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09"/>
  <workbookPr hidePivotFieldList="1"/>
  <mc:AlternateContent xmlns:mc="http://schemas.openxmlformats.org/markup-compatibility/2006">
    <mc:Choice Requires="x15">
      <x15ac:absPath xmlns:x15ac="http://schemas.microsoft.com/office/spreadsheetml/2010/11/ac" url="https://d.docs.live.net/430b5c062e629392/Documents/"/>
    </mc:Choice>
  </mc:AlternateContent>
  <xr:revisionPtr revIDLastSave="0" documentId="8_{3072973D-6E85-4380-9B76-9584B6264AFC}" xr6:coauthVersionLast="47" xr6:coauthVersionMax="47" xr10:uidLastSave="{00000000-0000-0000-0000-000000000000}"/>
  <bookViews>
    <workbookView xWindow="-38400" yWindow="-160" windowWidth="38400" windowHeight="21100" firstSheet="4" activeTab="4" xr2:uid="{F863A52A-C5B4-1745-9568-BCCB1B8BCBFE}"/>
  </bookViews>
  <sheets>
    <sheet name="data" sheetId="1" r:id="rId1"/>
    <sheet name="smoker" sheetId="2" r:id="rId2"/>
    <sheet name="region" sheetId="3" r:id="rId3"/>
    <sheet name="bmi" sheetId="4" r:id="rId4"/>
    <sheet name="Dahsboard" sheetId="5" r:id="rId5"/>
  </sheets>
  <definedNames>
    <definedName name="Slicer_age_group">#N/A</definedName>
    <definedName name="Slicer_sex">#N/A</definedName>
    <definedName name="Slicer_sex1">#N/A</definedName>
    <definedName name="Slicer_smoker_lower">#N/A</definedName>
  </definedNames>
  <calcPr calcId="191028"/>
  <pivotCaches>
    <pivotCache cacheId="1471" r:id="rId6"/>
  </pivotCaches>
  <extLs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6" i="1" l="1"/>
  <c r="F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D2"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D1002" i="1"/>
  <c r="D1003" i="1"/>
  <c r="D1004" i="1"/>
  <c r="D1005" i="1"/>
  <c r="D1006" i="1"/>
  <c r="D1007" i="1"/>
  <c r="D1008" i="1"/>
  <c r="D1009" i="1"/>
  <c r="D1010" i="1"/>
  <c r="D1011" i="1"/>
  <c r="D1012" i="1"/>
  <c r="D1013" i="1"/>
  <c r="D1014" i="1"/>
  <c r="D1015" i="1"/>
  <c r="D1016" i="1"/>
  <c r="D1017" i="1"/>
  <c r="D1018" i="1"/>
  <c r="D1019" i="1"/>
  <c r="D1020" i="1"/>
  <c r="D1021" i="1"/>
  <c r="D1022" i="1"/>
  <c r="D1023" i="1"/>
  <c r="D1024" i="1"/>
  <c r="D1025" i="1"/>
  <c r="D1026" i="1"/>
  <c r="D1027" i="1"/>
  <c r="D1028" i="1"/>
  <c r="D1029" i="1"/>
  <c r="D1030" i="1"/>
  <c r="D1031" i="1"/>
  <c r="D1032" i="1"/>
  <c r="D1033" i="1"/>
  <c r="D1034" i="1"/>
  <c r="D1035" i="1"/>
  <c r="D1036" i="1"/>
  <c r="D1037" i="1"/>
  <c r="D1038" i="1"/>
  <c r="D1039" i="1"/>
  <c r="D1040" i="1"/>
  <c r="D1041" i="1"/>
  <c r="D1042" i="1"/>
  <c r="D1043" i="1"/>
  <c r="D1044" i="1"/>
  <c r="D1045" i="1"/>
  <c r="D1046" i="1"/>
  <c r="D1047" i="1"/>
  <c r="D1048" i="1"/>
  <c r="D1049" i="1"/>
  <c r="D1050" i="1"/>
  <c r="D1051" i="1"/>
  <c r="D1052" i="1"/>
  <c r="D1053" i="1"/>
  <c r="D1054" i="1"/>
  <c r="D1055" i="1"/>
  <c r="D1056" i="1"/>
  <c r="D1057" i="1"/>
  <c r="D1058" i="1"/>
  <c r="D1059" i="1"/>
  <c r="D1060" i="1"/>
  <c r="D1061" i="1"/>
  <c r="D1062" i="1"/>
  <c r="D1063" i="1"/>
  <c r="D1064" i="1"/>
  <c r="D1065" i="1"/>
  <c r="D1066" i="1"/>
  <c r="D1067" i="1"/>
  <c r="D1068" i="1"/>
  <c r="D1069" i="1"/>
  <c r="D1070" i="1"/>
  <c r="D1071" i="1"/>
  <c r="D1072" i="1"/>
  <c r="D1073" i="1"/>
  <c r="D1074" i="1"/>
  <c r="D1075" i="1"/>
  <c r="D1076" i="1"/>
  <c r="D1077" i="1"/>
  <c r="D1078" i="1"/>
  <c r="D1079" i="1"/>
  <c r="D1080" i="1"/>
  <c r="D1081" i="1"/>
  <c r="D1082" i="1"/>
  <c r="D1083" i="1"/>
  <c r="D1084" i="1"/>
  <c r="D1085" i="1"/>
  <c r="D1086" i="1"/>
  <c r="D1087" i="1"/>
  <c r="D1088" i="1"/>
  <c r="D1089" i="1"/>
  <c r="D1090" i="1"/>
  <c r="D1091" i="1"/>
  <c r="D1092" i="1"/>
  <c r="D1093" i="1"/>
  <c r="D1094" i="1"/>
  <c r="D1095" i="1"/>
  <c r="D1096" i="1"/>
  <c r="D1097" i="1"/>
  <c r="D1098" i="1"/>
  <c r="D1099" i="1"/>
  <c r="D1100" i="1"/>
  <c r="D1101" i="1"/>
  <c r="D1102" i="1"/>
  <c r="D1103" i="1"/>
  <c r="D1104" i="1"/>
  <c r="D1105" i="1"/>
  <c r="D1106" i="1"/>
  <c r="D1107" i="1"/>
  <c r="D1108" i="1"/>
  <c r="D1109" i="1"/>
  <c r="D1110" i="1"/>
  <c r="D1111" i="1"/>
  <c r="D1112" i="1"/>
  <c r="D1113" i="1"/>
  <c r="D1114" i="1"/>
  <c r="D1115" i="1"/>
  <c r="D1116" i="1"/>
  <c r="D1117" i="1"/>
  <c r="D1118" i="1"/>
  <c r="D1119" i="1"/>
  <c r="D1120" i="1"/>
  <c r="D1121" i="1"/>
  <c r="D1122" i="1"/>
  <c r="D1123" i="1"/>
  <c r="D1124" i="1"/>
  <c r="D1125" i="1"/>
  <c r="D1126" i="1"/>
  <c r="D1127" i="1"/>
  <c r="D1128" i="1"/>
  <c r="D1129" i="1"/>
  <c r="D1130" i="1"/>
  <c r="D1131" i="1"/>
  <c r="D1132" i="1"/>
  <c r="D1133" i="1"/>
  <c r="D1134" i="1"/>
  <c r="D1135" i="1"/>
  <c r="D1136" i="1"/>
  <c r="D1137" i="1"/>
  <c r="D1138" i="1"/>
  <c r="D1139" i="1"/>
  <c r="D1140" i="1"/>
  <c r="D1141" i="1"/>
  <c r="D1142" i="1"/>
  <c r="D1143" i="1"/>
  <c r="D1144" i="1"/>
  <c r="D1145" i="1"/>
  <c r="D1146" i="1"/>
  <c r="D1147" i="1"/>
  <c r="D1148" i="1"/>
  <c r="D1149" i="1"/>
  <c r="D1150" i="1"/>
  <c r="D1151" i="1"/>
  <c r="D1152" i="1"/>
  <c r="D1153" i="1"/>
  <c r="D1154" i="1"/>
  <c r="D1155" i="1"/>
  <c r="D1156" i="1"/>
  <c r="D1157" i="1"/>
  <c r="D1158" i="1"/>
  <c r="D1159" i="1"/>
  <c r="D1160" i="1"/>
  <c r="D1161" i="1"/>
  <c r="D1162" i="1"/>
  <c r="D1163" i="1"/>
  <c r="D1164" i="1"/>
  <c r="D1165" i="1"/>
  <c r="D1166" i="1"/>
  <c r="D1167" i="1"/>
  <c r="D1168" i="1"/>
  <c r="D1169" i="1"/>
  <c r="D1170" i="1"/>
  <c r="D1171" i="1"/>
  <c r="D1172" i="1"/>
  <c r="D1173" i="1"/>
  <c r="D1174" i="1"/>
  <c r="D1175" i="1"/>
  <c r="D1176" i="1"/>
  <c r="D1177" i="1"/>
  <c r="D1178" i="1"/>
  <c r="D1179" i="1"/>
  <c r="D1180" i="1"/>
  <c r="D1181" i="1"/>
  <c r="D1182" i="1"/>
  <c r="D1183" i="1"/>
  <c r="D1184" i="1"/>
  <c r="D1185" i="1"/>
  <c r="D1186" i="1"/>
  <c r="D1187" i="1"/>
  <c r="D1188" i="1"/>
  <c r="D1189" i="1"/>
  <c r="D1190" i="1"/>
  <c r="D1191" i="1"/>
  <c r="D1192" i="1"/>
  <c r="D1193" i="1"/>
  <c r="D1194" i="1"/>
  <c r="D1195" i="1"/>
  <c r="D1196" i="1"/>
  <c r="D1197" i="1"/>
  <c r="D1198" i="1"/>
  <c r="D1199" i="1"/>
  <c r="D1200" i="1"/>
  <c r="D1201" i="1"/>
  <c r="D1202" i="1"/>
  <c r="D1203" i="1"/>
  <c r="D1204" i="1"/>
  <c r="D1205" i="1"/>
  <c r="D1206" i="1"/>
  <c r="D1207" i="1"/>
  <c r="D1208" i="1"/>
  <c r="D1209" i="1"/>
  <c r="D1210" i="1"/>
  <c r="D1211" i="1"/>
  <c r="D1212" i="1"/>
  <c r="D1213" i="1"/>
  <c r="D1214" i="1"/>
  <c r="D1215" i="1"/>
  <c r="D1216" i="1"/>
  <c r="D1217" i="1"/>
  <c r="D1218" i="1"/>
  <c r="D1219" i="1"/>
  <c r="D1220" i="1"/>
  <c r="D1221" i="1"/>
  <c r="D1222" i="1"/>
  <c r="D1223" i="1"/>
  <c r="D1224" i="1"/>
  <c r="D1225" i="1"/>
  <c r="D1226" i="1"/>
  <c r="D1227" i="1"/>
  <c r="D1228" i="1"/>
  <c r="D1229" i="1"/>
  <c r="D1230" i="1"/>
  <c r="D1231" i="1"/>
  <c r="D1232" i="1"/>
  <c r="D1233" i="1"/>
  <c r="D1234" i="1"/>
  <c r="D1235" i="1"/>
  <c r="D1236" i="1"/>
  <c r="D1237" i="1"/>
  <c r="D1238" i="1"/>
  <c r="D1239" i="1"/>
  <c r="D1240" i="1"/>
  <c r="D1241" i="1"/>
  <c r="D1242" i="1"/>
  <c r="D1243" i="1"/>
  <c r="D1244" i="1"/>
  <c r="D1245" i="1"/>
  <c r="D1246" i="1"/>
  <c r="D1247" i="1"/>
  <c r="D1248" i="1"/>
  <c r="D1249" i="1"/>
  <c r="D1250" i="1"/>
  <c r="D1251" i="1"/>
  <c r="D1252" i="1"/>
  <c r="D1253" i="1"/>
  <c r="D1254" i="1"/>
  <c r="D1255" i="1"/>
  <c r="D1256" i="1"/>
  <c r="D1257" i="1"/>
  <c r="D1258" i="1"/>
  <c r="D1259" i="1"/>
  <c r="D1260" i="1"/>
  <c r="D1261" i="1"/>
  <c r="D1262" i="1"/>
  <c r="D1263" i="1"/>
  <c r="D1264" i="1"/>
  <c r="D1265" i="1"/>
  <c r="D1266" i="1"/>
  <c r="D1267" i="1"/>
  <c r="D1268" i="1"/>
  <c r="D1269" i="1"/>
  <c r="D1270" i="1"/>
  <c r="D1271" i="1"/>
  <c r="D1272" i="1"/>
  <c r="D1273" i="1"/>
  <c r="D1274" i="1"/>
  <c r="D1275" i="1"/>
  <c r="D1276" i="1"/>
  <c r="D1277" i="1"/>
  <c r="D1278" i="1"/>
  <c r="D1279" i="1"/>
  <c r="D1280" i="1"/>
  <c r="D1281" i="1"/>
  <c r="D1282" i="1"/>
  <c r="D1283" i="1"/>
  <c r="D1284" i="1"/>
  <c r="D1285" i="1"/>
  <c r="D1286" i="1"/>
  <c r="D1287" i="1"/>
  <c r="D1288" i="1"/>
  <c r="D1289" i="1"/>
  <c r="D1290" i="1"/>
  <c r="D1291" i="1"/>
  <c r="D1292" i="1"/>
  <c r="D1293" i="1"/>
  <c r="D1294" i="1"/>
  <c r="D1295" i="1"/>
  <c r="D1296" i="1"/>
  <c r="D1297" i="1"/>
  <c r="D1298" i="1"/>
  <c r="D1299" i="1"/>
  <c r="D1300" i="1"/>
  <c r="D1301" i="1"/>
  <c r="D1302" i="1"/>
  <c r="D1303" i="1"/>
  <c r="D1304" i="1"/>
  <c r="D1305" i="1"/>
  <c r="D1306" i="1"/>
  <c r="D1307" i="1"/>
  <c r="D1308" i="1"/>
  <c r="D1309" i="1"/>
  <c r="D1310" i="1"/>
  <c r="D1311" i="1"/>
  <c r="D1312" i="1"/>
  <c r="D1313" i="1"/>
  <c r="D1314" i="1"/>
  <c r="D1315" i="1"/>
  <c r="D1316" i="1"/>
  <c r="D1317" i="1"/>
  <c r="D1318" i="1"/>
  <c r="D1319" i="1"/>
  <c r="D1320" i="1"/>
  <c r="D1321" i="1"/>
  <c r="D1322" i="1"/>
  <c r="D1323" i="1"/>
  <c r="D1324" i="1"/>
  <c r="D1325" i="1"/>
  <c r="D1326" i="1"/>
  <c r="D1327" i="1"/>
  <c r="D1328" i="1"/>
  <c r="D1329" i="1"/>
  <c r="D1330" i="1"/>
  <c r="D1331" i="1"/>
  <c r="D1332" i="1"/>
  <c r="D1333" i="1"/>
  <c r="D1334" i="1"/>
  <c r="D1335" i="1"/>
  <c r="D1336" i="1"/>
  <c r="D1337" i="1"/>
  <c r="D1338" i="1"/>
  <c r="D1339" i="1"/>
  <c r="K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567" i="1"/>
  <c r="K568" i="1"/>
  <c r="K569" i="1"/>
  <c r="K570" i="1"/>
  <c r="K571" i="1"/>
  <c r="K572" i="1"/>
  <c r="K573" i="1"/>
  <c r="K574" i="1"/>
  <c r="K575" i="1"/>
  <c r="K576" i="1"/>
  <c r="K577" i="1"/>
  <c r="K578" i="1"/>
  <c r="K579" i="1"/>
  <c r="K580" i="1"/>
  <c r="K581" i="1"/>
  <c r="K582" i="1"/>
  <c r="K583" i="1"/>
  <c r="K584" i="1"/>
  <c r="K585" i="1"/>
  <c r="K586" i="1"/>
  <c r="K587" i="1"/>
  <c r="K588" i="1"/>
  <c r="K589" i="1"/>
  <c r="K590" i="1"/>
  <c r="K591" i="1"/>
  <c r="K592" i="1"/>
  <c r="K593" i="1"/>
  <c r="K594" i="1"/>
  <c r="K595" i="1"/>
  <c r="K596" i="1"/>
  <c r="K597" i="1"/>
  <c r="K598" i="1"/>
  <c r="K599" i="1"/>
  <c r="K600" i="1"/>
  <c r="K601" i="1"/>
  <c r="K602" i="1"/>
  <c r="K603" i="1"/>
  <c r="K604" i="1"/>
  <c r="K605" i="1"/>
  <c r="K606" i="1"/>
  <c r="K607" i="1"/>
  <c r="K608" i="1"/>
  <c r="K609" i="1"/>
  <c r="K610" i="1"/>
  <c r="K611" i="1"/>
  <c r="K612" i="1"/>
  <c r="K613" i="1"/>
  <c r="K614" i="1"/>
  <c r="K615" i="1"/>
  <c r="K616" i="1"/>
  <c r="K617" i="1"/>
  <c r="K618" i="1"/>
  <c r="K619" i="1"/>
  <c r="K620" i="1"/>
  <c r="K621" i="1"/>
  <c r="K622" i="1"/>
  <c r="K623" i="1"/>
  <c r="K624" i="1"/>
  <c r="K625" i="1"/>
  <c r="K626" i="1"/>
  <c r="K627" i="1"/>
  <c r="K628" i="1"/>
  <c r="K629" i="1"/>
  <c r="K630" i="1"/>
  <c r="K631" i="1"/>
  <c r="K632" i="1"/>
  <c r="K633" i="1"/>
  <c r="K634" i="1"/>
  <c r="K635" i="1"/>
  <c r="K636" i="1"/>
  <c r="K637" i="1"/>
  <c r="K638" i="1"/>
  <c r="K639" i="1"/>
  <c r="K640" i="1"/>
  <c r="K641" i="1"/>
  <c r="K642" i="1"/>
  <c r="K643" i="1"/>
  <c r="K644" i="1"/>
  <c r="K645" i="1"/>
  <c r="K646" i="1"/>
  <c r="K647" i="1"/>
  <c r="K648" i="1"/>
  <c r="K649" i="1"/>
  <c r="K650" i="1"/>
  <c r="K651" i="1"/>
  <c r="K652" i="1"/>
  <c r="K653" i="1"/>
  <c r="K654" i="1"/>
  <c r="K655" i="1"/>
  <c r="K656" i="1"/>
  <c r="K657" i="1"/>
  <c r="K658" i="1"/>
  <c r="K659" i="1"/>
  <c r="K660" i="1"/>
  <c r="K661" i="1"/>
  <c r="K662" i="1"/>
  <c r="K663" i="1"/>
  <c r="K664" i="1"/>
  <c r="K665" i="1"/>
  <c r="K666" i="1"/>
  <c r="K667" i="1"/>
  <c r="K668" i="1"/>
  <c r="K669" i="1"/>
  <c r="K670" i="1"/>
  <c r="K671" i="1"/>
  <c r="K672" i="1"/>
  <c r="K673" i="1"/>
  <c r="K674" i="1"/>
  <c r="K675" i="1"/>
  <c r="K676" i="1"/>
  <c r="K677" i="1"/>
  <c r="K678" i="1"/>
  <c r="K679" i="1"/>
  <c r="K680" i="1"/>
  <c r="K681" i="1"/>
  <c r="K682" i="1"/>
  <c r="K683" i="1"/>
  <c r="K684" i="1"/>
  <c r="K685" i="1"/>
  <c r="K686" i="1"/>
  <c r="K687" i="1"/>
  <c r="K688" i="1"/>
  <c r="K689" i="1"/>
  <c r="K690" i="1"/>
  <c r="K691" i="1"/>
  <c r="K692" i="1"/>
  <c r="K693" i="1"/>
  <c r="K694" i="1"/>
  <c r="K695" i="1"/>
  <c r="K696" i="1"/>
  <c r="K697" i="1"/>
  <c r="K698" i="1"/>
  <c r="K699" i="1"/>
  <c r="K700" i="1"/>
  <c r="K701" i="1"/>
  <c r="K702" i="1"/>
  <c r="K703" i="1"/>
  <c r="K704" i="1"/>
  <c r="K705" i="1"/>
  <c r="K706" i="1"/>
  <c r="K707" i="1"/>
  <c r="K708" i="1"/>
  <c r="K709" i="1"/>
  <c r="K710" i="1"/>
  <c r="K711" i="1"/>
  <c r="K712" i="1"/>
  <c r="K713" i="1"/>
  <c r="K714" i="1"/>
  <c r="K715" i="1"/>
  <c r="K716" i="1"/>
  <c r="K717" i="1"/>
  <c r="K718" i="1"/>
  <c r="K719" i="1"/>
  <c r="K720" i="1"/>
  <c r="K721" i="1"/>
  <c r="K722" i="1"/>
  <c r="K723" i="1"/>
  <c r="K724" i="1"/>
  <c r="K725" i="1"/>
  <c r="K726" i="1"/>
  <c r="K727" i="1"/>
  <c r="K728" i="1"/>
  <c r="K729" i="1"/>
  <c r="K730" i="1"/>
  <c r="K731" i="1"/>
  <c r="K732" i="1"/>
  <c r="K733" i="1"/>
  <c r="K734" i="1"/>
  <c r="K735" i="1"/>
  <c r="K736" i="1"/>
  <c r="K737" i="1"/>
  <c r="K738" i="1"/>
  <c r="K739" i="1"/>
  <c r="K740" i="1"/>
  <c r="K741" i="1"/>
  <c r="K742" i="1"/>
  <c r="K743" i="1"/>
  <c r="K744" i="1"/>
  <c r="K745" i="1"/>
  <c r="K746" i="1"/>
  <c r="K747" i="1"/>
  <c r="K748" i="1"/>
  <c r="K749" i="1"/>
  <c r="K750" i="1"/>
  <c r="K751" i="1"/>
  <c r="K752" i="1"/>
  <c r="K753" i="1"/>
  <c r="K754" i="1"/>
  <c r="K755" i="1"/>
  <c r="K756" i="1"/>
  <c r="K757" i="1"/>
  <c r="K758" i="1"/>
  <c r="K759" i="1"/>
  <c r="K760" i="1"/>
  <c r="K761" i="1"/>
  <c r="K762" i="1"/>
  <c r="K763" i="1"/>
  <c r="K764" i="1"/>
  <c r="K765" i="1"/>
  <c r="K766" i="1"/>
  <c r="K767" i="1"/>
  <c r="K768" i="1"/>
  <c r="K769" i="1"/>
  <c r="K770" i="1"/>
  <c r="K771" i="1"/>
  <c r="K772" i="1"/>
  <c r="K773" i="1"/>
  <c r="K774" i="1"/>
  <c r="K775" i="1"/>
  <c r="K776" i="1"/>
  <c r="K777" i="1"/>
  <c r="K778" i="1"/>
  <c r="K779" i="1"/>
  <c r="K780" i="1"/>
  <c r="K781" i="1"/>
  <c r="K782" i="1"/>
  <c r="K783" i="1"/>
  <c r="K784" i="1"/>
  <c r="K785" i="1"/>
  <c r="K786" i="1"/>
  <c r="K787" i="1"/>
  <c r="K788" i="1"/>
  <c r="K789" i="1"/>
  <c r="K790" i="1"/>
  <c r="K791" i="1"/>
  <c r="K792" i="1"/>
  <c r="K793" i="1"/>
  <c r="K794" i="1"/>
  <c r="K795" i="1"/>
  <c r="K796" i="1"/>
  <c r="K797" i="1"/>
  <c r="K798" i="1"/>
  <c r="K799" i="1"/>
  <c r="K800" i="1"/>
  <c r="K801" i="1"/>
  <c r="K802" i="1"/>
  <c r="K803" i="1"/>
  <c r="K804" i="1"/>
  <c r="K805" i="1"/>
  <c r="K806" i="1"/>
  <c r="K807" i="1"/>
  <c r="K808" i="1"/>
  <c r="K809" i="1"/>
  <c r="K810" i="1"/>
  <c r="K811" i="1"/>
  <c r="K812" i="1"/>
  <c r="K813" i="1"/>
  <c r="K814" i="1"/>
  <c r="K815" i="1"/>
  <c r="K816" i="1"/>
  <c r="K817" i="1"/>
  <c r="K818" i="1"/>
  <c r="K819" i="1"/>
  <c r="K820" i="1"/>
  <c r="K821" i="1"/>
  <c r="K822" i="1"/>
  <c r="K823" i="1"/>
  <c r="K824" i="1"/>
  <c r="K825" i="1"/>
  <c r="K826" i="1"/>
  <c r="K827" i="1"/>
  <c r="K828" i="1"/>
  <c r="K829" i="1"/>
  <c r="K830" i="1"/>
  <c r="K831" i="1"/>
  <c r="K832" i="1"/>
  <c r="K833" i="1"/>
  <c r="K834" i="1"/>
  <c r="K835" i="1"/>
  <c r="K836" i="1"/>
  <c r="K837" i="1"/>
  <c r="K838" i="1"/>
  <c r="K839" i="1"/>
  <c r="K840" i="1"/>
  <c r="K841" i="1"/>
  <c r="K842" i="1"/>
  <c r="K843" i="1"/>
  <c r="K844" i="1"/>
  <c r="K845" i="1"/>
  <c r="K846" i="1"/>
  <c r="K847" i="1"/>
  <c r="K848" i="1"/>
  <c r="K849" i="1"/>
  <c r="K850" i="1"/>
  <c r="K851" i="1"/>
  <c r="K852" i="1"/>
  <c r="K853" i="1"/>
  <c r="K854" i="1"/>
  <c r="K855" i="1"/>
  <c r="K856" i="1"/>
  <c r="K857" i="1"/>
  <c r="K858" i="1"/>
  <c r="K859" i="1"/>
  <c r="K860" i="1"/>
  <c r="K861" i="1"/>
  <c r="K862" i="1"/>
  <c r="K863" i="1"/>
  <c r="K864" i="1"/>
  <c r="K865" i="1"/>
  <c r="K866" i="1"/>
  <c r="K867" i="1"/>
  <c r="K868" i="1"/>
  <c r="K869" i="1"/>
  <c r="K870" i="1"/>
  <c r="K871" i="1"/>
  <c r="K872" i="1"/>
  <c r="K873" i="1"/>
  <c r="K874" i="1"/>
  <c r="K875" i="1"/>
  <c r="K876" i="1"/>
  <c r="K877" i="1"/>
  <c r="K878" i="1"/>
  <c r="K879" i="1"/>
  <c r="K880" i="1"/>
  <c r="K881" i="1"/>
  <c r="K882" i="1"/>
  <c r="K883" i="1"/>
  <c r="K884" i="1"/>
  <c r="K885" i="1"/>
  <c r="K886" i="1"/>
  <c r="K887" i="1"/>
  <c r="K888" i="1"/>
  <c r="K889" i="1"/>
  <c r="K890" i="1"/>
  <c r="K891" i="1"/>
  <c r="K892" i="1"/>
  <c r="K893" i="1"/>
  <c r="K894" i="1"/>
  <c r="K895" i="1"/>
  <c r="K896" i="1"/>
  <c r="K897" i="1"/>
  <c r="K898" i="1"/>
  <c r="K899" i="1"/>
  <c r="K900" i="1"/>
  <c r="K901" i="1"/>
  <c r="K902" i="1"/>
  <c r="K903" i="1"/>
  <c r="K904" i="1"/>
  <c r="K905" i="1"/>
  <c r="K906" i="1"/>
  <c r="K907" i="1"/>
  <c r="K908" i="1"/>
  <c r="K909" i="1"/>
  <c r="K910" i="1"/>
  <c r="K911" i="1"/>
  <c r="K912" i="1"/>
  <c r="K913" i="1"/>
  <c r="K914" i="1"/>
  <c r="K915" i="1"/>
  <c r="K916" i="1"/>
  <c r="K917" i="1"/>
  <c r="K918" i="1"/>
  <c r="K919" i="1"/>
  <c r="K920" i="1"/>
  <c r="K921" i="1"/>
  <c r="K922" i="1"/>
  <c r="K923" i="1"/>
  <c r="K924" i="1"/>
  <c r="K925" i="1"/>
  <c r="K926" i="1"/>
  <c r="K927" i="1"/>
  <c r="K928" i="1"/>
  <c r="K929" i="1"/>
  <c r="K930" i="1"/>
  <c r="K931" i="1"/>
  <c r="K932" i="1"/>
  <c r="K933" i="1"/>
  <c r="K934" i="1"/>
  <c r="K935" i="1"/>
  <c r="K936" i="1"/>
  <c r="K937" i="1"/>
  <c r="K938" i="1"/>
  <c r="K939" i="1"/>
  <c r="K940" i="1"/>
  <c r="K941" i="1"/>
  <c r="K942" i="1"/>
  <c r="K943" i="1"/>
  <c r="K944" i="1"/>
  <c r="K945" i="1"/>
  <c r="K946" i="1"/>
  <c r="K947" i="1"/>
  <c r="K948" i="1"/>
  <c r="K949" i="1"/>
  <c r="K950" i="1"/>
  <c r="K951" i="1"/>
  <c r="K952" i="1"/>
  <c r="K953" i="1"/>
  <c r="K954" i="1"/>
  <c r="K955" i="1"/>
  <c r="K956" i="1"/>
  <c r="K957" i="1"/>
  <c r="K958" i="1"/>
  <c r="K959" i="1"/>
  <c r="K960" i="1"/>
  <c r="K961" i="1"/>
  <c r="K962" i="1"/>
  <c r="K963" i="1"/>
  <c r="K964" i="1"/>
  <c r="K965" i="1"/>
  <c r="K966" i="1"/>
  <c r="K967" i="1"/>
  <c r="K968" i="1"/>
  <c r="K969" i="1"/>
  <c r="K970" i="1"/>
  <c r="K971" i="1"/>
  <c r="K972" i="1"/>
  <c r="K973" i="1"/>
  <c r="K974" i="1"/>
  <c r="K975" i="1"/>
  <c r="K976" i="1"/>
  <c r="K977" i="1"/>
  <c r="K978" i="1"/>
  <c r="K979" i="1"/>
  <c r="K980" i="1"/>
  <c r="K981" i="1"/>
  <c r="K982" i="1"/>
  <c r="K983" i="1"/>
  <c r="K984" i="1"/>
  <c r="K985" i="1"/>
  <c r="K986" i="1"/>
  <c r="K987" i="1"/>
  <c r="K988" i="1"/>
  <c r="K989" i="1"/>
  <c r="K990" i="1"/>
  <c r="K991" i="1"/>
  <c r="K992" i="1"/>
  <c r="K993" i="1"/>
  <c r="K994" i="1"/>
  <c r="K995" i="1"/>
  <c r="K996" i="1"/>
  <c r="K997" i="1"/>
  <c r="K998" i="1"/>
  <c r="K999" i="1"/>
  <c r="K1000" i="1"/>
  <c r="K1001" i="1"/>
  <c r="K1002" i="1"/>
  <c r="K1003" i="1"/>
  <c r="K1004" i="1"/>
  <c r="K1005" i="1"/>
  <c r="K1006" i="1"/>
  <c r="K1007" i="1"/>
  <c r="K1008" i="1"/>
  <c r="K1009" i="1"/>
  <c r="K1010" i="1"/>
  <c r="K1011" i="1"/>
  <c r="K1012" i="1"/>
  <c r="K1013" i="1"/>
  <c r="K1014" i="1"/>
  <c r="K1015" i="1"/>
  <c r="K1016" i="1"/>
  <c r="K1017" i="1"/>
  <c r="K1018" i="1"/>
  <c r="K1019" i="1"/>
  <c r="K1020" i="1"/>
  <c r="K1021" i="1"/>
  <c r="K1022" i="1"/>
  <c r="K1023" i="1"/>
  <c r="K1024" i="1"/>
  <c r="K1025" i="1"/>
  <c r="K1026" i="1"/>
  <c r="K1027" i="1"/>
  <c r="K1028" i="1"/>
  <c r="K1029" i="1"/>
  <c r="K1030" i="1"/>
  <c r="K1031" i="1"/>
  <c r="K1032" i="1"/>
  <c r="K1033" i="1"/>
  <c r="K1034" i="1"/>
  <c r="K1035" i="1"/>
  <c r="K1036" i="1"/>
  <c r="K1037" i="1"/>
  <c r="K1038" i="1"/>
  <c r="K1039" i="1"/>
  <c r="K1040" i="1"/>
  <c r="K1041" i="1"/>
  <c r="K1042" i="1"/>
  <c r="K1043" i="1"/>
  <c r="K1044" i="1"/>
  <c r="K1045" i="1"/>
  <c r="K1046" i="1"/>
  <c r="K1047" i="1"/>
  <c r="K1048" i="1"/>
  <c r="K1049" i="1"/>
  <c r="K1050" i="1"/>
  <c r="K1051" i="1"/>
  <c r="K1052" i="1"/>
  <c r="K1053" i="1"/>
  <c r="K1054" i="1"/>
  <c r="K1055" i="1"/>
  <c r="K1056" i="1"/>
  <c r="K1057" i="1"/>
  <c r="K1058" i="1"/>
  <c r="K1059" i="1"/>
  <c r="K1060" i="1"/>
  <c r="K1061" i="1"/>
  <c r="K1062" i="1"/>
  <c r="K1063" i="1"/>
  <c r="K1064" i="1"/>
  <c r="K1065" i="1"/>
  <c r="K1066" i="1"/>
  <c r="K1067" i="1"/>
  <c r="K1068" i="1"/>
  <c r="K1069" i="1"/>
  <c r="K1070" i="1"/>
  <c r="K1071" i="1"/>
  <c r="K1072" i="1"/>
  <c r="K1073" i="1"/>
  <c r="K1074" i="1"/>
  <c r="K1075" i="1"/>
  <c r="K1076" i="1"/>
  <c r="K1077" i="1"/>
  <c r="K1078" i="1"/>
  <c r="K1079" i="1"/>
  <c r="K1080" i="1"/>
  <c r="K1081" i="1"/>
  <c r="K1082" i="1"/>
  <c r="K1083" i="1"/>
  <c r="K1084" i="1"/>
  <c r="K1085" i="1"/>
  <c r="K1086" i="1"/>
  <c r="K1087" i="1"/>
  <c r="K1088" i="1"/>
  <c r="K1089" i="1"/>
  <c r="K1090" i="1"/>
  <c r="K1091" i="1"/>
  <c r="K1092" i="1"/>
  <c r="K1093" i="1"/>
  <c r="K1094" i="1"/>
  <c r="K1095" i="1"/>
  <c r="K1096" i="1"/>
  <c r="K1097" i="1"/>
  <c r="K1098" i="1"/>
  <c r="K1099" i="1"/>
  <c r="K1100" i="1"/>
  <c r="K1101" i="1"/>
  <c r="K1102" i="1"/>
  <c r="K1103" i="1"/>
  <c r="K1104" i="1"/>
  <c r="K1105" i="1"/>
  <c r="K1106" i="1"/>
  <c r="K1107" i="1"/>
  <c r="K1108" i="1"/>
  <c r="K1109" i="1"/>
  <c r="K1110" i="1"/>
  <c r="K1111" i="1"/>
  <c r="K1112" i="1"/>
  <c r="K1113" i="1"/>
  <c r="K1114" i="1"/>
  <c r="K1115" i="1"/>
  <c r="K1116" i="1"/>
  <c r="K1117" i="1"/>
  <c r="K1118" i="1"/>
  <c r="K1119" i="1"/>
  <c r="K1120" i="1"/>
  <c r="K1121" i="1"/>
  <c r="K1122" i="1"/>
  <c r="K1123" i="1"/>
  <c r="K1124" i="1"/>
  <c r="K1125" i="1"/>
  <c r="K1126" i="1"/>
  <c r="K1127" i="1"/>
  <c r="K1128" i="1"/>
  <c r="K1129" i="1"/>
  <c r="K1130" i="1"/>
  <c r="K1131" i="1"/>
  <c r="K1132" i="1"/>
  <c r="K1133" i="1"/>
  <c r="K1134" i="1"/>
  <c r="K1135" i="1"/>
  <c r="K1136" i="1"/>
  <c r="K1137" i="1"/>
  <c r="K1138" i="1"/>
  <c r="K1139" i="1"/>
  <c r="K1140" i="1"/>
  <c r="K1141" i="1"/>
  <c r="K1142" i="1"/>
  <c r="K1143" i="1"/>
  <c r="K1144" i="1"/>
  <c r="K1145" i="1"/>
  <c r="K1146" i="1"/>
  <c r="K1147" i="1"/>
  <c r="K1148" i="1"/>
  <c r="K1149" i="1"/>
  <c r="K1150" i="1"/>
  <c r="K1151" i="1"/>
  <c r="K1152" i="1"/>
  <c r="K1153" i="1"/>
  <c r="K1154" i="1"/>
  <c r="K1155" i="1"/>
  <c r="K1156" i="1"/>
  <c r="K1157" i="1"/>
  <c r="K1158" i="1"/>
  <c r="K1159" i="1"/>
  <c r="K1160" i="1"/>
  <c r="K1161" i="1"/>
  <c r="K1162" i="1"/>
  <c r="K1163" i="1"/>
  <c r="K1164" i="1"/>
  <c r="K1165" i="1"/>
  <c r="K1166" i="1"/>
  <c r="K1167" i="1"/>
  <c r="K1168" i="1"/>
  <c r="K1169" i="1"/>
  <c r="K1170" i="1"/>
  <c r="K1171" i="1"/>
  <c r="K1172" i="1"/>
  <c r="K1173" i="1"/>
  <c r="K1174" i="1"/>
  <c r="K1175" i="1"/>
  <c r="K1176" i="1"/>
  <c r="K1177" i="1"/>
  <c r="K1178" i="1"/>
  <c r="K1179" i="1"/>
  <c r="K1180" i="1"/>
  <c r="K1181" i="1"/>
  <c r="K1182" i="1"/>
  <c r="K1183" i="1"/>
  <c r="K1184" i="1"/>
  <c r="K1185" i="1"/>
  <c r="K1186" i="1"/>
  <c r="K1187" i="1"/>
  <c r="K1188" i="1"/>
  <c r="K1189" i="1"/>
  <c r="K1190" i="1"/>
  <c r="K1191" i="1"/>
  <c r="K1192" i="1"/>
  <c r="K1193" i="1"/>
  <c r="K1194" i="1"/>
  <c r="K1195" i="1"/>
  <c r="K1196" i="1"/>
  <c r="K1197" i="1"/>
  <c r="K1198" i="1"/>
  <c r="K1199" i="1"/>
  <c r="K1200" i="1"/>
  <c r="K1201" i="1"/>
  <c r="K1202" i="1"/>
  <c r="K1203" i="1"/>
  <c r="K1204" i="1"/>
  <c r="K1205" i="1"/>
  <c r="K1206" i="1"/>
  <c r="K1207" i="1"/>
  <c r="K1208" i="1"/>
  <c r="K1209" i="1"/>
  <c r="K1210" i="1"/>
  <c r="K1211" i="1"/>
  <c r="K1212" i="1"/>
  <c r="K1213" i="1"/>
  <c r="K1214" i="1"/>
  <c r="K1215" i="1"/>
  <c r="K1216" i="1"/>
  <c r="K1217" i="1"/>
  <c r="K1218" i="1"/>
  <c r="K1219" i="1"/>
  <c r="K1220" i="1"/>
  <c r="K1221" i="1"/>
  <c r="K1222" i="1"/>
  <c r="K1223" i="1"/>
  <c r="K1224" i="1"/>
  <c r="K1225" i="1"/>
  <c r="K1226" i="1"/>
  <c r="K1227" i="1"/>
  <c r="K1228" i="1"/>
  <c r="K1229" i="1"/>
  <c r="K1230" i="1"/>
  <c r="K1231" i="1"/>
  <c r="K1232" i="1"/>
  <c r="K1233" i="1"/>
  <c r="K1234" i="1"/>
  <c r="K1235" i="1"/>
  <c r="K1236" i="1"/>
  <c r="K1237" i="1"/>
  <c r="K1238" i="1"/>
  <c r="K1239" i="1"/>
  <c r="K1240" i="1"/>
  <c r="K1241" i="1"/>
  <c r="K1242" i="1"/>
  <c r="K1243" i="1"/>
  <c r="K1244" i="1"/>
  <c r="K1245" i="1"/>
  <c r="K1246" i="1"/>
  <c r="K1247" i="1"/>
  <c r="K1248" i="1"/>
  <c r="K1249" i="1"/>
  <c r="K1250" i="1"/>
  <c r="K1251" i="1"/>
  <c r="K1252" i="1"/>
  <c r="K1253" i="1"/>
  <c r="K1254" i="1"/>
  <c r="K1255" i="1"/>
  <c r="K1256" i="1"/>
  <c r="K1257" i="1"/>
  <c r="K1258" i="1"/>
  <c r="K1259" i="1"/>
  <c r="K1260" i="1"/>
  <c r="K1261" i="1"/>
  <c r="K1262" i="1"/>
  <c r="K1263" i="1"/>
  <c r="K1264" i="1"/>
  <c r="K1265" i="1"/>
  <c r="K1266" i="1"/>
  <c r="K1267" i="1"/>
  <c r="K1268" i="1"/>
  <c r="K1269" i="1"/>
  <c r="K1270" i="1"/>
  <c r="K1271" i="1"/>
  <c r="K1272" i="1"/>
  <c r="K1273" i="1"/>
  <c r="K1274" i="1"/>
  <c r="K1275" i="1"/>
  <c r="K1276" i="1"/>
  <c r="K1277" i="1"/>
  <c r="K1278" i="1"/>
  <c r="K1279" i="1"/>
  <c r="K1280" i="1"/>
  <c r="K1281" i="1"/>
  <c r="K1282" i="1"/>
  <c r="K1283" i="1"/>
  <c r="K1284" i="1"/>
  <c r="K1285" i="1"/>
  <c r="K1286" i="1"/>
  <c r="K1287" i="1"/>
  <c r="K1288" i="1"/>
  <c r="K1289" i="1"/>
  <c r="K1290" i="1"/>
  <c r="K1291" i="1"/>
  <c r="K1292" i="1"/>
  <c r="K1293" i="1"/>
  <c r="K1294" i="1"/>
  <c r="K1295" i="1"/>
  <c r="K1296" i="1"/>
  <c r="K1297" i="1"/>
  <c r="K1298" i="1"/>
  <c r="K1299" i="1"/>
  <c r="K1300" i="1"/>
  <c r="K1301" i="1"/>
  <c r="K1302" i="1"/>
  <c r="K1303" i="1"/>
  <c r="K1304" i="1"/>
  <c r="K1305" i="1"/>
  <c r="K1306" i="1"/>
  <c r="K1307" i="1"/>
  <c r="K1308" i="1"/>
  <c r="K1309" i="1"/>
  <c r="K1310" i="1"/>
  <c r="K1311" i="1"/>
  <c r="K1312" i="1"/>
  <c r="K1313" i="1"/>
  <c r="K1314" i="1"/>
  <c r="K1315" i="1"/>
  <c r="K1316" i="1"/>
  <c r="K1317" i="1"/>
  <c r="K1318" i="1"/>
  <c r="K1319" i="1"/>
  <c r="K1320" i="1"/>
  <c r="K1321" i="1"/>
  <c r="K1322" i="1"/>
  <c r="K1323" i="1"/>
  <c r="K1324" i="1"/>
  <c r="K1325" i="1"/>
  <c r="K1326" i="1"/>
  <c r="K1327" i="1"/>
  <c r="K1328" i="1"/>
  <c r="K1329" i="1"/>
  <c r="K1330" i="1"/>
  <c r="K1331" i="1"/>
  <c r="K1332" i="1"/>
  <c r="K1333" i="1"/>
  <c r="K1334" i="1"/>
  <c r="K1335" i="1"/>
  <c r="K1336" i="1"/>
  <c r="K1337" i="1"/>
  <c r="K1338" i="1"/>
  <c r="K1339"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691" i="1"/>
  <c r="I692" i="1"/>
  <c r="I693" i="1"/>
  <c r="I694" i="1"/>
  <c r="I695" i="1"/>
  <c r="I696" i="1"/>
  <c r="I697" i="1"/>
  <c r="I698" i="1"/>
  <c r="I699" i="1"/>
  <c r="I700" i="1"/>
  <c r="I701" i="1"/>
  <c r="I702" i="1"/>
  <c r="I703" i="1"/>
  <c r="I704" i="1"/>
  <c r="I705" i="1"/>
  <c r="I706" i="1"/>
  <c r="I707" i="1"/>
  <c r="I708" i="1"/>
  <c r="I709" i="1"/>
  <c r="I710" i="1"/>
  <c r="I711" i="1"/>
  <c r="I712" i="1"/>
  <c r="I713" i="1"/>
  <c r="I714" i="1"/>
  <c r="I715" i="1"/>
  <c r="I716" i="1"/>
  <c r="I717" i="1"/>
  <c r="I718" i="1"/>
  <c r="I719" i="1"/>
  <c r="I720" i="1"/>
  <c r="I721" i="1"/>
  <c r="I722" i="1"/>
  <c r="I723" i="1"/>
  <c r="I724" i="1"/>
  <c r="I725" i="1"/>
  <c r="I726" i="1"/>
  <c r="I727" i="1"/>
  <c r="I728" i="1"/>
  <c r="I729" i="1"/>
  <c r="I730" i="1"/>
  <c r="I731" i="1"/>
  <c r="I732" i="1"/>
  <c r="I733" i="1"/>
  <c r="I734" i="1"/>
  <c r="I735" i="1"/>
  <c r="I736" i="1"/>
  <c r="I737" i="1"/>
  <c r="I738" i="1"/>
  <c r="I739" i="1"/>
  <c r="I740" i="1"/>
  <c r="I741" i="1"/>
  <c r="I742" i="1"/>
  <c r="I743" i="1"/>
  <c r="I744" i="1"/>
  <c r="I745" i="1"/>
  <c r="I746" i="1"/>
  <c r="I747" i="1"/>
  <c r="I748" i="1"/>
  <c r="I749" i="1"/>
  <c r="I750" i="1"/>
  <c r="I751" i="1"/>
  <c r="I752" i="1"/>
  <c r="I753" i="1"/>
  <c r="I754" i="1"/>
  <c r="I755" i="1"/>
  <c r="I756" i="1"/>
  <c r="I757" i="1"/>
  <c r="I758" i="1"/>
  <c r="I759" i="1"/>
  <c r="I760" i="1"/>
  <c r="I761" i="1"/>
  <c r="I762" i="1"/>
  <c r="I763" i="1"/>
  <c r="I764" i="1"/>
  <c r="I765" i="1"/>
  <c r="I766" i="1"/>
  <c r="I767" i="1"/>
  <c r="I768" i="1"/>
  <c r="I769" i="1"/>
  <c r="I770" i="1"/>
  <c r="I771" i="1"/>
  <c r="I772" i="1"/>
  <c r="I773" i="1"/>
  <c r="I774" i="1"/>
  <c r="I775" i="1"/>
  <c r="I776" i="1"/>
  <c r="I777" i="1"/>
  <c r="I778" i="1"/>
  <c r="I779" i="1"/>
  <c r="I780" i="1"/>
  <c r="I781" i="1"/>
  <c r="I782" i="1"/>
  <c r="I783" i="1"/>
  <c r="I784" i="1"/>
  <c r="I785" i="1"/>
  <c r="I786" i="1"/>
  <c r="I787" i="1"/>
  <c r="I788" i="1"/>
  <c r="I789" i="1"/>
  <c r="I790" i="1"/>
  <c r="I791" i="1"/>
  <c r="I792" i="1"/>
  <c r="I793" i="1"/>
  <c r="I794" i="1"/>
  <c r="I795" i="1"/>
  <c r="I796" i="1"/>
  <c r="I797" i="1"/>
  <c r="I798" i="1"/>
  <c r="I799" i="1"/>
  <c r="I800" i="1"/>
  <c r="I801" i="1"/>
  <c r="I802" i="1"/>
  <c r="I803" i="1"/>
  <c r="I804" i="1"/>
  <c r="I805" i="1"/>
  <c r="I806" i="1"/>
  <c r="I807" i="1"/>
  <c r="I808" i="1"/>
  <c r="I809" i="1"/>
  <c r="I810" i="1"/>
  <c r="I811" i="1"/>
  <c r="I812" i="1"/>
  <c r="I813" i="1"/>
  <c r="I814" i="1"/>
  <c r="I815" i="1"/>
  <c r="I816" i="1"/>
  <c r="I817" i="1"/>
  <c r="I818" i="1"/>
  <c r="I819" i="1"/>
  <c r="I820" i="1"/>
  <c r="I821" i="1"/>
  <c r="I822" i="1"/>
  <c r="I823" i="1"/>
  <c r="I824" i="1"/>
  <c r="I825" i="1"/>
  <c r="I826" i="1"/>
  <c r="I827" i="1"/>
  <c r="I828" i="1"/>
  <c r="I829" i="1"/>
  <c r="I830" i="1"/>
  <c r="I831" i="1"/>
  <c r="I832" i="1"/>
  <c r="I833" i="1"/>
  <c r="I834" i="1"/>
  <c r="I835" i="1"/>
  <c r="I836" i="1"/>
  <c r="I837" i="1"/>
  <c r="I838" i="1"/>
  <c r="I839" i="1"/>
  <c r="I840" i="1"/>
  <c r="I841" i="1"/>
  <c r="I842" i="1"/>
  <c r="I843" i="1"/>
  <c r="I844" i="1"/>
  <c r="I845" i="1"/>
  <c r="I846" i="1"/>
  <c r="I847" i="1"/>
  <c r="I848" i="1"/>
  <c r="I849" i="1"/>
  <c r="I850" i="1"/>
  <c r="I851" i="1"/>
  <c r="I852" i="1"/>
  <c r="I853" i="1"/>
  <c r="I854" i="1"/>
  <c r="I855" i="1"/>
  <c r="I856" i="1"/>
  <c r="I857" i="1"/>
  <c r="I858" i="1"/>
  <c r="I859" i="1"/>
  <c r="I860" i="1"/>
  <c r="I861" i="1"/>
  <c r="I862" i="1"/>
  <c r="I863" i="1"/>
  <c r="I864" i="1"/>
  <c r="I865" i="1"/>
  <c r="I866" i="1"/>
  <c r="I867" i="1"/>
  <c r="I868" i="1"/>
  <c r="I869" i="1"/>
  <c r="I870" i="1"/>
  <c r="I871" i="1"/>
  <c r="I872" i="1"/>
  <c r="I873" i="1"/>
  <c r="I874" i="1"/>
  <c r="I875" i="1"/>
  <c r="I876" i="1"/>
  <c r="I877" i="1"/>
  <c r="I878" i="1"/>
  <c r="I879" i="1"/>
  <c r="I880" i="1"/>
  <c r="I881" i="1"/>
  <c r="I882" i="1"/>
  <c r="I883" i="1"/>
  <c r="I884" i="1"/>
  <c r="I885" i="1"/>
  <c r="I886" i="1"/>
  <c r="I887" i="1"/>
  <c r="I888" i="1"/>
  <c r="I889" i="1"/>
  <c r="I890" i="1"/>
  <c r="I891" i="1"/>
  <c r="I892" i="1"/>
  <c r="I893" i="1"/>
  <c r="I894" i="1"/>
  <c r="I895" i="1"/>
  <c r="I896" i="1"/>
  <c r="I897" i="1"/>
  <c r="I898" i="1"/>
  <c r="I899" i="1"/>
  <c r="I900" i="1"/>
  <c r="I901" i="1"/>
  <c r="I902" i="1"/>
  <c r="I903" i="1"/>
  <c r="I904" i="1"/>
  <c r="I905" i="1"/>
  <c r="I906" i="1"/>
  <c r="I907" i="1"/>
  <c r="I908" i="1"/>
  <c r="I909" i="1"/>
  <c r="I910" i="1"/>
  <c r="I911" i="1"/>
  <c r="I912" i="1"/>
  <c r="I913" i="1"/>
  <c r="I914" i="1"/>
  <c r="I915" i="1"/>
  <c r="I916" i="1"/>
  <c r="I917" i="1"/>
  <c r="I918" i="1"/>
  <c r="I919" i="1"/>
  <c r="I920" i="1"/>
  <c r="I921" i="1"/>
  <c r="I922" i="1"/>
  <c r="I923" i="1"/>
  <c r="I924" i="1"/>
  <c r="I925" i="1"/>
  <c r="I926" i="1"/>
  <c r="I927" i="1"/>
  <c r="I928" i="1"/>
  <c r="I929" i="1"/>
  <c r="I930" i="1"/>
  <c r="I931" i="1"/>
  <c r="I932" i="1"/>
  <c r="I933" i="1"/>
  <c r="I934" i="1"/>
  <c r="I935" i="1"/>
  <c r="I936" i="1"/>
  <c r="I937" i="1"/>
  <c r="I938" i="1"/>
  <c r="I939" i="1"/>
  <c r="I940" i="1"/>
  <c r="I941" i="1"/>
  <c r="I942" i="1"/>
  <c r="I943" i="1"/>
  <c r="I944" i="1"/>
  <c r="I945" i="1"/>
  <c r="I946" i="1"/>
  <c r="I947" i="1"/>
  <c r="I948" i="1"/>
  <c r="I949" i="1"/>
  <c r="I950" i="1"/>
  <c r="I951" i="1"/>
  <c r="I952" i="1"/>
  <c r="I953" i="1"/>
  <c r="I954" i="1"/>
  <c r="I955" i="1"/>
  <c r="I956" i="1"/>
  <c r="I957" i="1"/>
  <c r="I958" i="1"/>
  <c r="I959" i="1"/>
  <c r="I960" i="1"/>
  <c r="I961" i="1"/>
  <c r="I962" i="1"/>
  <c r="I963" i="1"/>
  <c r="I964" i="1"/>
  <c r="I965" i="1"/>
  <c r="I966" i="1"/>
  <c r="I967" i="1"/>
  <c r="I968" i="1"/>
  <c r="I969" i="1"/>
  <c r="I970" i="1"/>
  <c r="I971" i="1"/>
  <c r="I972" i="1"/>
  <c r="I973" i="1"/>
  <c r="I974" i="1"/>
  <c r="I975" i="1"/>
  <c r="I976" i="1"/>
  <c r="I977" i="1"/>
  <c r="I978" i="1"/>
  <c r="I979" i="1"/>
  <c r="I980" i="1"/>
  <c r="I981" i="1"/>
  <c r="I982" i="1"/>
  <c r="I983" i="1"/>
  <c r="I984" i="1"/>
  <c r="I985" i="1"/>
  <c r="I986" i="1"/>
  <c r="I987" i="1"/>
  <c r="I988" i="1"/>
  <c r="I989" i="1"/>
  <c r="I990" i="1"/>
  <c r="I991" i="1"/>
  <c r="I992" i="1"/>
  <c r="I993" i="1"/>
  <c r="I994" i="1"/>
  <c r="I995" i="1"/>
  <c r="I996" i="1"/>
  <c r="I997" i="1"/>
  <c r="I998" i="1"/>
  <c r="I999" i="1"/>
  <c r="I1000" i="1"/>
  <c r="I1001" i="1"/>
  <c r="I1002" i="1"/>
  <c r="I1003" i="1"/>
  <c r="I1004" i="1"/>
  <c r="I1005" i="1"/>
  <c r="I1006" i="1"/>
  <c r="I1007" i="1"/>
  <c r="I1008" i="1"/>
  <c r="I1009" i="1"/>
  <c r="I1010" i="1"/>
  <c r="I1011" i="1"/>
  <c r="I1012" i="1"/>
  <c r="I1013" i="1"/>
  <c r="I1014" i="1"/>
  <c r="I1015" i="1"/>
  <c r="I1016" i="1"/>
  <c r="I1017" i="1"/>
  <c r="I1018" i="1"/>
  <c r="I1019" i="1"/>
  <c r="I1020" i="1"/>
  <c r="I1021" i="1"/>
  <c r="I1022" i="1"/>
  <c r="I1023" i="1"/>
  <c r="I1024" i="1"/>
  <c r="I1025" i="1"/>
  <c r="I1026" i="1"/>
  <c r="I1027" i="1"/>
  <c r="I1028" i="1"/>
  <c r="I1029" i="1"/>
  <c r="I1030" i="1"/>
  <c r="I1031" i="1"/>
  <c r="I1032" i="1"/>
  <c r="I1033" i="1"/>
  <c r="I1034" i="1"/>
  <c r="I1035" i="1"/>
  <c r="I1036" i="1"/>
  <c r="I1037" i="1"/>
  <c r="I1038" i="1"/>
  <c r="I1039" i="1"/>
  <c r="I1040" i="1"/>
  <c r="I1041" i="1"/>
  <c r="I1042" i="1"/>
  <c r="I1043" i="1"/>
  <c r="I1044" i="1"/>
  <c r="I1045" i="1"/>
  <c r="I1046" i="1"/>
  <c r="I1047" i="1"/>
  <c r="I1048" i="1"/>
  <c r="I1049" i="1"/>
  <c r="I1050" i="1"/>
  <c r="I1051" i="1"/>
  <c r="I1052" i="1"/>
  <c r="I1053" i="1"/>
  <c r="I1054" i="1"/>
  <c r="I1055" i="1"/>
  <c r="I1056" i="1"/>
  <c r="I1057" i="1"/>
  <c r="I1058" i="1"/>
  <c r="I1059" i="1"/>
  <c r="I1060" i="1"/>
  <c r="I1061" i="1"/>
  <c r="I1062" i="1"/>
  <c r="I1063" i="1"/>
  <c r="I1064" i="1"/>
  <c r="I1065" i="1"/>
  <c r="I1066" i="1"/>
  <c r="I1067" i="1"/>
  <c r="I1068" i="1"/>
  <c r="I1069" i="1"/>
  <c r="I1070" i="1"/>
  <c r="I1071" i="1"/>
  <c r="I1072" i="1"/>
  <c r="I1073" i="1"/>
  <c r="I1074" i="1"/>
  <c r="I1075" i="1"/>
  <c r="I1076" i="1"/>
  <c r="I1077" i="1"/>
  <c r="I1078" i="1"/>
  <c r="I1079" i="1"/>
  <c r="I1080" i="1"/>
  <c r="I1081" i="1"/>
  <c r="I1082" i="1"/>
  <c r="I1083" i="1"/>
  <c r="I1084" i="1"/>
  <c r="I1085" i="1"/>
  <c r="I1086" i="1"/>
  <c r="I1087" i="1"/>
  <c r="I1088" i="1"/>
  <c r="I1089" i="1"/>
  <c r="I1090" i="1"/>
  <c r="I1091" i="1"/>
  <c r="I1092" i="1"/>
  <c r="I1093" i="1"/>
  <c r="I1094" i="1"/>
  <c r="I1095" i="1"/>
  <c r="I1096" i="1"/>
  <c r="I1097" i="1"/>
  <c r="I1098" i="1"/>
  <c r="I1099" i="1"/>
  <c r="I1100" i="1"/>
  <c r="I1101" i="1"/>
  <c r="I1102" i="1"/>
  <c r="I1103" i="1"/>
  <c r="I1104" i="1"/>
  <c r="I1105" i="1"/>
  <c r="I1106" i="1"/>
  <c r="I1107" i="1"/>
  <c r="I1108" i="1"/>
  <c r="I1109" i="1"/>
  <c r="I1110" i="1"/>
  <c r="I1111" i="1"/>
  <c r="I1112" i="1"/>
  <c r="I1113" i="1"/>
  <c r="I1114" i="1"/>
  <c r="I1115" i="1"/>
  <c r="I1116" i="1"/>
  <c r="I1117" i="1"/>
  <c r="I1118" i="1"/>
  <c r="I1119" i="1"/>
  <c r="I1120" i="1"/>
  <c r="I1121" i="1"/>
  <c r="I1122" i="1"/>
  <c r="I1123" i="1"/>
  <c r="I1124" i="1"/>
  <c r="I1125" i="1"/>
  <c r="I1126" i="1"/>
  <c r="I1127" i="1"/>
  <c r="I1128" i="1"/>
  <c r="I1129" i="1"/>
  <c r="I1130" i="1"/>
  <c r="I1131" i="1"/>
  <c r="I1132" i="1"/>
  <c r="I1133" i="1"/>
  <c r="I1134" i="1"/>
  <c r="I1135" i="1"/>
  <c r="I1136" i="1"/>
  <c r="I1137" i="1"/>
  <c r="I1138" i="1"/>
  <c r="I1139" i="1"/>
  <c r="I1140" i="1"/>
  <c r="I1141" i="1"/>
  <c r="I1142" i="1"/>
  <c r="I1143" i="1"/>
  <c r="I1144" i="1"/>
  <c r="I1145" i="1"/>
  <c r="I1146" i="1"/>
  <c r="I1147" i="1"/>
  <c r="I1148" i="1"/>
  <c r="I1149" i="1"/>
  <c r="I1150" i="1"/>
  <c r="I1151" i="1"/>
  <c r="I1152" i="1"/>
  <c r="I1153" i="1"/>
  <c r="I1154" i="1"/>
  <c r="I1155" i="1"/>
  <c r="I1156" i="1"/>
  <c r="I1157" i="1"/>
  <c r="I1158" i="1"/>
  <c r="I1159" i="1"/>
  <c r="I1160" i="1"/>
  <c r="I1161" i="1"/>
  <c r="I1162" i="1"/>
  <c r="I1163" i="1"/>
  <c r="I1164" i="1"/>
  <c r="I1165" i="1"/>
  <c r="I1166" i="1"/>
  <c r="I1167" i="1"/>
  <c r="I1168" i="1"/>
  <c r="I1169" i="1"/>
  <c r="I1170" i="1"/>
  <c r="I1171" i="1"/>
  <c r="I1172" i="1"/>
  <c r="I1173" i="1"/>
  <c r="I1174" i="1"/>
  <c r="I1175" i="1"/>
  <c r="I1176" i="1"/>
  <c r="I1177" i="1"/>
  <c r="I1178" i="1"/>
  <c r="I1179" i="1"/>
  <c r="I1180" i="1"/>
  <c r="I1181" i="1"/>
  <c r="I1182" i="1"/>
  <c r="I1183" i="1"/>
  <c r="I1184" i="1"/>
  <c r="I1185" i="1"/>
  <c r="I1186" i="1"/>
  <c r="I1187" i="1"/>
  <c r="I1188" i="1"/>
  <c r="I1189" i="1"/>
  <c r="I1190" i="1"/>
  <c r="I1191" i="1"/>
  <c r="I1192" i="1"/>
  <c r="I1193" i="1"/>
  <c r="I1194" i="1"/>
  <c r="I1195" i="1"/>
  <c r="I1196" i="1"/>
  <c r="I1197" i="1"/>
  <c r="I1198" i="1"/>
  <c r="I1199" i="1"/>
  <c r="I1200" i="1"/>
  <c r="I1201" i="1"/>
  <c r="I1202" i="1"/>
  <c r="I1203" i="1"/>
  <c r="I1204" i="1"/>
  <c r="I1205" i="1"/>
  <c r="I1206" i="1"/>
  <c r="I1207" i="1"/>
  <c r="I1208" i="1"/>
  <c r="I1209" i="1"/>
  <c r="I1210" i="1"/>
  <c r="I1211" i="1"/>
  <c r="I1212" i="1"/>
  <c r="I1213" i="1"/>
  <c r="I1214" i="1"/>
  <c r="I1215" i="1"/>
  <c r="I1216" i="1"/>
  <c r="I1217" i="1"/>
  <c r="I1218" i="1"/>
  <c r="I1219" i="1"/>
  <c r="I1220" i="1"/>
  <c r="I1221" i="1"/>
  <c r="I1222" i="1"/>
  <c r="I1223" i="1"/>
  <c r="I1224" i="1"/>
  <c r="I1225" i="1"/>
  <c r="I1226" i="1"/>
  <c r="I1227" i="1"/>
  <c r="I1228" i="1"/>
  <c r="I1229" i="1"/>
  <c r="I1230" i="1"/>
  <c r="I1231" i="1"/>
  <c r="I1232" i="1"/>
  <c r="I1233" i="1"/>
  <c r="I1234" i="1"/>
  <c r="I1235" i="1"/>
  <c r="I1236" i="1"/>
  <c r="I1237" i="1"/>
  <c r="I1238" i="1"/>
  <c r="I1239" i="1"/>
  <c r="I1240" i="1"/>
  <c r="I1241" i="1"/>
  <c r="I1242" i="1"/>
  <c r="I1243" i="1"/>
  <c r="I1244" i="1"/>
  <c r="I1245" i="1"/>
  <c r="I1246" i="1"/>
  <c r="I1247" i="1"/>
  <c r="I1248" i="1"/>
  <c r="I1249" i="1"/>
  <c r="I1250" i="1"/>
  <c r="I1251" i="1"/>
  <c r="I1252" i="1"/>
  <c r="I1253" i="1"/>
  <c r="I1254" i="1"/>
  <c r="I1255" i="1"/>
  <c r="I1256" i="1"/>
  <c r="I1257" i="1"/>
  <c r="I1258" i="1"/>
  <c r="I1259" i="1"/>
  <c r="I1260" i="1"/>
  <c r="I1261" i="1"/>
  <c r="I1262" i="1"/>
  <c r="I1263" i="1"/>
  <c r="I1264" i="1"/>
  <c r="I1265" i="1"/>
  <c r="I1266" i="1"/>
  <c r="I1267" i="1"/>
  <c r="I1268" i="1"/>
  <c r="I1269" i="1"/>
  <c r="I1270" i="1"/>
  <c r="I1271" i="1"/>
  <c r="I1272" i="1"/>
  <c r="I1273" i="1"/>
  <c r="I1274" i="1"/>
  <c r="I1275" i="1"/>
  <c r="I1276" i="1"/>
  <c r="I1277" i="1"/>
  <c r="I1278" i="1"/>
  <c r="I1279" i="1"/>
  <c r="I1280" i="1"/>
  <c r="I1281" i="1"/>
  <c r="I1282" i="1"/>
  <c r="I1283" i="1"/>
  <c r="I1284" i="1"/>
  <c r="I1285" i="1"/>
  <c r="I1286" i="1"/>
  <c r="I1287" i="1"/>
  <c r="I1288" i="1"/>
  <c r="I1289" i="1"/>
  <c r="I1290" i="1"/>
  <c r="I1291" i="1"/>
  <c r="I1292" i="1"/>
  <c r="I1293" i="1"/>
  <c r="I1294" i="1"/>
  <c r="I1295" i="1"/>
  <c r="I1296" i="1"/>
  <c r="I1297" i="1"/>
  <c r="I1298" i="1"/>
  <c r="I1299" i="1"/>
  <c r="I1300" i="1"/>
  <c r="I1301" i="1"/>
  <c r="I1302" i="1"/>
  <c r="I1303" i="1"/>
  <c r="I1304" i="1"/>
  <c r="I1305" i="1"/>
  <c r="I1306" i="1"/>
  <c r="I1307" i="1"/>
  <c r="I1308" i="1"/>
  <c r="I1309" i="1"/>
  <c r="I1310" i="1"/>
  <c r="I1311" i="1"/>
  <c r="I1312" i="1"/>
  <c r="I1313" i="1"/>
  <c r="I1314" i="1"/>
  <c r="I1315" i="1"/>
  <c r="I1316" i="1"/>
  <c r="I1317" i="1"/>
  <c r="I1318" i="1"/>
  <c r="I1319" i="1"/>
  <c r="I1320" i="1"/>
  <c r="I1321" i="1"/>
  <c r="I1322" i="1"/>
  <c r="I1323" i="1"/>
  <c r="I1324" i="1"/>
  <c r="I1325" i="1"/>
  <c r="I1326" i="1"/>
  <c r="I1327" i="1"/>
  <c r="I1328" i="1"/>
  <c r="I1329" i="1"/>
  <c r="I1330" i="1"/>
  <c r="I1331" i="1"/>
  <c r="I1332" i="1"/>
  <c r="I1333" i="1"/>
  <c r="I1334" i="1"/>
  <c r="I1335" i="1"/>
  <c r="I1336" i="1"/>
  <c r="I1337" i="1"/>
  <c r="I1338" i="1"/>
  <c r="I1339" i="1"/>
</calcChain>
</file>

<file path=xl/sharedStrings.xml><?xml version="1.0" encoding="utf-8"?>
<sst xmlns="http://schemas.openxmlformats.org/spreadsheetml/2006/main" count="4113" uniqueCount="49">
  <si>
    <t>id</t>
  </si>
  <si>
    <t>age</t>
  </si>
  <si>
    <t>sex</t>
  </si>
  <si>
    <t>age_group</t>
  </si>
  <si>
    <t>bmi</t>
  </si>
  <si>
    <t>bmi_category</t>
  </si>
  <si>
    <t>children</t>
  </si>
  <si>
    <t>smoker</t>
  </si>
  <si>
    <t>smoker_lower</t>
  </si>
  <si>
    <t>region</t>
  </si>
  <si>
    <t>region_lower</t>
  </si>
  <si>
    <t>charges</t>
  </si>
  <si>
    <t>female</t>
  </si>
  <si>
    <t>yes</t>
  </si>
  <si>
    <t>southwest</t>
  </si>
  <si>
    <t>male</t>
  </si>
  <si>
    <t>no</t>
  </si>
  <si>
    <t>southeast</t>
  </si>
  <si>
    <t>Statistical Analysis</t>
  </si>
  <si>
    <t>northwest</t>
  </si>
  <si>
    <t xml:space="preserve">BMI correlation </t>
  </si>
  <si>
    <t>A positive correlation (closer to 1) suggests that higher BMI is associated with higher charges.</t>
  </si>
  <si>
    <t>northeast</t>
  </si>
  <si>
    <t>Count of smoker_lower</t>
  </si>
  <si>
    <t>Column Labels</t>
  </si>
  <si>
    <t>Row Labels</t>
  </si>
  <si>
    <t>Grand Total</t>
  </si>
  <si>
    <t>age vs smoking</t>
  </si>
  <si>
    <t>Smoker</t>
  </si>
  <si>
    <t>Adult</t>
  </si>
  <si>
    <t>Mature Adult</t>
  </si>
  <si>
    <t>Middle-Aged Adult</t>
  </si>
  <si>
    <t>Pre-Retirement</t>
  </si>
  <si>
    <t>Young Adult</t>
  </si>
  <si>
    <t>Insurance Charges</t>
  </si>
  <si>
    <t>Region</t>
  </si>
  <si>
    <t>Average of charges</t>
  </si>
  <si>
    <t>Age group</t>
  </si>
  <si>
    <t>Child</t>
  </si>
  <si>
    <t/>
  </si>
  <si>
    <t>Count of bmi_category</t>
  </si>
  <si>
    <t>Underweight</t>
  </si>
  <si>
    <t>Normal</t>
  </si>
  <si>
    <t>Overweight</t>
  </si>
  <si>
    <t>Obese</t>
  </si>
  <si>
    <t>BMI</t>
  </si>
  <si>
    <t>Insurance charges</t>
  </si>
  <si>
    <t>Medical Insurance Dashboard</t>
  </si>
  <si>
    <t>Key Metric and Insight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</si>
</sst>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00"/>
  </numFmts>
  <fonts count="2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
      <b/>
      <sz val="12"/>
      <color theme="1"/>
      <name val="Aptos Narrow"/>
      <scheme val="minor"/>
    </font>
    <font>
      <b/>
      <sz val="48"/>
      <color theme="1"/>
      <name val="Aptos Narrow"/>
      <scheme val="minor"/>
    </font>
    <font>
      <sz val="18"/>
      <color theme="1"/>
      <name val="Aptos Narrow (Body)"/>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2" fontId="0" fillId="0" borderId="0" xfId="0" applyNumberFormat="1"/>
    <xf numFmtId="164" fontId="0" fillId="0" borderId="0" xfId="0" applyNumberFormat="1"/>
    <xf numFmtId="1" fontId="0" fillId="0" borderId="0" xfId="0" applyNumberFormat="1"/>
    <xf numFmtId="0" fontId="0" fillId="0" borderId="0" xfId="0" pivotButton="1"/>
    <xf numFmtId="0" fontId="0" fillId="0" borderId="0" xfId="0" applyAlignment="1">
      <alignment horizontal="left"/>
    </xf>
    <xf numFmtId="165" fontId="18" fillId="0" borderId="0" xfId="0" applyNumberFormat="1" applyFont="1"/>
    <xf numFmtId="0" fontId="18" fillId="0" borderId="0" xfId="0" applyFont="1"/>
    <xf numFmtId="0" fontId="0" fillId="0" borderId="0" xfId="0" applyNumberFormat="1"/>
    <xf numFmtId="0" fontId="19" fillId="0" borderId="0" xfId="0" applyFont="1" applyAlignment="1">
      <alignment horizontal="center" vertical="center"/>
    </xf>
    <xf numFmtId="0" fontId="20" fillId="0" borderId="0" xfId="0" applyFont="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0">
    <dxf>
      <numFmt numFmtId="164" formatCode="&quot;$&quot;#,##0.00"/>
    </dxf>
    <dxf>
      <numFmt numFmtId="0" formatCode="General"/>
    </dxf>
    <dxf>
      <numFmt numFmtId="0" formatCode="General"/>
    </dxf>
    <dxf>
      <numFmt numFmtId="0" formatCode="General"/>
    </dxf>
    <dxf>
      <numFmt numFmtId="0" formatCode="General"/>
    </dxf>
    <dxf>
      <numFmt numFmtId="2" formatCode="0.00"/>
    </dxf>
    <dxf>
      <numFmt numFmtId="2" formatCode="0.00"/>
    </dxf>
    <dxf>
      <numFmt numFmtId="2" formatCode="0.00"/>
    </dxf>
    <dxf>
      <numFmt numFmtId="0" formatCode="Genera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[insurance.xlsx]smoker!PivotTable15</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SMoker - Insurance Charges</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2"/>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smoker!$B$20</c:f>
              <c:strCache>
                <c:ptCount val="1"/>
                <c:pt idx="0">
                  <c:v>Total</c:v>
                </c:pt>
              </c:strCache>
            </c:strRef>
          </c:tx>
          <c:dPt>
            <c:idx val="0"/>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1C0-DD40-AE1F-0297B542D535}"/>
              </c:ext>
            </c:extLst>
          </c:dPt>
          <c:dPt>
            <c:idx val="1"/>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1C0-DD40-AE1F-0297B542D535}"/>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smoker!$A$21:$A$23</c:f>
              <c:strCache>
                <c:ptCount val="2"/>
                <c:pt idx="0">
                  <c:v>no</c:v>
                </c:pt>
                <c:pt idx="1">
                  <c:v>yes</c:v>
                </c:pt>
              </c:strCache>
            </c:strRef>
          </c:cat>
          <c:val>
            <c:numRef>
              <c:f>smoker!$B$21:$B$23</c:f>
              <c:numCache>
                <c:formatCode>"$"#,##0.00</c:formatCode>
                <c:ptCount val="2"/>
                <c:pt idx="0">
                  <c:v>8434.2682978561988</c:v>
                </c:pt>
                <c:pt idx="1">
                  <c:v>32050.231831532848</c:v>
                </c:pt>
              </c:numCache>
            </c:numRef>
          </c:val>
          <c:extLst>
            <c:ext xmlns:c16="http://schemas.microsoft.com/office/drawing/2014/chart" uri="{C3380CC4-5D6E-409C-BE32-E72D297353CC}">
              <c16:uniqueId val="{00000000-A0D5-4840-9F87-AEE799A44800}"/>
            </c:ext>
          </c:extLst>
        </c:ser>
        <c:dLbls>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880124961177998"/>
          <c:y val="0.4019641584537032"/>
          <c:w val="0.16581581014670149"/>
          <c:h val="0.245034155498774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[insurance.xlsx]bmi!PivotTable23</c:name>
    <c:fmtId val="5"/>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Insurance Charges </a:t>
            </a:r>
            <a:r>
              <a:rPr lang="en-US" sz="2000" b="0" i="0" u="none" strike="noStrike" kern="1200" spc="0" baseline="0">
                <a:solidFill>
                  <a:sysClr val="windowText" lastClr="000000">
                    <a:lumMod val="65000"/>
                    <a:lumOff val="35000"/>
                  </a:sysClr>
                </a:solidFill>
              </a:rPr>
              <a:t>Non-Smokers vs Smokers </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bmi!$E$36</c:f>
              <c:strCache>
                <c:ptCount val="1"/>
                <c:pt idx="0">
                  <c:v>Total</c:v>
                </c:pt>
              </c:strCache>
            </c:strRef>
          </c:tx>
          <c:spPr>
            <a:solidFill>
              <a:schemeClr val="accent6"/>
            </a:solidFill>
            <a:ln>
              <a:noFill/>
            </a:ln>
            <a:effectLst/>
          </c:spPr>
          <c:invertIfNegative val="0"/>
          <c:cat>
            <c:strRef>
              <c:f>bmi!$D$37:$D$39</c:f>
              <c:strCache>
                <c:ptCount val="2"/>
                <c:pt idx="0">
                  <c:v>no</c:v>
                </c:pt>
                <c:pt idx="1">
                  <c:v>yes</c:v>
                </c:pt>
              </c:strCache>
            </c:strRef>
          </c:cat>
          <c:val>
            <c:numRef>
              <c:f>bmi!$E$37:$E$39</c:f>
              <c:numCache>
                <c:formatCode>"$"#,##0.00</c:formatCode>
                <c:ptCount val="2"/>
                <c:pt idx="0">
                  <c:v>8434.2682978561988</c:v>
                </c:pt>
                <c:pt idx="1">
                  <c:v>32050.231831532848</c:v>
                </c:pt>
              </c:numCache>
            </c:numRef>
          </c:val>
          <c:extLst>
            <c:ext xmlns:c16="http://schemas.microsoft.com/office/drawing/2014/chart" uri="{C3380CC4-5D6E-409C-BE32-E72D297353CC}">
              <c16:uniqueId val="{00000000-2A95-A447-A3DA-DFBD12300DF1}"/>
            </c:ext>
          </c:extLst>
        </c:ser>
        <c:dLbls>
          <c:showLegendKey val="0"/>
          <c:showVal val="0"/>
          <c:showCatName val="0"/>
          <c:showSerName val="0"/>
          <c:showPercent val="0"/>
          <c:showBubbleSize val="0"/>
        </c:dLbls>
        <c:gapWidth val="219"/>
        <c:overlap val="-27"/>
        <c:axId val="402826112"/>
        <c:axId val="1087362543"/>
      </c:barChart>
      <c:catAx>
        <c:axId val="40282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62543"/>
        <c:crosses val="autoZero"/>
        <c:auto val="1"/>
        <c:lblAlgn val="ctr"/>
        <c:lblOffset val="100"/>
        <c:noMultiLvlLbl val="0"/>
      </c:catAx>
      <c:valAx>
        <c:axId val="1087362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2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[insurance.xlsx]region!PivotTable24</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a:t>
            </a:r>
            <a:r>
              <a:rPr lang="en-US" baseline="0"/>
              <a:t> Charges per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region!$M$26</c:f>
              <c:strCache>
                <c:ptCount val="1"/>
                <c:pt idx="0">
                  <c:v>Total</c:v>
                </c:pt>
              </c:strCache>
            </c:strRef>
          </c:tx>
          <c:spPr>
            <a:solidFill>
              <a:schemeClr val="accent6"/>
            </a:solidFill>
            <a:ln>
              <a:noFill/>
            </a:ln>
            <a:effectLst/>
          </c:spPr>
          <c:invertIfNegative val="0"/>
          <c:cat>
            <c:strRef>
              <c:f>region!$L$27:$L$33</c:f>
              <c:strCache>
                <c:ptCount val="6"/>
                <c:pt idx="0">
                  <c:v>Child</c:v>
                </c:pt>
                <c:pt idx="1">
                  <c:v>Young Adult</c:v>
                </c:pt>
                <c:pt idx="2">
                  <c:v>Adult</c:v>
                </c:pt>
                <c:pt idx="3">
                  <c:v>Middle-Aged Adult</c:v>
                </c:pt>
                <c:pt idx="4">
                  <c:v>Mature Adult</c:v>
                </c:pt>
                <c:pt idx="5">
                  <c:v>Pre-Retirement</c:v>
                </c:pt>
              </c:strCache>
            </c:strRef>
          </c:cat>
          <c:val>
            <c:numRef>
              <c:f>region!$M$27:$M$33</c:f>
              <c:numCache>
                <c:formatCode>"$"#,##0.00</c:formatCode>
                <c:ptCount val="6"/>
                <c:pt idx="0">
                  <c:v>7086.2175563623205</c:v>
                </c:pt>
                <c:pt idx="1">
                  <c:v>9669.5266900000024</c:v>
                </c:pt>
                <c:pt idx="2">
                  <c:v>10495.163046902982</c:v>
                </c:pt>
                <c:pt idx="3">
                  <c:v>13493.485246780301</c:v>
                </c:pt>
                <c:pt idx="4">
                  <c:v>15986.900309542252</c:v>
                </c:pt>
                <c:pt idx="5">
                  <c:v>18795.993815787024</c:v>
                </c:pt>
              </c:numCache>
            </c:numRef>
          </c:val>
          <c:extLst>
            <c:ext xmlns:c16="http://schemas.microsoft.com/office/drawing/2014/chart" uri="{C3380CC4-5D6E-409C-BE32-E72D297353CC}">
              <c16:uniqueId val="{00000000-14AD-F44B-8507-7D2A67ED03F5}"/>
            </c:ext>
          </c:extLst>
        </c:ser>
        <c:dLbls>
          <c:showLegendKey val="0"/>
          <c:showVal val="0"/>
          <c:showCatName val="0"/>
          <c:showSerName val="0"/>
          <c:showPercent val="0"/>
          <c:showBubbleSize val="0"/>
        </c:dLbls>
        <c:gapWidth val="219"/>
        <c:overlap val="-27"/>
        <c:axId val="1127445535"/>
        <c:axId val="2024556672"/>
      </c:barChart>
      <c:catAx>
        <c:axId val="112744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56672"/>
        <c:crosses val="autoZero"/>
        <c:auto val="1"/>
        <c:lblAlgn val="ctr"/>
        <c:lblOffset val="100"/>
        <c:noMultiLvlLbl val="0"/>
      </c:catAx>
      <c:valAx>
        <c:axId val="202455667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4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[insurance.xlsx]bmi!PivotTable17</c:name>
    <c:fmtId val="12"/>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BMI</a:t>
            </a:r>
            <a:r>
              <a:rPr lang="en-US" baseline="0"/>
              <a:t> vs Age Group</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bmi!$B$1</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bmi!$A$2:$A$6</c:f>
              <c:strCache>
                <c:ptCount val="4"/>
                <c:pt idx="0">
                  <c:v>Underweight</c:v>
                </c:pt>
                <c:pt idx="1">
                  <c:v>Normal</c:v>
                </c:pt>
                <c:pt idx="2">
                  <c:v>Overweight</c:v>
                </c:pt>
                <c:pt idx="3">
                  <c:v>Obese</c:v>
                </c:pt>
              </c:strCache>
            </c:strRef>
          </c:cat>
          <c:val>
            <c:numRef>
              <c:f>bmi!$B$2:$B$6</c:f>
              <c:numCache>
                <c:formatCode>General</c:formatCode>
                <c:ptCount val="4"/>
                <c:pt idx="0">
                  <c:v>2</c:v>
                </c:pt>
                <c:pt idx="1">
                  <c:v>21</c:v>
                </c:pt>
                <c:pt idx="2">
                  <c:v>39</c:v>
                </c:pt>
                <c:pt idx="3">
                  <c:v>75</c:v>
                </c:pt>
              </c:numCache>
            </c:numRef>
          </c:val>
          <c:extLst>
            <c:ext xmlns:c16="http://schemas.microsoft.com/office/drawing/2014/chart" uri="{C3380CC4-5D6E-409C-BE32-E72D297353CC}">
              <c16:uniqueId val="{00000000-22B0-374D-979E-7F6087B63F6D}"/>
            </c:ext>
          </c:extLst>
        </c:ser>
        <c:dLbls>
          <c:dLblPos val="inEnd"/>
          <c:showLegendKey val="0"/>
          <c:showVal val="1"/>
          <c:showCatName val="0"/>
          <c:showSerName val="0"/>
          <c:showPercent val="0"/>
          <c:showBubbleSize val="0"/>
        </c:dLbls>
        <c:gapWidth val="80"/>
        <c:overlap val="25"/>
        <c:axId val="1859006240"/>
        <c:axId val="403334016"/>
      </c:barChart>
      <c:catAx>
        <c:axId val="18590062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03334016"/>
        <c:crosses val="autoZero"/>
        <c:auto val="1"/>
        <c:lblAlgn val="ctr"/>
        <c:lblOffset val="100"/>
        <c:noMultiLvlLbl val="0"/>
      </c:catAx>
      <c:valAx>
        <c:axId val="40333401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5900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[insurance.xlsx]smoker!PivotTable14</c:name>
    <c:fmtId val="18"/>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Smokers</a:t>
            </a:r>
            <a:r>
              <a:rPr lang="en-US" baseline="0"/>
              <a:t> vs Age Group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smoker!$B$10:$B$11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smoker!$A$12:$A$17</c:f>
              <c:strCache>
                <c:ptCount val="5"/>
                <c:pt idx="0">
                  <c:v>Adult</c:v>
                </c:pt>
                <c:pt idx="1">
                  <c:v>Mature Adult</c:v>
                </c:pt>
                <c:pt idx="2">
                  <c:v>Middle-Aged Adult</c:v>
                </c:pt>
                <c:pt idx="3">
                  <c:v>Pre-Retirement</c:v>
                </c:pt>
                <c:pt idx="4">
                  <c:v>Young Adult</c:v>
                </c:pt>
              </c:strCache>
            </c:strRef>
          </c:cat>
          <c:val>
            <c:numRef>
              <c:f>smoker!$B$12:$B$17</c:f>
              <c:numCache>
                <c:formatCode>General</c:formatCode>
                <c:ptCount val="5"/>
                <c:pt idx="0">
                  <c:v>212</c:v>
                </c:pt>
                <c:pt idx="1">
                  <c:v>232</c:v>
                </c:pt>
                <c:pt idx="2">
                  <c:v>203</c:v>
                </c:pt>
                <c:pt idx="3">
                  <c:v>176</c:v>
                </c:pt>
                <c:pt idx="4">
                  <c:v>184</c:v>
                </c:pt>
              </c:numCache>
            </c:numRef>
          </c:val>
          <c:extLst>
            <c:ext xmlns:c16="http://schemas.microsoft.com/office/drawing/2014/chart" uri="{C3380CC4-5D6E-409C-BE32-E72D297353CC}">
              <c16:uniqueId val="{00000000-6F2A-4846-858C-629AF9A3840D}"/>
            </c:ext>
          </c:extLst>
        </c:ser>
        <c:ser>
          <c:idx val="1"/>
          <c:order val="1"/>
          <c:tx>
            <c:strRef>
              <c:f>smoker!$C$10:$C$11</c:f>
              <c:strCache>
                <c:ptCount val="1"/>
                <c:pt idx="0">
                  <c:v>yes</c:v>
                </c:pt>
              </c:strCache>
            </c:strRef>
          </c:tx>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smoker!$A$12:$A$17</c:f>
              <c:strCache>
                <c:ptCount val="5"/>
                <c:pt idx="0">
                  <c:v>Adult</c:v>
                </c:pt>
                <c:pt idx="1">
                  <c:v>Mature Adult</c:v>
                </c:pt>
                <c:pt idx="2">
                  <c:v>Middle-Aged Adult</c:v>
                </c:pt>
                <c:pt idx="3">
                  <c:v>Pre-Retirement</c:v>
                </c:pt>
                <c:pt idx="4">
                  <c:v>Young Adult</c:v>
                </c:pt>
              </c:strCache>
            </c:strRef>
          </c:cat>
          <c:val>
            <c:numRef>
              <c:f>smoker!$C$12:$C$17</c:f>
              <c:numCache>
                <c:formatCode>General</c:formatCode>
                <c:ptCount val="5"/>
                <c:pt idx="0">
                  <c:v>56</c:v>
                </c:pt>
                <c:pt idx="1">
                  <c:v>52</c:v>
                </c:pt>
                <c:pt idx="2">
                  <c:v>61</c:v>
                </c:pt>
                <c:pt idx="3">
                  <c:v>40</c:v>
                </c:pt>
                <c:pt idx="4">
                  <c:v>53</c:v>
                </c:pt>
              </c:numCache>
            </c:numRef>
          </c:val>
          <c:extLst>
            <c:ext xmlns:c16="http://schemas.microsoft.com/office/drawing/2014/chart" uri="{C3380CC4-5D6E-409C-BE32-E72D297353CC}">
              <c16:uniqueId val="{00000001-6F2A-4846-858C-629AF9A3840D}"/>
            </c:ext>
          </c:extLst>
        </c:ser>
        <c:dLbls>
          <c:dLblPos val="inEnd"/>
          <c:showLegendKey val="0"/>
          <c:showVal val="1"/>
          <c:showCatName val="0"/>
          <c:showSerName val="0"/>
          <c:showPercent val="0"/>
          <c:showBubbleSize val="0"/>
        </c:dLbls>
        <c:gapWidth val="100"/>
        <c:overlap val="-24"/>
        <c:axId val="1961721087"/>
        <c:axId val="1961665087"/>
      </c:barChart>
      <c:catAx>
        <c:axId val="19617210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1665087"/>
        <c:crosses val="autoZero"/>
        <c:auto val="1"/>
        <c:lblAlgn val="ctr"/>
        <c:lblOffset val="100"/>
        <c:noMultiLvlLbl val="0"/>
      </c:catAx>
      <c:valAx>
        <c:axId val="196166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1721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[insurance.xlsx]smoker!PivotTable14</c:name>
    <c:fmtId val="0"/>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Smokers</a:t>
            </a:r>
            <a:r>
              <a:rPr lang="en-US" baseline="0"/>
              <a:t> vs Age Group</a:t>
            </a:r>
            <a:endParaRPr lang="en-US"/>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smoker!$B$10:$B$11</c:f>
              <c:strCache>
                <c:ptCount val="1"/>
                <c:pt idx="0">
                  <c:v>no</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smoker!$A$12:$A$17</c:f>
              <c:strCache>
                <c:ptCount val="5"/>
                <c:pt idx="0">
                  <c:v>Adult</c:v>
                </c:pt>
                <c:pt idx="1">
                  <c:v>Mature Adult</c:v>
                </c:pt>
                <c:pt idx="2">
                  <c:v>Middle-Aged Adult</c:v>
                </c:pt>
                <c:pt idx="3">
                  <c:v>Pre-Retirement</c:v>
                </c:pt>
                <c:pt idx="4">
                  <c:v>Young Adult</c:v>
                </c:pt>
              </c:strCache>
            </c:strRef>
          </c:cat>
          <c:val>
            <c:numRef>
              <c:f>smoker!$B$12:$B$17</c:f>
              <c:numCache>
                <c:formatCode>General</c:formatCode>
                <c:ptCount val="5"/>
                <c:pt idx="0">
                  <c:v>212</c:v>
                </c:pt>
                <c:pt idx="1">
                  <c:v>232</c:v>
                </c:pt>
                <c:pt idx="2">
                  <c:v>203</c:v>
                </c:pt>
                <c:pt idx="3">
                  <c:v>176</c:v>
                </c:pt>
                <c:pt idx="4">
                  <c:v>184</c:v>
                </c:pt>
              </c:numCache>
            </c:numRef>
          </c:val>
          <c:extLst>
            <c:ext xmlns:c16="http://schemas.microsoft.com/office/drawing/2014/chart" uri="{C3380CC4-5D6E-409C-BE32-E72D297353CC}">
              <c16:uniqueId val="{00000000-1EED-BF48-AE5D-C9619A6CA409}"/>
            </c:ext>
          </c:extLst>
        </c:ser>
        <c:ser>
          <c:idx val="1"/>
          <c:order val="1"/>
          <c:tx>
            <c:strRef>
              <c:f>smoker!$C$10:$C$11</c:f>
              <c:strCache>
                <c:ptCount val="1"/>
                <c:pt idx="0">
                  <c:v>yes</c:v>
                </c:pt>
              </c:strCache>
            </c:strRef>
          </c:tx>
          <c:spPr>
            <a:gradFill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smoker!$A$12:$A$17</c:f>
              <c:strCache>
                <c:ptCount val="5"/>
                <c:pt idx="0">
                  <c:v>Adult</c:v>
                </c:pt>
                <c:pt idx="1">
                  <c:v>Mature Adult</c:v>
                </c:pt>
                <c:pt idx="2">
                  <c:v>Middle-Aged Adult</c:v>
                </c:pt>
                <c:pt idx="3">
                  <c:v>Pre-Retirement</c:v>
                </c:pt>
                <c:pt idx="4">
                  <c:v>Young Adult</c:v>
                </c:pt>
              </c:strCache>
            </c:strRef>
          </c:cat>
          <c:val>
            <c:numRef>
              <c:f>smoker!$C$12:$C$17</c:f>
              <c:numCache>
                <c:formatCode>General</c:formatCode>
                <c:ptCount val="5"/>
                <c:pt idx="0">
                  <c:v>56</c:v>
                </c:pt>
                <c:pt idx="1">
                  <c:v>52</c:v>
                </c:pt>
                <c:pt idx="2">
                  <c:v>61</c:v>
                </c:pt>
                <c:pt idx="3">
                  <c:v>40</c:v>
                </c:pt>
                <c:pt idx="4">
                  <c:v>53</c:v>
                </c:pt>
              </c:numCache>
            </c:numRef>
          </c:val>
          <c:extLst>
            <c:ext xmlns:c16="http://schemas.microsoft.com/office/drawing/2014/chart" uri="{C3380CC4-5D6E-409C-BE32-E72D297353CC}">
              <c16:uniqueId val="{00000003-1EED-BF48-AE5D-C9619A6CA409}"/>
            </c:ext>
          </c:extLst>
        </c:ser>
        <c:dLbls>
          <c:dLblPos val="inEnd"/>
          <c:showLegendKey val="0"/>
          <c:showVal val="1"/>
          <c:showCatName val="0"/>
          <c:showSerName val="0"/>
          <c:showPercent val="0"/>
          <c:showBubbleSize val="0"/>
        </c:dLbls>
        <c:gapWidth val="100"/>
        <c:overlap val="-24"/>
        <c:axId val="1961721087"/>
        <c:axId val="1961665087"/>
      </c:barChart>
      <c:catAx>
        <c:axId val="1961721087"/>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1665087"/>
        <c:crosses val="autoZero"/>
        <c:auto val="1"/>
        <c:lblAlgn val="ctr"/>
        <c:lblOffset val="100"/>
        <c:noMultiLvlLbl val="0"/>
      </c:catAx>
      <c:valAx>
        <c:axId val="196166508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961721087"/>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[insurance.xlsx]region!PivotTable16</c:name>
    <c:fmtId val="0"/>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US"/>
              <a:t>Charges</a:t>
            </a:r>
            <a:r>
              <a:rPr lang="en-US" baseline="0"/>
              <a:t> per Region</a:t>
            </a:r>
            <a:endParaRPr lang="en-US"/>
          </a:p>
        </c:rich>
      </c:tx>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region!$A$4:$A$8</c:f>
              <c:strCache>
                <c:ptCount val="4"/>
                <c:pt idx="0">
                  <c:v>southeast</c:v>
                </c:pt>
                <c:pt idx="1">
                  <c:v>northeast</c:v>
                </c:pt>
                <c:pt idx="2">
                  <c:v>northwest</c:v>
                </c:pt>
                <c:pt idx="3">
                  <c:v>southwest</c:v>
                </c:pt>
              </c:strCache>
            </c:strRef>
          </c:cat>
          <c:val>
            <c:numRef>
              <c:f>region!$B$4:$B$8</c:f>
              <c:numCache>
                <c:formatCode>"$"#,##0.00</c:formatCode>
                <c:ptCount val="4"/>
                <c:pt idx="0">
                  <c:v>14735.411437609895</c:v>
                </c:pt>
                <c:pt idx="1">
                  <c:v>13406.3845163858</c:v>
                </c:pt>
                <c:pt idx="2">
                  <c:v>12417.575373969228</c:v>
                </c:pt>
                <c:pt idx="3">
                  <c:v>12346.93737729231</c:v>
                </c:pt>
              </c:numCache>
            </c:numRef>
          </c:val>
          <c:extLst>
            <c:ext xmlns:c16="http://schemas.microsoft.com/office/drawing/2014/chart" uri="{C3380CC4-5D6E-409C-BE32-E72D297353CC}">
              <c16:uniqueId val="{00000000-BB41-2445-A185-489BCEFF6781}"/>
            </c:ext>
          </c:extLst>
        </c:ser>
        <c:dLbls>
          <c:dLblPos val="outEnd"/>
          <c:showLegendKey val="0"/>
          <c:showVal val="1"/>
          <c:showCatName val="0"/>
          <c:showSerName val="0"/>
          <c:showPercent val="0"/>
          <c:showBubbleSize val="0"/>
        </c:dLbls>
        <c:gapWidth val="199"/>
        <c:axId val="2058209680"/>
        <c:axId val="1858145232"/>
      </c:barChart>
      <c:catAx>
        <c:axId val="20582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58145232"/>
        <c:crosses val="autoZero"/>
        <c:auto val="1"/>
        <c:lblAlgn val="ctr"/>
        <c:lblOffset val="100"/>
        <c:noMultiLvlLbl val="0"/>
      </c:catAx>
      <c:valAx>
        <c:axId val="185814523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09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[insurance.xlsx]region!PivotTable24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Insurance</a:t>
            </a:r>
            <a:r>
              <a:rPr lang="en-US" baseline="0"/>
              <a:t> Charges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region!$M$26</c:f>
              <c:strCache>
                <c:ptCount val="1"/>
                <c:pt idx="0">
                  <c:v>Total</c:v>
                </c:pt>
              </c:strCache>
            </c:strRef>
          </c:tx>
          <c:spPr>
            <a:solidFill>
              <a:schemeClr val="accent6"/>
            </a:solidFill>
            <a:ln>
              <a:noFill/>
            </a:ln>
            <a:effectLst/>
          </c:spPr>
          <c:invertIfNegative val="0"/>
          <c:cat>
            <c:strRef>
              <c:f>region!$L$27:$L$33</c:f>
              <c:strCache>
                <c:ptCount val="6"/>
                <c:pt idx="0">
                  <c:v>Child</c:v>
                </c:pt>
                <c:pt idx="1">
                  <c:v>Young Adult</c:v>
                </c:pt>
                <c:pt idx="2">
                  <c:v>Adult</c:v>
                </c:pt>
                <c:pt idx="3">
                  <c:v>Middle-Aged Adult</c:v>
                </c:pt>
                <c:pt idx="4">
                  <c:v>Mature Adult</c:v>
                </c:pt>
                <c:pt idx="5">
                  <c:v>Pre-Retirement</c:v>
                </c:pt>
              </c:strCache>
            </c:strRef>
          </c:cat>
          <c:val>
            <c:numRef>
              <c:f>region!$M$27:$M$33</c:f>
              <c:numCache>
                <c:formatCode>"$"#,##0.00</c:formatCode>
                <c:ptCount val="6"/>
                <c:pt idx="0">
                  <c:v>7086.2175563623205</c:v>
                </c:pt>
                <c:pt idx="1">
                  <c:v>9669.5266900000024</c:v>
                </c:pt>
                <c:pt idx="2">
                  <c:v>10495.163046902982</c:v>
                </c:pt>
                <c:pt idx="3">
                  <c:v>13493.485246780301</c:v>
                </c:pt>
                <c:pt idx="4">
                  <c:v>15986.900309542252</c:v>
                </c:pt>
                <c:pt idx="5">
                  <c:v>18795.993815787024</c:v>
                </c:pt>
              </c:numCache>
            </c:numRef>
          </c:val>
          <c:extLst>
            <c:ext xmlns:c16="http://schemas.microsoft.com/office/drawing/2014/chart" uri="{C3380CC4-5D6E-409C-BE32-E72D297353CC}">
              <c16:uniqueId val="{00000000-F0EA-8D4A-BF79-AE25E58E4F63}"/>
            </c:ext>
          </c:extLst>
        </c:ser>
        <c:dLbls>
          <c:showLegendKey val="0"/>
          <c:showVal val="0"/>
          <c:showCatName val="0"/>
          <c:showSerName val="0"/>
          <c:showPercent val="0"/>
          <c:showBubbleSize val="0"/>
        </c:dLbls>
        <c:gapWidth val="219"/>
        <c:overlap val="-27"/>
        <c:axId val="1127445535"/>
        <c:axId val="2024556672"/>
      </c:barChart>
      <c:catAx>
        <c:axId val="112744553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4556672"/>
        <c:crosses val="autoZero"/>
        <c:auto val="1"/>
        <c:lblAlgn val="ctr"/>
        <c:lblOffset val="100"/>
        <c:noMultiLvlLbl val="0"/>
      </c:catAx>
      <c:valAx>
        <c:axId val="202455667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74455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[insurance.xlsx]bmi!PivotTable17</c:name>
    <c:fmtId val="1"/>
  </c:pivotSource>
  <c:chart>
    <c:title>
      <c:tx>
        <c:rich>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r>
              <a:rPr lang="en-US"/>
              <a:t>BMI</a:t>
            </a:r>
            <a:r>
              <a:rPr lang="en-US" baseline="0"/>
              <a:t> vs Age Group</a:t>
            </a:r>
            <a:endParaRPr lang="en-US"/>
          </a:p>
        </c:rich>
      </c:tx>
      <c:overlay val="0"/>
      <c:spPr>
        <a:noFill/>
        <a:ln>
          <a:noFill/>
        </a:ln>
        <a:effectLst/>
      </c:spPr>
      <c:txPr>
        <a:bodyPr rot="0" spcFirstLastPara="1" vertOverflow="ellipsis" vert="horz" wrap="square" anchor="ctr" anchorCtr="1"/>
        <a:lstStyle/>
        <a:p>
          <a:pPr>
            <a:defRPr sz="1600" b="0" i="0" u="none" strike="noStrike" kern="1200" cap="none" spc="50" normalizeH="0" baseline="0">
              <a:solidFill>
                <a:schemeClr val="tx1">
                  <a:lumMod val="65000"/>
                  <a:lumOff val="35000"/>
                </a:schemeClr>
              </a:solidFill>
              <a:latin typeface="+mj-lt"/>
              <a:ea typeface="+mj-ea"/>
              <a:cs typeface="+mj-cs"/>
            </a:defRPr>
          </a:pPr>
          <a:endParaRPr lang="en-US"/>
        </a:p>
      </c:txPr>
    </c:title>
    <c:autoTitleDeleted val="0"/>
    <c:pivotFmts>
      <c:pivotFmt>
        <c:idx val="0"/>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bmi!$B$1</c:f>
              <c:strCache>
                <c:ptCount val="1"/>
                <c:pt idx="0">
                  <c:v>Total</c:v>
                </c:pt>
              </c:strCache>
            </c:strRef>
          </c:tx>
          <c:spPr>
            <a:gradFill flip="none" rotWithShape="1">
              <a:gsLst>
                <a:gs pos="0">
                  <a:schemeClr val="accent2">
                    <a:lumMod val="0"/>
                    <a:lumOff val="100000"/>
                  </a:schemeClr>
                </a:gs>
                <a:gs pos="35000">
                  <a:schemeClr val="accent2">
                    <a:lumMod val="0"/>
                    <a:lumOff val="100000"/>
                  </a:schemeClr>
                </a:gs>
                <a:gs pos="100000">
                  <a:schemeClr val="accent2">
                    <a:lumMod val="100000"/>
                  </a:schemeClr>
                </a:gs>
              </a:gsLst>
              <a:path path="circle">
                <a:fillToRect l="50000" t="-80000" r="50000" b="180000"/>
              </a:path>
              <a:tileRect/>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bmi!$A$2:$A$6</c:f>
              <c:strCache>
                <c:ptCount val="4"/>
                <c:pt idx="0">
                  <c:v>Underweight</c:v>
                </c:pt>
                <c:pt idx="1">
                  <c:v>Normal</c:v>
                </c:pt>
                <c:pt idx="2">
                  <c:v>Overweight</c:v>
                </c:pt>
                <c:pt idx="3">
                  <c:v>Obese</c:v>
                </c:pt>
              </c:strCache>
            </c:strRef>
          </c:cat>
          <c:val>
            <c:numRef>
              <c:f>bmi!$B$2:$B$6</c:f>
              <c:numCache>
                <c:formatCode>General</c:formatCode>
                <c:ptCount val="4"/>
                <c:pt idx="0">
                  <c:v>2</c:v>
                </c:pt>
                <c:pt idx="1">
                  <c:v>21</c:v>
                </c:pt>
                <c:pt idx="2">
                  <c:v>39</c:v>
                </c:pt>
                <c:pt idx="3">
                  <c:v>75</c:v>
                </c:pt>
              </c:numCache>
            </c:numRef>
          </c:val>
          <c:extLst>
            <c:ext xmlns:c16="http://schemas.microsoft.com/office/drawing/2014/chart" uri="{C3380CC4-5D6E-409C-BE32-E72D297353CC}">
              <c16:uniqueId val="{00000000-7B67-7E43-9D8D-1168D2D48B1A}"/>
            </c:ext>
          </c:extLst>
        </c:ser>
        <c:dLbls>
          <c:dLblPos val="inEnd"/>
          <c:showLegendKey val="0"/>
          <c:showVal val="1"/>
          <c:showCatName val="0"/>
          <c:showSerName val="0"/>
          <c:showPercent val="0"/>
          <c:showBubbleSize val="0"/>
        </c:dLbls>
        <c:gapWidth val="80"/>
        <c:overlap val="25"/>
        <c:axId val="1859006240"/>
        <c:axId val="403334016"/>
      </c:barChart>
      <c:catAx>
        <c:axId val="1859006240"/>
        <c:scaling>
          <c:orientation val="minMax"/>
        </c:scaling>
        <c:delete val="0"/>
        <c:axPos val="b"/>
        <c:numFmt formatCode="General" sourceLinked="1"/>
        <c:majorTickMark val="none"/>
        <c:minorTickMark val="none"/>
        <c:tickLblPos val="nextTo"/>
        <c:spPr>
          <a:noFill/>
          <a:ln w="1587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cap="none" spc="20" normalizeH="0" baseline="0">
                <a:solidFill>
                  <a:schemeClr val="tx1">
                    <a:lumMod val="65000"/>
                    <a:lumOff val="35000"/>
                  </a:schemeClr>
                </a:solidFill>
                <a:latin typeface="+mn-lt"/>
                <a:ea typeface="+mn-ea"/>
                <a:cs typeface="+mn-cs"/>
              </a:defRPr>
            </a:pPr>
            <a:endParaRPr lang="en-US"/>
          </a:p>
        </c:txPr>
        <c:crossAx val="403334016"/>
        <c:crosses val="autoZero"/>
        <c:auto val="1"/>
        <c:lblAlgn val="ctr"/>
        <c:lblOffset val="100"/>
        <c:noMultiLvlLbl val="0"/>
      </c:catAx>
      <c:valAx>
        <c:axId val="40333401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tx1">
                    <a:lumMod val="65000"/>
                    <a:lumOff val="35000"/>
                  </a:schemeClr>
                </a:solidFill>
                <a:latin typeface="+mn-lt"/>
                <a:ea typeface="+mn-ea"/>
                <a:cs typeface="+mn-cs"/>
              </a:defRPr>
            </a:pPr>
            <a:endParaRPr lang="en-US"/>
          </a:p>
        </c:txPr>
        <c:crossAx val="18590062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[insurance.xlsx]bmi!PivotTable19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BMI</a:t>
            </a:r>
            <a:r>
              <a:rPr lang="en-US" baseline="0"/>
              <a:t> Insurance cost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bmi!$B$24</c:f>
              <c:strCache>
                <c:ptCount val="1"/>
                <c:pt idx="0">
                  <c:v>Total</c:v>
                </c:pt>
              </c:strCache>
            </c:strRef>
          </c:tx>
          <c:spPr>
            <a:solidFill>
              <a:schemeClr val="accent6"/>
            </a:solidFill>
            <a:ln>
              <a:noFill/>
            </a:ln>
            <a:effectLst/>
          </c:spPr>
          <c:invertIfNegative val="0"/>
          <c:cat>
            <c:strRef>
              <c:f>bmi!$A$25:$A$29</c:f>
              <c:strCache>
                <c:ptCount val="4"/>
                <c:pt idx="0">
                  <c:v>Underweight</c:v>
                </c:pt>
                <c:pt idx="1">
                  <c:v>Normal</c:v>
                </c:pt>
                <c:pt idx="2">
                  <c:v>Overweight</c:v>
                </c:pt>
                <c:pt idx="3">
                  <c:v>Obese</c:v>
                </c:pt>
              </c:strCache>
            </c:strRef>
          </c:cat>
          <c:val>
            <c:numRef>
              <c:f>bmi!$B$25:$B$29</c:f>
              <c:numCache>
                <c:formatCode>"$"#,##0.00</c:formatCode>
                <c:ptCount val="4"/>
                <c:pt idx="0">
                  <c:v>8852.2005850000023</c:v>
                </c:pt>
                <c:pt idx="1">
                  <c:v>10409.337708977779</c:v>
                </c:pt>
                <c:pt idx="2">
                  <c:v>10987.509891318654</c:v>
                </c:pt>
                <c:pt idx="3">
                  <c:v>15552.335468868452</c:v>
                </c:pt>
              </c:numCache>
            </c:numRef>
          </c:val>
          <c:extLst>
            <c:ext xmlns:c16="http://schemas.microsoft.com/office/drawing/2014/chart" uri="{C3380CC4-5D6E-409C-BE32-E72D297353CC}">
              <c16:uniqueId val="{00000000-DDA6-4942-924F-BD945F90349B}"/>
            </c:ext>
          </c:extLst>
        </c:ser>
        <c:dLbls>
          <c:showLegendKey val="0"/>
          <c:showVal val="0"/>
          <c:showCatName val="0"/>
          <c:showSerName val="0"/>
          <c:showPercent val="0"/>
          <c:showBubbleSize val="0"/>
        </c:dLbls>
        <c:gapWidth val="219"/>
        <c:overlap val="-27"/>
        <c:axId val="259898127"/>
        <c:axId val="1128818848"/>
      </c:barChart>
      <c:catAx>
        <c:axId val="25989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18848"/>
        <c:crosses val="autoZero"/>
        <c:auto val="1"/>
        <c:lblAlgn val="ctr"/>
        <c:lblOffset val="100"/>
        <c:noMultiLvlLbl val="0"/>
      </c:catAx>
      <c:valAx>
        <c:axId val="11288188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9812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[insurance.xlsx]bmi!PivotTable23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Non-Smokers vs Smokers Insurance Cost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bmi!$E$36</c:f>
              <c:strCache>
                <c:ptCount val="1"/>
                <c:pt idx="0">
                  <c:v>Total</c:v>
                </c:pt>
              </c:strCache>
            </c:strRef>
          </c:tx>
          <c:spPr>
            <a:solidFill>
              <a:schemeClr val="accent6"/>
            </a:solidFill>
            <a:ln>
              <a:noFill/>
            </a:ln>
            <a:effectLst/>
          </c:spPr>
          <c:invertIfNegative val="0"/>
          <c:cat>
            <c:strRef>
              <c:f>bmi!$D$37:$D$39</c:f>
              <c:strCache>
                <c:ptCount val="2"/>
                <c:pt idx="0">
                  <c:v>no</c:v>
                </c:pt>
                <c:pt idx="1">
                  <c:v>yes</c:v>
                </c:pt>
              </c:strCache>
            </c:strRef>
          </c:cat>
          <c:val>
            <c:numRef>
              <c:f>bmi!$E$37:$E$39</c:f>
              <c:numCache>
                <c:formatCode>"$"#,##0.00</c:formatCode>
                <c:ptCount val="2"/>
                <c:pt idx="0">
                  <c:v>8434.2682978561988</c:v>
                </c:pt>
                <c:pt idx="1">
                  <c:v>32050.231831532848</c:v>
                </c:pt>
              </c:numCache>
            </c:numRef>
          </c:val>
          <c:extLst>
            <c:ext xmlns:c16="http://schemas.microsoft.com/office/drawing/2014/chart" uri="{C3380CC4-5D6E-409C-BE32-E72D297353CC}">
              <c16:uniqueId val="{00000000-B77A-9B4A-A452-EF7C91B2F342}"/>
            </c:ext>
          </c:extLst>
        </c:ser>
        <c:dLbls>
          <c:showLegendKey val="0"/>
          <c:showVal val="0"/>
          <c:showCatName val="0"/>
          <c:showSerName val="0"/>
          <c:showPercent val="0"/>
          <c:showBubbleSize val="0"/>
        </c:dLbls>
        <c:gapWidth val="219"/>
        <c:overlap val="-27"/>
        <c:axId val="402826112"/>
        <c:axId val="1087362543"/>
      </c:barChart>
      <c:catAx>
        <c:axId val="402826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7362543"/>
        <c:crosses val="autoZero"/>
        <c:auto val="1"/>
        <c:lblAlgn val="ctr"/>
        <c:lblOffset val="100"/>
        <c:noMultiLvlLbl val="0"/>
      </c:catAx>
      <c:valAx>
        <c:axId val="1087362543"/>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28261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[insurance.xlsx]region!PivotTable16</c:name>
    <c:fmtId val="5"/>
  </c:pivotSource>
  <c:chart>
    <c:title>
      <c:tx>
        <c:rich>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mj-lt"/>
                <a:ea typeface="+mj-ea"/>
                <a:cs typeface="+mj-cs"/>
              </a:defRPr>
            </a:pPr>
            <a:r>
              <a:rPr lang="en-US" sz="1800" b="0"/>
              <a:t>Insurance</a:t>
            </a:r>
            <a:r>
              <a:rPr lang="en-US" sz="1800" b="0" baseline="0"/>
              <a:t> </a:t>
            </a:r>
            <a:r>
              <a:rPr lang="en-US" sz="1800" b="0"/>
              <a:t>Charges</a:t>
            </a:r>
            <a:r>
              <a:rPr lang="en-US" sz="1800" b="0" baseline="0"/>
              <a:t> per Region</a:t>
            </a:r>
            <a:endParaRPr lang="en-US" sz="1800" b="0"/>
          </a:p>
        </c:rich>
      </c:tx>
      <c:layout>
        <c:manualLayout>
          <c:xMode val="edge"/>
          <c:yMode val="edge"/>
          <c:x val="0.30638930950938825"/>
          <c:y val="5.4982817869415807E-2"/>
        </c:manualLayout>
      </c:layout>
      <c:overlay val="0"/>
      <c:spPr>
        <a:noFill/>
        <a:ln>
          <a:noFill/>
        </a:ln>
        <a:effectLst/>
      </c:spPr>
      <c:txPr>
        <a:bodyPr rot="0" spcFirstLastPara="1" vertOverflow="ellipsis" vert="horz" wrap="square" anchor="ctr" anchorCtr="1"/>
        <a:lstStyle/>
        <a:p>
          <a:pPr>
            <a:defRPr sz="18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6"/>
          </a:solidFill>
          <a:ln>
            <a:noFill/>
          </a:ln>
          <a:effectLst/>
        </c:spPr>
        <c:marker>
          <c:symbol val="circle"/>
          <c:size val="8"/>
          <c:spPr>
            <a:solidFill>
              <a:schemeClr val="accent6"/>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8017565112053298E-2"/>
          <c:y val="0.1681384374825487"/>
          <c:w val="0.87121320411871594"/>
          <c:h val="0.76052018763611995"/>
        </c:manualLayout>
      </c:layout>
      <c:barChart>
        <c:barDir val="col"/>
        <c:grouping val="clustered"/>
        <c:varyColors val="0"/>
        <c:ser>
          <c:idx val="0"/>
          <c:order val="0"/>
          <c:tx>
            <c:strRef>
              <c:f>region!$B$3</c:f>
              <c:strCache>
                <c:ptCount val="1"/>
                <c:pt idx="0">
                  <c:v>Total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region!$A$4:$A$8</c:f>
              <c:strCache>
                <c:ptCount val="4"/>
                <c:pt idx="0">
                  <c:v>southeast</c:v>
                </c:pt>
                <c:pt idx="1">
                  <c:v>northeast</c:v>
                </c:pt>
                <c:pt idx="2">
                  <c:v>northwest</c:v>
                </c:pt>
                <c:pt idx="3">
                  <c:v>southwest</c:v>
                </c:pt>
              </c:strCache>
            </c:strRef>
          </c:cat>
          <c:val>
            <c:numRef>
              <c:f>region!$B$4:$B$8</c:f>
              <c:numCache>
                <c:formatCode>"$"#,##0.00</c:formatCode>
                <c:ptCount val="4"/>
                <c:pt idx="0">
                  <c:v>14735.411437609895</c:v>
                </c:pt>
                <c:pt idx="1">
                  <c:v>13406.3845163858</c:v>
                </c:pt>
                <c:pt idx="2">
                  <c:v>12417.575373969228</c:v>
                </c:pt>
                <c:pt idx="3">
                  <c:v>12346.93737729231</c:v>
                </c:pt>
              </c:numCache>
            </c:numRef>
          </c:val>
          <c:extLst>
            <c:ext xmlns:c16="http://schemas.microsoft.com/office/drawing/2014/chart" uri="{C3380CC4-5D6E-409C-BE32-E72D297353CC}">
              <c16:uniqueId val="{00000000-1D20-3D4A-BC28-DBEBE62C3101}"/>
            </c:ext>
          </c:extLst>
        </c:ser>
        <c:dLbls>
          <c:dLblPos val="outEnd"/>
          <c:showLegendKey val="0"/>
          <c:showVal val="1"/>
          <c:showCatName val="0"/>
          <c:showSerName val="0"/>
          <c:showPercent val="0"/>
          <c:showBubbleSize val="0"/>
        </c:dLbls>
        <c:gapWidth val="199"/>
        <c:axId val="2058209680"/>
        <c:axId val="1858145232"/>
      </c:barChart>
      <c:catAx>
        <c:axId val="2058209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858145232"/>
        <c:crosses val="autoZero"/>
        <c:auto val="1"/>
        <c:lblAlgn val="ctr"/>
        <c:lblOffset val="100"/>
        <c:noMultiLvlLbl val="0"/>
      </c:catAx>
      <c:valAx>
        <c:axId val="1858145232"/>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8209680"/>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[insurance.xlsx]bmi!PivotTable19</c:name>
    <c:fmtId val="4"/>
  </c:pivotSource>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r>
              <a:rPr lang="en-US" sz="2000"/>
              <a:t>Insurance</a:t>
            </a:r>
            <a:r>
              <a:rPr lang="en-US" sz="2000" baseline="0"/>
              <a:t> Charges vs BMI</a:t>
            </a:r>
            <a:endParaRPr lang="en-US" sz="2000"/>
          </a:p>
        </c:rich>
      </c:tx>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324758069363467"/>
          <c:y val="9.3077030851570597E-2"/>
          <c:w val="0.69983092738407704"/>
          <c:h val="0.84204505686789155"/>
        </c:manualLayout>
      </c:layout>
      <c:barChart>
        <c:barDir val="col"/>
        <c:grouping val="clustered"/>
        <c:varyColors val="0"/>
        <c:ser>
          <c:idx val="0"/>
          <c:order val="0"/>
          <c:tx>
            <c:strRef>
              <c:f>bmi!$B$24</c:f>
              <c:strCache>
                <c:ptCount val="1"/>
                <c:pt idx="0">
                  <c:v>Total</c:v>
                </c:pt>
              </c:strCache>
            </c:strRef>
          </c:tx>
          <c:spPr>
            <a:solidFill>
              <a:schemeClr val="accent6"/>
            </a:solidFill>
            <a:ln>
              <a:noFill/>
            </a:ln>
            <a:effectLst/>
          </c:spPr>
          <c:invertIfNegative val="0"/>
          <c:cat>
            <c:strRef>
              <c:f>bmi!$A$25:$A$29</c:f>
              <c:strCache>
                <c:ptCount val="4"/>
                <c:pt idx="0">
                  <c:v>Underweight</c:v>
                </c:pt>
                <c:pt idx="1">
                  <c:v>Normal</c:v>
                </c:pt>
                <c:pt idx="2">
                  <c:v>Overweight</c:v>
                </c:pt>
                <c:pt idx="3">
                  <c:v>Obese</c:v>
                </c:pt>
              </c:strCache>
            </c:strRef>
          </c:cat>
          <c:val>
            <c:numRef>
              <c:f>bmi!$B$25:$B$29</c:f>
              <c:numCache>
                <c:formatCode>"$"#,##0.00</c:formatCode>
                <c:ptCount val="4"/>
                <c:pt idx="0">
                  <c:v>8852.2005850000023</c:v>
                </c:pt>
                <c:pt idx="1">
                  <c:v>10409.337708977779</c:v>
                </c:pt>
                <c:pt idx="2">
                  <c:v>10987.509891318654</c:v>
                </c:pt>
                <c:pt idx="3">
                  <c:v>15552.335468868452</c:v>
                </c:pt>
              </c:numCache>
            </c:numRef>
          </c:val>
          <c:extLst>
            <c:ext xmlns:c16="http://schemas.microsoft.com/office/drawing/2014/chart" uri="{C3380CC4-5D6E-409C-BE32-E72D297353CC}">
              <c16:uniqueId val="{00000000-1624-4D42-A7C1-BCC11FAF61E3}"/>
            </c:ext>
          </c:extLst>
        </c:ser>
        <c:dLbls>
          <c:showLegendKey val="0"/>
          <c:showVal val="0"/>
          <c:showCatName val="0"/>
          <c:showSerName val="0"/>
          <c:showPercent val="0"/>
          <c:showBubbleSize val="0"/>
        </c:dLbls>
        <c:gapWidth val="219"/>
        <c:overlap val="-27"/>
        <c:axId val="259898127"/>
        <c:axId val="1128818848"/>
      </c:barChart>
      <c:catAx>
        <c:axId val="259898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28818848"/>
        <c:crosses val="autoZero"/>
        <c:auto val="1"/>
        <c:lblAlgn val="ctr"/>
        <c:lblOffset val="100"/>
        <c:noMultiLvlLbl val="0"/>
      </c:catAx>
      <c:valAx>
        <c:axId val="1128818848"/>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9898127"/>
        <c:crosses val="autoZero"/>
        <c:crossBetween val="between"/>
      </c:valAx>
      <c:spPr>
        <a:noFill/>
        <a:ln w="25400">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5875" cap="flat" cmpd="sng" algn="ctr">
        <a:solidFill>
          <a:schemeClr val="tx1">
            <a:lumMod val="25000"/>
            <a:lumOff val="75000"/>
          </a:schemeClr>
        </a:solidFill>
        <a:round/>
      </a:ln>
    </cs:spPr>
    <cs:defRPr sz="900" kern="1200" cap="none" spc="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70000"/>
        </a:schemeClr>
      </a:solidFill>
    </cs:spPr>
  </cs:dataPoint>
  <cs:dataPoint3D>
    <cs:lnRef idx="0"/>
    <cs:fillRef idx="0">
      <cs:styleClr val="auto"/>
    </cs:fillRef>
    <cs:effectRef idx="0"/>
    <cs:fontRef idx="minor">
      <a:schemeClr val="dk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alpha val="70000"/>
          </a:schemeClr>
        </a:solidFill>
        <a:round/>
      </a:ln>
    </cs:spPr>
  </cs:dataPointLine>
  <cs:dataPointMarker>
    <cs:lnRef idx="0"/>
    <cs:fillRef idx="0">
      <cs:styleClr val="auto"/>
    </cs:fillRef>
    <cs:effectRef idx="0"/>
    <cs:fontRef idx="minor">
      <a:schemeClr val="dk1"/>
    </cs:fontRef>
    <cs:spPr>
      <a:solidFill>
        <a:schemeClr val="phClr">
          <a:alpha val="70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5000"/>
            <a:lumOff val="9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baseline="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1600" b="0" i="0" kern="1200" cap="none" spc="50" normalizeH="0" baseline="0"/>
  </cs:title>
  <cs:trendline>
    <cs:lnRef idx="0">
      <cs:styleClr val="auto"/>
    </cs:lnRef>
    <cs:fillRef idx="0"/>
    <cs:effectRef idx="0"/>
    <cs:fontRef idx="minor">
      <a:schemeClr val="dk1"/>
    </cs:fontRef>
    <cs:spPr>
      <a:ln w="1587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spc="20" baseline="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 Id="rId6" Type="http://schemas.openxmlformats.org/officeDocument/2006/relationships/chart" Target="../charts/chart13.xml"/><Relationship Id="rId5" Type="http://schemas.openxmlformats.org/officeDocument/2006/relationships/chart" Target="../charts/chart12.xml"/><Relationship Id="rId4"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4</xdr:col>
      <xdr:colOff>419100</xdr:colOff>
      <xdr:row>18</xdr:row>
      <xdr:rowOff>177800</xdr:rowOff>
    </xdr:from>
    <xdr:to>
      <xdr:col>11</xdr:col>
      <xdr:colOff>800100</xdr:colOff>
      <xdr:row>33</xdr:row>
      <xdr:rowOff>6350</xdr:rowOff>
    </xdr:to>
    <xdr:graphicFrame macro="">
      <xdr:nvGraphicFramePr>
        <xdr:cNvPr id="3" name="Chart 2">
          <a:extLst>
            <a:ext uri="{FF2B5EF4-FFF2-40B4-BE49-F238E27FC236}">
              <a16:creationId xmlns:a16="http://schemas.microsoft.com/office/drawing/2014/main" id="{9C1B1586-4B08-DE90-05CF-C91C04E05C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139700</xdr:colOff>
      <xdr:row>4</xdr:row>
      <xdr:rowOff>38100</xdr:rowOff>
    </xdr:from>
    <xdr:to>
      <xdr:col>14</xdr:col>
      <xdr:colOff>76200</xdr:colOff>
      <xdr:row>9</xdr:row>
      <xdr:rowOff>25400</xdr:rowOff>
    </xdr:to>
    <mc:AlternateContent xmlns:mc="http://schemas.openxmlformats.org/markup-compatibility/2006" xmlns:a14="http://schemas.microsoft.com/office/drawing/2010/main">
      <mc:Choice Requires="a14">
        <xdr:graphicFrame macro="">
          <xdr:nvGraphicFramePr>
            <xdr:cNvPr id="4" name="smoker_lower">
              <a:extLst>
                <a:ext uri="{FF2B5EF4-FFF2-40B4-BE49-F238E27FC236}">
                  <a16:creationId xmlns:a16="http://schemas.microsoft.com/office/drawing/2014/main" id="{684057F7-1113-1521-11E1-DA259587FC64}"/>
                </a:ext>
              </a:extLst>
            </xdr:cNvPr>
            <xdr:cNvGraphicFramePr/>
          </xdr:nvGraphicFramePr>
          <xdr:xfrm>
            <a:off x="0" y="0"/>
            <a:ext cx="0" cy="0"/>
          </xdr:xfrm>
          <a:graphic>
            <a:graphicData uri="http://schemas.microsoft.com/office/drawing/2010/slicer">
              <sle:slicer xmlns:sle="http://schemas.microsoft.com/office/drawing/2010/slicer" name="smoker_lower"/>
            </a:graphicData>
          </a:graphic>
        </xdr:graphicFrame>
      </mc:Choice>
      <mc:Fallback xmlns="">
        <xdr:sp macro="" textlink="">
          <xdr:nvSpPr>
            <xdr:cNvPr id="0" name=""/>
            <xdr:cNvSpPr>
              <a:spLocks noTextEdit="1"/>
            </xdr:cNvSpPr>
          </xdr:nvSpPr>
          <xdr:spPr>
            <a:xfrm>
              <a:off x="8369300" y="850900"/>
              <a:ext cx="1828800" cy="1003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419100</xdr:colOff>
      <xdr:row>4</xdr:row>
      <xdr:rowOff>69850</xdr:rowOff>
    </xdr:from>
    <xdr:to>
      <xdr:col>11</xdr:col>
      <xdr:colOff>1079500</xdr:colOff>
      <xdr:row>17</xdr:row>
      <xdr:rowOff>171450</xdr:rowOff>
    </xdr:to>
    <xdr:graphicFrame macro="">
      <xdr:nvGraphicFramePr>
        <xdr:cNvPr id="5" name="Chart 4">
          <a:extLst>
            <a:ext uri="{FF2B5EF4-FFF2-40B4-BE49-F238E27FC236}">
              <a16:creationId xmlns:a16="http://schemas.microsoft.com/office/drawing/2014/main" id="{1C607A1D-C1B1-78B9-00E4-F6CBC18F89E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711200</xdr:colOff>
      <xdr:row>3</xdr:row>
      <xdr:rowOff>6350</xdr:rowOff>
    </xdr:from>
    <xdr:to>
      <xdr:col>8</xdr:col>
      <xdr:colOff>330200</xdr:colOff>
      <xdr:row>16</xdr:row>
      <xdr:rowOff>107950</xdr:rowOff>
    </xdr:to>
    <xdr:graphicFrame macro="">
      <xdr:nvGraphicFramePr>
        <xdr:cNvPr id="4" name="Chart 3">
          <a:extLst>
            <a:ext uri="{FF2B5EF4-FFF2-40B4-BE49-F238E27FC236}">
              <a16:creationId xmlns:a16="http://schemas.microsoft.com/office/drawing/2014/main" id="{F6115CCE-213C-8486-B079-7F74711AED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660400</xdr:colOff>
      <xdr:row>17</xdr:row>
      <xdr:rowOff>25400</xdr:rowOff>
    </xdr:from>
    <xdr:to>
      <xdr:col>13</xdr:col>
      <xdr:colOff>0</xdr:colOff>
      <xdr:row>21</xdr:row>
      <xdr:rowOff>190500</xdr:rowOff>
    </xdr:to>
    <mc:AlternateContent xmlns:mc="http://schemas.openxmlformats.org/markup-compatibility/2006" xmlns:a14="http://schemas.microsoft.com/office/drawing/2010/main">
      <mc:Choice Requires="a14">
        <xdr:graphicFrame macro="">
          <xdr:nvGraphicFramePr>
            <xdr:cNvPr id="5" name="sex 1">
              <a:extLst>
                <a:ext uri="{FF2B5EF4-FFF2-40B4-BE49-F238E27FC236}">
                  <a16:creationId xmlns:a16="http://schemas.microsoft.com/office/drawing/2014/main" id="{5A25A101-FEE6-69E2-C7D1-16A312176484}"/>
                </a:ext>
              </a:extLst>
            </xdr:cNvPr>
            <xdr:cNvGraphicFramePr/>
          </xdr:nvGraphicFramePr>
          <xdr:xfrm>
            <a:off x="0" y="0"/>
            <a:ext cx="0" cy="0"/>
          </xdr:xfrm>
          <a:graphic>
            <a:graphicData uri="http://schemas.microsoft.com/office/drawing/2010/slicer">
              <sle:slicer xmlns:sle="http://schemas.microsoft.com/office/drawing/2010/slicer" name="sex 1"/>
            </a:graphicData>
          </a:graphic>
        </xdr:graphicFrame>
      </mc:Choice>
      <mc:Fallback xmlns="">
        <xdr:sp macro="" textlink="">
          <xdr:nvSpPr>
            <xdr:cNvPr id="0" name=""/>
            <xdr:cNvSpPr>
              <a:spLocks noTextEdit="1"/>
            </xdr:cNvSpPr>
          </xdr:nvSpPr>
          <xdr:spPr>
            <a:xfrm>
              <a:off x="10236200" y="3479800"/>
              <a:ext cx="1828800" cy="977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711200</xdr:colOff>
      <xdr:row>20</xdr:row>
      <xdr:rowOff>0</xdr:rowOff>
    </xdr:from>
    <xdr:to>
      <xdr:col>19</xdr:col>
      <xdr:colOff>330200</xdr:colOff>
      <xdr:row>33</xdr:row>
      <xdr:rowOff>101600</xdr:rowOff>
    </xdr:to>
    <xdr:graphicFrame macro="">
      <xdr:nvGraphicFramePr>
        <xdr:cNvPr id="2" name="Chart 1">
          <a:extLst>
            <a:ext uri="{FF2B5EF4-FFF2-40B4-BE49-F238E27FC236}">
              <a16:creationId xmlns:a16="http://schemas.microsoft.com/office/drawing/2014/main" id="{AE08D823-B442-606E-0233-997C82569A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63500</xdr:colOff>
      <xdr:row>0</xdr:row>
      <xdr:rowOff>114300</xdr:rowOff>
    </xdr:from>
    <xdr:to>
      <xdr:col>4</xdr:col>
      <xdr:colOff>901700</xdr:colOff>
      <xdr:row>5</xdr:row>
      <xdr:rowOff>114300</xdr:rowOff>
    </xdr:to>
    <mc:AlternateContent xmlns:mc="http://schemas.openxmlformats.org/markup-compatibility/2006" xmlns:a14="http://schemas.microsoft.com/office/drawing/2010/main">
      <mc:Choice Requires="a14">
        <xdr:graphicFrame macro="">
          <xdr:nvGraphicFramePr>
            <xdr:cNvPr id="2" name="sex">
              <a:extLst>
                <a:ext uri="{FF2B5EF4-FFF2-40B4-BE49-F238E27FC236}">
                  <a16:creationId xmlns:a16="http://schemas.microsoft.com/office/drawing/2014/main" id="{BED148B2-2937-AB18-C906-8F984AFE6860}"/>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3009900" y="114300"/>
              <a:ext cx="1828800" cy="101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469900</xdr:colOff>
      <xdr:row>0</xdr:row>
      <xdr:rowOff>76200</xdr:rowOff>
    </xdr:from>
    <xdr:to>
      <xdr:col>7</xdr:col>
      <xdr:colOff>647700</xdr:colOff>
      <xdr:row>10</xdr:row>
      <xdr:rowOff>101600</xdr:rowOff>
    </xdr:to>
    <mc:AlternateContent xmlns:mc="http://schemas.openxmlformats.org/markup-compatibility/2006" xmlns:a14="http://schemas.microsoft.com/office/drawing/2010/main">
      <mc:Choice Requires="a14">
        <xdr:graphicFrame macro="">
          <xdr:nvGraphicFramePr>
            <xdr:cNvPr id="3" name="age_group">
              <a:extLst>
                <a:ext uri="{FF2B5EF4-FFF2-40B4-BE49-F238E27FC236}">
                  <a16:creationId xmlns:a16="http://schemas.microsoft.com/office/drawing/2014/main" id="{B00BD58D-4C30-D36F-B99C-AC0D6C208EE1}"/>
                </a:ext>
              </a:extLst>
            </xdr:cNvPr>
            <xdr:cNvGraphicFramePr/>
          </xdr:nvGraphicFramePr>
          <xdr:xfrm>
            <a:off x="0" y="0"/>
            <a:ext cx="0" cy="0"/>
          </xdr:xfrm>
          <a:graphic>
            <a:graphicData uri="http://schemas.microsoft.com/office/drawing/2010/slicer">
              <sle:slicer xmlns:sle="http://schemas.microsoft.com/office/drawing/2010/slicer" name="age_group"/>
            </a:graphicData>
          </a:graphic>
        </xdr:graphicFrame>
      </mc:Choice>
      <mc:Fallback xmlns="">
        <xdr:sp macro="" textlink="">
          <xdr:nvSpPr>
            <xdr:cNvPr id="0" name=""/>
            <xdr:cNvSpPr>
              <a:spLocks noTextEdit="1"/>
            </xdr:cNvSpPr>
          </xdr:nvSpPr>
          <xdr:spPr>
            <a:xfrm>
              <a:off x="5067300" y="76200"/>
              <a:ext cx="18288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546100</xdr:colOff>
      <xdr:row>7</xdr:row>
      <xdr:rowOff>120650</xdr:rowOff>
    </xdr:from>
    <xdr:to>
      <xdr:col>5</xdr:col>
      <xdr:colOff>139700</xdr:colOff>
      <xdr:row>21</xdr:row>
      <xdr:rowOff>19050</xdr:rowOff>
    </xdr:to>
    <xdr:graphicFrame macro="">
      <xdr:nvGraphicFramePr>
        <xdr:cNvPr id="5" name="Chart 4">
          <a:extLst>
            <a:ext uri="{FF2B5EF4-FFF2-40B4-BE49-F238E27FC236}">
              <a16:creationId xmlns:a16="http://schemas.microsoft.com/office/drawing/2014/main" id="{7B3D6894-1A1F-06DF-CB97-4C2164CB6C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393700</xdr:colOff>
      <xdr:row>19</xdr:row>
      <xdr:rowOff>50800</xdr:rowOff>
    </xdr:from>
    <xdr:to>
      <xdr:col>14</xdr:col>
      <xdr:colOff>12700</xdr:colOff>
      <xdr:row>32</xdr:row>
      <xdr:rowOff>152400</xdr:rowOff>
    </xdr:to>
    <xdr:graphicFrame macro="">
      <xdr:nvGraphicFramePr>
        <xdr:cNvPr id="6" name="Chart 5">
          <a:extLst>
            <a:ext uri="{FF2B5EF4-FFF2-40B4-BE49-F238E27FC236}">
              <a16:creationId xmlns:a16="http://schemas.microsoft.com/office/drawing/2014/main" id="{76178462-7ADB-02C7-EA1E-85C90A99E6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406400</xdr:colOff>
      <xdr:row>36</xdr:row>
      <xdr:rowOff>69850</xdr:rowOff>
    </xdr:from>
    <xdr:to>
      <xdr:col>12</xdr:col>
      <xdr:colOff>25400</xdr:colOff>
      <xdr:row>49</xdr:row>
      <xdr:rowOff>171450</xdr:rowOff>
    </xdr:to>
    <xdr:graphicFrame macro="">
      <xdr:nvGraphicFramePr>
        <xdr:cNvPr id="4" name="Chart 3">
          <a:extLst>
            <a:ext uri="{FF2B5EF4-FFF2-40B4-BE49-F238E27FC236}">
              <a16:creationId xmlns:a16="http://schemas.microsoft.com/office/drawing/2014/main" id="{3AF5D20B-19CB-D080-E9C3-879D6C0877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10</xdr:col>
      <xdr:colOff>0</xdr:colOff>
      <xdr:row>10</xdr:row>
      <xdr:rowOff>0</xdr:rowOff>
    </xdr:from>
    <xdr:to>
      <xdr:col>18</xdr:col>
      <xdr:colOff>0</xdr:colOff>
      <xdr:row>27</xdr:row>
      <xdr:rowOff>139700</xdr:rowOff>
    </xdr:to>
    <xdr:graphicFrame macro="">
      <xdr:nvGraphicFramePr>
        <xdr:cNvPr id="17" name="Chart 16">
          <a:extLst>
            <a:ext uri="{FF2B5EF4-FFF2-40B4-BE49-F238E27FC236}">
              <a16:creationId xmlns:a16="http://schemas.microsoft.com/office/drawing/2014/main" id="{F81AD764-7665-9C4A-8C82-185765C84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127000</xdr:colOff>
      <xdr:row>28</xdr:row>
      <xdr:rowOff>88900</xdr:rowOff>
    </xdr:from>
    <xdr:to>
      <xdr:col>9</xdr:col>
      <xdr:colOff>228600</xdr:colOff>
      <xdr:row>46</xdr:row>
      <xdr:rowOff>0</xdr:rowOff>
    </xdr:to>
    <xdr:graphicFrame macro="">
      <xdr:nvGraphicFramePr>
        <xdr:cNvPr id="19" name="Chart 18">
          <a:extLst>
            <a:ext uri="{FF2B5EF4-FFF2-40B4-BE49-F238E27FC236}">
              <a16:creationId xmlns:a16="http://schemas.microsoft.com/office/drawing/2014/main" id="{5777A418-537D-9E43-877C-1BF88A234A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177800</xdr:colOff>
      <xdr:row>10</xdr:row>
      <xdr:rowOff>0</xdr:rowOff>
    </xdr:from>
    <xdr:to>
      <xdr:col>9</xdr:col>
      <xdr:colOff>279400</xdr:colOff>
      <xdr:row>27</xdr:row>
      <xdr:rowOff>152400</xdr:rowOff>
    </xdr:to>
    <xdr:graphicFrame macro="">
      <xdr:nvGraphicFramePr>
        <xdr:cNvPr id="2" name="Chart 1">
          <a:extLst>
            <a:ext uri="{FF2B5EF4-FFF2-40B4-BE49-F238E27FC236}">
              <a16:creationId xmlns:a16="http://schemas.microsoft.com/office/drawing/2014/main" id="{A269E8E6-7EEF-6441-97F9-FF506A4D0F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28</xdr:row>
      <xdr:rowOff>88900</xdr:rowOff>
    </xdr:from>
    <xdr:to>
      <xdr:col>18</xdr:col>
      <xdr:colOff>0</xdr:colOff>
      <xdr:row>46</xdr:row>
      <xdr:rowOff>0</xdr:rowOff>
    </xdr:to>
    <xdr:graphicFrame macro="">
      <xdr:nvGraphicFramePr>
        <xdr:cNvPr id="3" name="Chart 2">
          <a:extLst>
            <a:ext uri="{FF2B5EF4-FFF2-40B4-BE49-F238E27FC236}">
              <a16:creationId xmlns:a16="http://schemas.microsoft.com/office/drawing/2014/main" id="{2F67B221-0C80-374E-9105-D055A7A9B5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76200</xdr:colOff>
      <xdr:row>10</xdr:row>
      <xdr:rowOff>0</xdr:rowOff>
    </xdr:from>
    <xdr:to>
      <xdr:col>25</xdr:col>
      <xdr:colOff>0</xdr:colOff>
      <xdr:row>27</xdr:row>
      <xdr:rowOff>139700</xdr:rowOff>
    </xdr:to>
    <xdr:graphicFrame macro="">
      <xdr:nvGraphicFramePr>
        <xdr:cNvPr id="5" name="Chart 4">
          <a:extLst>
            <a:ext uri="{FF2B5EF4-FFF2-40B4-BE49-F238E27FC236}">
              <a16:creationId xmlns:a16="http://schemas.microsoft.com/office/drawing/2014/main" id="{6B03B8F8-FED0-2C43-98F1-6BD2205196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76200</xdr:colOff>
      <xdr:row>28</xdr:row>
      <xdr:rowOff>101600</xdr:rowOff>
    </xdr:from>
    <xdr:to>
      <xdr:col>25</xdr:col>
      <xdr:colOff>0</xdr:colOff>
      <xdr:row>46</xdr:row>
      <xdr:rowOff>0</xdr:rowOff>
    </xdr:to>
    <xdr:graphicFrame macro="">
      <xdr:nvGraphicFramePr>
        <xdr:cNvPr id="6" name="Chart 5">
          <a:extLst>
            <a:ext uri="{FF2B5EF4-FFF2-40B4-BE49-F238E27FC236}">
              <a16:creationId xmlns:a16="http://schemas.microsoft.com/office/drawing/2014/main" id="{A8B97FBA-E649-744E-9A91-6144F8ED10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639.672257060185" createdVersion="8" refreshedVersion="8" minRefreshableVersion="3" recordCount="1338" xr:uid="{27A4EADD-C9F2-B94F-9870-3E57229714B3}">
  <cacheSource type="worksheet">
    <worksheetSource name="insurance"/>
  </cacheSource>
  <cacheFields count="12">
    <cacheField name="id" numFmtId="0">
      <sharedItems containsSemiMixedTypes="0" containsString="0" containsNumber="1" containsInteger="1" minValue="1" maxValue="1338"/>
    </cacheField>
    <cacheField name="age" numFmtId="1">
      <sharedItems containsSemiMixedTypes="0" containsString="0" containsNumber="1" containsInteger="1" minValue="18" maxValue="64"/>
    </cacheField>
    <cacheField name="sex" numFmtId="0">
      <sharedItems count="2">
        <s v="female"/>
        <s v="male"/>
      </sharedItems>
    </cacheField>
    <cacheField name="age_group" numFmtId="0">
      <sharedItems count="6">
        <s v="Young Adult"/>
        <s v="Child"/>
        <s v="Adult"/>
        <s v="Mature Adult"/>
        <s v="Middle-Aged Adult"/>
        <s v="Pre-Retirement"/>
      </sharedItems>
    </cacheField>
    <cacheField name="bmi" numFmtId="2">
      <sharedItems containsSemiMixedTypes="0" containsString="0" containsNumber="1" minValue="15.96" maxValue="53.13"/>
    </cacheField>
    <cacheField name="bmi_category" numFmtId="2">
      <sharedItems count="4">
        <s v="Overweight"/>
        <s v="Obese"/>
        <s v="Normal"/>
        <s v="Underweight"/>
      </sharedItems>
    </cacheField>
    <cacheField name="children" numFmtId="2">
      <sharedItems containsSemiMixedTypes="0" containsString="0" containsNumber="1" containsInteger="1" minValue="0" maxValue="5"/>
    </cacheField>
    <cacheField name="smoker" numFmtId="0">
      <sharedItems/>
    </cacheField>
    <cacheField name="smoker_lower" numFmtId="0">
      <sharedItems count="2">
        <s v="yes"/>
        <s v="no"/>
      </sharedItems>
    </cacheField>
    <cacheField name="region" numFmtId="0">
      <sharedItems/>
    </cacheField>
    <cacheField name="region_lower" numFmtId="0">
      <sharedItems count="4">
        <s v="southwest"/>
        <s v="southeast"/>
        <s v="northwest"/>
        <s v="northeast"/>
      </sharedItems>
    </cacheField>
    <cacheField name="charges" numFmtId="164">
      <sharedItems containsSemiMixedTypes="0" containsString="0" containsNumber="1" minValue="1121.8739" maxValue="63770.428010000003"/>
    </cacheField>
  </cacheFields>
  <extLst>
    <ext xmlns:x14="http://schemas.microsoft.com/office/spreadsheetml/2009/9/main" uri="{725AE2AE-9491-48be-B2B4-4EB974FC3084}">
      <x14:pivotCacheDefinition pivotCacheId="3907025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338">
  <r>
    <n v="1"/>
    <n v="19"/>
    <x v="0"/>
    <x v="0"/>
    <n v="27.9"/>
    <x v="0"/>
    <n v="0"/>
    <s v="yes"/>
    <x v="0"/>
    <s v="southwest"/>
    <x v="0"/>
    <n v="16884.923999999999"/>
  </r>
  <r>
    <n v="2"/>
    <n v="18"/>
    <x v="1"/>
    <x v="1"/>
    <n v="33.770000000000003"/>
    <x v="1"/>
    <n v="1"/>
    <s v="no"/>
    <x v="1"/>
    <s v="southeast"/>
    <x v="1"/>
    <n v="1725.5523000000001"/>
  </r>
  <r>
    <n v="3"/>
    <n v="28"/>
    <x v="1"/>
    <x v="2"/>
    <n v="33"/>
    <x v="1"/>
    <n v="3"/>
    <s v="no"/>
    <x v="1"/>
    <s v="southeast"/>
    <x v="1"/>
    <n v="4449.4620000000004"/>
  </r>
  <r>
    <n v="4"/>
    <n v="33"/>
    <x v="1"/>
    <x v="2"/>
    <n v="22.704999999999998"/>
    <x v="2"/>
    <n v="0"/>
    <s v="no"/>
    <x v="1"/>
    <s v="northwest"/>
    <x v="2"/>
    <n v="21984.47061"/>
  </r>
  <r>
    <n v="5"/>
    <n v="32"/>
    <x v="1"/>
    <x v="2"/>
    <n v="28.88"/>
    <x v="0"/>
    <n v="0"/>
    <s v="no"/>
    <x v="1"/>
    <s v="northwest"/>
    <x v="2"/>
    <n v="3866.8552"/>
  </r>
  <r>
    <n v="6"/>
    <n v="31"/>
    <x v="0"/>
    <x v="2"/>
    <n v="25.74"/>
    <x v="0"/>
    <n v="0"/>
    <s v="no"/>
    <x v="1"/>
    <s v="southeast"/>
    <x v="1"/>
    <n v="3756.6215999999999"/>
  </r>
  <r>
    <n v="7"/>
    <n v="46"/>
    <x v="0"/>
    <x v="3"/>
    <n v="33.44"/>
    <x v="1"/>
    <n v="1"/>
    <s v="no"/>
    <x v="1"/>
    <s v="southeast"/>
    <x v="1"/>
    <n v="8240.5895999999993"/>
  </r>
  <r>
    <n v="8"/>
    <n v="37"/>
    <x v="0"/>
    <x v="4"/>
    <n v="27.74"/>
    <x v="0"/>
    <n v="3"/>
    <s v="no"/>
    <x v="1"/>
    <s v="northwest"/>
    <x v="2"/>
    <n v="7281.5056000000004"/>
  </r>
  <r>
    <n v="9"/>
    <n v="37"/>
    <x v="1"/>
    <x v="4"/>
    <n v="29.83"/>
    <x v="0"/>
    <n v="2"/>
    <s v="no"/>
    <x v="1"/>
    <s v="northeast"/>
    <x v="3"/>
    <n v="6406.4107000000004"/>
  </r>
  <r>
    <n v="10"/>
    <n v="60"/>
    <x v="0"/>
    <x v="5"/>
    <n v="25.84"/>
    <x v="0"/>
    <n v="0"/>
    <s v="no"/>
    <x v="1"/>
    <s v="northwest"/>
    <x v="2"/>
    <n v="28923.136920000001"/>
  </r>
  <r>
    <n v="11"/>
    <n v="25"/>
    <x v="1"/>
    <x v="0"/>
    <n v="26.22"/>
    <x v="0"/>
    <n v="0"/>
    <s v="no"/>
    <x v="1"/>
    <s v="northeast"/>
    <x v="3"/>
    <n v="2721.3208"/>
  </r>
  <r>
    <n v="12"/>
    <n v="62"/>
    <x v="0"/>
    <x v="5"/>
    <n v="26.29"/>
    <x v="0"/>
    <n v="0"/>
    <s v="yes"/>
    <x v="0"/>
    <s v="southeast"/>
    <x v="1"/>
    <n v="27808.7251"/>
  </r>
  <r>
    <n v="13"/>
    <n v="23"/>
    <x v="1"/>
    <x v="0"/>
    <n v="34.4"/>
    <x v="1"/>
    <n v="0"/>
    <s v="no"/>
    <x v="1"/>
    <s v="southwest"/>
    <x v="0"/>
    <n v="1826.8430000000001"/>
  </r>
  <r>
    <n v="14"/>
    <n v="56"/>
    <x v="0"/>
    <x v="5"/>
    <n v="39.82"/>
    <x v="1"/>
    <n v="0"/>
    <s v="no"/>
    <x v="1"/>
    <s v="southeast"/>
    <x v="1"/>
    <n v="11090.7178"/>
  </r>
  <r>
    <n v="15"/>
    <n v="27"/>
    <x v="1"/>
    <x v="2"/>
    <n v="42.13"/>
    <x v="1"/>
    <n v="0"/>
    <s v="yes"/>
    <x v="0"/>
    <s v="southeast"/>
    <x v="1"/>
    <n v="39611.757700000002"/>
  </r>
  <r>
    <n v="16"/>
    <n v="19"/>
    <x v="1"/>
    <x v="0"/>
    <n v="24.6"/>
    <x v="2"/>
    <n v="1"/>
    <s v="no"/>
    <x v="1"/>
    <s v="southwest"/>
    <x v="0"/>
    <n v="1837.2370000000001"/>
  </r>
  <r>
    <n v="17"/>
    <n v="52"/>
    <x v="0"/>
    <x v="3"/>
    <n v="30.78"/>
    <x v="1"/>
    <n v="1"/>
    <s v="no"/>
    <x v="1"/>
    <s v="northeast"/>
    <x v="3"/>
    <n v="10797.3362"/>
  </r>
  <r>
    <n v="18"/>
    <n v="23"/>
    <x v="1"/>
    <x v="0"/>
    <n v="23.844999999999999"/>
    <x v="2"/>
    <n v="0"/>
    <s v="no"/>
    <x v="1"/>
    <s v="northeast"/>
    <x v="3"/>
    <n v="2395.17155"/>
  </r>
  <r>
    <n v="19"/>
    <n v="56"/>
    <x v="1"/>
    <x v="5"/>
    <n v="40.299999999999997"/>
    <x v="1"/>
    <n v="0"/>
    <s v="no"/>
    <x v="1"/>
    <s v="southwest"/>
    <x v="0"/>
    <n v="10602.385"/>
  </r>
  <r>
    <n v="20"/>
    <n v="30"/>
    <x v="1"/>
    <x v="2"/>
    <n v="35.299999999999997"/>
    <x v="1"/>
    <n v="0"/>
    <s v="yes"/>
    <x v="0"/>
    <s v="southwest"/>
    <x v="0"/>
    <n v="36837.466999999997"/>
  </r>
  <r>
    <n v="21"/>
    <n v="60"/>
    <x v="0"/>
    <x v="5"/>
    <n v="36.005000000000003"/>
    <x v="1"/>
    <n v="0"/>
    <s v="no"/>
    <x v="1"/>
    <s v="northeast"/>
    <x v="3"/>
    <n v="13228.846949999999"/>
  </r>
  <r>
    <n v="22"/>
    <n v="30"/>
    <x v="0"/>
    <x v="2"/>
    <n v="32.4"/>
    <x v="1"/>
    <n v="1"/>
    <s v="no"/>
    <x v="1"/>
    <s v="southwest"/>
    <x v="0"/>
    <n v="4149.7359999999999"/>
  </r>
  <r>
    <n v="23"/>
    <n v="18"/>
    <x v="1"/>
    <x v="1"/>
    <n v="34.1"/>
    <x v="1"/>
    <n v="0"/>
    <s v="no"/>
    <x v="1"/>
    <s v="southeast"/>
    <x v="1"/>
    <n v="1137.011"/>
  </r>
  <r>
    <n v="24"/>
    <n v="34"/>
    <x v="0"/>
    <x v="2"/>
    <n v="31.92"/>
    <x v="1"/>
    <n v="1"/>
    <s v="yes"/>
    <x v="0"/>
    <s v="northeast"/>
    <x v="3"/>
    <n v="37701.876799999998"/>
  </r>
  <r>
    <n v="25"/>
    <n v="37"/>
    <x v="1"/>
    <x v="4"/>
    <n v="28.024999999999999"/>
    <x v="0"/>
    <n v="2"/>
    <s v="no"/>
    <x v="1"/>
    <s v="northwest"/>
    <x v="2"/>
    <n v="6203.90175"/>
  </r>
  <r>
    <n v="26"/>
    <n v="59"/>
    <x v="0"/>
    <x v="5"/>
    <n v="27.72"/>
    <x v="0"/>
    <n v="3"/>
    <s v="no"/>
    <x v="1"/>
    <s v="southeast"/>
    <x v="1"/>
    <n v="14001.1338"/>
  </r>
  <r>
    <n v="27"/>
    <n v="63"/>
    <x v="0"/>
    <x v="5"/>
    <n v="23.085000000000001"/>
    <x v="2"/>
    <n v="0"/>
    <s v="no"/>
    <x v="1"/>
    <s v="northeast"/>
    <x v="3"/>
    <n v="14451.835150000001"/>
  </r>
  <r>
    <n v="28"/>
    <n v="55"/>
    <x v="0"/>
    <x v="3"/>
    <n v="32.774999999999999"/>
    <x v="1"/>
    <n v="2"/>
    <s v="no"/>
    <x v="1"/>
    <s v="northwest"/>
    <x v="2"/>
    <n v="12268.632250000001"/>
  </r>
  <r>
    <n v="29"/>
    <n v="23"/>
    <x v="1"/>
    <x v="0"/>
    <n v="17.385000000000002"/>
    <x v="3"/>
    <n v="1"/>
    <s v="no"/>
    <x v="1"/>
    <s v="northwest"/>
    <x v="2"/>
    <n v="2775.1921499999999"/>
  </r>
  <r>
    <n v="30"/>
    <n v="31"/>
    <x v="1"/>
    <x v="2"/>
    <n v="36.299999999999997"/>
    <x v="1"/>
    <n v="2"/>
    <s v="yes"/>
    <x v="0"/>
    <s v="southwest"/>
    <x v="0"/>
    <n v="38711"/>
  </r>
  <r>
    <n v="31"/>
    <n v="22"/>
    <x v="1"/>
    <x v="0"/>
    <n v="35.6"/>
    <x v="1"/>
    <n v="0"/>
    <s v="yes"/>
    <x v="0"/>
    <s v="southwest"/>
    <x v="0"/>
    <n v="35585.576000000001"/>
  </r>
  <r>
    <n v="32"/>
    <n v="18"/>
    <x v="0"/>
    <x v="1"/>
    <n v="26.315000000000001"/>
    <x v="0"/>
    <n v="0"/>
    <s v="no"/>
    <x v="1"/>
    <s v="northeast"/>
    <x v="3"/>
    <n v="2198.1898500000002"/>
  </r>
  <r>
    <n v="33"/>
    <n v="19"/>
    <x v="0"/>
    <x v="0"/>
    <n v="28.6"/>
    <x v="0"/>
    <n v="5"/>
    <s v="no"/>
    <x v="1"/>
    <s v="southwest"/>
    <x v="0"/>
    <n v="4687.7969999999996"/>
  </r>
  <r>
    <n v="34"/>
    <n v="63"/>
    <x v="1"/>
    <x v="5"/>
    <n v="28.31"/>
    <x v="0"/>
    <n v="0"/>
    <s v="no"/>
    <x v="1"/>
    <s v="northwest"/>
    <x v="2"/>
    <n v="13770.097900000001"/>
  </r>
  <r>
    <n v="35"/>
    <n v="28"/>
    <x v="1"/>
    <x v="2"/>
    <n v="36.4"/>
    <x v="1"/>
    <n v="1"/>
    <s v="yes"/>
    <x v="0"/>
    <s v="southwest"/>
    <x v="0"/>
    <n v="51194.559139999998"/>
  </r>
  <r>
    <n v="36"/>
    <n v="19"/>
    <x v="1"/>
    <x v="0"/>
    <n v="20.425000000000001"/>
    <x v="2"/>
    <n v="0"/>
    <s v="no"/>
    <x v="1"/>
    <s v="northwest"/>
    <x v="2"/>
    <n v="1625.4337499999999"/>
  </r>
  <r>
    <n v="37"/>
    <n v="62"/>
    <x v="0"/>
    <x v="5"/>
    <n v="32.965000000000003"/>
    <x v="1"/>
    <n v="3"/>
    <s v="no"/>
    <x v="1"/>
    <s v="northwest"/>
    <x v="2"/>
    <n v="15612.19335"/>
  </r>
  <r>
    <n v="38"/>
    <n v="26"/>
    <x v="1"/>
    <x v="2"/>
    <n v="20.8"/>
    <x v="2"/>
    <n v="0"/>
    <s v="no"/>
    <x v="1"/>
    <s v="southwest"/>
    <x v="0"/>
    <n v="2302.3000000000002"/>
  </r>
  <r>
    <n v="39"/>
    <n v="35"/>
    <x v="1"/>
    <x v="2"/>
    <n v="36.67"/>
    <x v="1"/>
    <n v="1"/>
    <s v="yes"/>
    <x v="0"/>
    <s v="northeast"/>
    <x v="3"/>
    <n v="39774.276299999998"/>
  </r>
  <r>
    <n v="40"/>
    <n v="60"/>
    <x v="1"/>
    <x v="5"/>
    <n v="39.9"/>
    <x v="1"/>
    <n v="0"/>
    <s v="yes"/>
    <x v="0"/>
    <s v="southwest"/>
    <x v="0"/>
    <n v="48173.360999999997"/>
  </r>
  <r>
    <n v="41"/>
    <n v="24"/>
    <x v="0"/>
    <x v="0"/>
    <n v="26.6"/>
    <x v="0"/>
    <n v="0"/>
    <s v="no"/>
    <x v="1"/>
    <s v="northeast"/>
    <x v="3"/>
    <n v="3046.0619999999999"/>
  </r>
  <r>
    <n v="42"/>
    <n v="31"/>
    <x v="0"/>
    <x v="2"/>
    <n v="36.630000000000003"/>
    <x v="1"/>
    <n v="2"/>
    <s v="no"/>
    <x v="1"/>
    <s v="southeast"/>
    <x v="1"/>
    <n v="4949.7587000000003"/>
  </r>
  <r>
    <n v="43"/>
    <n v="41"/>
    <x v="1"/>
    <x v="4"/>
    <n v="21.78"/>
    <x v="2"/>
    <n v="1"/>
    <s v="no"/>
    <x v="1"/>
    <s v="southeast"/>
    <x v="1"/>
    <n v="6272.4772000000003"/>
  </r>
  <r>
    <n v="44"/>
    <n v="37"/>
    <x v="0"/>
    <x v="4"/>
    <n v="30.8"/>
    <x v="1"/>
    <n v="2"/>
    <s v="no"/>
    <x v="1"/>
    <s v="southeast"/>
    <x v="1"/>
    <n v="6313.759"/>
  </r>
  <r>
    <n v="45"/>
    <n v="38"/>
    <x v="1"/>
    <x v="4"/>
    <n v="37.049999999999997"/>
    <x v="1"/>
    <n v="1"/>
    <s v="no"/>
    <x v="1"/>
    <s v="northeast"/>
    <x v="3"/>
    <n v="6079.6715000000004"/>
  </r>
  <r>
    <n v="46"/>
    <n v="55"/>
    <x v="1"/>
    <x v="3"/>
    <n v="37.299999999999997"/>
    <x v="1"/>
    <n v="0"/>
    <s v="no"/>
    <x v="1"/>
    <s v="southwest"/>
    <x v="0"/>
    <n v="20630.283510000001"/>
  </r>
  <r>
    <n v="47"/>
    <n v="18"/>
    <x v="0"/>
    <x v="1"/>
    <n v="38.664999999999999"/>
    <x v="1"/>
    <n v="2"/>
    <s v="no"/>
    <x v="1"/>
    <s v="northeast"/>
    <x v="3"/>
    <n v="3393.35635"/>
  </r>
  <r>
    <n v="48"/>
    <n v="28"/>
    <x v="0"/>
    <x v="2"/>
    <n v="34.770000000000003"/>
    <x v="1"/>
    <n v="0"/>
    <s v="no"/>
    <x v="1"/>
    <s v="northwest"/>
    <x v="2"/>
    <n v="3556.9223000000002"/>
  </r>
  <r>
    <n v="49"/>
    <n v="60"/>
    <x v="0"/>
    <x v="5"/>
    <n v="24.53"/>
    <x v="2"/>
    <n v="0"/>
    <s v="no"/>
    <x v="1"/>
    <s v="southeast"/>
    <x v="1"/>
    <n v="12629.896699999999"/>
  </r>
  <r>
    <n v="50"/>
    <n v="36"/>
    <x v="1"/>
    <x v="4"/>
    <n v="35.200000000000003"/>
    <x v="1"/>
    <n v="1"/>
    <s v="yes"/>
    <x v="0"/>
    <s v="southeast"/>
    <x v="1"/>
    <n v="38709.175999999999"/>
  </r>
  <r>
    <n v="51"/>
    <n v="18"/>
    <x v="0"/>
    <x v="1"/>
    <n v="35.625"/>
    <x v="1"/>
    <n v="0"/>
    <s v="no"/>
    <x v="1"/>
    <s v="northeast"/>
    <x v="3"/>
    <n v="2211.1307499999998"/>
  </r>
  <r>
    <n v="52"/>
    <n v="21"/>
    <x v="0"/>
    <x v="0"/>
    <n v="33.630000000000003"/>
    <x v="1"/>
    <n v="2"/>
    <s v="no"/>
    <x v="1"/>
    <s v="northwest"/>
    <x v="2"/>
    <n v="3579.8287"/>
  </r>
  <r>
    <n v="53"/>
    <n v="48"/>
    <x v="1"/>
    <x v="3"/>
    <n v="28"/>
    <x v="0"/>
    <n v="1"/>
    <s v="yes"/>
    <x v="0"/>
    <s v="southwest"/>
    <x v="0"/>
    <n v="23568.272000000001"/>
  </r>
  <r>
    <n v="54"/>
    <n v="36"/>
    <x v="1"/>
    <x v="4"/>
    <n v="34.43"/>
    <x v="1"/>
    <n v="0"/>
    <s v="yes"/>
    <x v="0"/>
    <s v="southeast"/>
    <x v="1"/>
    <n v="37742.575700000001"/>
  </r>
  <r>
    <n v="55"/>
    <n v="40"/>
    <x v="0"/>
    <x v="4"/>
    <n v="28.69"/>
    <x v="0"/>
    <n v="3"/>
    <s v="no"/>
    <x v="1"/>
    <s v="northwest"/>
    <x v="2"/>
    <n v="8059.6791000000003"/>
  </r>
  <r>
    <n v="56"/>
    <n v="58"/>
    <x v="1"/>
    <x v="5"/>
    <n v="36.954999999999998"/>
    <x v="1"/>
    <n v="2"/>
    <s v="yes"/>
    <x v="0"/>
    <s v="northwest"/>
    <x v="2"/>
    <n v="47496.494449999998"/>
  </r>
  <r>
    <n v="57"/>
    <n v="58"/>
    <x v="0"/>
    <x v="5"/>
    <n v="31.824999999999999"/>
    <x v="1"/>
    <n v="2"/>
    <s v="no"/>
    <x v="1"/>
    <s v="northeast"/>
    <x v="3"/>
    <n v="13607.36875"/>
  </r>
  <r>
    <n v="58"/>
    <n v="18"/>
    <x v="1"/>
    <x v="1"/>
    <n v="31.68"/>
    <x v="1"/>
    <n v="2"/>
    <s v="yes"/>
    <x v="0"/>
    <s v="southeast"/>
    <x v="1"/>
    <n v="34303.167200000004"/>
  </r>
  <r>
    <n v="59"/>
    <n v="53"/>
    <x v="0"/>
    <x v="3"/>
    <n v="22.88"/>
    <x v="2"/>
    <n v="1"/>
    <s v="yes"/>
    <x v="0"/>
    <s v="southeast"/>
    <x v="1"/>
    <n v="23244.790199999999"/>
  </r>
  <r>
    <n v="60"/>
    <n v="34"/>
    <x v="0"/>
    <x v="2"/>
    <n v="37.335000000000001"/>
    <x v="1"/>
    <n v="2"/>
    <s v="no"/>
    <x v="1"/>
    <s v="northwest"/>
    <x v="2"/>
    <n v="5989.5236500000001"/>
  </r>
  <r>
    <n v="61"/>
    <n v="43"/>
    <x v="1"/>
    <x v="4"/>
    <n v="27.36"/>
    <x v="0"/>
    <n v="3"/>
    <s v="no"/>
    <x v="1"/>
    <s v="northeast"/>
    <x v="3"/>
    <n v="8606.2173999999995"/>
  </r>
  <r>
    <n v="62"/>
    <n v="25"/>
    <x v="1"/>
    <x v="0"/>
    <n v="33.659999999999997"/>
    <x v="1"/>
    <n v="4"/>
    <s v="no"/>
    <x v="1"/>
    <s v="southeast"/>
    <x v="1"/>
    <n v="4504.6624000000002"/>
  </r>
  <r>
    <n v="63"/>
    <n v="64"/>
    <x v="1"/>
    <x v="5"/>
    <n v="24.7"/>
    <x v="2"/>
    <n v="1"/>
    <s v="no"/>
    <x v="1"/>
    <s v="northwest"/>
    <x v="2"/>
    <n v="30166.618170000002"/>
  </r>
  <r>
    <n v="64"/>
    <n v="28"/>
    <x v="0"/>
    <x v="2"/>
    <n v="25.934999999999999"/>
    <x v="0"/>
    <n v="1"/>
    <s v="no"/>
    <x v="1"/>
    <s v="northwest"/>
    <x v="2"/>
    <n v="4133.6416499999996"/>
  </r>
  <r>
    <n v="65"/>
    <n v="20"/>
    <x v="0"/>
    <x v="0"/>
    <n v="22.42"/>
    <x v="2"/>
    <n v="0"/>
    <s v="yes"/>
    <x v="0"/>
    <s v="northwest"/>
    <x v="2"/>
    <n v="14711.7438"/>
  </r>
  <r>
    <n v="66"/>
    <n v="19"/>
    <x v="0"/>
    <x v="0"/>
    <n v="28.9"/>
    <x v="0"/>
    <n v="0"/>
    <s v="no"/>
    <x v="1"/>
    <s v="southwest"/>
    <x v="0"/>
    <n v="1743.2139999999999"/>
  </r>
  <r>
    <n v="67"/>
    <n v="61"/>
    <x v="0"/>
    <x v="5"/>
    <n v="39.1"/>
    <x v="1"/>
    <n v="2"/>
    <s v="no"/>
    <x v="1"/>
    <s v="southwest"/>
    <x v="0"/>
    <n v="14235.072"/>
  </r>
  <r>
    <n v="68"/>
    <n v="40"/>
    <x v="1"/>
    <x v="4"/>
    <n v="26.315000000000001"/>
    <x v="0"/>
    <n v="1"/>
    <s v="no"/>
    <x v="1"/>
    <s v="northwest"/>
    <x v="2"/>
    <n v="6389.3778499999999"/>
  </r>
  <r>
    <n v="69"/>
    <n v="40"/>
    <x v="0"/>
    <x v="4"/>
    <n v="36.19"/>
    <x v="1"/>
    <n v="0"/>
    <s v="no"/>
    <x v="1"/>
    <s v="southeast"/>
    <x v="1"/>
    <n v="5920.1040999999996"/>
  </r>
  <r>
    <n v="70"/>
    <n v="28"/>
    <x v="1"/>
    <x v="2"/>
    <n v="23.98"/>
    <x v="2"/>
    <n v="3"/>
    <s v="yes"/>
    <x v="0"/>
    <s v="southeast"/>
    <x v="1"/>
    <n v="17663.144199999999"/>
  </r>
  <r>
    <n v="71"/>
    <n v="27"/>
    <x v="0"/>
    <x v="2"/>
    <n v="24.75"/>
    <x v="2"/>
    <n v="0"/>
    <s v="yes"/>
    <x v="0"/>
    <s v="southeast"/>
    <x v="1"/>
    <n v="16577.779500000001"/>
  </r>
  <r>
    <n v="72"/>
    <n v="31"/>
    <x v="1"/>
    <x v="2"/>
    <n v="28.5"/>
    <x v="0"/>
    <n v="5"/>
    <s v="no"/>
    <x v="1"/>
    <s v="northeast"/>
    <x v="3"/>
    <n v="6799.4579999999996"/>
  </r>
  <r>
    <n v="73"/>
    <n v="53"/>
    <x v="0"/>
    <x v="3"/>
    <n v="28.1"/>
    <x v="0"/>
    <n v="3"/>
    <s v="no"/>
    <x v="1"/>
    <s v="southwest"/>
    <x v="0"/>
    <n v="11741.726000000001"/>
  </r>
  <r>
    <n v="74"/>
    <n v="58"/>
    <x v="1"/>
    <x v="5"/>
    <n v="32.01"/>
    <x v="1"/>
    <n v="1"/>
    <s v="no"/>
    <x v="1"/>
    <s v="southeast"/>
    <x v="1"/>
    <n v="11946.625899999999"/>
  </r>
  <r>
    <n v="75"/>
    <n v="44"/>
    <x v="1"/>
    <x v="4"/>
    <n v="27.4"/>
    <x v="0"/>
    <n v="2"/>
    <s v="no"/>
    <x v="1"/>
    <s v="southwest"/>
    <x v="0"/>
    <n v="7726.8540000000003"/>
  </r>
  <r>
    <n v="76"/>
    <n v="57"/>
    <x v="1"/>
    <x v="5"/>
    <n v="34.01"/>
    <x v="1"/>
    <n v="0"/>
    <s v="no"/>
    <x v="1"/>
    <s v="northwest"/>
    <x v="2"/>
    <n v="11356.660900000001"/>
  </r>
  <r>
    <n v="77"/>
    <n v="29"/>
    <x v="0"/>
    <x v="2"/>
    <n v="29.59"/>
    <x v="0"/>
    <n v="1"/>
    <s v="no"/>
    <x v="1"/>
    <s v="southeast"/>
    <x v="1"/>
    <n v="3947.4131000000002"/>
  </r>
  <r>
    <n v="78"/>
    <n v="21"/>
    <x v="1"/>
    <x v="0"/>
    <n v="35.53"/>
    <x v="1"/>
    <n v="0"/>
    <s v="no"/>
    <x v="1"/>
    <s v="southeast"/>
    <x v="1"/>
    <n v="1532.4697000000001"/>
  </r>
  <r>
    <n v="79"/>
    <n v="22"/>
    <x v="0"/>
    <x v="0"/>
    <n v="39.805"/>
    <x v="1"/>
    <n v="0"/>
    <s v="no"/>
    <x v="1"/>
    <s v="northeast"/>
    <x v="3"/>
    <n v="2755.0209500000001"/>
  </r>
  <r>
    <n v="80"/>
    <n v="41"/>
    <x v="0"/>
    <x v="4"/>
    <n v="32.965000000000003"/>
    <x v="1"/>
    <n v="0"/>
    <s v="no"/>
    <x v="1"/>
    <s v="northwest"/>
    <x v="2"/>
    <n v="6571.0243499999997"/>
  </r>
  <r>
    <n v="81"/>
    <n v="31"/>
    <x v="1"/>
    <x v="2"/>
    <n v="26.885000000000002"/>
    <x v="0"/>
    <n v="1"/>
    <s v="no"/>
    <x v="1"/>
    <s v="northeast"/>
    <x v="3"/>
    <n v="4441.2131499999996"/>
  </r>
  <r>
    <n v="82"/>
    <n v="45"/>
    <x v="0"/>
    <x v="4"/>
    <n v="38.284999999999997"/>
    <x v="1"/>
    <n v="0"/>
    <s v="no"/>
    <x v="1"/>
    <s v="northeast"/>
    <x v="3"/>
    <n v="7935.29115"/>
  </r>
  <r>
    <n v="83"/>
    <n v="22"/>
    <x v="1"/>
    <x v="0"/>
    <n v="37.619999999999997"/>
    <x v="1"/>
    <n v="1"/>
    <s v="yes"/>
    <x v="0"/>
    <s v="southeast"/>
    <x v="1"/>
    <n v="37165.163800000002"/>
  </r>
  <r>
    <n v="84"/>
    <n v="48"/>
    <x v="0"/>
    <x v="3"/>
    <n v="41.23"/>
    <x v="1"/>
    <n v="4"/>
    <s v="no"/>
    <x v="1"/>
    <s v="northwest"/>
    <x v="2"/>
    <n v="11033.661700000001"/>
  </r>
  <r>
    <n v="85"/>
    <n v="37"/>
    <x v="0"/>
    <x v="4"/>
    <n v="34.799999999999997"/>
    <x v="1"/>
    <n v="2"/>
    <s v="yes"/>
    <x v="0"/>
    <s v="southwest"/>
    <x v="0"/>
    <n v="39836.519"/>
  </r>
  <r>
    <n v="86"/>
    <n v="45"/>
    <x v="1"/>
    <x v="4"/>
    <n v="22.895"/>
    <x v="2"/>
    <n v="2"/>
    <s v="yes"/>
    <x v="0"/>
    <s v="northwest"/>
    <x v="2"/>
    <n v="21098.554049999999"/>
  </r>
  <r>
    <n v="87"/>
    <n v="57"/>
    <x v="0"/>
    <x v="5"/>
    <n v="31.16"/>
    <x v="1"/>
    <n v="0"/>
    <s v="yes"/>
    <x v="0"/>
    <s v="northwest"/>
    <x v="2"/>
    <n v="43578.939400000003"/>
  </r>
  <r>
    <n v="88"/>
    <n v="56"/>
    <x v="0"/>
    <x v="5"/>
    <n v="27.2"/>
    <x v="0"/>
    <n v="0"/>
    <s v="no"/>
    <x v="1"/>
    <s v="southwest"/>
    <x v="0"/>
    <n v="11073.175999999999"/>
  </r>
  <r>
    <n v="89"/>
    <n v="46"/>
    <x v="0"/>
    <x v="3"/>
    <n v="27.74"/>
    <x v="0"/>
    <n v="0"/>
    <s v="no"/>
    <x v="1"/>
    <s v="northwest"/>
    <x v="2"/>
    <n v="8026.6665999999996"/>
  </r>
  <r>
    <n v="90"/>
    <n v="55"/>
    <x v="0"/>
    <x v="3"/>
    <n v="26.98"/>
    <x v="0"/>
    <n v="0"/>
    <s v="no"/>
    <x v="1"/>
    <s v="northwest"/>
    <x v="2"/>
    <n v="11082.5772"/>
  </r>
  <r>
    <n v="91"/>
    <n v="21"/>
    <x v="0"/>
    <x v="0"/>
    <n v="39.49"/>
    <x v="1"/>
    <n v="0"/>
    <s v="no"/>
    <x v="1"/>
    <s v="southeast"/>
    <x v="1"/>
    <n v="2026.9740999999999"/>
  </r>
  <r>
    <n v="92"/>
    <n v="53"/>
    <x v="0"/>
    <x v="3"/>
    <n v="24.795000000000002"/>
    <x v="2"/>
    <n v="1"/>
    <s v="no"/>
    <x v="1"/>
    <s v="northwest"/>
    <x v="2"/>
    <n v="10942.13205"/>
  </r>
  <r>
    <n v="93"/>
    <n v="59"/>
    <x v="1"/>
    <x v="5"/>
    <n v="29.83"/>
    <x v="0"/>
    <n v="3"/>
    <s v="yes"/>
    <x v="0"/>
    <s v="northeast"/>
    <x v="3"/>
    <n v="30184.936699999998"/>
  </r>
  <r>
    <n v="94"/>
    <n v="35"/>
    <x v="1"/>
    <x v="2"/>
    <n v="34.770000000000003"/>
    <x v="1"/>
    <n v="2"/>
    <s v="no"/>
    <x v="1"/>
    <s v="northwest"/>
    <x v="2"/>
    <n v="5729.0052999999998"/>
  </r>
  <r>
    <n v="95"/>
    <n v="64"/>
    <x v="0"/>
    <x v="5"/>
    <n v="31.3"/>
    <x v="1"/>
    <n v="2"/>
    <s v="yes"/>
    <x v="0"/>
    <s v="southwest"/>
    <x v="0"/>
    <n v="47291.055"/>
  </r>
  <r>
    <n v="96"/>
    <n v="28"/>
    <x v="0"/>
    <x v="2"/>
    <n v="37.619999999999997"/>
    <x v="1"/>
    <n v="1"/>
    <s v="no"/>
    <x v="1"/>
    <s v="southeast"/>
    <x v="1"/>
    <n v="3766.8838000000001"/>
  </r>
  <r>
    <n v="97"/>
    <n v="54"/>
    <x v="0"/>
    <x v="3"/>
    <n v="30.8"/>
    <x v="1"/>
    <n v="3"/>
    <s v="no"/>
    <x v="1"/>
    <s v="southwest"/>
    <x v="0"/>
    <n v="12105.32"/>
  </r>
  <r>
    <n v="98"/>
    <n v="55"/>
    <x v="1"/>
    <x v="3"/>
    <n v="38.28"/>
    <x v="1"/>
    <n v="0"/>
    <s v="no"/>
    <x v="1"/>
    <s v="southeast"/>
    <x v="1"/>
    <n v="10226.2842"/>
  </r>
  <r>
    <n v="99"/>
    <n v="56"/>
    <x v="1"/>
    <x v="5"/>
    <n v="19.95"/>
    <x v="2"/>
    <n v="0"/>
    <s v="yes"/>
    <x v="0"/>
    <s v="northeast"/>
    <x v="3"/>
    <n v="22412.648499999999"/>
  </r>
  <r>
    <n v="100"/>
    <n v="38"/>
    <x v="1"/>
    <x v="4"/>
    <n v="19.3"/>
    <x v="2"/>
    <n v="0"/>
    <s v="yes"/>
    <x v="0"/>
    <s v="southwest"/>
    <x v="0"/>
    <n v="15820.699000000001"/>
  </r>
  <r>
    <n v="101"/>
    <n v="41"/>
    <x v="0"/>
    <x v="4"/>
    <n v="31.6"/>
    <x v="1"/>
    <n v="0"/>
    <s v="no"/>
    <x v="1"/>
    <s v="southwest"/>
    <x v="0"/>
    <n v="6186.1270000000004"/>
  </r>
  <r>
    <n v="102"/>
    <n v="30"/>
    <x v="1"/>
    <x v="2"/>
    <n v="25.46"/>
    <x v="0"/>
    <n v="0"/>
    <s v="no"/>
    <x v="1"/>
    <s v="northeast"/>
    <x v="3"/>
    <n v="3645.0893999999998"/>
  </r>
  <r>
    <n v="103"/>
    <n v="18"/>
    <x v="0"/>
    <x v="1"/>
    <n v="30.114999999999998"/>
    <x v="1"/>
    <n v="0"/>
    <s v="no"/>
    <x v="1"/>
    <s v="northeast"/>
    <x v="3"/>
    <n v="21344.846699999998"/>
  </r>
  <r>
    <n v="104"/>
    <n v="61"/>
    <x v="0"/>
    <x v="5"/>
    <n v="29.92"/>
    <x v="0"/>
    <n v="3"/>
    <s v="yes"/>
    <x v="0"/>
    <s v="southeast"/>
    <x v="1"/>
    <n v="30942.191800000001"/>
  </r>
  <r>
    <n v="105"/>
    <n v="34"/>
    <x v="0"/>
    <x v="2"/>
    <n v="27.5"/>
    <x v="0"/>
    <n v="1"/>
    <s v="no"/>
    <x v="1"/>
    <s v="southwest"/>
    <x v="0"/>
    <n v="5003.8530000000001"/>
  </r>
  <r>
    <n v="106"/>
    <n v="20"/>
    <x v="1"/>
    <x v="0"/>
    <n v="28.024999999999999"/>
    <x v="0"/>
    <n v="1"/>
    <s v="yes"/>
    <x v="0"/>
    <s v="northwest"/>
    <x v="2"/>
    <n v="17560.37975"/>
  </r>
  <r>
    <n v="107"/>
    <n v="19"/>
    <x v="0"/>
    <x v="0"/>
    <n v="28.4"/>
    <x v="0"/>
    <n v="1"/>
    <s v="no"/>
    <x v="1"/>
    <s v="southwest"/>
    <x v="0"/>
    <n v="2331.5189999999998"/>
  </r>
  <r>
    <n v="108"/>
    <n v="26"/>
    <x v="1"/>
    <x v="2"/>
    <n v="30.875"/>
    <x v="1"/>
    <n v="2"/>
    <s v="no"/>
    <x v="1"/>
    <s v="northwest"/>
    <x v="2"/>
    <n v="3877.3042500000001"/>
  </r>
  <r>
    <n v="109"/>
    <n v="29"/>
    <x v="1"/>
    <x v="2"/>
    <n v="27.94"/>
    <x v="0"/>
    <n v="0"/>
    <s v="no"/>
    <x v="1"/>
    <s v="southeast"/>
    <x v="1"/>
    <n v="2867.1196"/>
  </r>
  <r>
    <n v="110"/>
    <n v="63"/>
    <x v="1"/>
    <x v="5"/>
    <n v="35.090000000000003"/>
    <x v="1"/>
    <n v="0"/>
    <s v="yes"/>
    <x v="0"/>
    <s v="southeast"/>
    <x v="1"/>
    <n v="47055.532099999997"/>
  </r>
  <r>
    <n v="111"/>
    <n v="54"/>
    <x v="1"/>
    <x v="3"/>
    <n v="33.630000000000003"/>
    <x v="1"/>
    <n v="1"/>
    <s v="no"/>
    <x v="1"/>
    <s v="northwest"/>
    <x v="2"/>
    <n v="10825.253699999999"/>
  </r>
  <r>
    <n v="112"/>
    <n v="55"/>
    <x v="0"/>
    <x v="3"/>
    <n v="29.7"/>
    <x v="0"/>
    <n v="2"/>
    <s v="no"/>
    <x v="1"/>
    <s v="southwest"/>
    <x v="0"/>
    <n v="11881.358"/>
  </r>
  <r>
    <n v="113"/>
    <n v="37"/>
    <x v="1"/>
    <x v="4"/>
    <n v="30.8"/>
    <x v="1"/>
    <n v="0"/>
    <s v="no"/>
    <x v="1"/>
    <s v="southwest"/>
    <x v="0"/>
    <n v="4646.759"/>
  </r>
  <r>
    <n v="114"/>
    <n v="21"/>
    <x v="0"/>
    <x v="0"/>
    <n v="35.72"/>
    <x v="1"/>
    <n v="0"/>
    <s v="no"/>
    <x v="1"/>
    <s v="northwest"/>
    <x v="2"/>
    <n v="2404.7338"/>
  </r>
  <r>
    <n v="115"/>
    <n v="52"/>
    <x v="1"/>
    <x v="3"/>
    <n v="32.204999999999998"/>
    <x v="1"/>
    <n v="3"/>
    <s v="no"/>
    <x v="1"/>
    <s v="northeast"/>
    <x v="3"/>
    <n v="11488.31695"/>
  </r>
  <r>
    <n v="116"/>
    <n v="60"/>
    <x v="1"/>
    <x v="5"/>
    <n v="28.594999999999999"/>
    <x v="0"/>
    <n v="0"/>
    <s v="no"/>
    <x v="1"/>
    <s v="northeast"/>
    <x v="3"/>
    <n v="30259.995559999999"/>
  </r>
  <r>
    <n v="117"/>
    <n v="58"/>
    <x v="1"/>
    <x v="5"/>
    <n v="49.06"/>
    <x v="1"/>
    <n v="0"/>
    <s v="no"/>
    <x v="1"/>
    <s v="southeast"/>
    <x v="1"/>
    <n v="11381.3254"/>
  </r>
  <r>
    <n v="118"/>
    <n v="29"/>
    <x v="0"/>
    <x v="2"/>
    <n v="27.94"/>
    <x v="0"/>
    <n v="1"/>
    <s v="yes"/>
    <x v="0"/>
    <s v="southeast"/>
    <x v="1"/>
    <n v="19107.779600000002"/>
  </r>
  <r>
    <n v="119"/>
    <n v="49"/>
    <x v="0"/>
    <x v="3"/>
    <n v="27.17"/>
    <x v="0"/>
    <n v="0"/>
    <s v="no"/>
    <x v="1"/>
    <s v="southeast"/>
    <x v="1"/>
    <n v="8601.3292999999994"/>
  </r>
  <r>
    <n v="120"/>
    <n v="37"/>
    <x v="0"/>
    <x v="4"/>
    <n v="23.37"/>
    <x v="2"/>
    <n v="2"/>
    <s v="no"/>
    <x v="1"/>
    <s v="northwest"/>
    <x v="2"/>
    <n v="6686.4313000000002"/>
  </r>
  <r>
    <n v="121"/>
    <n v="44"/>
    <x v="1"/>
    <x v="4"/>
    <n v="37.1"/>
    <x v="1"/>
    <n v="2"/>
    <s v="no"/>
    <x v="1"/>
    <s v="southwest"/>
    <x v="0"/>
    <n v="7740.3370000000004"/>
  </r>
  <r>
    <n v="122"/>
    <n v="18"/>
    <x v="1"/>
    <x v="1"/>
    <n v="23.75"/>
    <x v="2"/>
    <n v="0"/>
    <s v="no"/>
    <x v="1"/>
    <s v="northeast"/>
    <x v="3"/>
    <n v="1705.6244999999999"/>
  </r>
  <r>
    <n v="123"/>
    <n v="20"/>
    <x v="0"/>
    <x v="0"/>
    <n v="28.975000000000001"/>
    <x v="0"/>
    <n v="0"/>
    <s v="no"/>
    <x v="1"/>
    <s v="northwest"/>
    <x v="2"/>
    <n v="2257.47525"/>
  </r>
  <r>
    <n v="124"/>
    <n v="44"/>
    <x v="1"/>
    <x v="4"/>
    <n v="31.35"/>
    <x v="1"/>
    <n v="1"/>
    <s v="yes"/>
    <x v="0"/>
    <s v="northeast"/>
    <x v="3"/>
    <n v="39556.494500000001"/>
  </r>
  <r>
    <n v="125"/>
    <n v="47"/>
    <x v="0"/>
    <x v="3"/>
    <n v="33.914999999999999"/>
    <x v="1"/>
    <n v="3"/>
    <s v="no"/>
    <x v="1"/>
    <s v="northwest"/>
    <x v="2"/>
    <n v="10115.00885"/>
  </r>
  <r>
    <n v="126"/>
    <n v="26"/>
    <x v="0"/>
    <x v="2"/>
    <n v="28.785"/>
    <x v="0"/>
    <n v="0"/>
    <s v="no"/>
    <x v="1"/>
    <s v="northeast"/>
    <x v="3"/>
    <n v="3385.3991500000002"/>
  </r>
  <r>
    <n v="127"/>
    <n v="19"/>
    <x v="0"/>
    <x v="0"/>
    <n v="28.3"/>
    <x v="0"/>
    <n v="0"/>
    <s v="yes"/>
    <x v="0"/>
    <s v="southwest"/>
    <x v="0"/>
    <n v="17081.080000000002"/>
  </r>
  <r>
    <n v="128"/>
    <n v="52"/>
    <x v="0"/>
    <x v="3"/>
    <n v="37.4"/>
    <x v="1"/>
    <n v="0"/>
    <s v="no"/>
    <x v="1"/>
    <s v="southwest"/>
    <x v="0"/>
    <n v="9634.5380000000005"/>
  </r>
  <r>
    <n v="129"/>
    <n v="32"/>
    <x v="0"/>
    <x v="2"/>
    <n v="17.765000000000001"/>
    <x v="3"/>
    <n v="2"/>
    <s v="yes"/>
    <x v="0"/>
    <s v="northwest"/>
    <x v="2"/>
    <n v="32734.186300000001"/>
  </r>
  <r>
    <n v="130"/>
    <n v="38"/>
    <x v="1"/>
    <x v="4"/>
    <n v="34.700000000000003"/>
    <x v="1"/>
    <n v="2"/>
    <s v="no"/>
    <x v="1"/>
    <s v="southwest"/>
    <x v="0"/>
    <n v="6082.4049999999997"/>
  </r>
  <r>
    <n v="131"/>
    <n v="59"/>
    <x v="0"/>
    <x v="5"/>
    <n v="26.504999999999999"/>
    <x v="0"/>
    <n v="0"/>
    <s v="no"/>
    <x v="1"/>
    <s v="northeast"/>
    <x v="3"/>
    <n v="12815.444949999999"/>
  </r>
  <r>
    <n v="132"/>
    <n v="61"/>
    <x v="0"/>
    <x v="5"/>
    <n v="22.04"/>
    <x v="2"/>
    <n v="0"/>
    <s v="no"/>
    <x v="1"/>
    <s v="northeast"/>
    <x v="3"/>
    <n v="13616.3586"/>
  </r>
  <r>
    <n v="133"/>
    <n v="53"/>
    <x v="0"/>
    <x v="3"/>
    <n v="35.9"/>
    <x v="1"/>
    <n v="2"/>
    <s v="no"/>
    <x v="1"/>
    <s v="southwest"/>
    <x v="0"/>
    <n v="11163.567999999999"/>
  </r>
  <r>
    <n v="134"/>
    <n v="19"/>
    <x v="1"/>
    <x v="0"/>
    <n v="25.555"/>
    <x v="0"/>
    <n v="0"/>
    <s v="no"/>
    <x v="1"/>
    <s v="northwest"/>
    <x v="2"/>
    <n v="1632.5644500000001"/>
  </r>
  <r>
    <n v="135"/>
    <n v="20"/>
    <x v="0"/>
    <x v="0"/>
    <n v="28.785"/>
    <x v="0"/>
    <n v="0"/>
    <s v="no"/>
    <x v="1"/>
    <s v="northeast"/>
    <x v="3"/>
    <n v="2457.2111500000001"/>
  </r>
  <r>
    <n v="136"/>
    <n v="22"/>
    <x v="0"/>
    <x v="0"/>
    <n v="28.05"/>
    <x v="0"/>
    <n v="0"/>
    <s v="no"/>
    <x v="1"/>
    <s v="southeast"/>
    <x v="1"/>
    <n v="2155.6815000000001"/>
  </r>
  <r>
    <n v="137"/>
    <n v="19"/>
    <x v="1"/>
    <x v="0"/>
    <n v="34.1"/>
    <x v="1"/>
    <n v="0"/>
    <s v="no"/>
    <x v="1"/>
    <s v="southwest"/>
    <x v="0"/>
    <n v="1261.442"/>
  </r>
  <r>
    <n v="138"/>
    <n v="22"/>
    <x v="1"/>
    <x v="0"/>
    <n v="25.175000000000001"/>
    <x v="0"/>
    <n v="0"/>
    <s v="no"/>
    <x v="1"/>
    <s v="northwest"/>
    <x v="2"/>
    <n v="2045.68525"/>
  </r>
  <r>
    <n v="139"/>
    <n v="54"/>
    <x v="0"/>
    <x v="3"/>
    <n v="31.9"/>
    <x v="1"/>
    <n v="3"/>
    <s v="no"/>
    <x v="1"/>
    <s v="southeast"/>
    <x v="1"/>
    <n v="27322.73386"/>
  </r>
  <r>
    <n v="140"/>
    <n v="22"/>
    <x v="0"/>
    <x v="0"/>
    <n v="36"/>
    <x v="1"/>
    <n v="0"/>
    <s v="no"/>
    <x v="1"/>
    <s v="southwest"/>
    <x v="0"/>
    <n v="2166.732"/>
  </r>
  <r>
    <n v="141"/>
    <n v="34"/>
    <x v="1"/>
    <x v="2"/>
    <n v="22.42"/>
    <x v="2"/>
    <n v="2"/>
    <s v="no"/>
    <x v="1"/>
    <s v="northeast"/>
    <x v="3"/>
    <n v="27375.904780000001"/>
  </r>
  <r>
    <n v="142"/>
    <n v="26"/>
    <x v="1"/>
    <x v="2"/>
    <n v="32.49"/>
    <x v="1"/>
    <n v="1"/>
    <s v="no"/>
    <x v="1"/>
    <s v="northeast"/>
    <x v="3"/>
    <n v="3490.5491000000002"/>
  </r>
  <r>
    <n v="143"/>
    <n v="34"/>
    <x v="1"/>
    <x v="2"/>
    <n v="25.3"/>
    <x v="0"/>
    <n v="2"/>
    <s v="yes"/>
    <x v="0"/>
    <s v="southeast"/>
    <x v="1"/>
    <n v="18972.494999999999"/>
  </r>
  <r>
    <n v="144"/>
    <n v="29"/>
    <x v="1"/>
    <x v="2"/>
    <n v="29.734999999999999"/>
    <x v="0"/>
    <n v="2"/>
    <s v="no"/>
    <x v="1"/>
    <s v="northwest"/>
    <x v="2"/>
    <n v="18157.876"/>
  </r>
  <r>
    <n v="145"/>
    <n v="30"/>
    <x v="1"/>
    <x v="2"/>
    <n v="28.69"/>
    <x v="0"/>
    <n v="3"/>
    <s v="yes"/>
    <x v="0"/>
    <s v="northwest"/>
    <x v="2"/>
    <n v="20745.989099999999"/>
  </r>
  <r>
    <n v="146"/>
    <n v="29"/>
    <x v="0"/>
    <x v="2"/>
    <n v="38.83"/>
    <x v="1"/>
    <n v="3"/>
    <s v="no"/>
    <x v="1"/>
    <s v="southeast"/>
    <x v="1"/>
    <n v="5138.2566999999999"/>
  </r>
  <r>
    <n v="147"/>
    <n v="46"/>
    <x v="1"/>
    <x v="3"/>
    <n v="30.495000000000001"/>
    <x v="1"/>
    <n v="3"/>
    <s v="yes"/>
    <x v="0"/>
    <s v="northwest"/>
    <x v="2"/>
    <n v="40720.551050000002"/>
  </r>
  <r>
    <n v="148"/>
    <n v="51"/>
    <x v="0"/>
    <x v="3"/>
    <n v="37.729999999999997"/>
    <x v="1"/>
    <n v="1"/>
    <s v="no"/>
    <x v="1"/>
    <s v="southeast"/>
    <x v="1"/>
    <n v="9877.6077000000005"/>
  </r>
  <r>
    <n v="149"/>
    <n v="53"/>
    <x v="0"/>
    <x v="3"/>
    <n v="37.43"/>
    <x v="1"/>
    <n v="1"/>
    <s v="no"/>
    <x v="1"/>
    <s v="northwest"/>
    <x v="2"/>
    <n v="10959.6947"/>
  </r>
  <r>
    <n v="150"/>
    <n v="19"/>
    <x v="1"/>
    <x v="0"/>
    <n v="28.4"/>
    <x v="0"/>
    <n v="1"/>
    <s v="no"/>
    <x v="1"/>
    <s v="southwest"/>
    <x v="0"/>
    <n v="1842.519"/>
  </r>
  <r>
    <n v="151"/>
    <n v="35"/>
    <x v="1"/>
    <x v="2"/>
    <n v="24.13"/>
    <x v="2"/>
    <n v="1"/>
    <s v="no"/>
    <x v="1"/>
    <s v="northwest"/>
    <x v="2"/>
    <n v="5125.2156999999997"/>
  </r>
  <r>
    <n v="152"/>
    <n v="48"/>
    <x v="1"/>
    <x v="3"/>
    <n v="29.7"/>
    <x v="0"/>
    <n v="0"/>
    <s v="no"/>
    <x v="1"/>
    <s v="southeast"/>
    <x v="1"/>
    <n v="7789.6350000000002"/>
  </r>
  <r>
    <n v="153"/>
    <n v="32"/>
    <x v="0"/>
    <x v="2"/>
    <n v="37.145000000000003"/>
    <x v="1"/>
    <n v="3"/>
    <s v="no"/>
    <x v="1"/>
    <s v="northeast"/>
    <x v="3"/>
    <n v="6334.3435499999996"/>
  </r>
  <r>
    <n v="154"/>
    <n v="42"/>
    <x v="0"/>
    <x v="4"/>
    <n v="23.37"/>
    <x v="2"/>
    <n v="0"/>
    <s v="yes"/>
    <x v="0"/>
    <s v="northeast"/>
    <x v="3"/>
    <n v="19964.746299999999"/>
  </r>
  <r>
    <n v="155"/>
    <n v="40"/>
    <x v="0"/>
    <x v="4"/>
    <n v="25.46"/>
    <x v="0"/>
    <n v="1"/>
    <s v="no"/>
    <x v="1"/>
    <s v="northeast"/>
    <x v="3"/>
    <n v="7077.1894000000002"/>
  </r>
  <r>
    <n v="156"/>
    <n v="44"/>
    <x v="1"/>
    <x v="4"/>
    <n v="39.520000000000003"/>
    <x v="1"/>
    <n v="0"/>
    <s v="no"/>
    <x v="1"/>
    <s v="northwest"/>
    <x v="2"/>
    <n v="6948.7007999999996"/>
  </r>
  <r>
    <n v="157"/>
    <n v="48"/>
    <x v="1"/>
    <x v="3"/>
    <n v="24.42"/>
    <x v="2"/>
    <n v="0"/>
    <s v="yes"/>
    <x v="0"/>
    <s v="southeast"/>
    <x v="1"/>
    <n v="21223.675800000001"/>
  </r>
  <r>
    <n v="158"/>
    <n v="18"/>
    <x v="1"/>
    <x v="1"/>
    <n v="25.175000000000001"/>
    <x v="0"/>
    <n v="0"/>
    <s v="yes"/>
    <x v="0"/>
    <s v="northeast"/>
    <x v="3"/>
    <n v="15518.180249999999"/>
  </r>
  <r>
    <n v="159"/>
    <n v="30"/>
    <x v="1"/>
    <x v="2"/>
    <n v="35.53"/>
    <x v="1"/>
    <n v="0"/>
    <s v="yes"/>
    <x v="0"/>
    <s v="southeast"/>
    <x v="1"/>
    <n v="36950.256699999998"/>
  </r>
  <r>
    <n v="160"/>
    <n v="50"/>
    <x v="0"/>
    <x v="3"/>
    <n v="27.83"/>
    <x v="0"/>
    <n v="3"/>
    <s v="no"/>
    <x v="1"/>
    <s v="southeast"/>
    <x v="1"/>
    <n v="19749.383379999999"/>
  </r>
  <r>
    <n v="161"/>
    <n v="42"/>
    <x v="0"/>
    <x v="4"/>
    <n v="26.6"/>
    <x v="0"/>
    <n v="0"/>
    <s v="yes"/>
    <x v="0"/>
    <s v="northwest"/>
    <x v="2"/>
    <n v="21348.705999999998"/>
  </r>
  <r>
    <n v="162"/>
    <n v="18"/>
    <x v="0"/>
    <x v="1"/>
    <n v="36.85"/>
    <x v="1"/>
    <n v="0"/>
    <s v="yes"/>
    <x v="0"/>
    <s v="southeast"/>
    <x v="1"/>
    <n v="36149.483500000002"/>
  </r>
  <r>
    <n v="163"/>
    <n v="54"/>
    <x v="1"/>
    <x v="3"/>
    <n v="39.6"/>
    <x v="1"/>
    <n v="1"/>
    <s v="no"/>
    <x v="1"/>
    <s v="southwest"/>
    <x v="0"/>
    <n v="10450.552"/>
  </r>
  <r>
    <n v="164"/>
    <n v="32"/>
    <x v="0"/>
    <x v="2"/>
    <n v="29.8"/>
    <x v="0"/>
    <n v="2"/>
    <s v="no"/>
    <x v="1"/>
    <s v="southwest"/>
    <x v="0"/>
    <n v="5152.134"/>
  </r>
  <r>
    <n v="165"/>
    <n v="37"/>
    <x v="1"/>
    <x v="4"/>
    <n v="29.64"/>
    <x v="0"/>
    <n v="0"/>
    <s v="no"/>
    <x v="1"/>
    <s v="northwest"/>
    <x v="2"/>
    <n v="5028.1466"/>
  </r>
  <r>
    <n v="166"/>
    <n v="47"/>
    <x v="1"/>
    <x v="3"/>
    <n v="28.215"/>
    <x v="0"/>
    <n v="4"/>
    <s v="no"/>
    <x v="1"/>
    <s v="northeast"/>
    <x v="3"/>
    <n v="10407.085849999999"/>
  </r>
  <r>
    <n v="167"/>
    <n v="20"/>
    <x v="0"/>
    <x v="0"/>
    <n v="37"/>
    <x v="1"/>
    <n v="5"/>
    <s v="no"/>
    <x v="1"/>
    <s v="southwest"/>
    <x v="0"/>
    <n v="4830.63"/>
  </r>
  <r>
    <n v="168"/>
    <n v="32"/>
    <x v="0"/>
    <x v="2"/>
    <n v="33.155000000000001"/>
    <x v="1"/>
    <n v="3"/>
    <s v="no"/>
    <x v="1"/>
    <s v="northwest"/>
    <x v="2"/>
    <n v="6128.79745"/>
  </r>
  <r>
    <n v="169"/>
    <n v="19"/>
    <x v="0"/>
    <x v="0"/>
    <n v="31.824999999999999"/>
    <x v="1"/>
    <n v="1"/>
    <s v="no"/>
    <x v="1"/>
    <s v="northwest"/>
    <x v="2"/>
    <n v="2719.2797500000001"/>
  </r>
  <r>
    <n v="170"/>
    <n v="27"/>
    <x v="1"/>
    <x v="2"/>
    <n v="18.905000000000001"/>
    <x v="2"/>
    <n v="3"/>
    <s v="no"/>
    <x v="1"/>
    <s v="northeast"/>
    <x v="3"/>
    <n v="4827.9049500000001"/>
  </r>
  <r>
    <n v="171"/>
    <n v="63"/>
    <x v="1"/>
    <x v="5"/>
    <n v="41.47"/>
    <x v="1"/>
    <n v="0"/>
    <s v="no"/>
    <x v="1"/>
    <s v="southeast"/>
    <x v="1"/>
    <n v="13405.390299999999"/>
  </r>
  <r>
    <n v="172"/>
    <n v="49"/>
    <x v="1"/>
    <x v="3"/>
    <n v="30.3"/>
    <x v="1"/>
    <n v="0"/>
    <s v="no"/>
    <x v="1"/>
    <s v="southwest"/>
    <x v="0"/>
    <n v="8116.68"/>
  </r>
  <r>
    <n v="173"/>
    <n v="18"/>
    <x v="1"/>
    <x v="1"/>
    <n v="15.96"/>
    <x v="3"/>
    <n v="0"/>
    <s v="no"/>
    <x v="1"/>
    <s v="northeast"/>
    <x v="3"/>
    <n v="1694.7963999999999"/>
  </r>
  <r>
    <n v="174"/>
    <n v="35"/>
    <x v="0"/>
    <x v="2"/>
    <n v="34.799999999999997"/>
    <x v="1"/>
    <n v="1"/>
    <s v="no"/>
    <x v="1"/>
    <s v="southwest"/>
    <x v="0"/>
    <n v="5246.0469999999996"/>
  </r>
  <r>
    <n v="175"/>
    <n v="24"/>
    <x v="0"/>
    <x v="0"/>
    <n v="33.344999999999999"/>
    <x v="1"/>
    <n v="0"/>
    <s v="no"/>
    <x v="1"/>
    <s v="northwest"/>
    <x v="2"/>
    <n v="2855.4375500000001"/>
  </r>
  <r>
    <n v="176"/>
    <n v="63"/>
    <x v="0"/>
    <x v="5"/>
    <n v="37.700000000000003"/>
    <x v="1"/>
    <n v="0"/>
    <s v="yes"/>
    <x v="0"/>
    <s v="southwest"/>
    <x v="0"/>
    <n v="48824.45"/>
  </r>
  <r>
    <n v="177"/>
    <n v="38"/>
    <x v="1"/>
    <x v="4"/>
    <n v="27.835000000000001"/>
    <x v="0"/>
    <n v="2"/>
    <s v="no"/>
    <x v="1"/>
    <s v="northwest"/>
    <x v="2"/>
    <n v="6455.86265"/>
  </r>
  <r>
    <n v="178"/>
    <n v="54"/>
    <x v="1"/>
    <x v="3"/>
    <n v="29.2"/>
    <x v="0"/>
    <n v="1"/>
    <s v="no"/>
    <x v="1"/>
    <s v="southwest"/>
    <x v="0"/>
    <n v="10436.096"/>
  </r>
  <r>
    <n v="179"/>
    <n v="46"/>
    <x v="0"/>
    <x v="3"/>
    <n v="28.9"/>
    <x v="0"/>
    <n v="2"/>
    <s v="no"/>
    <x v="1"/>
    <s v="southwest"/>
    <x v="0"/>
    <n v="8823.2790000000005"/>
  </r>
  <r>
    <n v="180"/>
    <n v="41"/>
    <x v="0"/>
    <x v="4"/>
    <n v="33.155000000000001"/>
    <x v="1"/>
    <n v="3"/>
    <s v="no"/>
    <x v="1"/>
    <s v="northeast"/>
    <x v="3"/>
    <n v="8538.28845"/>
  </r>
  <r>
    <n v="181"/>
    <n v="58"/>
    <x v="1"/>
    <x v="5"/>
    <n v="28.594999999999999"/>
    <x v="0"/>
    <n v="0"/>
    <s v="no"/>
    <x v="1"/>
    <s v="northwest"/>
    <x v="2"/>
    <n v="11735.87905"/>
  </r>
  <r>
    <n v="182"/>
    <n v="18"/>
    <x v="0"/>
    <x v="1"/>
    <n v="38.28"/>
    <x v="1"/>
    <n v="0"/>
    <s v="no"/>
    <x v="1"/>
    <s v="southeast"/>
    <x v="1"/>
    <n v="1631.8212000000001"/>
  </r>
  <r>
    <n v="183"/>
    <n v="22"/>
    <x v="1"/>
    <x v="0"/>
    <n v="19.95"/>
    <x v="2"/>
    <n v="3"/>
    <s v="no"/>
    <x v="1"/>
    <s v="northeast"/>
    <x v="3"/>
    <n v="4005.4225000000001"/>
  </r>
  <r>
    <n v="184"/>
    <n v="44"/>
    <x v="0"/>
    <x v="4"/>
    <n v="26.41"/>
    <x v="0"/>
    <n v="0"/>
    <s v="no"/>
    <x v="1"/>
    <s v="northwest"/>
    <x v="2"/>
    <n v="7419.4778999999999"/>
  </r>
  <r>
    <n v="185"/>
    <n v="44"/>
    <x v="1"/>
    <x v="4"/>
    <n v="30.69"/>
    <x v="1"/>
    <n v="2"/>
    <s v="no"/>
    <x v="1"/>
    <s v="southeast"/>
    <x v="1"/>
    <n v="7731.4270999999999"/>
  </r>
  <r>
    <n v="186"/>
    <n v="36"/>
    <x v="1"/>
    <x v="4"/>
    <n v="41.895000000000003"/>
    <x v="1"/>
    <n v="3"/>
    <s v="yes"/>
    <x v="0"/>
    <s v="northeast"/>
    <x v="3"/>
    <n v="43753.337050000002"/>
  </r>
  <r>
    <n v="187"/>
    <n v="26"/>
    <x v="0"/>
    <x v="2"/>
    <n v="29.92"/>
    <x v="0"/>
    <n v="2"/>
    <s v="no"/>
    <x v="1"/>
    <s v="southeast"/>
    <x v="1"/>
    <n v="3981.9767999999999"/>
  </r>
  <r>
    <n v="188"/>
    <n v="30"/>
    <x v="0"/>
    <x v="2"/>
    <n v="30.9"/>
    <x v="1"/>
    <n v="3"/>
    <s v="no"/>
    <x v="1"/>
    <s v="southwest"/>
    <x v="0"/>
    <n v="5325.6509999999998"/>
  </r>
  <r>
    <n v="189"/>
    <n v="41"/>
    <x v="0"/>
    <x v="4"/>
    <n v="32.200000000000003"/>
    <x v="1"/>
    <n v="1"/>
    <s v="no"/>
    <x v="1"/>
    <s v="southwest"/>
    <x v="0"/>
    <n v="6775.9610000000002"/>
  </r>
  <r>
    <n v="190"/>
    <n v="29"/>
    <x v="0"/>
    <x v="2"/>
    <n v="32.11"/>
    <x v="1"/>
    <n v="2"/>
    <s v="no"/>
    <x v="1"/>
    <s v="northwest"/>
    <x v="2"/>
    <n v="4922.9159"/>
  </r>
  <r>
    <n v="191"/>
    <n v="61"/>
    <x v="1"/>
    <x v="5"/>
    <n v="31.57"/>
    <x v="1"/>
    <n v="0"/>
    <s v="no"/>
    <x v="1"/>
    <s v="southeast"/>
    <x v="1"/>
    <n v="12557.605299999999"/>
  </r>
  <r>
    <n v="192"/>
    <n v="36"/>
    <x v="0"/>
    <x v="4"/>
    <n v="26.2"/>
    <x v="0"/>
    <n v="0"/>
    <s v="no"/>
    <x v="1"/>
    <s v="southwest"/>
    <x v="0"/>
    <n v="4883.866"/>
  </r>
  <r>
    <n v="193"/>
    <n v="25"/>
    <x v="1"/>
    <x v="0"/>
    <n v="25.74"/>
    <x v="0"/>
    <n v="0"/>
    <s v="no"/>
    <x v="1"/>
    <s v="southeast"/>
    <x v="1"/>
    <n v="2137.6536000000001"/>
  </r>
  <r>
    <n v="194"/>
    <n v="56"/>
    <x v="0"/>
    <x v="5"/>
    <n v="26.6"/>
    <x v="0"/>
    <n v="1"/>
    <s v="no"/>
    <x v="1"/>
    <s v="northwest"/>
    <x v="2"/>
    <n v="12044.342000000001"/>
  </r>
  <r>
    <n v="195"/>
    <n v="18"/>
    <x v="1"/>
    <x v="1"/>
    <n v="34.43"/>
    <x v="1"/>
    <n v="0"/>
    <s v="no"/>
    <x v="1"/>
    <s v="southeast"/>
    <x v="1"/>
    <n v="1137.4697000000001"/>
  </r>
  <r>
    <n v="196"/>
    <n v="19"/>
    <x v="1"/>
    <x v="0"/>
    <n v="30.59"/>
    <x v="1"/>
    <n v="0"/>
    <s v="no"/>
    <x v="1"/>
    <s v="northwest"/>
    <x v="2"/>
    <n v="1639.5631000000001"/>
  </r>
  <r>
    <n v="197"/>
    <n v="39"/>
    <x v="0"/>
    <x v="4"/>
    <n v="32.799999999999997"/>
    <x v="1"/>
    <n v="0"/>
    <s v="no"/>
    <x v="1"/>
    <s v="southwest"/>
    <x v="0"/>
    <n v="5649.7150000000001"/>
  </r>
  <r>
    <n v="198"/>
    <n v="45"/>
    <x v="0"/>
    <x v="4"/>
    <n v="28.6"/>
    <x v="0"/>
    <n v="2"/>
    <s v="no"/>
    <x v="1"/>
    <s v="southeast"/>
    <x v="1"/>
    <n v="8516.8289999999997"/>
  </r>
  <r>
    <n v="199"/>
    <n v="51"/>
    <x v="0"/>
    <x v="3"/>
    <n v="18.05"/>
    <x v="3"/>
    <n v="0"/>
    <s v="no"/>
    <x v="1"/>
    <s v="northwest"/>
    <x v="2"/>
    <n v="9644.2525000000005"/>
  </r>
  <r>
    <n v="200"/>
    <n v="64"/>
    <x v="0"/>
    <x v="5"/>
    <n v="39.33"/>
    <x v="1"/>
    <n v="0"/>
    <s v="no"/>
    <x v="1"/>
    <s v="northeast"/>
    <x v="3"/>
    <n v="14901.5167"/>
  </r>
  <r>
    <n v="201"/>
    <n v="19"/>
    <x v="0"/>
    <x v="0"/>
    <n v="32.11"/>
    <x v="1"/>
    <n v="0"/>
    <s v="no"/>
    <x v="1"/>
    <s v="northwest"/>
    <x v="2"/>
    <n v="2130.6759000000002"/>
  </r>
  <r>
    <n v="202"/>
    <n v="48"/>
    <x v="0"/>
    <x v="3"/>
    <n v="32.229999999999997"/>
    <x v="1"/>
    <n v="1"/>
    <s v="no"/>
    <x v="1"/>
    <s v="southeast"/>
    <x v="1"/>
    <n v="8871.1517000000003"/>
  </r>
  <r>
    <n v="203"/>
    <n v="60"/>
    <x v="0"/>
    <x v="5"/>
    <n v="24.035"/>
    <x v="2"/>
    <n v="0"/>
    <s v="no"/>
    <x v="1"/>
    <s v="northwest"/>
    <x v="2"/>
    <n v="13012.20865"/>
  </r>
  <r>
    <n v="204"/>
    <n v="27"/>
    <x v="0"/>
    <x v="2"/>
    <n v="36.08"/>
    <x v="1"/>
    <n v="0"/>
    <s v="yes"/>
    <x v="0"/>
    <s v="southeast"/>
    <x v="1"/>
    <n v="37133.898200000003"/>
  </r>
  <r>
    <n v="205"/>
    <n v="46"/>
    <x v="1"/>
    <x v="3"/>
    <n v="22.3"/>
    <x v="2"/>
    <n v="0"/>
    <s v="no"/>
    <x v="1"/>
    <s v="southwest"/>
    <x v="0"/>
    <n v="7147.1049999999996"/>
  </r>
  <r>
    <n v="206"/>
    <n v="28"/>
    <x v="0"/>
    <x v="2"/>
    <n v="28.88"/>
    <x v="0"/>
    <n v="1"/>
    <s v="no"/>
    <x v="1"/>
    <s v="northeast"/>
    <x v="3"/>
    <n v="4337.7352000000001"/>
  </r>
  <r>
    <n v="207"/>
    <n v="59"/>
    <x v="1"/>
    <x v="5"/>
    <n v="26.4"/>
    <x v="0"/>
    <n v="0"/>
    <s v="no"/>
    <x v="1"/>
    <s v="southeast"/>
    <x v="1"/>
    <n v="11743.299000000001"/>
  </r>
  <r>
    <n v="208"/>
    <n v="35"/>
    <x v="1"/>
    <x v="2"/>
    <n v="27.74"/>
    <x v="0"/>
    <n v="2"/>
    <s v="yes"/>
    <x v="0"/>
    <s v="northeast"/>
    <x v="3"/>
    <n v="20984.0936"/>
  </r>
  <r>
    <n v="209"/>
    <n v="63"/>
    <x v="0"/>
    <x v="5"/>
    <n v="31.8"/>
    <x v="1"/>
    <n v="0"/>
    <s v="no"/>
    <x v="1"/>
    <s v="southwest"/>
    <x v="0"/>
    <n v="13880.949000000001"/>
  </r>
  <r>
    <n v="210"/>
    <n v="40"/>
    <x v="1"/>
    <x v="4"/>
    <n v="41.23"/>
    <x v="1"/>
    <n v="1"/>
    <s v="no"/>
    <x v="1"/>
    <s v="northeast"/>
    <x v="3"/>
    <n v="6610.1097"/>
  </r>
  <r>
    <n v="211"/>
    <n v="20"/>
    <x v="1"/>
    <x v="0"/>
    <n v="33"/>
    <x v="1"/>
    <n v="1"/>
    <s v="no"/>
    <x v="1"/>
    <s v="southwest"/>
    <x v="0"/>
    <n v="1980.07"/>
  </r>
  <r>
    <n v="212"/>
    <n v="40"/>
    <x v="1"/>
    <x v="4"/>
    <n v="30.875"/>
    <x v="1"/>
    <n v="4"/>
    <s v="no"/>
    <x v="1"/>
    <s v="northwest"/>
    <x v="2"/>
    <n v="8162.7162500000004"/>
  </r>
  <r>
    <n v="213"/>
    <n v="24"/>
    <x v="1"/>
    <x v="0"/>
    <n v="28.5"/>
    <x v="0"/>
    <n v="2"/>
    <s v="no"/>
    <x v="1"/>
    <s v="northwest"/>
    <x v="2"/>
    <n v="3537.703"/>
  </r>
  <r>
    <n v="214"/>
    <n v="34"/>
    <x v="0"/>
    <x v="2"/>
    <n v="26.73"/>
    <x v="0"/>
    <n v="1"/>
    <s v="no"/>
    <x v="1"/>
    <s v="southeast"/>
    <x v="1"/>
    <n v="5002.7826999999997"/>
  </r>
  <r>
    <n v="215"/>
    <n v="45"/>
    <x v="0"/>
    <x v="4"/>
    <n v="30.9"/>
    <x v="1"/>
    <n v="2"/>
    <s v="no"/>
    <x v="1"/>
    <s v="southwest"/>
    <x v="0"/>
    <n v="8520.0259999999998"/>
  </r>
  <r>
    <n v="216"/>
    <n v="41"/>
    <x v="0"/>
    <x v="4"/>
    <n v="37.1"/>
    <x v="1"/>
    <n v="2"/>
    <s v="no"/>
    <x v="1"/>
    <s v="southwest"/>
    <x v="0"/>
    <n v="7371.7719999999999"/>
  </r>
  <r>
    <n v="217"/>
    <n v="53"/>
    <x v="0"/>
    <x v="3"/>
    <n v="26.6"/>
    <x v="0"/>
    <n v="0"/>
    <s v="no"/>
    <x v="1"/>
    <s v="northwest"/>
    <x v="2"/>
    <n v="10355.641"/>
  </r>
  <r>
    <n v="218"/>
    <n v="27"/>
    <x v="1"/>
    <x v="2"/>
    <n v="23.1"/>
    <x v="2"/>
    <n v="0"/>
    <s v="no"/>
    <x v="1"/>
    <s v="southeast"/>
    <x v="1"/>
    <n v="2483.7359999999999"/>
  </r>
  <r>
    <n v="219"/>
    <n v="26"/>
    <x v="0"/>
    <x v="2"/>
    <n v="29.92"/>
    <x v="0"/>
    <n v="1"/>
    <s v="no"/>
    <x v="1"/>
    <s v="southeast"/>
    <x v="1"/>
    <n v="3392.9767999999999"/>
  </r>
  <r>
    <n v="220"/>
    <n v="24"/>
    <x v="0"/>
    <x v="0"/>
    <n v="23.21"/>
    <x v="2"/>
    <n v="0"/>
    <s v="no"/>
    <x v="1"/>
    <s v="southeast"/>
    <x v="1"/>
    <n v="25081.76784"/>
  </r>
  <r>
    <n v="221"/>
    <n v="34"/>
    <x v="0"/>
    <x v="2"/>
    <n v="33.700000000000003"/>
    <x v="1"/>
    <n v="1"/>
    <s v="no"/>
    <x v="1"/>
    <s v="southwest"/>
    <x v="0"/>
    <n v="5012.4709999999995"/>
  </r>
  <r>
    <n v="222"/>
    <n v="53"/>
    <x v="0"/>
    <x v="3"/>
    <n v="33.25"/>
    <x v="1"/>
    <n v="0"/>
    <s v="no"/>
    <x v="1"/>
    <s v="northeast"/>
    <x v="3"/>
    <n v="10564.8845"/>
  </r>
  <r>
    <n v="223"/>
    <n v="32"/>
    <x v="1"/>
    <x v="2"/>
    <n v="30.8"/>
    <x v="1"/>
    <n v="3"/>
    <s v="no"/>
    <x v="1"/>
    <s v="southwest"/>
    <x v="0"/>
    <n v="5253.5240000000003"/>
  </r>
  <r>
    <n v="224"/>
    <n v="19"/>
    <x v="1"/>
    <x v="0"/>
    <n v="34.799999999999997"/>
    <x v="1"/>
    <n v="0"/>
    <s v="yes"/>
    <x v="0"/>
    <s v="southwest"/>
    <x v="0"/>
    <n v="34779.614999999998"/>
  </r>
  <r>
    <n v="225"/>
    <n v="42"/>
    <x v="1"/>
    <x v="4"/>
    <n v="24.64"/>
    <x v="2"/>
    <n v="0"/>
    <s v="yes"/>
    <x v="0"/>
    <s v="southeast"/>
    <x v="1"/>
    <n v="19515.5416"/>
  </r>
  <r>
    <n v="226"/>
    <n v="55"/>
    <x v="1"/>
    <x v="3"/>
    <n v="33.880000000000003"/>
    <x v="1"/>
    <n v="3"/>
    <s v="no"/>
    <x v="1"/>
    <s v="southeast"/>
    <x v="1"/>
    <n v="11987.1682"/>
  </r>
  <r>
    <n v="227"/>
    <n v="28"/>
    <x v="1"/>
    <x v="2"/>
    <n v="38.06"/>
    <x v="1"/>
    <n v="0"/>
    <s v="no"/>
    <x v="1"/>
    <s v="southeast"/>
    <x v="1"/>
    <n v="2689.4953999999998"/>
  </r>
  <r>
    <n v="228"/>
    <n v="58"/>
    <x v="0"/>
    <x v="5"/>
    <n v="41.91"/>
    <x v="1"/>
    <n v="0"/>
    <s v="no"/>
    <x v="1"/>
    <s v="southeast"/>
    <x v="1"/>
    <n v="24227.337240000001"/>
  </r>
  <r>
    <n v="229"/>
    <n v="41"/>
    <x v="0"/>
    <x v="4"/>
    <n v="31.635000000000002"/>
    <x v="1"/>
    <n v="1"/>
    <s v="no"/>
    <x v="1"/>
    <s v="northeast"/>
    <x v="3"/>
    <n v="7358.1756500000001"/>
  </r>
  <r>
    <n v="230"/>
    <n v="47"/>
    <x v="1"/>
    <x v="3"/>
    <n v="25.46"/>
    <x v="0"/>
    <n v="2"/>
    <s v="no"/>
    <x v="1"/>
    <s v="northeast"/>
    <x v="3"/>
    <n v="9225.2564000000002"/>
  </r>
  <r>
    <n v="231"/>
    <n v="42"/>
    <x v="0"/>
    <x v="4"/>
    <n v="36.195"/>
    <x v="1"/>
    <n v="1"/>
    <s v="no"/>
    <x v="1"/>
    <s v="northwest"/>
    <x v="2"/>
    <n v="7443.6430499999997"/>
  </r>
  <r>
    <n v="232"/>
    <n v="59"/>
    <x v="0"/>
    <x v="5"/>
    <n v="27.83"/>
    <x v="0"/>
    <n v="3"/>
    <s v="no"/>
    <x v="1"/>
    <s v="southeast"/>
    <x v="1"/>
    <n v="14001.286700000001"/>
  </r>
  <r>
    <n v="233"/>
    <n v="19"/>
    <x v="0"/>
    <x v="0"/>
    <n v="17.8"/>
    <x v="3"/>
    <n v="0"/>
    <s v="no"/>
    <x v="1"/>
    <s v="southwest"/>
    <x v="0"/>
    <n v="1727.7850000000001"/>
  </r>
  <r>
    <n v="234"/>
    <n v="59"/>
    <x v="1"/>
    <x v="5"/>
    <n v="27.5"/>
    <x v="0"/>
    <n v="1"/>
    <s v="no"/>
    <x v="1"/>
    <s v="southwest"/>
    <x v="0"/>
    <n v="12333.828"/>
  </r>
  <r>
    <n v="235"/>
    <n v="39"/>
    <x v="1"/>
    <x v="4"/>
    <n v="24.51"/>
    <x v="2"/>
    <n v="2"/>
    <s v="no"/>
    <x v="1"/>
    <s v="northwest"/>
    <x v="2"/>
    <n v="6710.1918999999998"/>
  </r>
  <r>
    <n v="236"/>
    <n v="40"/>
    <x v="0"/>
    <x v="4"/>
    <n v="22.22"/>
    <x v="2"/>
    <n v="2"/>
    <s v="yes"/>
    <x v="0"/>
    <s v="southeast"/>
    <x v="1"/>
    <n v="19444.265800000001"/>
  </r>
  <r>
    <n v="237"/>
    <n v="18"/>
    <x v="0"/>
    <x v="1"/>
    <n v="26.73"/>
    <x v="0"/>
    <n v="0"/>
    <s v="no"/>
    <x v="1"/>
    <s v="southeast"/>
    <x v="1"/>
    <n v="1615.7666999999999"/>
  </r>
  <r>
    <n v="238"/>
    <n v="31"/>
    <x v="1"/>
    <x v="2"/>
    <n v="38.39"/>
    <x v="1"/>
    <n v="2"/>
    <s v="no"/>
    <x v="1"/>
    <s v="southeast"/>
    <x v="1"/>
    <n v="4463.2051000000001"/>
  </r>
  <r>
    <n v="239"/>
    <n v="19"/>
    <x v="1"/>
    <x v="0"/>
    <n v="29.07"/>
    <x v="0"/>
    <n v="0"/>
    <s v="yes"/>
    <x v="0"/>
    <s v="northwest"/>
    <x v="2"/>
    <n v="17352.6803"/>
  </r>
  <r>
    <n v="240"/>
    <n v="44"/>
    <x v="1"/>
    <x v="4"/>
    <n v="38.06"/>
    <x v="1"/>
    <n v="1"/>
    <s v="no"/>
    <x v="1"/>
    <s v="southeast"/>
    <x v="1"/>
    <n v="7152.6714000000002"/>
  </r>
  <r>
    <n v="241"/>
    <n v="23"/>
    <x v="0"/>
    <x v="0"/>
    <n v="36.67"/>
    <x v="1"/>
    <n v="2"/>
    <s v="yes"/>
    <x v="0"/>
    <s v="northeast"/>
    <x v="3"/>
    <n v="38511.628299999997"/>
  </r>
  <r>
    <n v="242"/>
    <n v="33"/>
    <x v="0"/>
    <x v="2"/>
    <n v="22.135000000000002"/>
    <x v="2"/>
    <n v="1"/>
    <s v="no"/>
    <x v="1"/>
    <s v="northeast"/>
    <x v="3"/>
    <n v="5354.0746499999996"/>
  </r>
  <r>
    <n v="243"/>
    <n v="55"/>
    <x v="0"/>
    <x v="3"/>
    <n v="26.8"/>
    <x v="0"/>
    <n v="1"/>
    <s v="no"/>
    <x v="1"/>
    <s v="southwest"/>
    <x v="0"/>
    <n v="35160.134570000002"/>
  </r>
  <r>
    <n v="244"/>
    <n v="40"/>
    <x v="1"/>
    <x v="4"/>
    <n v="35.299999999999997"/>
    <x v="1"/>
    <n v="3"/>
    <s v="no"/>
    <x v="1"/>
    <s v="southwest"/>
    <x v="0"/>
    <n v="7196.8670000000002"/>
  </r>
  <r>
    <n v="245"/>
    <n v="63"/>
    <x v="0"/>
    <x v="5"/>
    <n v="27.74"/>
    <x v="0"/>
    <n v="0"/>
    <s v="yes"/>
    <x v="0"/>
    <s v="northeast"/>
    <x v="3"/>
    <n v="29523.1656"/>
  </r>
  <r>
    <n v="246"/>
    <n v="54"/>
    <x v="1"/>
    <x v="3"/>
    <n v="30.02"/>
    <x v="1"/>
    <n v="0"/>
    <s v="no"/>
    <x v="1"/>
    <s v="northwest"/>
    <x v="2"/>
    <n v="24476.478510000001"/>
  </r>
  <r>
    <n v="247"/>
    <n v="60"/>
    <x v="0"/>
    <x v="5"/>
    <n v="38.06"/>
    <x v="1"/>
    <n v="0"/>
    <s v="no"/>
    <x v="1"/>
    <s v="southeast"/>
    <x v="1"/>
    <n v="12648.7034"/>
  </r>
  <r>
    <n v="248"/>
    <n v="24"/>
    <x v="1"/>
    <x v="0"/>
    <n v="35.86"/>
    <x v="1"/>
    <n v="0"/>
    <s v="no"/>
    <x v="1"/>
    <s v="southeast"/>
    <x v="1"/>
    <n v="1986.9333999999999"/>
  </r>
  <r>
    <n v="249"/>
    <n v="19"/>
    <x v="1"/>
    <x v="0"/>
    <n v="20.9"/>
    <x v="2"/>
    <n v="1"/>
    <s v="no"/>
    <x v="1"/>
    <s v="southwest"/>
    <x v="0"/>
    <n v="1832.0940000000001"/>
  </r>
  <r>
    <n v="250"/>
    <n v="29"/>
    <x v="1"/>
    <x v="2"/>
    <n v="28.975000000000001"/>
    <x v="0"/>
    <n v="1"/>
    <s v="no"/>
    <x v="1"/>
    <s v="northeast"/>
    <x v="3"/>
    <n v="4040.55825"/>
  </r>
  <r>
    <n v="251"/>
    <n v="18"/>
    <x v="1"/>
    <x v="1"/>
    <n v="17.29"/>
    <x v="3"/>
    <n v="2"/>
    <s v="yes"/>
    <x v="0"/>
    <s v="northeast"/>
    <x v="3"/>
    <n v="12829.455099999999"/>
  </r>
  <r>
    <n v="252"/>
    <n v="63"/>
    <x v="0"/>
    <x v="5"/>
    <n v="32.200000000000003"/>
    <x v="1"/>
    <n v="2"/>
    <s v="yes"/>
    <x v="0"/>
    <s v="southwest"/>
    <x v="0"/>
    <n v="47305.305"/>
  </r>
  <r>
    <n v="253"/>
    <n v="54"/>
    <x v="1"/>
    <x v="3"/>
    <n v="34.21"/>
    <x v="1"/>
    <n v="2"/>
    <s v="yes"/>
    <x v="0"/>
    <s v="southeast"/>
    <x v="1"/>
    <n v="44260.749900000003"/>
  </r>
  <r>
    <n v="254"/>
    <n v="27"/>
    <x v="1"/>
    <x v="2"/>
    <n v="30.3"/>
    <x v="1"/>
    <n v="3"/>
    <s v="no"/>
    <x v="1"/>
    <s v="southwest"/>
    <x v="0"/>
    <n v="4260.7439999999997"/>
  </r>
  <r>
    <n v="255"/>
    <n v="50"/>
    <x v="1"/>
    <x v="3"/>
    <n v="31.824999999999999"/>
    <x v="1"/>
    <n v="0"/>
    <s v="yes"/>
    <x v="0"/>
    <s v="northeast"/>
    <x v="3"/>
    <n v="41097.161749999999"/>
  </r>
  <r>
    <n v="256"/>
    <n v="55"/>
    <x v="0"/>
    <x v="3"/>
    <n v="25.364999999999998"/>
    <x v="0"/>
    <n v="3"/>
    <s v="no"/>
    <x v="1"/>
    <s v="northeast"/>
    <x v="3"/>
    <n v="13047.332350000001"/>
  </r>
  <r>
    <n v="257"/>
    <n v="56"/>
    <x v="1"/>
    <x v="5"/>
    <n v="33.630000000000003"/>
    <x v="1"/>
    <n v="0"/>
    <s v="yes"/>
    <x v="0"/>
    <s v="northwest"/>
    <x v="2"/>
    <n v="43921.183700000001"/>
  </r>
  <r>
    <n v="258"/>
    <n v="38"/>
    <x v="0"/>
    <x v="4"/>
    <n v="40.15"/>
    <x v="1"/>
    <n v="0"/>
    <s v="no"/>
    <x v="1"/>
    <s v="southeast"/>
    <x v="1"/>
    <n v="5400.9804999999997"/>
  </r>
  <r>
    <n v="259"/>
    <n v="51"/>
    <x v="1"/>
    <x v="3"/>
    <n v="24.414999999999999"/>
    <x v="2"/>
    <n v="4"/>
    <s v="no"/>
    <x v="1"/>
    <s v="northwest"/>
    <x v="2"/>
    <n v="11520.099850000001"/>
  </r>
  <r>
    <n v="260"/>
    <n v="19"/>
    <x v="1"/>
    <x v="0"/>
    <n v="31.92"/>
    <x v="1"/>
    <n v="0"/>
    <s v="yes"/>
    <x v="0"/>
    <s v="northwest"/>
    <x v="2"/>
    <n v="33750.291799999999"/>
  </r>
  <r>
    <n v="261"/>
    <n v="58"/>
    <x v="0"/>
    <x v="5"/>
    <n v="25.2"/>
    <x v="0"/>
    <n v="0"/>
    <s v="no"/>
    <x v="1"/>
    <s v="southwest"/>
    <x v="0"/>
    <n v="11837.16"/>
  </r>
  <r>
    <n v="262"/>
    <n v="20"/>
    <x v="0"/>
    <x v="0"/>
    <n v="26.84"/>
    <x v="0"/>
    <n v="1"/>
    <s v="yes"/>
    <x v="0"/>
    <s v="southeast"/>
    <x v="1"/>
    <n v="17085.267599999999"/>
  </r>
  <r>
    <n v="263"/>
    <n v="52"/>
    <x v="1"/>
    <x v="3"/>
    <n v="24.32"/>
    <x v="2"/>
    <n v="3"/>
    <s v="yes"/>
    <x v="0"/>
    <s v="northeast"/>
    <x v="3"/>
    <n v="24869.836800000001"/>
  </r>
  <r>
    <n v="264"/>
    <n v="19"/>
    <x v="1"/>
    <x v="0"/>
    <n v="36.954999999999998"/>
    <x v="1"/>
    <n v="0"/>
    <s v="yes"/>
    <x v="0"/>
    <s v="northwest"/>
    <x v="2"/>
    <n v="36219.405449999998"/>
  </r>
  <r>
    <n v="265"/>
    <n v="53"/>
    <x v="0"/>
    <x v="3"/>
    <n v="38.06"/>
    <x v="1"/>
    <n v="3"/>
    <s v="no"/>
    <x v="1"/>
    <s v="southeast"/>
    <x v="1"/>
    <n v="20462.997660000001"/>
  </r>
  <r>
    <n v="266"/>
    <n v="46"/>
    <x v="1"/>
    <x v="3"/>
    <n v="42.35"/>
    <x v="1"/>
    <n v="3"/>
    <s v="yes"/>
    <x v="0"/>
    <s v="southeast"/>
    <x v="1"/>
    <n v="46151.124499999998"/>
  </r>
  <r>
    <n v="267"/>
    <n v="40"/>
    <x v="1"/>
    <x v="4"/>
    <n v="19.8"/>
    <x v="2"/>
    <n v="1"/>
    <s v="yes"/>
    <x v="0"/>
    <s v="southeast"/>
    <x v="1"/>
    <n v="17179.522000000001"/>
  </r>
  <r>
    <n v="268"/>
    <n v="59"/>
    <x v="0"/>
    <x v="5"/>
    <n v="32.395000000000003"/>
    <x v="1"/>
    <n v="3"/>
    <s v="no"/>
    <x v="1"/>
    <s v="northeast"/>
    <x v="3"/>
    <n v="14590.63205"/>
  </r>
  <r>
    <n v="269"/>
    <n v="45"/>
    <x v="1"/>
    <x v="4"/>
    <n v="30.2"/>
    <x v="1"/>
    <n v="1"/>
    <s v="no"/>
    <x v="1"/>
    <s v="southwest"/>
    <x v="0"/>
    <n v="7441.0529999999999"/>
  </r>
  <r>
    <n v="270"/>
    <n v="49"/>
    <x v="1"/>
    <x v="3"/>
    <n v="25.84"/>
    <x v="0"/>
    <n v="1"/>
    <s v="no"/>
    <x v="1"/>
    <s v="northeast"/>
    <x v="3"/>
    <n v="9282.4806000000008"/>
  </r>
  <r>
    <n v="271"/>
    <n v="18"/>
    <x v="1"/>
    <x v="1"/>
    <n v="29.37"/>
    <x v="0"/>
    <n v="1"/>
    <s v="no"/>
    <x v="1"/>
    <s v="southeast"/>
    <x v="1"/>
    <n v="1719.4363000000001"/>
  </r>
  <r>
    <n v="272"/>
    <n v="50"/>
    <x v="1"/>
    <x v="3"/>
    <n v="34.200000000000003"/>
    <x v="1"/>
    <n v="2"/>
    <s v="yes"/>
    <x v="0"/>
    <s v="southwest"/>
    <x v="0"/>
    <n v="42856.838000000003"/>
  </r>
  <r>
    <n v="273"/>
    <n v="41"/>
    <x v="1"/>
    <x v="4"/>
    <n v="37.049999999999997"/>
    <x v="1"/>
    <n v="2"/>
    <s v="no"/>
    <x v="1"/>
    <s v="northwest"/>
    <x v="2"/>
    <n v="7265.7025000000003"/>
  </r>
  <r>
    <n v="274"/>
    <n v="50"/>
    <x v="1"/>
    <x v="3"/>
    <n v="27.454999999999998"/>
    <x v="0"/>
    <n v="1"/>
    <s v="no"/>
    <x v="1"/>
    <s v="northeast"/>
    <x v="3"/>
    <n v="9617.6624499999998"/>
  </r>
  <r>
    <n v="275"/>
    <n v="25"/>
    <x v="1"/>
    <x v="0"/>
    <n v="27.55"/>
    <x v="0"/>
    <n v="0"/>
    <s v="no"/>
    <x v="1"/>
    <s v="northwest"/>
    <x v="2"/>
    <n v="2523.1695"/>
  </r>
  <r>
    <n v="276"/>
    <n v="47"/>
    <x v="0"/>
    <x v="3"/>
    <n v="26.6"/>
    <x v="0"/>
    <n v="2"/>
    <s v="no"/>
    <x v="1"/>
    <s v="northeast"/>
    <x v="3"/>
    <n v="9715.8410000000003"/>
  </r>
  <r>
    <n v="277"/>
    <n v="19"/>
    <x v="1"/>
    <x v="0"/>
    <n v="20.614999999999998"/>
    <x v="2"/>
    <n v="2"/>
    <s v="no"/>
    <x v="1"/>
    <s v="northwest"/>
    <x v="2"/>
    <n v="2803.69785"/>
  </r>
  <r>
    <n v="278"/>
    <n v="22"/>
    <x v="0"/>
    <x v="0"/>
    <n v="24.3"/>
    <x v="2"/>
    <n v="0"/>
    <s v="no"/>
    <x v="1"/>
    <s v="southwest"/>
    <x v="0"/>
    <n v="2150.4690000000001"/>
  </r>
  <r>
    <n v="279"/>
    <n v="59"/>
    <x v="1"/>
    <x v="5"/>
    <n v="31.79"/>
    <x v="1"/>
    <n v="2"/>
    <s v="no"/>
    <x v="1"/>
    <s v="southeast"/>
    <x v="1"/>
    <n v="12928.7911"/>
  </r>
  <r>
    <n v="280"/>
    <n v="51"/>
    <x v="0"/>
    <x v="3"/>
    <n v="21.56"/>
    <x v="2"/>
    <n v="1"/>
    <s v="no"/>
    <x v="1"/>
    <s v="southeast"/>
    <x v="1"/>
    <n v="9855.1314000000002"/>
  </r>
  <r>
    <n v="281"/>
    <n v="40"/>
    <x v="0"/>
    <x v="4"/>
    <n v="28.12"/>
    <x v="0"/>
    <n v="1"/>
    <s v="yes"/>
    <x v="0"/>
    <s v="northeast"/>
    <x v="3"/>
    <n v="22331.566800000001"/>
  </r>
  <r>
    <n v="282"/>
    <n v="54"/>
    <x v="1"/>
    <x v="3"/>
    <n v="40.564999999999998"/>
    <x v="1"/>
    <n v="3"/>
    <s v="yes"/>
    <x v="0"/>
    <s v="northeast"/>
    <x v="3"/>
    <n v="48549.178350000002"/>
  </r>
  <r>
    <n v="283"/>
    <n v="30"/>
    <x v="1"/>
    <x v="2"/>
    <n v="27.645"/>
    <x v="0"/>
    <n v="1"/>
    <s v="no"/>
    <x v="1"/>
    <s v="northeast"/>
    <x v="3"/>
    <n v="4237.12655"/>
  </r>
  <r>
    <n v="284"/>
    <n v="55"/>
    <x v="0"/>
    <x v="3"/>
    <n v="32.395000000000003"/>
    <x v="1"/>
    <n v="1"/>
    <s v="no"/>
    <x v="1"/>
    <s v="northeast"/>
    <x v="3"/>
    <n v="11879.10405"/>
  </r>
  <r>
    <n v="285"/>
    <n v="52"/>
    <x v="0"/>
    <x v="3"/>
    <n v="31.2"/>
    <x v="1"/>
    <n v="0"/>
    <s v="no"/>
    <x v="1"/>
    <s v="southwest"/>
    <x v="0"/>
    <n v="9625.92"/>
  </r>
  <r>
    <n v="286"/>
    <n v="46"/>
    <x v="1"/>
    <x v="3"/>
    <n v="26.62"/>
    <x v="0"/>
    <n v="1"/>
    <s v="no"/>
    <x v="1"/>
    <s v="southeast"/>
    <x v="1"/>
    <n v="7742.1098000000002"/>
  </r>
  <r>
    <n v="287"/>
    <n v="46"/>
    <x v="0"/>
    <x v="3"/>
    <n v="48.07"/>
    <x v="1"/>
    <n v="2"/>
    <s v="no"/>
    <x v="1"/>
    <s v="northeast"/>
    <x v="3"/>
    <n v="9432.9253000000008"/>
  </r>
  <r>
    <n v="288"/>
    <n v="63"/>
    <x v="0"/>
    <x v="5"/>
    <n v="26.22"/>
    <x v="0"/>
    <n v="0"/>
    <s v="no"/>
    <x v="1"/>
    <s v="northwest"/>
    <x v="2"/>
    <n v="14256.192800000001"/>
  </r>
  <r>
    <n v="289"/>
    <n v="59"/>
    <x v="0"/>
    <x v="5"/>
    <n v="36.765000000000001"/>
    <x v="1"/>
    <n v="1"/>
    <s v="yes"/>
    <x v="0"/>
    <s v="northeast"/>
    <x v="3"/>
    <n v="47896.79135"/>
  </r>
  <r>
    <n v="290"/>
    <n v="52"/>
    <x v="1"/>
    <x v="3"/>
    <n v="26.4"/>
    <x v="0"/>
    <n v="3"/>
    <s v="no"/>
    <x v="1"/>
    <s v="southeast"/>
    <x v="1"/>
    <n v="25992.821039999999"/>
  </r>
  <r>
    <n v="291"/>
    <n v="28"/>
    <x v="0"/>
    <x v="2"/>
    <n v="33.4"/>
    <x v="1"/>
    <n v="0"/>
    <s v="no"/>
    <x v="1"/>
    <s v="southwest"/>
    <x v="0"/>
    <n v="3172.018"/>
  </r>
  <r>
    <n v="292"/>
    <n v="29"/>
    <x v="1"/>
    <x v="2"/>
    <n v="29.64"/>
    <x v="0"/>
    <n v="1"/>
    <s v="no"/>
    <x v="1"/>
    <s v="northeast"/>
    <x v="3"/>
    <n v="20277.807509999999"/>
  </r>
  <r>
    <n v="293"/>
    <n v="25"/>
    <x v="1"/>
    <x v="0"/>
    <n v="45.54"/>
    <x v="1"/>
    <n v="2"/>
    <s v="yes"/>
    <x v="0"/>
    <s v="southeast"/>
    <x v="1"/>
    <n v="42112.2356"/>
  </r>
  <r>
    <n v="294"/>
    <n v="22"/>
    <x v="0"/>
    <x v="0"/>
    <n v="28.82"/>
    <x v="0"/>
    <n v="0"/>
    <s v="no"/>
    <x v="1"/>
    <s v="southeast"/>
    <x v="1"/>
    <n v="2156.7518"/>
  </r>
  <r>
    <n v="295"/>
    <n v="25"/>
    <x v="1"/>
    <x v="0"/>
    <n v="26.8"/>
    <x v="0"/>
    <n v="3"/>
    <s v="no"/>
    <x v="1"/>
    <s v="southwest"/>
    <x v="0"/>
    <n v="3906.127"/>
  </r>
  <r>
    <n v="296"/>
    <n v="18"/>
    <x v="1"/>
    <x v="1"/>
    <n v="22.99"/>
    <x v="2"/>
    <n v="0"/>
    <s v="no"/>
    <x v="1"/>
    <s v="northeast"/>
    <x v="3"/>
    <n v="1704.5681"/>
  </r>
  <r>
    <n v="297"/>
    <n v="19"/>
    <x v="1"/>
    <x v="0"/>
    <n v="27.7"/>
    <x v="0"/>
    <n v="0"/>
    <s v="yes"/>
    <x v="0"/>
    <s v="southwest"/>
    <x v="0"/>
    <n v="16297.846"/>
  </r>
  <r>
    <n v="298"/>
    <n v="47"/>
    <x v="1"/>
    <x v="3"/>
    <n v="25.41"/>
    <x v="0"/>
    <n v="1"/>
    <s v="yes"/>
    <x v="0"/>
    <s v="southeast"/>
    <x v="1"/>
    <n v="21978.676899999999"/>
  </r>
  <r>
    <n v="299"/>
    <n v="31"/>
    <x v="1"/>
    <x v="2"/>
    <n v="34.39"/>
    <x v="1"/>
    <n v="3"/>
    <s v="yes"/>
    <x v="0"/>
    <s v="northwest"/>
    <x v="2"/>
    <n v="38746.355100000001"/>
  </r>
  <r>
    <n v="300"/>
    <n v="48"/>
    <x v="0"/>
    <x v="3"/>
    <n v="28.88"/>
    <x v="0"/>
    <n v="1"/>
    <s v="no"/>
    <x v="1"/>
    <s v="northwest"/>
    <x v="2"/>
    <n v="9249.4951999999994"/>
  </r>
  <r>
    <n v="301"/>
    <n v="36"/>
    <x v="1"/>
    <x v="4"/>
    <n v="27.55"/>
    <x v="0"/>
    <n v="3"/>
    <s v="no"/>
    <x v="1"/>
    <s v="northeast"/>
    <x v="3"/>
    <n v="6746.7425000000003"/>
  </r>
  <r>
    <n v="302"/>
    <n v="53"/>
    <x v="0"/>
    <x v="3"/>
    <n v="22.61"/>
    <x v="2"/>
    <n v="3"/>
    <s v="yes"/>
    <x v="0"/>
    <s v="northeast"/>
    <x v="3"/>
    <n v="24873.384900000001"/>
  </r>
  <r>
    <n v="303"/>
    <n v="56"/>
    <x v="0"/>
    <x v="5"/>
    <n v="37.51"/>
    <x v="1"/>
    <n v="2"/>
    <s v="no"/>
    <x v="1"/>
    <s v="southeast"/>
    <x v="1"/>
    <n v="12265.5069"/>
  </r>
  <r>
    <n v="304"/>
    <n v="28"/>
    <x v="0"/>
    <x v="2"/>
    <n v="33"/>
    <x v="1"/>
    <n v="2"/>
    <s v="no"/>
    <x v="1"/>
    <s v="southeast"/>
    <x v="1"/>
    <n v="4349.4620000000004"/>
  </r>
  <r>
    <n v="305"/>
    <n v="57"/>
    <x v="0"/>
    <x v="5"/>
    <n v="38"/>
    <x v="1"/>
    <n v="2"/>
    <s v="no"/>
    <x v="1"/>
    <s v="southwest"/>
    <x v="0"/>
    <n v="12646.207"/>
  </r>
  <r>
    <n v="306"/>
    <n v="29"/>
    <x v="1"/>
    <x v="2"/>
    <n v="33.344999999999999"/>
    <x v="1"/>
    <n v="2"/>
    <s v="no"/>
    <x v="1"/>
    <s v="northwest"/>
    <x v="2"/>
    <n v="19442.353500000001"/>
  </r>
  <r>
    <n v="307"/>
    <n v="28"/>
    <x v="0"/>
    <x v="2"/>
    <n v="27.5"/>
    <x v="0"/>
    <n v="2"/>
    <s v="no"/>
    <x v="1"/>
    <s v="southwest"/>
    <x v="0"/>
    <n v="20177.671129999999"/>
  </r>
  <r>
    <n v="308"/>
    <n v="30"/>
    <x v="0"/>
    <x v="2"/>
    <n v="33.33"/>
    <x v="1"/>
    <n v="1"/>
    <s v="no"/>
    <x v="1"/>
    <s v="southeast"/>
    <x v="1"/>
    <n v="4151.0286999999998"/>
  </r>
  <r>
    <n v="309"/>
    <n v="58"/>
    <x v="1"/>
    <x v="5"/>
    <n v="34.865000000000002"/>
    <x v="1"/>
    <n v="0"/>
    <s v="no"/>
    <x v="1"/>
    <s v="northeast"/>
    <x v="3"/>
    <n v="11944.594349999999"/>
  </r>
  <r>
    <n v="310"/>
    <n v="41"/>
    <x v="0"/>
    <x v="4"/>
    <n v="33.06"/>
    <x v="1"/>
    <n v="2"/>
    <s v="no"/>
    <x v="1"/>
    <s v="northwest"/>
    <x v="2"/>
    <n v="7749.1563999999998"/>
  </r>
  <r>
    <n v="311"/>
    <n v="50"/>
    <x v="1"/>
    <x v="3"/>
    <n v="26.6"/>
    <x v="0"/>
    <n v="0"/>
    <s v="no"/>
    <x v="1"/>
    <s v="southwest"/>
    <x v="0"/>
    <n v="8444.4740000000002"/>
  </r>
  <r>
    <n v="312"/>
    <n v="19"/>
    <x v="0"/>
    <x v="0"/>
    <n v="24.7"/>
    <x v="2"/>
    <n v="0"/>
    <s v="no"/>
    <x v="1"/>
    <s v="southwest"/>
    <x v="0"/>
    <n v="1737.376"/>
  </r>
  <r>
    <n v="313"/>
    <n v="43"/>
    <x v="1"/>
    <x v="4"/>
    <n v="35.97"/>
    <x v="1"/>
    <n v="3"/>
    <s v="yes"/>
    <x v="0"/>
    <s v="southeast"/>
    <x v="1"/>
    <n v="42124.515299999999"/>
  </r>
  <r>
    <n v="314"/>
    <n v="49"/>
    <x v="1"/>
    <x v="3"/>
    <n v="35.86"/>
    <x v="1"/>
    <n v="0"/>
    <s v="no"/>
    <x v="1"/>
    <s v="southeast"/>
    <x v="1"/>
    <n v="8124.4084000000003"/>
  </r>
  <r>
    <n v="315"/>
    <n v="27"/>
    <x v="0"/>
    <x v="2"/>
    <n v="31.4"/>
    <x v="1"/>
    <n v="0"/>
    <s v="yes"/>
    <x v="0"/>
    <s v="southwest"/>
    <x v="0"/>
    <n v="34838.873"/>
  </r>
  <r>
    <n v="316"/>
    <n v="52"/>
    <x v="1"/>
    <x v="3"/>
    <n v="33.25"/>
    <x v="1"/>
    <n v="0"/>
    <s v="no"/>
    <x v="1"/>
    <s v="northeast"/>
    <x v="3"/>
    <n v="9722.7695000000003"/>
  </r>
  <r>
    <n v="317"/>
    <n v="50"/>
    <x v="1"/>
    <x v="3"/>
    <n v="32.204999999999998"/>
    <x v="1"/>
    <n v="0"/>
    <s v="no"/>
    <x v="1"/>
    <s v="northwest"/>
    <x v="2"/>
    <n v="8835.2649500000007"/>
  </r>
  <r>
    <n v="318"/>
    <n v="54"/>
    <x v="1"/>
    <x v="3"/>
    <n v="32.774999999999999"/>
    <x v="1"/>
    <n v="0"/>
    <s v="no"/>
    <x v="1"/>
    <s v="northeast"/>
    <x v="3"/>
    <n v="10435.06525"/>
  </r>
  <r>
    <n v="319"/>
    <n v="44"/>
    <x v="0"/>
    <x v="4"/>
    <n v="27.645"/>
    <x v="0"/>
    <n v="0"/>
    <s v="no"/>
    <x v="1"/>
    <s v="northwest"/>
    <x v="2"/>
    <n v="7421.1945500000002"/>
  </r>
  <r>
    <n v="320"/>
    <n v="32"/>
    <x v="1"/>
    <x v="2"/>
    <n v="37.335000000000001"/>
    <x v="1"/>
    <n v="1"/>
    <s v="no"/>
    <x v="1"/>
    <s v="northeast"/>
    <x v="3"/>
    <n v="4667.6076499999999"/>
  </r>
  <r>
    <n v="321"/>
    <n v="34"/>
    <x v="1"/>
    <x v="2"/>
    <n v="25.27"/>
    <x v="0"/>
    <n v="1"/>
    <s v="no"/>
    <x v="1"/>
    <s v="northwest"/>
    <x v="2"/>
    <n v="4894.7533000000003"/>
  </r>
  <r>
    <n v="322"/>
    <n v="26"/>
    <x v="0"/>
    <x v="2"/>
    <n v="29.64"/>
    <x v="0"/>
    <n v="4"/>
    <s v="no"/>
    <x v="1"/>
    <s v="northeast"/>
    <x v="3"/>
    <n v="24671.663339999999"/>
  </r>
  <r>
    <n v="323"/>
    <n v="34"/>
    <x v="1"/>
    <x v="2"/>
    <n v="30.8"/>
    <x v="1"/>
    <n v="0"/>
    <s v="yes"/>
    <x v="0"/>
    <s v="southwest"/>
    <x v="0"/>
    <n v="35491.64"/>
  </r>
  <r>
    <n v="324"/>
    <n v="57"/>
    <x v="1"/>
    <x v="5"/>
    <n v="40.945"/>
    <x v="1"/>
    <n v="0"/>
    <s v="no"/>
    <x v="1"/>
    <s v="northeast"/>
    <x v="3"/>
    <n v="11566.30055"/>
  </r>
  <r>
    <n v="325"/>
    <n v="29"/>
    <x v="1"/>
    <x v="2"/>
    <n v="27.2"/>
    <x v="0"/>
    <n v="0"/>
    <s v="no"/>
    <x v="1"/>
    <s v="southwest"/>
    <x v="0"/>
    <n v="2866.0909999999999"/>
  </r>
  <r>
    <n v="326"/>
    <n v="40"/>
    <x v="1"/>
    <x v="4"/>
    <n v="34.104999999999997"/>
    <x v="1"/>
    <n v="1"/>
    <s v="no"/>
    <x v="1"/>
    <s v="northeast"/>
    <x v="3"/>
    <n v="6600.2059499999996"/>
  </r>
  <r>
    <n v="327"/>
    <n v="27"/>
    <x v="0"/>
    <x v="2"/>
    <n v="23.21"/>
    <x v="2"/>
    <n v="1"/>
    <s v="no"/>
    <x v="1"/>
    <s v="southeast"/>
    <x v="1"/>
    <n v="3561.8888999999999"/>
  </r>
  <r>
    <n v="328"/>
    <n v="45"/>
    <x v="1"/>
    <x v="4"/>
    <n v="36.479999999999997"/>
    <x v="1"/>
    <n v="2"/>
    <s v="yes"/>
    <x v="0"/>
    <s v="northwest"/>
    <x v="2"/>
    <n v="42760.502200000003"/>
  </r>
  <r>
    <n v="329"/>
    <n v="64"/>
    <x v="0"/>
    <x v="5"/>
    <n v="33.799999999999997"/>
    <x v="1"/>
    <n v="1"/>
    <s v="yes"/>
    <x v="0"/>
    <s v="southwest"/>
    <x v="0"/>
    <n v="47928.03"/>
  </r>
  <r>
    <n v="330"/>
    <n v="52"/>
    <x v="1"/>
    <x v="3"/>
    <n v="36.700000000000003"/>
    <x v="1"/>
    <n v="0"/>
    <s v="no"/>
    <x v="1"/>
    <s v="southwest"/>
    <x v="0"/>
    <n v="9144.5650000000005"/>
  </r>
  <r>
    <n v="331"/>
    <n v="61"/>
    <x v="0"/>
    <x v="5"/>
    <n v="36.384999999999998"/>
    <x v="1"/>
    <n v="1"/>
    <s v="yes"/>
    <x v="0"/>
    <s v="northeast"/>
    <x v="3"/>
    <n v="48517.563150000002"/>
  </r>
  <r>
    <n v="332"/>
    <n v="52"/>
    <x v="1"/>
    <x v="3"/>
    <n v="27.36"/>
    <x v="0"/>
    <n v="0"/>
    <s v="yes"/>
    <x v="0"/>
    <s v="northwest"/>
    <x v="2"/>
    <n v="24393.6224"/>
  </r>
  <r>
    <n v="333"/>
    <n v="61"/>
    <x v="0"/>
    <x v="5"/>
    <n v="31.16"/>
    <x v="1"/>
    <n v="0"/>
    <s v="no"/>
    <x v="1"/>
    <s v="northwest"/>
    <x v="2"/>
    <n v="13429.035400000001"/>
  </r>
  <r>
    <n v="334"/>
    <n v="56"/>
    <x v="0"/>
    <x v="5"/>
    <n v="28.785"/>
    <x v="0"/>
    <n v="0"/>
    <s v="no"/>
    <x v="1"/>
    <s v="northeast"/>
    <x v="3"/>
    <n v="11658.379150000001"/>
  </r>
  <r>
    <n v="335"/>
    <n v="43"/>
    <x v="0"/>
    <x v="4"/>
    <n v="35.72"/>
    <x v="1"/>
    <n v="2"/>
    <s v="no"/>
    <x v="1"/>
    <s v="northeast"/>
    <x v="3"/>
    <n v="19144.576519999999"/>
  </r>
  <r>
    <n v="336"/>
    <n v="64"/>
    <x v="1"/>
    <x v="5"/>
    <n v="34.5"/>
    <x v="1"/>
    <n v="0"/>
    <s v="no"/>
    <x v="1"/>
    <s v="southwest"/>
    <x v="0"/>
    <n v="13822.803"/>
  </r>
  <r>
    <n v="337"/>
    <n v="60"/>
    <x v="1"/>
    <x v="5"/>
    <n v="25.74"/>
    <x v="0"/>
    <n v="0"/>
    <s v="no"/>
    <x v="1"/>
    <s v="southeast"/>
    <x v="1"/>
    <n v="12142.578600000001"/>
  </r>
  <r>
    <n v="338"/>
    <n v="62"/>
    <x v="1"/>
    <x v="5"/>
    <n v="27.55"/>
    <x v="0"/>
    <n v="1"/>
    <s v="no"/>
    <x v="1"/>
    <s v="northwest"/>
    <x v="2"/>
    <n v="13937.666499999999"/>
  </r>
  <r>
    <n v="339"/>
    <n v="50"/>
    <x v="1"/>
    <x v="3"/>
    <n v="32.299999999999997"/>
    <x v="1"/>
    <n v="1"/>
    <s v="yes"/>
    <x v="0"/>
    <s v="northeast"/>
    <x v="3"/>
    <n v="41919.097000000002"/>
  </r>
  <r>
    <n v="340"/>
    <n v="46"/>
    <x v="0"/>
    <x v="3"/>
    <n v="27.72"/>
    <x v="0"/>
    <n v="1"/>
    <s v="no"/>
    <x v="1"/>
    <s v="southeast"/>
    <x v="1"/>
    <n v="8232.6388000000006"/>
  </r>
  <r>
    <n v="341"/>
    <n v="24"/>
    <x v="0"/>
    <x v="0"/>
    <n v="27.6"/>
    <x v="0"/>
    <n v="0"/>
    <s v="no"/>
    <x v="1"/>
    <s v="southwest"/>
    <x v="0"/>
    <n v="18955.220170000001"/>
  </r>
  <r>
    <n v="342"/>
    <n v="62"/>
    <x v="1"/>
    <x v="5"/>
    <n v="30.02"/>
    <x v="1"/>
    <n v="0"/>
    <s v="no"/>
    <x v="1"/>
    <s v="northwest"/>
    <x v="2"/>
    <n v="13352.0998"/>
  </r>
  <r>
    <n v="343"/>
    <n v="60"/>
    <x v="0"/>
    <x v="5"/>
    <n v="27.55"/>
    <x v="0"/>
    <n v="0"/>
    <s v="no"/>
    <x v="1"/>
    <s v="northeast"/>
    <x v="3"/>
    <n v="13217.094499999999"/>
  </r>
  <r>
    <n v="344"/>
    <n v="63"/>
    <x v="1"/>
    <x v="5"/>
    <n v="36.765000000000001"/>
    <x v="1"/>
    <n v="0"/>
    <s v="no"/>
    <x v="1"/>
    <s v="northeast"/>
    <x v="3"/>
    <n v="13981.850350000001"/>
  </r>
  <r>
    <n v="345"/>
    <n v="49"/>
    <x v="0"/>
    <x v="3"/>
    <n v="41.47"/>
    <x v="1"/>
    <n v="4"/>
    <s v="no"/>
    <x v="1"/>
    <s v="southeast"/>
    <x v="1"/>
    <n v="10977.2063"/>
  </r>
  <r>
    <n v="346"/>
    <n v="34"/>
    <x v="0"/>
    <x v="2"/>
    <n v="29.26"/>
    <x v="0"/>
    <n v="3"/>
    <s v="no"/>
    <x v="1"/>
    <s v="southeast"/>
    <x v="1"/>
    <n v="6184.2993999999999"/>
  </r>
  <r>
    <n v="347"/>
    <n v="33"/>
    <x v="1"/>
    <x v="2"/>
    <n v="35.75"/>
    <x v="1"/>
    <n v="2"/>
    <s v="no"/>
    <x v="1"/>
    <s v="southeast"/>
    <x v="1"/>
    <n v="4889.9994999999999"/>
  </r>
  <r>
    <n v="348"/>
    <n v="46"/>
    <x v="1"/>
    <x v="3"/>
    <n v="33.344999999999999"/>
    <x v="1"/>
    <n v="1"/>
    <s v="no"/>
    <x v="1"/>
    <s v="northeast"/>
    <x v="3"/>
    <n v="8334.4575499999992"/>
  </r>
  <r>
    <n v="349"/>
    <n v="36"/>
    <x v="0"/>
    <x v="4"/>
    <n v="29.92"/>
    <x v="0"/>
    <n v="1"/>
    <s v="no"/>
    <x v="1"/>
    <s v="southeast"/>
    <x v="1"/>
    <n v="5478.0367999999999"/>
  </r>
  <r>
    <n v="350"/>
    <n v="19"/>
    <x v="1"/>
    <x v="0"/>
    <n v="27.835000000000001"/>
    <x v="0"/>
    <n v="0"/>
    <s v="no"/>
    <x v="1"/>
    <s v="northwest"/>
    <x v="2"/>
    <n v="1635.7336499999999"/>
  </r>
  <r>
    <n v="351"/>
    <n v="57"/>
    <x v="0"/>
    <x v="5"/>
    <n v="23.18"/>
    <x v="2"/>
    <n v="0"/>
    <s v="no"/>
    <x v="1"/>
    <s v="northwest"/>
    <x v="2"/>
    <n v="11830.6072"/>
  </r>
  <r>
    <n v="352"/>
    <n v="50"/>
    <x v="0"/>
    <x v="3"/>
    <n v="25.6"/>
    <x v="0"/>
    <n v="0"/>
    <s v="no"/>
    <x v="1"/>
    <s v="southwest"/>
    <x v="0"/>
    <n v="8932.0840000000007"/>
  </r>
  <r>
    <n v="353"/>
    <n v="30"/>
    <x v="0"/>
    <x v="2"/>
    <n v="27.7"/>
    <x v="0"/>
    <n v="0"/>
    <s v="no"/>
    <x v="1"/>
    <s v="southwest"/>
    <x v="0"/>
    <n v="3554.203"/>
  </r>
  <r>
    <n v="354"/>
    <n v="33"/>
    <x v="1"/>
    <x v="2"/>
    <n v="35.244999999999997"/>
    <x v="1"/>
    <n v="0"/>
    <s v="no"/>
    <x v="1"/>
    <s v="northeast"/>
    <x v="3"/>
    <n v="12404.8791"/>
  </r>
  <r>
    <n v="355"/>
    <n v="18"/>
    <x v="0"/>
    <x v="1"/>
    <n v="38.28"/>
    <x v="1"/>
    <n v="0"/>
    <s v="no"/>
    <x v="1"/>
    <s v="southeast"/>
    <x v="1"/>
    <n v="14133.03775"/>
  </r>
  <r>
    <n v="356"/>
    <n v="46"/>
    <x v="1"/>
    <x v="3"/>
    <n v="27.6"/>
    <x v="0"/>
    <n v="0"/>
    <s v="no"/>
    <x v="1"/>
    <s v="southwest"/>
    <x v="0"/>
    <n v="24603.04837"/>
  </r>
  <r>
    <n v="357"/>
    <n v="46"/>
    <x v="1"/>
    <x v="3"/>
    <n v="43.89"/>
    <x v="1"/>
    <n v="3"/>
    <s v="no"/>
    <x v="1"/>
    <s v="southeast"/>
    <x v="1"/>
    <n v="8944.1151000000009"/>
  </r>
  <r>
    <n v="358"/>
    <n v="47"/>
    <x v="1"/>
    <x v="3"/>
    <n v="29.83"/>
    <x v="0"/>
    <n v="3"/>
    <s v="no"/>
    <x v="1"/>
    <s v="northwest"/>
    <x v="2"/>
    <n v="9620.3307000000004"/>
  </r>
  <r>
    <n v="359"/>
    <n v="23"/>
    <x v="1"/>
    <x v="0"/>
    <n v="41.91"/>
    <x v="1"/>
    <n v="0"/>
    <s v="no"/>
    <x v="1"/>
    <s v="southeast"/>
    <x v="1"/>
    <n v="1837.2819"/>
  </r>
  <r>
    <n v="360"/>
    <n v="18"/>
    <x v="0"/>
    <x v="1"/>
    <n v="20.79"/>
    <x v="2"/>
    <n v="0"/>
    <s v="no"/>
    <x v="1"/>
    <s v="southeast"/>
    <x v="1"/>
    <n v="1607.5101"/>
  </r>
  <r>
    <n v="361"/>
    <n v="48"/>
    <x v="0"/>
    <x v="3"/>
    <n v="32.299999999999997"/>
    <x v="1"/>
    <n v="2"/>
    <s v="no"/>
    <x v="1"/>
    <s v="northeast"/>
    <x v="3"/>
    <n v="10043.249"/>
  </r>
  <r>
    <n v="362"/>
    <n v="35"/>
    <x v="1"/>
    <x v="2"/>
    <n v="30.5"/>
    <x v="1"/>
    <n v="1"/>
    <s v="no"/>
    <x v="1"/>
    <s v="southwest"/>
    <x v="0"/>
    <n v="4751.07"/>
  </r>
  <r>
    <n v="363"/>
    <n v="19"/>
    <x v="0"/>
    <x v="0"/>
    <n v="21.7"/>
    <x v="2"/>
    <n v="0"/>
    <s v="yes"/>
    <x v="0"/>
    <s v="southwest"/>
    <x v="0"/>
    <n v="13844.505999999999"/>
  </r>
  <r>
    <n v="364"/>
    <n v="21"/>
    <x v="0"/>
    <x v="0"/>
    <n v="26.4"/>
    <x v="0"/>
    <n v="1"/>
    <s v="no"/>
    <x v="1"/>
    <s v="southwest"/>
    <x v="0"/>
    <n v="2597.779"/>
  </r>
  <r>
    <n v="365"/>
    <n v="21"/>
    <x v="0"/>
    <x v="0"/>
    <n v="21.89"/>
    <x v="2"/>
    <n v="2"/>
    <s v="no"/>
    <x v="1"/>
    <s v="southeast"/>
    <x v="1"/>
    <n v="3180.5101"/>
  </r>
  <r>
    <n v="366"/>
    <n v="49"/>
    <x v="0"/>
    <x v="3"/>
    <n v="30.78"/>
    <x v="1"/>
    <n v="1"/>
    <s v="no"/>
    <x v="1"/>
    <s v="northeast"/>
    <x v="3"/>
    <n v="9778.3472000000002"/>
  </r>
  <r>
    <n v="367"/>
    <n v="56"/>
    <x v="0"/>
    <x v="5"/>
    <n v="32.299999999999997"/>
    <x v="1"/>
    <n v="3"/>
    <s v="no"/>
    <x v="1"/>
    <s v="northeast"/>
    <x v="3"/>
    <n v="13430.264999999999"/>
  </r>
  <r>
    <n v="368"/>
    <n v="42"/>
    <x v="0"/>
    <x v="4"/>
    <n v="24.984999999999999"/>
    <x v="2"/>
    <n v="2"/>
    <s v="no"/>
    <x v="1"/>
    <s v="northwest"/>
    <x v="2"/>
    <n v="8017.0611500000005"/>
  </r>
  <r>
    <n v="369"/>
    <n v="44"/>
    <x v="1"/>
    <x v="4"/>
    <n v="32.015000000000001"/>
    <x v="1"/>
    <n v="2"/>
    <s v="no"/>
    <x v="1"/>
    <s v="northwest"/>
    <x v="2"/>
    <n v="8116.2688500000004"/>
  </r>
  <r>
    <n v="370"/>
    <n v="18"/>
    <x v="1"/>
    <x v="1"/>
    <n v="30.4"/>
    <x v="1"/>
    <n v="3"/>
    <s v="no"/>
    <x v="1"/>
    <s v="northeast"/>
    <x v="3"/>
    <n v="3481.8679999999999"/>
  </r>
  <r>
    <n v="371"/>
    <n v="61"/>
    <x v="0"/>
    <x v="5"/>
    <n v="21.09"/>
    <x v="2"/>
    <n v="0"/>
    <s v="no"/>
    <x v="1"/>
    <s v="northwest"/>
    <x v="2"/>
    <n v="13415.0381"/>
  </r>
  <r>
    <n v="372"/>
    <n v="57"/>
    <x v="0"/>
    <x v="5"/>
    <n v="22.23"/>
    <x v="2"/>
    <n v="0"/>
    <s v="no"/>
    <x v="1"/>
    <s v="northeast"/>
    <x v="3"/>
    <n v="12029.286700000001"/>
  </r>
  <r>
    <n v="373"/>
    <n v="42"/>
    <x v="0"/>
    <x v="4"/>
    <n v="33.155000000000001"/>
    <x v="1"/>
    <n v="1"/>
    <s v="no"/>
    <x v="1"/>
    <s v="northeast"/>
    <x v="3"/>
    <n v="7639.4174499999999"/>
  </r>
  <r>
    <n v="374"/>
    <n v="26"/>
    <x v="1"/>
    <x v="2"/>
    <n v="32.9"/>
    <x v="1"/>
    <n v="2"/>
    <s v="yes"/>
    <x v="0"/>
    <s v="southwest"/>
    <x v="0"/>
    <n v="36085.218999999997"/>
  </r>
  <r>
    <n v="375"/>
    <n v="20"/>
    <x v="1"/>
    <x v="0"/>
    <n v="33.33"/>
    <x v="1"/>
    <n v="0"/>
    <s v="no"/>
    <x v="1"/>
    <s v="southeast"/>
    <x v="1"/>
    <n v="1391.5287000000001"/>
  </r>
  <r>
    <n v="376"/>
    <n v="23"/>
    <x v="0"/>
    <x v="0"/>
    <n v="28.31"/>
    <x v="0"/>
    <n v="0"/>
    <s v="yes"/>
    <x v="0"/>
    <s v="northwest"/>
    <x v="2"/>
    <n v="18033.9679"/>
  </r>
  <r>
    <n v="377"/>
    <n v="39"/>
    <x v="0"/>
    <x v="4"/>
    <n v="24.89"/>
    <x v="2"/>
    <n v="3"/>
    <s v="yes"/>
    <x v="0"/>
    <s v="northeast"/>
    <x v="3"/>
    <n v="21659.930100000001"/>
  </r>
  <r>
    <n v="378"/>
    <n v="24"/>
    <x v="1"/>
    <x v="0"/>
    <n v="40.15"/>
    <x v="1"/>
    <n v="0"/>
    <s v="yes"/>
    <x v="0"/>
    <s v="southeast"/>
    <x v="1"/>
    <n v="38126.246500000001"/>
  </r>
  <r>
    <n v="379"/>
    <n v="64"/>
    <x v="0"/>
    <x v="5"/>
    <n v="30.114999999999998"/>
    <x v="1"/>
    <n v="3"/>
    <s v="no"/>
    <x v="1"/>
    <s v="northwest"/>
    <x v="2"/>
    <n v="16455.707849999999"/>
  </r>
  <r>
    <n v="380"/>
    <n v="62"/>
    <x v="1"/>
    <x v="5"/>
    <n v="31.46"/>
    <x v="1"/>
    <n v="1"/>
    <s v="no"/>
    <x v="1"/>
    <s v="southeast"/>
    <x v="1"/>
    <n v="27000.98473"/>
  </r>
  <r>
    <n v="381"/>
    <n v="27"/>
    <x v="0"/>
    <x v="2"/>
    <n v="17.954999999999998"/>
    <x v="3"/>
    <n v="2"/>
    <s v="yes"/>
    <x v="0"/>
    <s v="northeast"/>
    <x v="3"/>
    <n v="15006.579449999999"/>
  </r>
  <r>
    <n v="382"/>
    <n v="55"/>
    <x v="1"/>
    <x v="3"/>
    <n v="30.684999999999999"/>
    <x v="1"/>
    <n v="0"/>
    <s v="yes"/>
    <x v="0"/>
    <s v="northeast"/>
    <x v="3"/>
    <n v="42303.692150000003"/>
  </r>
  <r>
    <n v="383"/>
    <n v="55"/>
    <x v="1"/>
    <x v="3"/>
    <n v="33"/>
    <x v="1"/>
    <n v="0"/>
    <s v="no"/>
    <x v="1"/>
    <s v="southeast"/>
    <x v="1"/>
    <n v="20781.48892"/>
  </r>
  <r>
    <n v="384"/>
    <n v="35"/>
    <x v="0"/>
    <x v="2"/>
    <n v="43.34"/>
    <x v="1"/>
    <n v="2"/>
    <s v="no"/>
    <x v="1"/>
    <s v="southeast"/>
    <x v="1"/>
    <n v="5846.9175999999998"/>
  </r>
  <r>
    <n v="385"/>
    <n v="44"/>
    <x v="1"/>
    <x v="4"/>
    <n v="22.135000000000002"/>
    <x v="2"/>
    <n v="2"/>
    <s v="no"/>
    <x v="1"/>
    <s v="northeast"/>
    <x v="3"/>
    <n v="8302.5356499999998"/>
  </r>
  <r>
    <n v="386"/>
    <n v="19"/>
    <x v="1"/>
    <x v="0"/>
    <n v="34.4"/>
    <x v="1"/>
    <n v="0"/>
    <s v="no"/>
    <x v="1"/>
    <s v="southwest"/>
    <x v="0"/>
    <n v="1261.8589999999999"/>
  </r>
  <r>
    <n v="387"/>
    <n v="58"/>
    <x v="0"/>
    <x v="5"/>
    <n v="39.049999999999997"/>
    <x v="1"/>
    <n v="0"/>
    <s v="no"/>
    <x v="1"/>
    <s v="southeast"/>
    <x v="1"/>
    <n v="11856.4115"/>
  </r>
  <r>
    <n v="388"/>
    <n v="50"/>
    <x v="1"/>
    <x v="3"/>
    <n v="25.364999999999998"/>
    <x v="0"/>
    <n v="2"/>
    <s v="no"/>
    <x v="1"/>
    <s v="northwest"/>
    <x v="2"/>
    <n v="30284.642940000002"/>
  </r>
  <r>
    <n v="389"/>
    <n v="26"/>
    <x v="0"/>
    <x v="2"/>
    <n v="22.61"/>
    <x v="2"/>
    <n v="0"/>
    <s v="no"/>
    <x v="1"/>
    <s v="northwest"/>
    <x v="2"/>
    <n v="3176.8159000000001"/>
  </r>
  <r>
    <n v="390"/>
    <n v="24"/>
    <x v="0"/>
    <x v="0"/>
    <n v="30.21"/>
    <x v="1"/>
    <n v="3"/>
    <s v="no"/>
    <x v="1"/>
    <s v="northwest"/>
    <x v="2"/>
    <n v="4618.0798999999997"/>
  </r>
  <r>
    <n v="391"/>
    <n v="48"/>
    <x v="1"/>
    <x v="3"/>
    <n v="35.625"/>
    <x v="1"/>
    <n v="4"/>
    <s v="no"/>
    <x v="1"/>
    <s v="northeast"/>
    <x v="3"/>
    <n v="10736.87075"/>
  </r>
  <r>
    <n v="392"/>
    <n v="19"/>
    <x v="0"/>
    <x v="0"/>
    <n v="37.43"/>
    <x v="1"/>
    <n v="0"/>
    <s v="no"/>
    <x v="1"/>
    <s v="northwest"/>
    <x v="2"/>
    <n v="2138.0707000000002"/>
  </r>
  <r>
    <n v="393"/>
    <n v="48"/>
    <x v="1"/>
    <x v="3"/>
    <n v="31.445"/>
    <x v="1"/>
    <n v="1"/>
    <s v="no"/>
    <x v="1"/>
    <s v="northeast"/>
    <x v="3"/>
    <n v="8964.0605500000001"/>
  </r>
  <r>
    <n v="394"/>
    <n v="49"/>
    <x v="1"/>
    <x v="3"/>
    <n v="31.35"/>
    <x v="1"/>
    <n v="1"/>
    <s v="no"/>
    <x v="1"/>
    <s v="northeast"/>
    <x v="3"/>
    <n v="9290.1394999999993"/>
  </r>
  <r>
    <n v="395"/>
    <n v="46"/>
    <x v="0"/>
    <x v="3"/>
    <n v="32.299999999999997"/>
    <x v="1"/>
    <n v="2"/>
    <s v="no"/>
    <x v="1"/>
    <s v="northeast"/>
    <x v="3"/>
    <n v="9411.0049999999992"/>
  </r>
  <r>
    <n v="396"/>
    <n v="46"/>
    <x v="1"/>
    <x v="3"/>
    <n v="19.855"/>
    <x v="2"/>
    <n v="0"/>
    <s v="no"/>
    <x v="1"/>
    <s v="northwest"/>
    <x v="2"/>
    <n v="7526.7064499999997"/>
  </r>
  <r>
    <n v="397"/>
    <n v="43"/>
    <x v="0"/>
    <x v="4"/>
    <n v="34.4"/>
    <x v="1"/>
    <n v="3"/>
    <s v="no"/>
    <x v="1"/>
    <s v="southwest"/>
    <x v="0"/>
    <n v="8522.0030000000006"/>
  </r>
  <r>
    <n v="398"/>
    <n v="21"/>
    <x v="1"/>
    <x v="0"/>
    <n v="31.02"/>
    <x v="1"/>
    <n v="0"/>
    <s v="no"/>
    <x v="1"/>
    <s v="southeast"/>
    <x v="1"/>
    <n v="16586.49771"/>
  </r>
  <r>
    <n v="399"/>
    <n v="64"/>
    <x v="1"/>
    <x v="5"/>
    <n v="25.6"/>
    <x v="0"/>
    <n v="2"/>
    <s v="no"/>
    <x v="1"/>
    <s v="southwest"/>
    <x v="0"/>
    <n v="14988.432000000001"/>
  </r>
  <r>
    <n v="400"/>
    <n v="18"/>
    <x v="0"/>
    <x v="1"/>
    <n v="38.17"/>
    <x v="1"/>
    <n v="0"/>
    <s v="no"/>
    <x v="1"/>
    <s v="southeast"/>
    <x v="1"/>
    <n v="1631.6683"/>
  </r>
  <r>
    <n v="401"/>
    <n v="51"/>
    <x v="0"/>
    <x v="3"/>
    <n v="20.6"/>
    <x v="2"/>
    <n v="0"/>
    <s v="no"/>
    <x v="1"/>
    <s v="southwest"/>
    <x v="0"/>
    <n v="9264.7970000000005"/>
  </r>
  <r>
    <n v="402"/>
    <n v="47"/>
    <x v="1"/>
    <x v="3"/>
    <n v="47.52"/>
    <x v="1"/>
    <n v="1"/>
    <s v="no"/>
    <x v="1"/>
    <s v="southeast"/>
    <x v="1"/>
    <n v="8083.9197999999997"/>
  </r>
  <r>
    <n v="403"/>
    <n v="64"/>
    <x v="0"/>
    <x v="5"/>
    <n v="32.965000000000003"/>
    <x v="1"/>
    <n v="0"/>
    <s v="no"/>
    <x v="1"/>
    <s v="northwest"/>
    <x v="2"/>
    <n v="14692.66935"/>
  </r>
  <r>
    <n v="404"/>
    <n v="49"/>
    <x v="1"/>
    <x v="3"/>
    <n v="32.299999999999997"/>
    <x v="1"/>
    <n v="3"/>
    <s v="no"/>
    <x v="1"/>
    <s v="northwest"/>
    <x v="2"/>
    <n v="10269.459999999999"/>
  </r>
  <r>
    <n v="405"/>
    <n v="31"/>
    <x v="1"/>
    <x v="2"/>
    <n v="20.399999999999999"/>
    <x v="2"/>
    <n v="0"/>
    <s v="no"/>
    <x v="1"/>
    <s v="southwest"/>
    <x v="0"/>
    <n v="3260.1990000000001"/>
  </r>
  <r>
    <n v="406"/>
    <n v="52"/>
    <x v="0"/>
    <x v="3"/>
    <n v="38.380000000000003"/>
    <x v="1"/>
    <n v="2"/>
    <s v="no"/>
    <x v="1"/>
    <s v="northeast"/>
    <x v="3"/>
    <n v="11396.9002"/>
  </r>
  <r>
    <n v="407"/>
    <n v="33"/>
    <x v="0"/>
    <x v="2"/>
    <n v="24.31"/>
    <x v="2"/>
    <n v="0"/>
    <s v="no"/>
    <x v="1"/>
    <s v="southeast"/>
    <x v="1"/>
    <n v="4185.0978999999998"/>
  </r>
  <r>
    <n v="408"/>
    <n v="47"/>
    <x v="0"/>
    <x v="3"/>
    <n v="23.6"/>
    <x v="2"/>
    <n v="1"/>
    <s v="no"/>
    <x v="1"/>
    <s v="southwest"/>
    <x v="0"/>
    <n v="8539.6710000000003"/>
  </r>
  <r>
    <n v="409"/>
    <n v="38"/>
    <x v="1"/>
    <x v="4"/>
    <n v="21.12"/>
    <x v="2"/>
    <n v="3"/>
    <s v="no"/>
    <x v="1"/>
    <s v="southeast"/>
    <x v="1"/>
    <n v="6652.5288"/>
  </r>
  <r>
    <n v="410"/>
    <n v="32"/>
    <x v="1"/>
    <x v="2"/>
    <n v="30.03"/>
    <x v="1"/>
    <n v="1"/>
    <s v="no"/>
    <x v="1"/>
    <s v="southeast"/>
    <x v="1"/>
    <n v="4074.4537"/>
  </r>
  <r>
    <n v="411"/>
    <n v="19"/>
    <x v="1"/>
    <x v="0"/>
    <n v="17.48"/>
    <x v="3"/>
    <n v="0"/>
    <s v="no"/>
    <x v="1"/>
    <s v="northwest"/>
    <x v="2"/>
    <n v="1621.3402000000001"/>
  </r>
  <r>
    <n v="412"/>
    <n v="44"/>
    <x v="0"/>
    <x v="4"/>
    <n v="20.234999999999999"/>
    <x v="2"/>
    <n v="1"/>
    <s v="yes"/>
    <x v="0"/>
    <s v="northeast"/>
    <x v="3"/>
    <n v="19594.809649999999"/>
  </r>
  <r>
    <n v="413"/>
    <n v="26"/>
    <x v="0"/>
    <x v="2"/>
    <n v="17.195"/>
    <x v="3"/>
    <n v="2"/>
    <s v="yes"/>
    <x v="0"/>
    <s v="northeast"/>
    <x v="3"/>
    <n v="14455.644050000001"/>
  </r>
  <r>
    <n v="414"/>
    <n v="25"/>
    <x v="1"/>
    <x v="0"/>
    <n v="23.9"/>
    <x v="2"/>
    <n v="5"/>
    <s v="no"/>
    <x v="1"/>
    <s v="southwest"/>
    <x v="0"/>
    <n v="5080.0959999999995"/>
  </r>
  <r>
    <n v="415"/>
    <n v="19"/>
    <x v="0"/>
    <x v="0"/>
    <n v="35.15"/>
    <x v="1"/>
    <n v="0"/>
    <s v="no"/>
    <x v="1"/>
    <s v="northwest"/>
    <x v="2"/>
    <n v="2134.9014999999999"/>
  </r>
  <r>
    <n v="416"/>
    <n v="43"/>
    <x v="0"/>
    <x v="4"/>
    <n v="35.64"/>
    <x v="1"/>
    <n v="1"/>
    <s v="no"/>
    <x v="1"/>
    <s v="southeast"/>
    <x v="1"/>
    <n v="7345.7266"/>
  </r>
  <r>
    <n v="417"/>
    <n v="52"/>
    <x v="1"/>
    <x v="3"/>
    <n v="34.1"/>
    <x v="1"/>
    <n v="0"/>
    <s v="no"/>
    <x v="1"/>
    <s v="southeast"/>
    <x v="1"/>
    <n v="9140.9509999999991"/>
  </r>
  <r>
    <n v="418"/>
    <n v="36"/>
    <x v="0"/>
    <x v="4"/>
    <n v="22.6"/>
    <x v="2"/>
    <n v="2"/>
    <s v="yes"/>
    <x v="0"/>
    <s v="southwest"/>
    <x v="0"/>
    <n v="18608.261999999999"/>
  </r>
  <r>
    <n v="419"/>
    <n v="64"/>
    <x v="1"/>
    <x v="5"/>
    <n v="39.159999999999997"/>
    <x v="1"/>
    <n v="1"/>
    <s v="no"/>
    <x v="1"/>
    <s v="southeast"/>
    <x v="1"/>
    <n v="14418.2804"/>
  </r>
  <r>
    <n v="420"/>
    <n v="63"/>
    <x v="0"/>
    <x v="5"/>
    <n v="26.98"/>
    <x v="0"/>
    <n v="0"/>
    <s v="yes"/>
    <x v="0"/>
    <s v="northwest"/>
    <x v="2"/>
    <n v="28950.4692"/>
  </r>
  <r>
    <n v="421"/>
    <n v="64"/>
    <x v="1"/>
    <x v="5"/>
    <n v="33.880000000000003"/>
    <x v="1"/>
    <n v="0"/>
    <s v="yes"/>
    <x v="0"/>
    <s v="southeast"/>
    <x v="1"/>
    <n v="46889.261200000001"/>
  </r>
  <r>
    <n v="422"/>
    <n v="61"/>
    <x v="1"/>
    <x v="5"/>
    <n v="35.86"/>
    <x v="1"/>
    <n v="0"/>
    <s v="yes"/>
    <x v="0"/>
    <s v="southeast"/>
    <x v="1"/>
    <n v="46599.108399999997"/>
  </r>
  <r>
    <n v="423"/>
    <n v="40"/>
    <x v="1"/>
    <x v="4"/>
    <n v="32.774999999999999"/>
    <x v="1"/>
    <n v="1"/>
    <s v="yes"/>
    <x v="0"/>
    <s v="northeast"/>
    <x v="3"/>
    <n v="39125.332249999999"/>
  </r>
  <r>
    <n v="424"/>
    <n v="25"/>
    <x v="1"/>
    <x v="0"/>
    <n v="30.59"/>
    <x v="1"/>
    <n v="0"/>
    <s v="no"/>
    <x v="1"/>
    <s v="northeast"/>
    <x v="3"/>
    <n v="2727.3951000000002"/>
  </r>
  <r>
    <n v="425"/>
    <n v="48"/>
    <x v="1"/>
    <x v="3"/>
    <n v="30.2"/>
    <x v="1"/>
    <n v="2"/>
    <s v="no"/>
    <x v="1"/>
    <s v="southwest"/>
    <x v="0"/>
    <n v="8968.33"/>
  </r>
  <r>
    <n v="426"/>
    <n v="45"/>
    <x v="1"/>
    <x v="4"/>
    <n v="24.31"/>
    <x v="2"/>
    <n v="5"/>
    <s v="no"/>
    <x v="1"/>
    <s v="southeast"/>
    <x v="1"/>
    <n v="9788.8659000000007"/>
  </r>
  <r>
    <n v="427"/>
    <n v="38"/>
    <x v="0"/>
    <x v="4"/>
    <n v="27.265000000000001"/>
    <x v="0"/>
    <n v="1"/>
    <s v="no"/>
    <x v="1"/>
    <s v="northeast"/>
    <x v="3"/>
    <n v="6555.07035"/>
  </r>
  <r>
    <n v="428"/>
    <n v="18"/>
    <x v="0"/>
    <x v="1"/>
    <n v="29.164999999999999"/>
    <x v="0"/>
    <n v="0"/>
    <s v="no"/>
    <x v="1"/>
    <s v="northeast"/>
    <x v="3"/>
    <n v="7323.7348190000002"/>
  </r>
  <r>
    <n v="429"/>
    <n v="21"/>
    <x v="0"/>
    <x v="0"/>
    <n v="16.815000000000001"/>
    <x v="3"/>
    <n v="1"/>
    <s v="no"/>
    <x v="1"/>
    <s v="northeast"/>
    <x v="3"/>
    <n v="3167.4558499999998"/>
  </r>
  <r>
    <n v="430"/>
    <n v="27"/>
    <x v="0"/>
    <x v="2"/>
    <n v="30.4"/>
    <x v="1"/>
    <n v="3"/>
    <s v="no"/>
    <x v="1"/>
    <s v="northwest"/>
    <x v="2"/>
    <n v="18804.752400000001"/>
  </r>
  <r>
    <n v="431"/>
    <n v="19"/>
    <x v="1"/>
    <x v="0"/>
    <n v="33.1"/>
    <x v="1"/>
    <n v="0"/>
    <s v="no"/>
    <x v="1"/>
    <s v="southwest"/>
    <x v="0"/>
    <n v="23082.955330000001"/>
  </r>
  <r>
    <n v="432"/>
    <n v="29"/>
    <x v="0"/>
    <x v="2"/>
    <n v="20.234999999999999"/>
    <x v="2"/>
    <n v="2"/>
    <s v="no"/>
    <x v="1"/>
    <s v="northwest"/>
    <x v="2"/>
    <n v="4906.4096499999996"/>
  </r>
  <r>
    <n v="433"/>
    <n v="42"/>
    <x v="1"/>
    <x v="4"/>
    <n v="26.9"/>
    <x v="0"/>
    <n v="0"/>
    <s v="no"/>
    <x v="1"/>
    <s v="southwest"/>
    <x v="0"/>
    <n v="5969.723"/>
  </r>
  <r>
    <n v="434"/>
    <n v="60"/>
    <x v="0"/>
    <x v="5"/>
    <n v="30.5"/>
    <x v="1"/>
    <n v="0"/>
    <s v="no"/>
    <x v="1"/>
    <s v="southwest"/>
    <x v="0"/>
    <n v="12638.195"/>
  </r>
  <r>
    <n v="435"/>
    <n v="31"/>
    <x v="1"/>
    <x v="2"/>
    <n v="28.594999999999999"/>
    <x v="0"/>
    <n v="1"/>
    <s v="no"/>
    <x v="1"/>
    <s v="northwest"/>
    <x v="2"/>
    <n v="4243.5900499999998"/>
  </r>
  <r>
    <n v="436"/>
    <n v="60"/>
    <x v="1"/>
    <x v="5"/>
    <n v="33.11"/>
    <x v="1"/>
    <n v="3"/>
    <s v="no"/>
    <x v="1"/>
    <s v="southeast"/>
    <x v="1"/>
    <n v="13919.822899999999"/>
  </r>
  <r>
    <n v="437"/>
    <n v="22"/>
    <x v="1"/>
    <x v="0"/>
    <n v="31.73"/>
    <x v="1"/>
    <n v="0"/>
    <s v="no"/>
    <x v="1"/>
    <s v="northeast"/>
    <x v="3"/>
    <n v="2254.7966999999999"/>
  </r>
  <r>
    <n v="438"/>
    <n v="35"/>
    <x v="1"/>
    <x v="2"/>
    <n v="28.9"/>
    <x v="0"/>
    <n v="3"/>
    <s v="no"/>
    <x v="1"/>
    <s v="southwest"/>
    <x v="0"/>
    <n v="5926.8459999999995"/>
  </r>
  <r>
    <n v="439"/>
    <n v="52"/>
    <x v="0"/>
    <x v="3"/>
    <n v="46.75"/>
    <x v="1"/>
    <n v="5"/>
    <s v="no"/>
    <x v="1"/>
    <s v="southeast"/>
    <x v="1"/>
    <n v="12592.5345"/>
  </r>
  <r>
    <n v="440"/>
    <n v="26"/>
    <x v="1"/>
    <x v="2"/>
    <n v="29.45"/>
    <x v="0"/>
    <n v="0"/>
    <s v="no"/>
    <x v="1"/>
    <s v="northeast"/>
    <x v="3"/>
    <n v="2897.3235"/>
  </r>
  <r>
    <n v="441"/>
    <n v="31"/>
    <x v="0"/>
    <x v="2"/>
    <n v="32.68"/>
    <x v="1"/>
    <n v="1"/>
    <s v="no"/>
    <x v="1"/>
    <s v="northwest"/>
    <x v="2"/>
    <n v="4738.2682000000004"/>
  </r>
  <r>
    <n v="442"/>
    <n v="33"/>
    <x v="0"/>
    <x v="2"/>
    <n v="33.5"/>
    <x v="1"/>
    <n v="0"/>
    <s v="yes"/>
    <x v="0"/>
    <s v="southwest"/>
    <x v="0"/>
    <n v="37079.372000000003"/>
  </r>
  <r>
    <n v="443"/>
    <n v="18"/>
    <x v="1"/>
    <x v="1"/>
    <n v="43.01"/>
    <x v="1"/>
    <n v="0"/>
    <s v="no"/>
    <x v="1"/>
    <s v="southeast"/>
    <x v="1"/>
    <n v="1149.3959"/>
  </r>
  <r>
    <n v="444"/>
    <n v="59"/>
    <x v="0"/>
    <x v="5"/>
    <n v="36.520000000000003"/>
    <x v="1"/>
    <n v="1"/>
    <s v="no"/>
    <x v="1"/>
    <s v="southeast"/>
    <x v="1"/>
    <n v="28287.897659999999"/>
  </r>
  <r>
    <n v="445"/>
    <n v="56"/>
    <x v="1"/>
    <x v="5"/>
    <n v="26.695"/>
    <x v="0"/>
    <n v="1"/>
    <s v="yes"/>
    <x v="0"/>
    <s v="northwest"/>
    <x v="2"/>
    <n v="26109.32905"/>
  </r>
  <r>
    <n v="446"/>
    <n v="45"/>
    <x v="0"/>
    <x v="4"/>
    <n v="33.1"/>
    <x v="1"/>
    <n v="0"/>
    <s v="no"/>
    <x v="1"/>
    <s v="southwest"/>
    <x v="0"/>
    <n v="7345.0839999999998"/>
  </r>
  <r>
    <n v="447"/>
    <n v="60"/>
    <x v="1"/>
    <x v="5"/>
    <n v="29.64"/>
    <x v="0"/>
    <n v="0"/>
    <s v="no"/>
    <x v="1"/>
    <s v="northeast"/>
    <x v="3"/>
    <n v="12730.999599999999"/>
  </r>
  <r>
    <n v="448"/>
    <n v="56"/>
    <x v="0"/>
    <x v="5"/>
    <n v="25.65"/>
    <x v="0"/>
    <n v="0"/>
    <s v="no"/>
    <x v="1"/>
    <s v="northwest"/>
    <x v="2"/>
    <n v="11454.021500000001"/>
  </r>
  <r>
    <n v="449"/>
    <n v="40"/>
    <x v="0"/>
    <x v="4"/>
    <n v="29.6"/>
    <x v="0"/>
    <n v="0"/>
    <s v="no"/>
    <x v="1"/>
    <s v="southwest"/>
    <x v="0"/>
    <n v="5910.9440000000004"/>
  </r>
  <r>
    <n v="450"/>
    <n v="35"/>
    <x v="1"/>
    <x v="2"/>
    <n v="38.6"/>
    <x v="1"/>
    <n v="1"/>
    <s v="no"/>
    <x v="1"/>
    <s v="southwest"/>
    <x v="0"/>
    <n v="4762.3289999999997"/>
  </r>
  <r>
    <n v="451"/>
    <n v="39"/>
    <x v="1"/>
    <x v="4"/>
    <n v="29.6"/>
    <x v="0"/>
    <n v="4"/>
    <s v="no"/>
    <x v="1"/>
    <s v="southwest"/>
    <x v="0"/>
    <n v="7512.2669999999998"/>
  </r>
  <r>
    <n v="452"/>
    <n v="30"/>
    <x v="1"/>
    <x v="2"/>
    <n v="24.13"/>
    <x v="2"/>
    <n v="1"/>
    <s v="no"/>
    <x v="1"/>
    <s v="northwest"/>
    <x v="2"/>
    <n v="4032.2406999999998"/>
  </r>
  <r>
    <n v="453"/>
    <n v="24"/>
    <x v="1"/>
    <x v="0"/>
    <n v="23.4"/>
    <x v="2"/>
    <n v="0"/>
    <s v="no"/>
    <x v="1"/>
    <s v="southwest"/>
    <x v="0"/>
    <n v="1969.614"/>
  </r>
  <r>
    <n v="454"/>
    <n v="20"/>
    <x v="1"/>
    <x v="0"/>
    <n v="29.734999999999999"/>
    <x v="0"/>
    <n v="0"/>
    <s v="no"/>
    <x v="1"/>
    <s v="northwest"/>
    <x v="2"/>
    <n v="1769.5316499999999"/>
  </r>
  <r>
    <n v="455"/>
    <n v="32"/>
    <x v="1"/>
    <x v="2"/>
    <n v="46.53"/>
    <x v="1"/>
    <n v="2"/>
    <s v="no"/>
    <x v="1"/>
    <s v="southeast"/>
    <x v="1"/>
    <n v="4686.3887000000004"/>
  </r>
  <r>
    <n v="456"/>
    <n v="59"/>
    <x v="1"/>
    <x v="5"/>
    <n v="37.4"/>
    <x v="1"/>
    <n v="0"/>
    <s v="no"/>
    <x v="1"/>
    <s v="southwest"/>
    <x v="0"/>
    <n v="21797.000400000001"/>
  </r>
  <r>
    <n v="457"/>
    <n v="55"/>
    <x v="0"/>
    <x v="3"/>
    <n v="30.14"/>
    <x v="1"/>
    <n v="2"/>
    <s v="no"/>
    <x v="1"/>
    <s v="southeast"/>
    <x v="1"/>
    <n v="11881.9696"/>
  </r>
  <r>
    <n v="458"/>
    <n v="57"/>
    <x v="0"/>
    <x v="5"/>
    <n v="30.495000000000001"/>
    <x v="1"/>
    <n v="0"/>
    <s v="no"/>
    <x v="1"/>
    <s v="northwest"/>
    <x v="2"/>
    <n v="11840.77505"/>
  </r>
  <r>
    <n v="459"/>
    <n v="56"/>
    <x v="1"/>
    <x v="5"/>
    <n v="39.6"/>
    <x v="1"/>
    <n v="0"/>
    <s v="no"/>
    <x v="1"/>
    <s v="southwest"/>
    <x v="0"/>
    <n v="10601.412"/>
  </r>
  <r>
    <n v="460"/>
    <n v="40"/>
    <x v="0"/>
    <x v="4"/>
    <n v="33"/>
    <x v="1"/>
    <n v="3"/>
    <s v="no"/>
    <x v="1"/>
    <s v="southeast"/>
    <x v="1"/>
    <n v="7682.67"/>
  </r>
  <r>
    <n v="461"/>
    <n v="49"/>
    <x v="0"/>
    <x v="3"/>
    <n v="36.630000000000003"/>
    <x v="1"/>
    <n v="3"/>
    <s v="no"/>
    <x v="1"/>
    <s v="southeast"/>
    <x v="1"/>
    <n v="10381.4787"/>
  </r>
  <r>
    <n v="462"/>
    <n v="42"/>
    <x v="1"/>
    <x v="4"/>
    <n v="30"/>
    <x v="1"/>
    <n v="0"/>
    <s v="yes"/>
    <x v="0"/>
    <s v="southwest"/>
    <x v="0"/>
    <n v="22144.031999999999"/>
  </r>
  <r>
    <n v="463"/>
    <n v="62"/>
    <x v="0"/>
    <x v="5"/>
    <n v="38.094999999999999"/>
    <x v="1"/>
    <n v="2"/>
    <s v="no"/>
    <x v="1"/>
    <s v="northeast"/>
    <x v="3"/>
    <n v="15230.324049999999"/>
  </r>
  <r>
    <n v="464"/>
    <n v="56"/>
    <x v="1"/>
    <x v="5"/>
    <n v="25.934999999999999"/>
    <x v="0"/>
    <n v="0"/>
    <s v="no"/>
    <x v="1"/>
    <s v="northeast"/>
    <x v="3"/>
    <n v="11165.417649999999"/>
  </r>
  <r>
    <n v="465"/>
    <n v="19"/>
    <x v="1"/>
    <x v="0"/>
    <n v="25.175000000000001"/>
    <x v="0"/>
    <n v="0"/>
    <s v="no"/>
    <x v="1"/>
    <s v="northwest"/>
    <x v="2"/>
    <n v="1632.0362500000001"/>
  </r>
  <r>
    <n v="466"/>
    <n v="30"/>
    <x v="0"/>
    <x v="2"/>
    <n v="28.38"/>
    <x v="0"/>
    <n v="1"/>
    <s v="yes"/>
    <x v="0"/>
    <s v="southeast"/>
    <x v="1"/>
    <n v="19521.968199999999"/>
  </r>
  <r>
    <n v="467"/>
    <n v="60"/>
    <x v="0"/>
    <x v="5"/>
    <n v="28.7"/>
    <x v="0"/>
    <n v="1"/>
    <s v="no"/>
    <x v="1"/>
    <s v="southwest"/>
    <x v="0"/>
    <n v="13224.692999999999"/>
  </r>
  <r>
    <n v="468"/>
    <n v="56"/>
    <x v="0"/>
    <x v="5"/>
    <n v="33.82"/>
    <x v="1"/>
    <n v="2"/>
    <s v="no"/>
    <x v="1"/>
    <s v="northwest"/>
    <x v="2"/>
    <n v="12643.3778"/>
  </r>
  <r>
    <n v="469"/>
    <n v="28"/>
    <x v="0"/>
    <x v="2"/>
    <n v="24.32"/>
    <x v="2"/>
    <n v="1"/>
    <s v="no"/>
    <x v="1"/>
    <s v="northeast"/>
    <x v="3"/>
    <n v="23288.928400000001"/>
  </r>
  <r>
    <n v="470"/>
    <n v="18"/>
    <x v="0"/>
    <x v="1"/>
    <n v="24.09"/>
    <x v="2"/>
    <n v="1"/>
    <s v="no"/>
    <x v="1"/>
    <s v="southeast"/>
    <x v="1"/>
    <n v="2201.0971"/>
  </r>
  <r>
    <n v="471"/>
    <n v="27"/>
    <x v="1"/>
    <x v="2"/>
    <n v="32.67"/>
    <x v="1"/>
    <n v="0"/>
    <s v="no"/>
    <x v="1"/>
    <s v="southeast"/>
    <x v="1"/>
    <n v="2497.0383000000002"/>
  </r>
  <r>
    <n v="472"/>
    <n v="18"/>
    <x v="0"/>
    <x v="1"/>
    <n v="30.114999999999998"/>
    <x v="1"/>
    <n v="0"/>
    <s v="no"/>
    <x v="1"/>
    <s v="northeast"/>
    <x v="3"/>
    <n v="2203.4718499999999"/>
  </r>
  <r>
    <n v="473"/>
    <n v="19"/>
    <x v="0"/>
    <x v="0"/>
    <n v="29.8"/>
    <x v="0"/>
    <n v="0"/>
    <s v="no"/>
    <x v="1"/>
    <s v="southwest"/>
    <x v="0"/>
    <n v="1744.4649999999999"/>
  </r>
  <r>
    <n v="474"/>
    <n v="47"/>
    <x v="0"/>
    <x v="3"/>
    <n v="33.344999999999999"/>
    <x v="1"/>
    <n v="0"/>
    <s v="no"/>
    <x v="1"/>
    <s v="northeast"/>
    <x v="3"/>
    <n v="20878.78443"/>
  </r>
  <r>
    <n v="475"/>
    <n v="54"/>
    <x v="1"/>
    <x v="3"/>
    <n v="25.1"/>
    <x v="0"/>
    <n v="3"/>
    <s v="yes"/>
    <x v="0"/>
    <s v="southwest"/>
    <x v="0"/>
    <n v="25382.296999999999"/>
  </r>
  <r>
    <n v="476"/>
    <n v="61"/>
    <x v="1"/>
    <x v="5"/>
    <n v="28.31"/>
    <x v="0"/>
    <n v="1"/>
    <s v="yes"/>
    <x v="0"/>
    <s v="northwest"/>
    <x v="2"/>
    <n v="28868.6639"/>
  </r>
  <r>
    <n v="477"/>
    <n v="24"/>
    <x v="1"/>
    <x v="0"/>
    <n v="28.5"/>
    <x v="0"/>
    <n v="0"/>
    <s v="yes"/>
    <x v="0"/>
    <s v="northeast"/>
    <x v="3"/>
    <n v="35147.528480000001"/>
  </r>
  <r>
    <n v="478"/>
    <n v="25"/>
    <x v="1"/>
    <x v="0"/>
    <n v="35.625"/>
    <x v="1"/>
    <n v="0"/>
    <s v="no"/>
    <x v="1"/>
    <s v="northwest"/>
    <x v="2"/>
    <n v="2534.3937500000002"/>
  </r>
  <r>
    <n v="479"/>
    <n v="21"/>
    <x v="1"/>
    <x v="0"/>
    <n v="36.85"/>
    <x v="1"/>
    <n v="0"/>
    <s v="no"/>
    <x v="1"/>
    <s v="southeast"/>
    <x v="1"/>
    <n v="1534.3045"/>
  </r>
  <r>
    <n v="480"/>
    <n v="23"/>
    <x v="1"/>
    <x v="0"/>
    <n v="32.56"/>
    <x v="1"/>
    <n v="0"/>
    <s v="no"/>
    <x v="1"/>
    <s v="southeast"/>
    <x v="1"/>
    <n v="1824.2854"/>
  </r>
  <r>
    <n v="481"/>
    <n v="63"/>
    <x v="1"/>
    <x v="5"/>
    <n v="41.325000000000003"/>
    <x v="1"/>
    <n v="3"/>
    <s v="no"/>
    <x v="1"/>
    <s v="northwest"/>
    <x v="2"/>
    <n v="15555.188749999999"/>
  </r>
  <r>
    <n v="482"/>
    <n v="49"/>
    <x v="1"/>
    <x v="3"/>
    <n v="37.51"/>
    <x v="1"/>
    <n v="2"/>
    <s v="no"/>
    <x v="1"/>
    <s v="southeast"/>
    <x v="1"/>
    <n v="9304.7019"/>
  </r>
  <r>
    <n v="483"/>
    <n v="18"/>
    <x v="0"/>
    <x v="1"/>
    <n v="31.35"/>
    <x v="1"/>
    <n v="0"/>
    <s v="no"/>
    <x v="1"/>
    <s v="southeast"/>
    <x v="1"/>
    <n v="1622.1885"/>
  </r>
  <r>
    <n v="484"/>
    <n v="51"/>
    <x v="0"/>
    <x v="3"/>
    <n v="39.5"/>
    <x v="1"/>
    <n v="1"/>
    <s v="no"/>
    <x v="1"/>
    <s v="southwest"/>
    <x v="0"/>
    <n v="9880.0679999999993"/>
  </r>
  <r>
    <n v="485"/>
    <n v="48"/>
    <x v="1"/>
    <x v="3"/>
    <n v="34.299999999999997"/>
    <x v="1"/>
    <n v="3"/>
    <s v="no"/>
    <x v="1"/>
    <s v="southwest"/>
    <x v="0"/>
    <n v="9563.0290000000005"/>
  </r>
  <r>
    <n v="486"/>
    <n v="31"/>
    <x v="0"/>
    <x v="2"/>
    <n v="31.065000000000001"/>
    <x v="1"/>
    <n v="0"/>
    <s v="no"/>
    <x v="1"/>
    <s v="northeast"/>
    <x v="3"/>
    <n v="4347.0233500000004"/>
  </r>
  <r>
    <n v="487"/>
    <n v="54"/>
    <x v="0"/>
    <x v="3"/>
    <n v="21.47"/>
    <x v="2"/>
    <n v="3"/>
    <s v="no"/>
    <x v="1"/>
    <s v="northwest"/>
    <x v="2"/>
    <n v="12475.3513"/>
  </r>
  <r>
    <n v="488"/>
    <n v="19"/>
    <x v="1"/>
    <x v="0"/>
    <n v="28.7"/>
    <x v="0"/>
    <n v="0"/>
    <s v="no"/>
    <x v="1"/>
    <s v="southwest"/>
    <x v="0"/>
    <n v="1253.9359999999999"/>
  </r>
  <r>
    <n v="489"/>
    <n v="44"/>
    <x v="0"/>
    <x v="4"/>
    <n v="38.06"/>
    <x v="1"/>
    <n v="0"/>
    <s v="yes"/>
    <x v="0"/>
    <s v="southeast"/>
    <x v="1"/>
    <n v="48885.135609999998"/>
  </r>
  <r>
    <n v="490"/>
    <n v="53"/>
    <x v="1"/>
    <x v="3"/>
    <n v="31.16"/>
    <x v="1"/>
    <n v="1"/>
    <s v="no"/>
    <x v="1"/>
    <s v="northwest"/>
    <x v="2"/>
    <n v="10461.9794"/>
  </r>
  <r>
    <n v="491"/>
    <n v="19"/>
    <x v="0"/>
    <x v="0"/>
    <n v="32.9"/>
    <x v="1"/>
    <n v="0"/>
    <s v="no"/>
    <x v="1"/>
    <s v="southwest"/>
    <x v="0"/>
    <n v="1748.7739999999999"/>
  </r>
  <r>
    <n v="492"/>
    <n v="61"/>
    <x v="0"/>
    <x v="5"/>
    <n v="25.08"/>
    <x v="0"/>
    <n v="0"/>
    <s v="no"/>
    <x v="1"/>
    <s v="southeast"/>
    <x v="1"/>
    <n v="24513.091260000001"/>
  </r>
  <r>
    <n v="493"/>
    <n v="18"/>
    <x v="0"/>
    <x v="1"/>
    <n v="25.08"/>
    <x v="0"/>
    <n v="0"/>
    <s v="no"/>
    <x v="1"/>
    <s v="northeast"/>
    <x v="3"/>
    <n v="2196.4731999999999"/>
  </r>
  <r>
    <n v="494"/>
    <n v="61"/>
    <x v="1"/>
    <x v="5"/>
    <n v="43.4"/>
    <x v="1"/>
    <n v="0"/>
    <s v="no"/>
    <x v="1"/>
    <s v="southwest"/>
    <x v="0"/>
    <n v="12574.049000000001"/>
  </r>
  <r>
    <n v="495"/>
    <n v="21"/>
    <x v="1"/>
    <x v="0"/>
    <n v="25.7"/>
    <x v="0"/>
    <n v="4"/>
    <s v="yes"/>
    <x v="0"/>
    <s v="southwest"/>
    <x v="0"/>
    <n v="17942.106"/>
  </r>
  <r>
    <n v="496"/>
    <n v="20"/>
    <x v="1"/>
    <x v="0"/>
    <n v="27.93"/>
    <x v="0"/>
    <n v="0"/>
    <s v="no"/>
    <x v="1"/>
    <s v="northeast"/>
    <x v="3"/>
    <n v="1967.0227"/>
  </r>
  <r>
    <n v="497"/>
    <n v="31"/>
    <x v="0"/>
    <x v="2"/>
    <n v="23.6"/>
    <x v="2"/>
    <n v="2"/>
    <s v="no"/>
    <x v="1"/>
    <s v="southwest"/>
    <x v="0"/>
    <n v="4931.6469999999999"/>
  </r>
  <r>
    <n v="498"/>
    <n v="45"/>
    <x v="1"/>
    <x v="4"/>
    <n v="28.7"/>
    <x v="0"/>
    <n v="2"/>
    <s v="no"/>
    <x v="1"/>
    <s v="southwest"/>
    <x v="0"/>
    <n v="8027.9679999999998"/>
  </r>
  <r>
    <n v="499"/>
    <n v="44"/>
    <x v="0"/>
    <x v="4"/>
    <n v="23.98"/>
    <x v="2"/>
    <n v="2"/>
    <s v="no"/>
    <x v="1"/>
    <s v="southeast"/>
    <x v="1"/>
    <n v="8211.1002000000008"/>
  </r>
  <r>
    <n v="500"/>
    <n v="62"/>
    <x v="0"/>
    <x v="5"/>
    <n v="39.200000000000003"/>
    <x v="1"/>
    <n v="0"/>
    <s v="no"/>
    <x v="1"/>
    <s v="southwest"/>
    <x v="0"/>
    <n v="13470.86"/>
  </r>
  <r>
    <n v="501"/>
    <n v="29"/>
    <x v="1"/>
    <x v="2"/>
    <n v="34.4"/>
    <x v="1"/>
    <n v="0"/>
    <s v="yes"/>
    <x v="0"/>
    <s v="southwest"/>
    <x v="0"/>
    <n v="36197.699000000001"/>
  </r>
  <r>
    <n v="502"/>
    <n v="43"/>
    <x v="1"/>
    <x v="4"/>
    <n v="26.03"/>
    <x v="0"/>
    <n v="0"/>
    <s v="no"/>
    <x v="1"/>
    <s v="northeast"/>
    <x v="3"/>
    <n v="6837.3687"/>
  </r>
  <r>
    <n v="503"/>
    <n v="51"/>
    <x v="1"/>
    <x v="3"/>
    <n v="23.21"/>
    <x v="2"/>
    <n v="1"/>
    <s v="yes"/>
    <x v="0"/>
    <s v="southeast"/>
    <x v="1"/>
    <n v="22218.1149"/>
  </r>
  <r>
    <n v="504"/>
    <n v="19"/>
    <x v="1"/>
    <x v="0"/>
    <n v="30.25"/>
    <x v="1"/>
    <n v="0"/>
    <s v="yes"/>
    <x v="0"/>
    <s v="southeast"/>
    <x v="1"/>
    <n v="32548.340499999998"/>
  </r>
  <r>
    <n v="505"/>
    <n v="38"/>
    <x v="0"/>
    <x v="4"/>
    <n v="28.93"/>
    <x v="0"/>
    <n v="1"/>
    <s v="no"/>
    <x v="1"/>
    <s v="southeast"/>
    <x v="1"/>
    <n v="5974.3846999999996"/>
  </r>
  <r>
    <n v="506"/>
    <n v="37"/>
    <x v="1"/>
    <x v="4"/>
    <n v="30.875"/>
    <x v="1"/>
    <n v="3"/>
    <s v="no"/>
    <x v="1"/>
    <s v="northwest"/>
    <x v="2"/>
    <n v="6796.8632500000003"/>
  </r>
  <r>
    <n v="507"/>
    <n v="22"/>
    <x v="1"/>
    <x v="0"/>
    <n v="31.35"/>
    <x v="1"/>
    <n v="1"/>
    <s v="no"/>
    <x v="1"/>
    <s v="northwest"/>
    <x v="2"/>
    <n v="2643.2685000000001"/>
  </r>
  <r>
    <n v="508"/>
    <n v="21"/>
    <x v="1"/>
    <x v="0"/>
    <n v="23.75"/>
    <x v="2"/>
    <n v="2"/>
    <s v="no"/>
    <x v="1"/>
    <s v="northwest"/>
    <x v="2"/>
    <n v="3077.0954999999999"/>
  </r>
  <r>
    <n v="509"/>
    <n v="24"/>
    <x v="0"/>
    <x v="0"/>
    <n v="25.27"/>
    <x v="0"/>
    <n v="0"/>
    <s v="no"/>
    <x v="1"/>
    <s v="northeast"/>
    <x v="3"/>
    <n v="3044.2132999999999"/>
  </r>
  <r>
    <n v="510"/>
    <n v="57"/>
    <x v="0"/>
    <x v="5"/>
    <n v="28.7"/>
    <x v="0"/>
    <n v="0"/>
    <s v="no"/>
    <x v="1"/>
    <s v="southwest"/>
    <x v="0"/>
    <n v="11455.28"/>
  </r>
  <r>
    <n v="511"/>
    <n v="56"/>
    <x v="1"/>
    <x v="5"/>
    <n v="32.11"/>
    <x v="1"/>
    <n v="1"/>
    <s v="no"/>
    <x v="1"/>
    <s v="northeast"/>
    <x v="3"/>
    <n v="11763.000899999999"/>
  </r>
  <r>
    <n v="512"/>
    <n v="27"/>
    <x v="1"/>
    <x v="2"/>
    <n v="33.659999999999997"/>
    <x v="1"/>
    <n v="0"/>
    <s v="no"/>
    <x v="1"/>
    <s v="southeast"/>
    <x v="1"/>
    <n v="2498.4144000000001"/>
  </r>
  <r>
    <n v="513"/>
    <n v="51"/>
    <x v="1"/>
    <x v="3"/>
    <n v="22.42"/>
    <x v="2"/>
    <n v="0"/>
    <s v="no"/>
    <x v="1"/>
    <s v="northeast"/>
    <x v="3"/>
    <n v="9361.3268000000007"/>
  </r>
  <r>
    <n v="514"/>
    <n v="19"/>
    <x v="1"/>
    <x v="0"/>
    <n v="30.4"/>
    <x v="1"/>
    <n v="0"/>
    <s v="no"/>
    <x v="1"/>
    <s v="southwest"/>
    <x v="0"/>
    <n v="1256.299"/>
  </r>
  <r>
    <n v="515"/>
    <n v="39"/>
    <x v="1"/>
    <x v="4"/>
    <n v="28.3"/>
    <x v="0"/>
    <n v="1"/>
    <s v="yes"/>
    <x v="0"/>
    <s v="southwest"/>
    <x v="0"/>
    <n v="21082.16"/>
  </r>
  <r>
    <n v="516"/>
    <n v="58"/>
    <x v="1"/>
    <x v="5"/>
    <n v="35.700000000000003"/>
    <x v="1"/>
    <n v="0"/>
    <s v="no"/>
    <x v="1"/>
    <s v="southwest"/>
    <x v="0"/>
    <n v="11362.754999999999"/>
  </r>
  <r>
    <n v="517"/>
    <n v="20"/>
    <x v="1"/>
    <x v="0"/>
    <n v="35.31"/>
    <x v="1"/>
    <n v="1"/>
    <s v="no"/>
    <x v="1"/>
    <s v="southeast"/>
    <x v="1"/>
    <n v="27724.28875"/>
  </r>
  <r>
    <n v="518"/>
    <n v="45"/>
    <x v="1"/>
    <x v="4"/>
    <n v="30.495000000000001"/>
    <x v="1"/>
    <n v="2"/>
    <s v="no"/>
    <x v="1"/>
    <s v="northwest"/>
    <x v="2"/>
    <n v="8413.4630500000003"/>
  </r>
  <r>
    <n v="519"/>
    <n v="35"/>
    <x v="0"/>
    <x v="2"/>
    <n v="31"/>
    <x v="1"/>
    <n v="1"/>
    <s v="no"/>
    <x v="1"/>
    <s v="southwest"/>
    <x v="0"/>
    <n v="5240.7650000000003"/>
  </r>
  <r>
    <n v="520"/>
    <n v="31"/>
    <x v="1"/>
    <x v="2"/>
    <n v="30.875"/>
    <x v="1"/>
    <n v="0"/>
    <s v="no"/>
    <x v="1"/>
    <s v="northeast"/>
    <x v="3"/>
    <n v="3857.7592500000001"/>
  </r>
  <r>
    <n v="521"/>
    <n v="50"/>
    <x v="0"/>
    <x v="3"/>
    <n v="27.36"/>
    <x v="0"/>
    <n v="0"/>
    <s v="no"/>
    <x v="1"/>
    <s v="northeast"/>
    <x v="3"/>
    <n v="25656.575260000001"/>
  </r>
  <r>
    <n v="522"/>
    <n v="32"/>
    <x v="0"/>
    <x v="2"/>
    <n v="44.22"/>
    <x v="1"/>
    <n v="0"/>
    <s v="no"/>
    <x v="1"/>
    <s v="southeast"/>
    <x v="1"/>
    <n v="3994.1777999999999"/>
  </r>
  <r>
    <n v="523"/>
    <n v="51"/>
    <x v="0"/>
    <x v="3"/>
    <n v="33.914999999999999"/>
    <x v="1"/>
    <n v="0"/>
    <s v="no"/>
    <x v="1"/>
    <s v="northeast"/>
    <x v="3"/>
    <n v="9866.3048500000004"/>
  </r>
  <r>
    <n v="524"/>
    <n v="38"/>
    <x v="0"/>
    <x v="4"/>
    <n v="37.729999999999997"/>
    <x v="1"/>
    <n v="0"/>
    <s v="no"/>
    <x v="1"/>
    <s v="southeast"/>
    <x v="1"/>
    <n v="5397.6166999999996"/>
  </r>
  <r>
    <n v="525"/>
    <n v="42"/>
    <x v="1"/>
    <x v="4"/>
    <n v="26.07"/>
    <x v="0"/>
    <n v="1"/>
    <s v="yes"/>
    <x v="0"/>
    <s v="southeast"/>
    <x v="1"/>
    <n v="38245.593269999998"/>
  </r>
  <r>
    <n v="526"/>
    <n v="18"/>
    <x v="0"/>
    <x v="1"/>
    <n v="33.880000000000003"/>
    <x v="1"/>
    <n v="0"/>
    <s v="no"/>
    <x v="1"/>
    <s v="southeast"/>
    <x v="1"/>
    <n v="11482.63485"/>
  </r>
  <r>
    <n v="527"/>
    <n v="19"/>
    <x v="0"/>
    <x v="0"/>
    <n v="30.59"/>
    <x v="1"/>
    <n v="2"/>
    <s v="no"/>
    <x v="1"/>
    <s v="northwest"/>
    <x v="2"/>
    <n v="24059.680189999999"/>
  </r>
  <r>
    <n v="528"/>
    <n v="51"/>
    <x v="0"/>
    <x v="3"/>
    <n v="25.8"/>
    <x v="0"/>
    <n v="1"/>
    <s v="no"/>
    <x v="1"/>
    <s v="southwest"/>
    <x v="0"/>
    <n v="9861.0249999999996"/>
  </r>
  <r>
    <n v="529"/>
    <n v="46"/>
    <x v="1"/>
    <x v="3"/>
    <n v="39.424999999999997"/>
    <x v="1"/>
    <n v="1"/>
    <s v="no"/>
    <x v="1"/>
    <s v="northeast"/>
    <x v="3"/>
    <n v="8342.9087500000005"/>
  </r>
  <r>
    <n v="530"/>
    <n v="18"/>
    <x v="1"/>
    <x v="1"/>
    <n v="25.46"/>
    <x v="0"/>
    <n v="0"/>
    <s v="no"/>
    <x v="1"/>
    <s v="northeast"/>
    <x v="3"/>
    <n v="1708.0014000000001"/>
  </r>
  <r>
    <n v="531"/>
    <n v="57"/>
    <x v="1"/>
    <x v="5"/>
    <n v="42.13"/>
    <x v="1"/>
    <n v="1"/>
    <s v="yes"/>
    <x v="0"/>
    <s v="southeast"/>
    <x v="1"/>
    <n v="48675.517699999997"/>
  </r>
  <r>
    <n v="532"/>
    <n v="62"/>
    <x v="0"/>
    <x v="5"/>
    <n v="31.73"/>
    <x v="1"/>
    <n v="0"/>
    <s v="no"/>
    <x v="1"/>
    <s v="northeast"/>
    <x v="3"/>
    <n v="14043.476699999999"/>
  </r>
  <r>
    <n v="533"/>
    <n v="59"/>
    <x v="1"/>
    <x v="5"/>
    <n v="29.7"/>
    <x v="0"/>
    <n v="2"/>
    <s v="no"/>
    <x v="1"/>
    <s v="southeast"/>
    <x v="1"/>
    <n v="12925.886"/>
  </r>
  <r>
    <n v="534"/>
    <n v="37"/>
    <x v="1"/>
    <x v="4"/>
    <n v="36.19"/>
    <x v="1"/>
    <n v="0"/>
    <s v="no"/>
    <x v="1"/>
    <s v="southeast"/>
    <x v="1"/>
    <n v="19214.705529999999"/>
  </r>
  <r>
    <n v="535"/>
    <n v="64"/>
    <x v="1"/>
    <x v="5"/>
    <n v="40.479999999999997"/>
    <x v="1"/>
    <n v="0"/>
    <s v="no"/>
    <x v="1"/>
    <s v="southeast"/>
    <x v="1"/>
    <n v="13831.1152"/>
  </r>
  <r>
    <n v="536"/>
    <n v="38"/>
    <x v="1"/>
    <x v="4"/>
    <n v="28.024999999999999"/>
    <x v="0"/>
    <n v="1"/>
    <s v="no"/>
    <x v="1"/>
    <s v="northeast"/>
    <x v="3"/>
    <n v="6067.1267500000004"/>
  </r>
  <r>
    <n v="537"/>
    <n v="33"/>
    <x v="0"/>
    <x v="2"/>
    <n v="38.9"/>
    <x v="1"/>
    <n v="3"/>
    <s v="no"/>
    <x v="1"/>
    <s v="southwest"/>
    <x v="0"/>
    <n v="5972.3779999999997"/>
  </r>
  <r>
    <n v="538"/>
    <n v="46"/>
    <x v="0"/>
    <x v="3"/>
    <n v="30.2"/>
    <x v="1"/>
    <n v="2"/>
    <s v="no"/>
    <x v="1"/>
    <s v="southwest"/>
    <x v="0"/>
    <n v="8825.0859999999993"/>
  </r>
  <r>
    <n v="539"/>
    <n v="46"/>
    <x v="0"/>
    <x v="3"/>
    <n v="28.05"/>
    <x v="0"/>
    <n v="1"/>
    <s v="no"/>
    <x v="1"/>
    <s v="southeast"/>
    <x v="1"/>
    <n v="8233.0974999999999"/>
  </r>
  <r>
    <n v="540"/>
    <n v="53"/>
    <x v="1"/>
    <x v="3"/>
    <n v="31.35"/>
    <x v="1"/>
    <n v="0"/>
    <s v="no"/>
    <x v="1"/>
    <s v="southeast"/>
    <x v="1"/>
    <n v="27346.04207"/>
  </r>
  <r>
    <n v="541"/>
    <n v="34"/>
    <x v="0"/>
    <x v="2"/>
    <n v="38"/>
    <x v="1"/>
    <n v="3"/>
    <s v="no"/>
    <x v="1"/>
    <s v="southwest"/>
    <x v="0"/>
    <n v="6196.4480000000003"/>
  </r>
  <r>
    <n v="542"/>
    <n v="20"/>
    <x v="0"/>
    <x v="0"/>
    <n v="31.79"/>
    <x v="1"/>
    <n v="2"/>
    <s v="no"/>
    <x v="1"/>
    <s v="southeast"/>
    <x v="1"/>
    <n v="3056.3881000000001"/>
  </r>
  <r>
    <n v="543"/>
    <n v="63"/>
    <x v="0"/>
    <x v="5"/>
    <n v="36.299999999999997"/>
    <x v="1"/>
    <n v="0"/>
    <s v="no"/>
    <x v="1"/>
    <s v="southeast"/>
    <x v="1"/>
    <n v="13887.204"/>
  </r>
  <r>
    <n v="544"/>
    <n v="54"/>
    <x v="0"/>
    <x v="3"/>
    <n v="47.41"/>
    <x v="1"/>
    <n v="0"/>
    <s v="yes"/>
    <x v="0"/>
    <s v="southeast"/>
    <x v="1"/>
    <n v="63770.428010000003"/>
  </r>
  <r>
    <n v="545"/>
    <n v="54"/>
    <x v="1"/>
    <x v="3"/>
    <n v="30.21"/>
    <x v="1"/>
    <n v="0"/>
    <s v="no"/>
    <x v="1"/>
    <s v="northwest"/>
    <x v="2"/>
    <n v="10231.499900000001"/>
  </r>
  <r>
    <n v="546"/>
    <n v="49"/>
    <x v="1"/>
    <x v="3"/>
    <n v="25.84"/>
    <x v="0"/>
    <n v="2"/>
    <s v="yes"/>
    <x v="0"/>
    <s v="northwest"/>
    <x v="2"/>
    <n v="23807.240600000001"/>
  </r>
  <r>
    <n v="547"/>
    <n v="28"/>
    <x v="1"/>
    <x v="2"/>
    <n v="35.435000000000002"/>
    <x v="1"/>
    <n v="0"/>
    <s v="no"/>
    <x v="1"/>
    <s v="northeast"/>
    <x v="3"/>
    <n v="3268.84665"/>
  </r>
  <r>
    <n v="548"/>
    <n v="54"/>
    <x v="0"/>
    <x v="3"/>
    <n v="46.7"/>
    <x v="1"/>
    <n v="2"/>
    <s v="no"/>
    <x v="1"/>
    <s v="southwest"/>
    <x v="0"/>
    <n v="11538.421"/>
  </r>
  <r>
    <n v="549"/>
    <n v="25"/>
    <x v="0"/>
    <x v="0"/>
    <n v="28.594999999999999"/>
    <x v="0"/>
    <n v="0"/>
    <s v="no"/>
    <x v="1"/>
    <s v="northeast"/>
    <x v="3"/>
    <n v="3213.6220499999999"/>
  </r>
  <r>
    <n v="550"/>
    <n v="43"/>
    <x v="0"/>
    <x v="4"/>
    <n v="46.2"/>
    <x v="1"/>
    <n v="0"/>
    <s v="yes"/>
    <x v="0"/>
    <s v="southeast"/>
    <x v="1"/>
    <n v="45863.205000000002"/>
  </r>
  <r>
    <n v="551"/>
    <n v="63"/>
    <x v="1"/>
    <x v="5"/>
    <n v="30.8"/>
    <x v="1"/>
    <n v="0"/>
    <s v="no"/>
    <x v="1"/>
    <s v="southwest"/>
    <x v="0"/>
    <n v="13390.558999999999"/>
  </r>
  <r>
    <n v="552"/>
    <n v="32"/>
    <x v="0"/>
    <x v="2"/>
    <n v="28.93"/>
    <x v="0"/>
    <n v="0"/>
    <s v="no"/>
    <x v="1"/>
    <s v="southeast"/>
    <x v="1"/>
    <n v="3972.9247"/>
  </r>
  <r>
    <n v="553"/>
    <n v="62"/>
    <x v="1"/>
    <x v="5"/>
    <n v="21.4"/>
    <x v="2"/>
    <n v="0"/>
    <s v="no"/>
    <x v="1"/>
    <s v="southwest"/>
    <x v="0"/>
    <n v="12957.118"/>
  </r>
  <r>
    <n v="554"/>
    <n v="52"/>
    <x v="0"/>
    <x v="3"/>
    <n v="31.73"/>
    <x v="1"/>
    <n v="2"/>
    <s v="no"/>
    <x v="1"/>
    <s v="northwest"/>
    <x v="2"/>
    <n v="11187.6567"/>
  </r>
  <r>
    <n v="555"/>
    <n v="25"/>
    <x v="0"/>
    <x v="0"/>
    <n v="41.325000000000003"/>
    <x v="1"/>
    <n v="0"/>
    <s v="no"/>
    <x v="1"/>
    <s v="northeast"/>
    <x v="3"/>
    <n v="17878.900679999999"/>
  </r>
  <r>
    <n v="556"/>
    <n v="28"/>
    <x v="1"/>
    <x v="2"/>
    <n v="23.8"/>
    <x v="2"/>
    <n v="2"/>
    <s v="no"/>
    <x v="1"/>
    <s v="southwest"/>
    <x v="0"/>
    <n v="3847.674"/>
  </r>
  <r>
    <n v="557"/>
    <n v="46"/>
    <x v="1"/>
    <x v="3"/>
    <n v="33.44"/>
    <x v="1"/>
    <n v="1"/>
    <s v="no"/>
    <x v="1"/>
    <s v="northeast"/>
    <x v="3"/>
    <n v="8334.5895999999993"/>
  </r>
  <r>
    <n v="558"/>
    <n v="34"/>
    <x v="1"/>
    <x v="2"/>
    <n v="34.21"/>
    <x v="1"/>
    <n v="0"/>
    <s v="no"/>
    <x v="1"/>
    <s v="southeast"/>
    <x v="1"/>
    <n v="3935.1799000000001"/>
  </r>
  <r>
    <n v="559"/>
    <n v="35"/>
    <x v="0"/>
    <x v="2"/>
    <n v="34.104999999999997"/>
    <x v="1"/>
    <n v="3"/>
    <s v="yes"/>
    <x v="0"/>
    <s v="northwest"/>
    <x v="2"/>
    <n v="39983.425949999997"/>
  </r>
  <r>
    <n v="560"/>
    <n v="19"/>
    <x v="1"/>
    <x v="0"/>
    <n v="35.53"/>
    <x v="1"/>
    <n v="0"/>
    <s v="no"/>
    <x v="1"/>
    <s v="northwest"/>
    <x v="2"/>
    <n v="1646.4296999999999"/>
  </r>
  <r>
    <n v="561"/>
    <n v="46"/>
    <x v="0"/>
    <x v="3"/>
    <n v="19.95"/>
    <x v="2"/>
    <n v="2"/>
    <s v="no"/>
    <x v="1"/>
    <s v="northwest"/>
    <x v="2"/>
    <n v="9193.8384999999998"/>
  </r>
  <r>
    <n v="562"/>
    <n v="54"/>
    <x v="0"/>
    <x v="3"/>
    <n v="32.68"/>
    <x v="1"/>
    <n v="0"/>
    <s v="no"/>
    <x v="1"/>
    <s v="northeast"/>
    <x v="3"/>
    <n v="10923.933199999999"/>
  </r>
  <r>
    <n v="563"/>
    <n v="27"/>
    <x v="1"/>
    <x v="2"/>
    <n v="30.5"/>
    <x v="1"/>
    <n v="0"/>
    <s v="no"/>
    <x v="1"/>
    <s v="southwest"/>
    <x v="0"/>
    <n v="2494.0219999999999"/>
  </r>
  <r>
    <n v="564"/>
    <n v="50"/>
    <x v="1"/>
    <x v="3"/>
    <n v="44.77"/>
    <x v="1"/>
    <n v="1"/>
    <s v="no"/>
    <x v="1"/>
    <s v="southeast"/>
    <x v="1"/>
    <n v="9058.7302999999993"/>
  </r>
  <r>
    <n v="565"/>
    <n v="18"/>
    <x v="0"/>
    <x v="1"/>
    <n v="32.119999999999997"/>
    <x v="1"/>
    <n v="2"/>
    <s v="no"/>
    <x v="1"/>
    <s v="southeast"/>
    <x v="1"/>
    <n v="2801.2588000000001"/>
  </r>
  <r>
    <n v="566"/>
    <n v="19"/>
    <x v="0"/>
    <x v="0"/>
    <n v="30.495000000000001"/>
    <x v="1"/>
    <n v="0"/>
    <s v="no"/>
    <x v="1"/>
    <s v="northwest"/>
    <x v="2"/>
    <n v="2128.4310500000001"/>
  </r>
  <r>
    <n v="567"/>
    <n v="38"/>
    <x v="0"/>
    <x v="4"/>
    <n v="40.564999999999998"/>
    <x v="1"/>
    <n v="1"/>
    <s v="no"/>
    <x v="1"/>
    <s v="northwest"/>
    <x v="2"/>
    <n v="6373.55735"/>
  </r>
  <r>
    <n v="568"/>
    <n v="41"/>
    <x v="1"/>
    <x v="4"/>
    <n v="30.59"/>
    <x v="1"/>
    <n v="2"/>
    <s v="no"/>
    <x v="1"/>
    <s v="northwest"/>
    <x v="2"/>
    <n v="7256.7231000000002"/>
  </r>
  <r>
    <n v="569"/>
    <n v="49"/>
    <x v="0"/>
    <x v="3"/>
    <n v="31.9"/>
    <x v="1"/>
    <n v="5"/>
    <s v="no"/>
    <x v="1"/>
    <s v="southwest"/>
    <x v="0"/>
    <n v="11552.904"/>
  </r>
  <r>
    <n v="570"/>
    <n v="48"/>
    <x v="1"/>
    <x v="3"/>
    <n v="40.564999999999998"/>
    <x v="1"/>
    <n v="2"/>
    <s v="yes"/>
    <x v="0"/>
    <s v="northwest"/>
    <x v="2"/>
    <n v="45702.022349999999"/>
  </r>
  <r>
    <n v="571"/>
    <n v="31"/>
    <x v="0"/>
    <x v="2"/>
    <n v="29.1"/>
    <x v="0"/>
    <n v="0"/>
    <s v="no"/>
    <x v="1"/>
    <s v="southwest"/>
    <x v="0"/>
    <n v="3761.2919999999999"/>
  </r>
  <r>
    <n v="572"/>
    <n v="18"/>
    <x v="0"/>
    <x v="1"/>
    <n v="37.29"/>
    <x v="1"/>
    <n v="1"/>
    <s v="no"/>
    <x v="1"/>
    <s v="southeast"/>
    <x v="1"/>
    <n v="2219.4450999999999"/>
  </r>
  <r>
    <n v="573"/>
    <n v="30"/>
    <x v="0"/>
    <x v="2"/>
    <n v="43.12"/>
    <x v="1"/>
    <n v="2"/>
    <s v="no"/>
    <x v="1"/>
    <s v="southeast"/>
    <x v="1"/>
    <n v="4753.6368000000002"/>
  </r>
  <r>
    <n v="574"/>
    <n v="62"/>
    <x v="0"/>
    <x v="5"/>
    <n v="36.86"/>
    <x v="1"/>
    <n v="1"/>
    <s v="no"/>
    <x v="1"/>
    <s v="northeast"/>
    <x v="3"/>
    <n v="31620.001059999999"/>
  </r>
  <r>
    <n v="575"/>
    <n v="57"/>
    <x v="0"/>
    <x v="5"/>
    <n v="34.295000000000002"/>
    <x v="1"/>
    <n v="2"/>
    <s v="no"/>
    <x v="1"/>
    <s v="northeast"/>
    <x v="3"/>
    <n v="13224.057049999999"/>
  </r>
  <r>
    <n v="576"/>
    <n v="58"/>
    <x v="0"/>
    <x v="5"/>
    <n v="27.17"/>
    <x v="0"/>
    <n v="0"/>
    <s v="no"/>
    <x v="1"/>
    <s v="northwest"/>
    <x v="2"/>
    <n v="12222.898300000001"/>
  </r>
  <r>
    <n v="577"/>
    <n v="22"/>
    <x v="1"/>
    <x v="0"/>
    <n v="26.84"/>
    <x v="0"/>
    <n v="0"/>
    <s v="no"/>
    <x v="1"/>
    <s v="southeast"/>
    <x v="1"/>
    <n v="1664.9996000000001"/>
  </r>
  <r>
    <n v="578"/>
    <n v="31"/>
    <x v="0"/>
    <x v="2"/>
    <n v="38.094999999999999"/>
    <x v="1"/>
    <n v="1"/>
    <s v="yes"/>
    <x v="0"/>
    <s v="northeast"/>
    <x v="3"/>
    <n v="58571.074480000003"/>
  </r>
  <r>
    <n v="579"/>
    <n v="52"/>
    <x v="1"/>
    <x v="3"/>
    <n v="30.2"/>
    <x v="1"/>
    <n v="1"/>
    <s v="no"/>
    <x v="1"/>
    <s v="southwest"/>
    <x v="0"/>
    <n v="9724.5300000000007"/>
  </r>
  <r>
    <n v="580"/>
    <n v="25"/>
    <x v="0"/>
    <x v="0"/>
    <n v="23.465"/>
    <x v="2"/>
    <n v="0"/>
    <s v="no"/>
    <x v="1"/>
    <s v="northeast"/>
    <x v="3"/>
    <n v="3206.4913499999998"/>
  </r>
  <r>
    <n v="581"/>
    <n v="59"/>
    <x v="1"/>
    <x v="5"/>
    <n v="25.46"/>
    <x v="0"/>
    <n v="1"/>
    <s v="no"/>
    <x v="1"/>
    <s v="northeast"/>
    <x v="3"/>
    <n v="12913.992399999999"/>
  </r>
  <r>
    <n v="582"/>
    <n v="19"/>
    <x v="1"/>
    <x v="0"/>
    <n v="30.59"/>
    <x v="1"/>
    <n v="0"/>
    <s v="no"/>
    <x v="1"/>
    <s v="northwest"/>
    <x v="2"/>
    <n v="1639.5631000000001"/>
  </r>
  <r>
    <n v="583"/>
    <n v="39"/>
    <x v="1"/>
    <x v="4"/>
    <n v="45.43"/>
    <x v="1"/>
    <n v="2"/>
    <s v="no"/>
    <x v="1"/>
    <s v="southeast"/>
    <x v="1"/>
    <n v="6356.2707"/>
  </r>
  <r>
    <n v="584"/>
    <n v="32"/>
    <x v="0"/>
    <x v="2"/>
    <n v="23.65"/>
    <x v="2"/>
    <n v="1"/>
    <s v="no"/>
    <x v="1"/>
    <s v="southeast"/>
    <x v="1"/>
    <n v="17626.239509999999"/>
  </r>
  <r>
    <n v="585"/>
    <n v="19"/>
    <x v="1"/>
    <x v="0"/>
    <n v="20.7"/>
    <x v="2"/>
    <n v="0"/>
    <s v="no"/>
    <x v="1"/>
    <s v="southwest"/>
    <x v="0"/>
    <n v="1242.816"/>
  </r>
  <r>
    <n v="586"/>
    <n v="33"/>
    <x v="0"/>
    <x v="2"/>
    <n v="28.27"/>
    <x v="0"/>
    <n v="1"/>
    <s v="no"/>
    <x v="1"/>
    <s v="southeast"/>
    <x v="1"/>
    <n v="4779.6022999999996"/>
  </r>
  <r>
    <n v="587"/>
    <n v="21"/>
    <x v="1"/>
    <x v="0"/>
    <n v="20.234999999999999"/>
    <x v="2"/>
    <n v="3"/>
    <s v="no"/>
    <x v="1"/>
    <s v="northeast"/>
    <x v="3"/>
    <n v="3861.2096499999998"/>
  </r>
  <r>
    <n v="588"/>
    <n v="34"/>
    <x v="0"/>
    <x v="2"/>
    <n v="30.21"/>
    <x v="1"/>
    <n v="1"/>
    <s v="yes"/>
    <x v="0"/>
    <s v="northwest"/>
    <x v="2"/>
    <n v="43943.876100000001"/>
  </r>
  <r>
    <n v="589"/>
    <n v="61"/>
    <x v="0"/>
    <x v="5"/>
    <n v="35.909999999999997"/>
    <x v="1"/>
    <n v="0"/>
    <s v="no"/>
    <x v="1"/>
    <s v="northeast"/>
    <x v="3"/>
    <n v="13635.6379"/>
  </r>
  <r>
    <n v="590"/>
    <n v="38"/>
    <x v="0"/>
    <x v="4"/>
    <n v="30.69"/>
    <x v="1"/>
    <n v="1"/>
    <s v="no"/>
    <x v="1"/>
    <s v="southeast"/>
    <x v="1"/>
    <n v="5976.8311000000003"/>
  </r>
  <r>
    <n v="591"/>
    <n v="58"/>
    <x v="0"/>
    <x v="5"/>
    <n v="29"/>
    <x v="0"/>
    <n v="0"/>
    <s v="no"/>
    <x v="1"/>
    <s v="southwest"/>
    <x v="0"/>
    <n v="11842.441999999999"/>
  </r>
  <r>
    <n v="592"/>
    <n v="47"/>
    <x v="1"/>
    <x v="3"/>
    <n v="19.57"/>
    <x v="2"/>
    <n v="1"/>
    <s v="no"/>
    <x v="1"/>
    <s v="northwest"/>
    <x v="2"/>
    <n v="8428.0692999999992"/>
  </r>
  <r>
    <n v="593"/>
    <n v="20"/>
    <x v="1"/>
    <x v="0"/>
    <n v="31.13"/>
    <x v="1"/>
    <n v="2"/>
    <s v="no"/>
    <x v="1"/>
    <s v="southeast"/>
    <x v="1"/>
    <n v="2566.4706999999999"/>
  </r>
  <r>
    <n v="594"/>
    <n v="21"/>
    <x v="0"/>
    <x v="0"/>
    <n v="21.85"/>
    <x v="2"/>
    <n v="1"/>
    <s v="yes"/>
    <x v="0"/>
    <s v="northeast"/>
    <x v="3"/>
    <n v="15359.104499999999"/>
  </r>
  <r>
    <n v="595"/>
    <n v="41"/>
    <x v="1"/>
    <x v="4"/>
    <n v="40.26"/>
    <x v="1"/>
    <n v="0"/>
    <s v="no"/>
    <x v="1"/>
    <s v="southeast"/>
    <x v="1"/>
    <n v="5709.1643999999997"/>
  </r>
  <r>
    <n v="596"/>
    <n v="46"/>
    <x v="0"/>
    <x v="3"/>
    <n v="33.725000000000001"/>
    <x v="1"/>
    <n v="1"/>
    <s v="no"/>
    <x v="1"/>
    <s v="northeast"/>
    <x v="3"/>
    <n v="8823.9857499999998"/>
  </r>
  <r>
    <n v="597"/>
    <n v="42"/>
    <x v="0"/>
    <x v="4"/>
    <n v="29.48"/>
    <x v="0"/>
    <n v="2"/>
    <s v="no"/>
    <x v="1"/>
    <s v="southeast"/>
    <x v="1"/>
    <n v="7640.3091999999997"/>
  </r>
  <r>
    <n v="598"/>
    <n v="34"/>
    <x v="0"/>
    <x v="2"/>
    <n v="33.25"/>
    <x v="1"/>
    <n v="1"/>
    <s v="no"/>
    <x v="1"/>
    <s v="northeast"/>
    <x v="3"/>
    <n v="5594.8455000000004"/>
  </r>
  <r>
    <n v="599"/>
    <n v="43"/>
    <x v="1"/>
    <x v="4"/>
    <n v="32.6"/>
    <x v="1"/>
    <n v="2"/>
    <s v="no"/>
    <x v="1"/>
    <s v="southwest"/>
    <x v="0"/>
    <n v="7441.5010000000002"/>
  </r>
  <r>
    <n v="600"/>
    <n v="52"/>
    <x v="0"/>
    <x v="3"/>
    <n v="37.524999999999999"/>
    <x v="1"/>
    <n v="2"/>
    <s v="no"/>
    <x v="1"/>
    <s v="northwest"/>
    <x v="2"/>
    <n v="33471.971890000001"/>
  </r>
  <r>
    <n v="601"/>
    <n v="18"/>
    <x v="0"/>
    <x v="1"/>
    <n v="39.159999999999997"/>
    <x v="1"/>
    <n v="0"/>
    <s v="no"/>
    <x v="1"/>
    <s v="southeast"/>
    <x v="1"/>
    <n v="1633.0444"/>
  </r>
  <r>
    <n v="602"/>
    <n v="51"/>
    <x v="1"/>
    <x v="3"/>
    <n v="31.635000000000002"/>
    <x v="1"/>
    <n v="0"/>
    <s v="no"/>
    <x v="1"/>
    <s v="northwest"/>
    <x v="2"/>
    <n v="9174.1356500000002"/>
  </r>
  <r>
    <n v="603"/>
    <n v="56"/>
    <x v="0"/>
    <x v="5"/>
    <n v="25.3"/>
    <x v="0"/>
    <n v="0"/>
    <s v="no"/>
    <x v="1"/>
    <s v="southwest"/>
    <x v="0"/>
    <n v="11070.535"/>
  </r>
  <r>
    <n v="604"/>
    <n v="64"/>
    <x v="0"/>
    <x v="5"/>
    <n v="39.049999999999997"/>
    <x v="1"/>
    <n v="3"/>
    <s v="no"/>
    <x v="1"/>
    <s v="southeast"/>
    <x v="1"/>
    <n v="16085.127500000001"/>
  </r>
  <r>
    <n v="605"/>
    <n v="19"/>
    <x v="0"/>
    <x v="0"/>
    <n v="28.31"/>
    <x v="0"/>
    <n v="0"/>
    <s v="yes"/>
    <x v="0"/>
    <s v="northwest"/>
    <x v="2"/>
    <n v="17468.983899999999"/>
  </r>
  <r>
    <n v="606"/>
    <n v="51"/>
    <x v="0"/>
    <x v="3"/>
    <n v="34.1"/>
    <x v="1"/>
    <n v="0"/>
    <s v="no"/>
    <x v="1"/>
    <s v="southeast"/>
    <x v="1"/>
    <n v="9283.5619999999999"/>
  </r>
  <r>
    <n v="607"/>
    <n v="27"/>
    <x v="0"/>
    <x v="2"/>
    <n v="25.175000000000001"/>
    <x v="0"/>
    <n v="0"/>
    <s v="no"/>
    <x v="1"/>
    <s v="northeast"/>
    <x v="3"/>
    <n v="3558.6202499999999"/>
  </r>
  <r>
    <n v="608"/>
    <n v="59"/>
    <x v="0"/>
    <x v="5"/>
    <n v="23.655000000000001"/>
    <x v="2"/>
    <n v="0"/>
    <s v="yes"/>
    <x v="0"/>
    <s v="northwest"/>
    <x v="2"/>
    <n v="25678.778450000002"/>
  </r>
  <r>
    <n v="609"/>
    <n v="28"/>
    <x v="1"/>
    <x v="2"/>
    <n v="26.98"/>
    <x v="0"/>
    <n v="2"/>
    <s v="no"/>
    <x v="1"/>
    <s v="northeast"/>
    <x v="3"/>
    <n v="4435.0941999999995"/>
  </r>
  <r>
    <n v="610"/>
    <n v="30"/>
    <x v="1"/>
    <x v="2"/>
    <n v="37.799999999999997"/>
    <x v="1"/>
    <n v="2"/>
    <s v="yes"/>
    <x v="0"/>
    <s v="southwest"/>
    <x v="0"/>
    <n v="39241.442000000003"/>
  </r>
  <r>
    <n v="611"/>
    <n v="47"/>
    <x v="0"/>
    <x v="3"/>
    <n v="29.37"/>
    <x v="0"/>
    <n v="1"/>
    <s v="no"/>
    <x v="1"/>
    <s v="southeast"/>
    <x v="1"/>
    <n v="8547.6913000000004"/>
  </r>
  <r>
    <n v="612"/>
    <n v="38"/>
    <x v="0"/>
    <x v="4"/>
    <n v="34.799999999999997"/>
    <x v="1"/>
    <n v="2"/>
    <s v="no"/>
    <x v="1"/>
    <s v="southwest"/>
    <x v="0"/>
    <n v="6571.5439999999999"/>
  </r>
  <r>
    <n v="613"/>
    <n v="18"/>
    <x v="0"/>
    <x v="1"/>
    <n v="33.155000000000001"/>
    <x v="1"/>
    <n v="0"/>
    <s v="no"/>
    <x v="1"/>
    <s v="northeast"/>
    <x v="3"/>
    <n v="2207.6974500000001"/>
  </r>
  <r>
    <n v="614"/>
    <n v="34"/>
    <x v="0"/>
    <x v="2"/>
    <n v="19"/>
    <x v="2"/>
    <n v="3"/>
    <s v="no"/>
    <x v="1"/>
    <s v="northeast"/>
    <x v="3"/>
    <n v="6753.0379999999996"/>
  </r>
  <r>
    <n v="615"/>
    <n v="20"/>
    <x v="0"/>
    <x v="0"/>
    <n v="33"/>
    <x v="1"/>
    <n v="0"/>
    <s v="no"/>
    <x v="1"/>
    <s v="southeast"/>
    <x v="1"/>
    <n v="1880.07"/>
  </r>
  <r>
    <n v="616"/>
    <n v="47"/>
    <x v="0"/>
    <x v="3"/>
    <n v="36.630000000000003"/>
    <x v="1"/>
    <n v="1"/>
    <s v="yes"/>
    <x v="0"/>
    <s v="southeast"/>
    <x v="1"/>
    <n v="42969.852700000003"/>
  </r>
  <r>
    <n v="617"/>
    <n v="56"/>
    <x v="0"/>
    <x v="5"/>
    <n v="28.594999999999999"/>
    <x v="0"/>
    <n v="0"/>
    <s v="no"/>
    <x v="1"/>
    <s v="northeast"/>
    <x v="3"/>
    <n v="11658.11505"/>
  </r>
  <r>
    <n v="618"/>
    <n v="49"/>
    <x v="1"/>
    <x v="3"/>
    <n v="25.6"/>
    <x v="0"/>
    <n v="2"/>
    <s v="yes"/>
    <x v="0"/>
    <s v="southwest"/>
    <x v="0"/>
    <n v="23306.546999999999"/>
  </r>
  <r>
    <n v="619"/>
    <n v="19"/>
    <x v="0"/>
    <x v="0"/>
    <n v="33.11"/>
    <x v="1"/>
    <n v="0"/>
    <s v="yes"/>
    <x v="0"/>
    <s v="southeast"/>
    <x v="1"/>
    <n v="34439.855900000002"/>
  </r>
  <r>
    <n v="620"/>
    <n v="55"/>
    <x v="0"/>
    <x v="3"/>
    <n v="37.1"/>
    <x v="1"/>
    <n v="0"/>
    <s v="no"/>
    <x v="1"/>
    <s v="southwest"/>
    <x v="0"/>
    <n v="10713.644"/>
  </r>
  <r>
    <n v="621"/>
    <n v="30"/>
    <x v="1"/>
    <x v="2"/>
    <n v="31.4"/>
    <x v="1"/>
    <n v="1"/>
    <s v="no"/>
    <x v="1"/>
    <s v="southwest"/>
    <x v="0"/>
    <n v="3659.346"/>
  </r>
  <r>
    <n v="622"/>
    <n v="37"/>
    <x v="1"/>
    <x v="4"/>
    <n v="34.1"/>
    <x v="1"/>
    <n v="4"/>
    <s v="yes"/>
    <x v="0"/>
    <s v="southwest"/>
    <x v="0"/>
    <n v="40182.245999999999"/>
  </r>
  <r>
    <n v="623"/>
    <n v="49"/>
    <x v="0"/>
    <x v="3"/>
    <n v="21.3"/>
    <x v="2"/>
    <n v="1"/>
    <s v="no"/>
    <x v="1"/>
    <s v="southwest"/>
    <x v="0"/>
    <n v="9182.17"/>
  </r>
  <r>
    <n v="624"/>
    <n v="18"/>
    <x v="1"/>
    <x v="1"/>
    <n v="33.534999999999997"/>
    <x v="1"/>
    <n v="0"/>
    <s v="yes"/>
    <x v="0"/>
    <s v="northeast"/>
    <x v="3"/>
    <n v="34617.840649999998"/>
  </r>
  <r>
    <n v="625"/>
    <n v="59"/>
    <x v="1"/>
    <x v="5"/>
    <n v="28.785"/>
    <x v="0"/>
    <n v="0"/>
    <s v="no"/>
    <x v="1"/>
    <s v="northwest"/>
    <x v="2"/>
    <n v="12129.614149999999"/>
  </r>
  <r>
    <n v="626"/>
    <n v="29"/>
    <x v="0"/>
    <x v="2"/>
    <n v="26.03"/>
    <x v="0"/>
    <n v="0"/>
    <s v="no"/>
    <x v="1"/>
    <s v="northwest"/>
    <x v="2"/>
    <n v="3736.4647"/>
  </r>
  <r>
    <n v="627"/>
    <n v="36"/>
    <x v="1"/>
    <x v="4"/>
    <n v="28.88"/>
    <x v="0"/>
    <n v="3"/>
    <s v="no"/>
    <x v="1"/>
    <s v="northeast"/>
    <x v="3"/>
    <n v="6748.5911999999998"/>
  </r>
  <r>
    <n v="628"/>
    <n v="33"/>
    <x v="1"/>
    <x v="2"/>
    <n v="42.46"/>
    <x v="1"/>
    <n v="1"/>
    <s v="no"/>
    <x v="1"/>
    <s v="southeast"/>
    <x v="1"/>
    <n v="11326.71487"/>
  </r>
  <r>
    <n v="629"/>
    <n v="58"/>
    <x v="1"/>
    <x v="5"/>
    <n v="38"/>
    <x v="1"/>
    <n v="0"/>
    <s v="no"/>
    <x v="1"/>
    <s v="southwest"/>
    <x v="0"/>
    <n v="11365.951999999999"/>
  </r>
  <r>
    <n v="630"/>
    <n v="44"/>
    <x v="0"/>
    <x v="4"/>
    <n v="38.950000000000003"/>
    <x v="1"/>
    <n v="0"/>
    <s v="yes"/>
    <x v="0"/>
    <s v="northwest"/>
    <x v="2"/>
    <n v="42983.458500000001"/>
  </r>
  <r>
    <n v="631"/>
    <n v="53"/>
    <x v="1"/>
    <x v="3"/>
    <n v="36.1"/>
    <x v="1"/>
    <n v="1"/>
    <s v="no"/>
    <x v="1"/>
    <s v="southwest"/>
    <x v="0"/>
    <n v="10085.846"/>
  </r>
  <r>
    <n v="632"/>
    <n v="24"/>
    <x v="1"/>
    <x v="0"/>
    <n v="29.3"/>
    <x v="0"/>
    <n v="0"/>
    <s v="no"/>
    <x v="1"/>
    <s v="southwest"/>
    <x v="0"/>
    <n v="1977.8150000000001"/>
  </r>
  <r>
    <n v="633"/>
    <n v="29"/>
    <x v="0"/>
    <x v="2"/>
    <n v="35.53"/>
    <x v="1"/>
    <n v="0"/>
    <s v="no"/>
    <x v="1"/>
    <s v="southeast"/>
    <x v="1"/>
    <n v="3366.6696999999999"/>
  </r>
  <r>
    <n v="634"/>
    <n v="40"/>
    <x v="1"/>
    <x v="4"/>
    <n v="22.704999999999998"/>
    <x v="2"/>
    <n v="2"/>
    <s v="no"/>
    <x v="1"/>
    <s v="northeast"/>
    <x v="3"/>
    <n v="7173.35995"/>
  </r>
  <r>
    <n v="635"/>
    <n v="51"/>
    <x v="1"/>
    <x v="3"/>
    <n v="39.700000000000003"/>
    <x v="1"/>
    <n v="1"/>
    <s v="no"/>
    <x v="1"/>
    <s v="southwest"/>
    <x v="0"/>
    <n v="9391.3459999999995"/>
  </r>
  <r>
    <n v="636"/>
    <n v="64"/>
    <x v="1"/>
    <x v="5"/>
    <n v="38.19"/>
    <x v="1"/>
    <n v="0"/>
    <s v="no"/>
    <x v="1"/>
    <s v="northeast"/>
    <x v="3"/>
    <n v="14410.9321"/>
  </r>
  <r>
    <n v="637"/>
    <n v="19"/>
    <x v="0"/>
    <x v="0"/>
    <n v="24.51"/>
    <x v="2"/>
    <n v="1"/>
    <s v="no"/>
    <x v="1"/>
    <s v="northwest"/>
    <x v="2"/>
    <n v="2709.1118999999999"/>
  </r>
  <r>
    <n v="638"/>
    <n v="35"/>
    <x v="0"/>
    <x v="2"/>
    <n v="38.094999999999999"/>
    <x v="1"/>
    <n v="2"/>
    <s v="no"/>
    <x v="1"/>
    <s v="northeast"/>
    <x v="3"/>
    <n v="24915.046259999999"/>
  </r>
  <r>
    <n v="639"/>
    <n v="39"/>
    <x v="1"/>
    <x v="4"/>
    <n v="26.41"/>
    <x v="0"/>
    <n v="0"/>
    <s v="yes"/>
    <x v="0"/>
    <s v="northeast"/>
    <x v="3"/>
    <n v="20149.322899999999"/>
  </r>
  <r>
    <n v="640"/>
    <n v="56"/>
    <x v="1"/>
    <x v="5"/>
    <n v="33.659999999999997"/>
    <x v="1"/>
    <n v="4"/>
    <s v="no"/>
    <x v="1"/>
    <s v="southeast"/>
    <x v="1"/>
    <n v="12949.1554"/>
  </r>
  <r>
    <n v="641"/>
    <n v="33"/>
    <x v="1"/>
    <x v="2"/>
    <n v="42.4"/>
    <x v="1"/>
    <n v="5"/>
    <s v="no"/>
    <x v="1"/>
    <s v="southwest"/>
    <x v="0"/>
    <n v="6666.2430000000004"/>
  </r>
  <r>
    <n v="642"/>
    <n v="42"/>
    <x v="1"/>
    <x v="4"/>
    <n v="28.31"/>
    <x v="0"/>
    <n v="3"/>
    <s v="yes"/>
    <x v="0"/>
    <s v="northwest"/>
    <x v="2"/>
    <n v="32787.458590000002"/>
  </r>
  <r>
    <n v="643"/>
    <n v="61"/>
    <x v="1"/>
    <x v="5"/>
    <n v="33.914999999999999"/>
    <x v="1"/>
    <n v="0"/>
    <s v="no"/>
    <x v="1"/>
    <s v="northeast"/>
    <x v="3"/>
    <n v="13143.86485"/>
  </r>
  <r>
    <n v="644"/>
    <n v="23"/>
    <x v="0"/>
    <x v="0"/>
    <n v="34.96"/>
    <x v="1"/>
    <n v="3"/>
    <s v="no"/>
    <x v="1"/>
    <s v="northwest"/>
    <x v="2"/>
    <n v="4466.6214"/>
  </r>
  <r>
    <n v="645"/>
    <n v="43"/>
    <x v="1"/>
    <x v="4"/>
    <n v="35.31"/>
    <x v="1"/>
    <n v="2"/>
    <s v="no"/>
    <x v="1"/>
    <s v="southeast"/>
    <x v="1"/>
    <n v="18806.145469999999"/>
  </r>
  <r>
    <n v="646"/>
    <n v="48"/>
    <x v="1"/>
    <x v="3"/>
    <n v="30.78"/>
    <x v="1"/>
    <n v="3"/>
    <s v="no"/>
    <x v="1"/>
    <s v="northeast"/>
    <x v="3"/>
    <n v="10141.136200000001"/>
  </r>
  <r>
    <n v="647"/>
    <n v="39"/>
    <x v="1"/>
    <x v="4"/>
    <n v="26.22"/>
    <x v="0"/>
    <n v="1"/>
    <s v="no"/>
    <x v="1"/>
    <s v="northwest"/>
    <x v="2"/>
    <n v="6123.5688"/>
  </r>
  <r>
    <n v="648"/>
    <n v="40"/>
    <x v="0"/>
    <x v="4"/>
    <n v="23.37"/>
    <x v="2"/>
    <n v="3"/>
    <s v="no"/>
    <x v="1"/>
    <s v="northeast"/>
    <x v="3"/>
    <n v="8252.2842999999993"/>
  </r>
  <r>
    <n v="649"/>
    <n v="18"/>
    <x v="1"/>
    <x v="1"/>
    <n v="28.5"/>
    <x v="0"/>
    <n v="0"/>
    <s v="no"/>
    <x v="1"/>
    <s v="northeast"/>
    <x v="3"/>
    <n v="1712.2270000000001"/>
  </r>
  <r>
    <n v="650"/>
    <n v="58"/>
    <x v="0"/>
    <x v="5"/>
    <n v="32.965000000000003"/>
    <x v="1"/>
    <n v="0"/>
    <s v="no"/>
    <x v="1"/>
    <s v="northeast"/>
    <x v="3"/>
    <n v="12430.95335"/>
  </r>
  <r>
    <n v="651"/>
    <n v="49"/>
    <x v="0"/>
    <x v="3"/>
    <n v="42.68"/>
    <x v="1"/>
    <n v="2"/>
    <s v="no"/>
    <x v="1"/>
    <s v="southeast"/>
    <x v="1"/>
    <n v="9800.8881999999994"/>
  </r>
  <r>
    <n v="652"/>
    <n v="53"/>
    <x v="0"/>
    <x v="3"/>
    <n v="39.6"/>
    <x v="1"/>
    <n v="1"/>
    <s v="no"/>
    <x v="1"/>
    <s v="southeast"/>
    <x v="1"/>
    <n v="10579.710999999999"/>
  </r>
  <r>
    <n v="653"/>
    <n v="48"/>
    <x v="0"/>
    <x v="3"/>
    <n v="31.13"/>
    <x v="1"/>
    <n v="0"/>
    <s v="no"/>
    <x v="1"/>
    <s v="southeast"/>
    <x v="1"/>
    <n v="8280.6226999999999"/>
  </r>
  <r>
    <n v="654"/>
    <n v="45"/>
    <x v="0"/>
    <x v="4"/>
    <n v="36.299999999999997"/>
    <x v="1"/>
    <n v="2"/>
    <s v="no"/>
    <x v="1"/>
    <s v="southeast"/>
    <x v="1"/>
    <n v="8527.5319999999992"/>
  </r>
  <r>
    <n v="655"/>
    <n v="59"/>
    <x v="0"/>
    <x v="5"/>
    <n v="35.200000000000003"/>
    <x v="1"/>
    <n v="0"/>
    <s v="no"/>
    <x v="1"/>
    <s v="southeast"/>
    <x v="1"/>
    <n v="12244.531000000001"/>
  </r>
  <r>
    <n v="656"/>
    <n v="52"/>
    <x v="0"/>
    <x v="3"/>
    <n v="25.3"/>
    <x v="0"/>
    <n v="2"/>
    <s v="yes"/>
    <x v="0"/>
    <s v="southeast"/>
    <x v="1"/>
    <n v="24667.419000000002"/>
  </r>
  <r>
    <n v="657"/>
    <n v="26"/>
    <x v="0"/>
    <x v="2"/>
    <n v="42.4"/>
    <x v="1"/>
    <n v="1"/>
    <s v="no"/>
    <x v="1"/>
    <s v="southwest"/>
    <x v="0"/>
    <n v="3410.3240000000001"/>
  </r>
  <r>
    <n v="658"/>
    <n v="27"/>
    <x v="1"/>
    <x v="2"/>
    <n v="33.155000000000001"/>
    <x v="1"/>
    <n v="2"/>
    <s v="no"/>
    <x v="1"/>
    <s v="northwest"/>
    <x v="2"/>
    <n v="4058.71245"/>
  </r>
  <r>
    <n v="659"/>
    <n v="48"/>
    <x v="0"/>
    <x v="3"/>
    <n v="35.909999999999997"/>
    <x v="1"/>
    <n v="1"/>
    <s v="no"/>
    <x v="1"/>
    <s v="northeast"/>
    <x v="3"/>
    <n v="26392.260289999998"/>
  </r>
  <r>
    <n v="660"/>
    <n v="57"/>
    <x v="0"/>
    <x v="5"/>
    <n v="28.785"/>
    <x v="0"/>
    <n v="4"/>
    <s v="no"/>
    <x v="1"/>
    <s v="northeast"/>
    <x v="3"/>
    <n v="14394.398150000001"/>
  </r>
  <r>
    <n v="661"/>
    <n v="37"/>
    <x v="1"/>
    <x v="4"/>
    <n v="46.53"/>
    <x v="1"/>
    <n v="3"/>
    <s v="no"/>
    <x v="1"/>
    <s v="southeast"/>
    <x v="1"/>
    <n v="6435.6237000000001"/>
  </r>
  <r>
    <n v="662"/>
    <n v="57"/>
    <x v="0"/>
    <x v="5"/>
    <n v="23.98"/>
    <x v="2"/>
    <n v="1"/>
    <s v="no"/>
    <x v="1"/>
    <s v="southeast"/>
    <x v="1"/>
    <n v="22192.437109999999"/>
  </r>
  <r>
    <n v="663"/>
    <n v="32"/>
    <x v="0"/>
    <x v="2"/>
    <n v="31.54"/>
    <x v="1"/>
    <n v="1"/>
    <s v="no"/>
    <x v="1"/>
    <s v="northeast"/>
    <x v="3"/>
    <n v="5148.5526"/>
  </r>
  <r>
    <n v="664"/>
    <n v="18"/>
    <x v="1"/>
    <x v="1"/>
    <n v="33.659999999999997"/>
    <x v="1"/>
    <n v="0"/>
    <s v="no"/>
    <x v="1"/>
    <s v="southeast"/>
    <x v="1"/>
    <n v="1136.3994"/>
  </r>
  <r>
    <n v="665"/>
    <n v="64"/>
    <x v="0"/>
    <x v="5"/>
    <n v="22.99"/>
    <x v="2"/>
    <n v="0"/>
    <s v="yes"/>
    <x v="0"/>
    <s v="southeast"/>
    <x v="1"/>
    <n v="27037.914100000002"/>
  </r>
  <r>
    <n v="666"/>
    <n v="43"/>
    <x v="1"/>
    <x v="4"/>
    <n v="38.06"/>
    <x v="1"/>
    <n v="2"/>
    <s v="yes"/>
    <x v="0"/>
    <s v="southeast"/>
    <x v="1"/>
    <n v="42560.430399999997"/>
  </r>
  <r>
    <n v="667"/>
    <n v="49"/>
    <x v="1"/>
    <x v="3"/>
    <n v="28.7"/>
    <x v="0"/>
    <n v="1"/>
    <s v="no"/>
    <x v="1"/>
    <s v="southwest"/>
    <x v="0"/>
    <n v="8703.4560000000001"/>
  </r>
  <r>
    <n v="668"/>
    <n v="40"/>
    <x v="0"/>
    <x v="4"/>
    <n v="32.774999999999999"/>
    <x v="1"/>
    <n v="2"/>
    <s v="yes"/>
    <x v="0"/>
    <s v="northwest"/>
    <x v="2"/>
    <n v="40003.332249999999"/>
  </r>
  <r>
    <n v="669"/>
    <n v="62"/>
    <x v="1"/>
    <x v="5"/>
    <n v="32.015000000000001"/>
    <x v="1"/>
    <n v="0"/>
    <s v="yes"/>
    <x v="0"/>
    <s v="northeast"/>
    <x v="3"/>
    <n v="45710.207849999999"/>
  </r>
  <r>
    <n v="670"/>
    <n v="40"/>
    <x v="0"/>
    <x v="4"/>
    <n v="29.81"/>
    <x v="0"/>
    <n v="1"/>
    <s v="no"/>
    <x v="1"/>
    <s v="southeast"/>
    <x v="1"/>
    <n v="6500.2358999999997"/>
  </r>
  <r>
    <n v="671"/>
    <n v="30"/>
    <x v="1"/>
    <x v="2"/>
    <n v="31.57"/>
    <x v="1"/>
    <n v="3"/>
    <s v="no"/>
    <x v="1"/>
    <s v="southeast"/>
    <x v="1"/>
    <n v="4837.5823"/>
  </r>
  <r>
    <n v="672"/>
    <n v="29"/>
    <x v="0"/>
    <x v="2"/>
    <n v="31.16"/>
    <x v="1"/>
    <n v="0"/>
    <s v="no"/>
    <x v="1"/>
    <s v="northeast"/>
    <x v="3"/>
    <n v="3943.5954000000002"/>
  </r>
  <r>
    <n v="673"/>
    <n v="36"/>
    <x v="1"/>
    <x v="4"/>
    <n v="29.7"/>
    <x v="0"/>
    <n v="0"/>
    <s v="no"/>
    <x v="1"/>
    <s v="southeast"/>
    <x v="1"/>
    <n v="4399.7309999999998"/>
  </r>
  <r>
    <n v="674"/>
    <n v="41"/>
    <x v="0"/>
    <x v="4"/>
    <n v="31.02"/>
    <x v="1"/>
    <n v="0"/>
    <s v="no"/>
    <x v="1"/>
    <s v="southeast"/>
    <x v="1"/>
    <n v="6185.3208000000004"/>
  </r>
  <r>
    <n v="675"/>
    <n v="44"/>
    <x v="0"/>
    <x v="4"/>
    <n v="43.89"/>
    <x v="1"/>
    <n v="2"/>
    <s v="yes"/>
    <x v="0"/>
    <s v="southeast"/>
    <x v="1"/>
    <n v="46200.985099999998"/>
  </r>
  <r>
    <n v="676"/>
    <n v="45"/>
    <x v="1"/>
    <x v="4"/>
    <n v="21.375"/>
    <x v="2"/>
    <n v="0"/>
    <s v="no"/>
    <x v="1"/>
    <s v="northwest"/>
    <x v="2"/>
    <n v="7222.7862500000001"/>
  </r>
  <r>
    <n v="677"/>
    <n v="55"/>
    <x v="0"/>
    <x v="3"/>
    <n v="40.81"/>
    <x v="1"/>
    <n v="3"/>
    <s v="no"/>
    <x v="1"/>
    <s v="southeast"/>
    <x v="1"/>
    <n v="12485.8009"/>
  </r>
  <r>
    <n v="678"/>
    <n v="60"/>
    <x v="1"/>
    <x v="5"/>
    <n v="31.35"/>
    <x v="1"/>
    <n v="3"/>
    <s v="yes"/>
    <x v="0"/>
    <s v="northwest"/>
    <x v="2"/>
    <n v="46130.5265"/>
  </r>
  <r>
    <n v="679"/>
    <n v="56"/>
    <x v="1"/>
    <x v="5"/>
    <n v="36.1"/>
    <x v="1"/>
    <n v="3"/>
    <s v="no"/>
    <x v="1"/>
    <s v="southwest"/>
    <x v="0"/>
    <n v="12363.547"/>
  </r>
  <r>
    <n v="680"/>
    <n v="49"/>
    <x v="0"/>
    <x v="3"/>
    <n v="23.18"/>
    <x v="2"/>
    <n v="2"/>
    <s v="no"/>
    <x v="1"/>
    <s v="northwest"/>
    <x v="2"/>
    <n v="10156.7832"/>
  </r>
  <r>
    <n v="681"/>
    <n v="21"/>
    <x v="0"/>
    <x v="0"/>
    <n v="17.399999999999999"/>
    <x v="3"/>
    <n v="1"/>
    <s v="no"/>
    <x v="1"/>
    <s v="southwest"/>
    <x v="0"/>
    <n v="2585.2689999999998"/>
  </r>
  <r>
    <n v="682"/>
    <n v="19"/>
    <x v="1"/>
    <x v="0"/>
    <n v="20.3"/>
    <x v="2"/>
    <n v="0"/>
    <s v="no"/>
    <x v="1"/>
    <s v="southwest"/>
    <x v="0"/>
    <n v="1242.26"/>
  </r>
  <r>
    <n v="683"/>
    <n v="39"/>
    <x v="1"/>
    <x v="4"/>
    <n v="35.299999999999997"/>
    <x v="1"/>
    <n v="2"/>
    <s v="yes"/>
    <x v="0"/>
    <s v="southwest"/>
    <x v="0"/>
    <n v="40103.89"/>
  </r>
  <r>
    <n v="684"/>
    <n v="53"/>
    <x v="1"/>
    <x v="3"/>
    <n v="24.32"/>
    <x v="2"/>
    <n v="0"/>
    <s v="no"/>
    <x v="1"/>
    <s v="northwest"/>
    <x v="2"/>
    <n v="9863.4717999999993"/>
  </r>
  <r>
    <n v="685"/>
    <n v="33"/>
    <x v="0"/>
    <x v="2"/>
    <n v="18.5"/>
    <x v="2"/>
    <n v="1"/>
    <s v="no"/>
    <x v="1"/>
    <s v="southwest"/>
    <x v="0"/>
    <n v="4766.0219999999999"/>
  </r>
  <r>
    <n v="686"/>
    <n v="53"/>
    <x v="1"/>
    <x v="3"/>
    <n v="26.41"/>
    <x v="0"/>
    <n v="2"/>
    <s v="no"/>
    <x v="1"/>
    <s v="northeast"/>
    <x v="3"/>
    <n v="11244.376899999999"/>
  </r>
  <r>
    <n v="687"/>
    <n v="42"/>
    <x v="1"/>
    <x v="4"/>
    <n v="26.125"/>
    <x v="0"/>
    <n v="2"/>
    <s v="no"/>
    <x v="1"/>
    <s v="northeast"/>
    <x v="3"/>
    <n v="7729.6457499999997"/>
  </r>
  <r>
    <n v="688"/>
    <n v="40"/>
    <x v="1"/>
    <x v="4"/>
    <n v="41.69"/>
    <x v="1"/>
    <n v="0"/>
    <s v="no"/>
    <x v="1"/>
    <s v="southeast"/>
    <x v="1"/>
    <n v="5438.7491"/>
  </r>
  <r>
    <n v="689"/>
    <n v="47"/>
    <x v="0"/>
    <x v="3"/>
    <n v="24.1"/>
    <x v="2"/>
    <n v="1"/>
    <s v="no"/>
    <x v="1"/>
    <s v="southwest"/>
    <x v="0"/>
    <n v="26236.579969999999"/>
  </r>
  <r>
    <n v="690"/>
    <n v="27"/>
    <x v="1"/>
    <x v="2"/>
    <n v="31.13"/>
    <x v="1"/>
    <n v="1"/>
    <s v="yes"/>
    <x v="0"/>
    <s v="southeast"/>
    <x v="1"/>
    <n v="34806.467700000001"/>
  </r>
  <r>
    <n v="691"/>
    <n v="21"/>
    <x v="1"/>
    <x v="0"/>
    <n v="27.36"/>
    <x v="0"/>
    <n v="0"/>
    <s v="no"/>
    <x v="1"/>
    <s v="northeast"/>
    <x v="3"/>
    <n v="2104.1134000000002"/>
  </r>
  <r>
    <n v="692"/>
    <n v="47"/>
    <x v="1"/>
    <x v="3"/>
    <n v="36.200000000000003"/>
    <x v="1"/>
    <n v="1"/>
    <s v="no"/>
    <x v="1"/>
    <s v="southwest"/>
    <x v="0"/>
    <n v="8068.1850000000004"/>
  </r>
  <r>
    <n v="693"/>
    <n v="20"/>
    <x v="1"/>
    <x v="0"/>
    <n v="32.395000000000003"/>
    <x v="1"/>
    <n v="1"/>
    <s v="no"/>
    <x v="1"/>
    <s v="northwest"/>
    <x v="2"/>
    <n v="2362.2290499999999"/>
  </r>
  <r>
    <n v="694"/>
    <n v="24"/>
    <x v="1"/>
    <x v="0"/>
    <n v="23.655000000000001"/>
    <x v="2"/>
    <n v="0"/>
    <s v="no"/>
    <x v="1"/>
    <s v="northwest"/>
    <x v="2"/>
    <n v="2352.9684499999998"/>
  </r>
  <r>
    <n v="695"/>
    <n v="27"/>
    <x v="0"/>
    <x v="2"/>
    <n v="34.799999999999997"/>
    <x v="1"/>
    <n v="1"/>
    <s v="no"/>
    <x v="1"/>
    <s v="southwest"/>
    <x v="0"/>
    <n v="3577.9989999999998"/>
  </r>
  <r>
    <n v="696"/>
    <n v="26"/>
    <x v="0"/>
    <x v="2"/>
    <n v="40.185000000000002"/>
    <x v="1"/>
    <n v="0"/>
    <s v="no"/>
    <x v="1"/>
    <s v="northwest"/>
    <x v="2"/>
    <n v="3201.2451500000002"/>
  </r>
  <r>
    <n v="697"/>
    <n v="53"/>
    <x v="0"/>
    <x v="3"/>
    <n v="32.299999999999997"/>
    <x v="1"/>
    <n v="2"/>
    <s v="no"/>
    <x v="1"/>
    <s v="northeast"/>
    <x v="3"/>
    <n v="29186.482360000002"/>
  </r>
  <r>
    <n v="698"/>
    <n v="41"/>
    <x v="1"/>
    <x v="4"/>
    <n v="35.75"/>
    <x v="1"/>
    <n v="1"/>
    <s v="yes"/>
    <x v="0"/>
    <s v="southeast"/>
    <x v="1"/>
    <n v="40273.645499999999"/>
  </r>
  <r>
    <n v="699"/>
    <n v="56"/>
    <x v="1"/>
    <x v="5"/>
    <n v="33.725000000000001"/>
    <x v="1"/>
    <n v="0"/>
    <s v="no"/>
    <x v="1"/>
    <s v="northwest"/>
    <x v="2"/>
    <n v="10976.24575"/>
  </r>
  <r>
    <n v="700"/>
    <n v="23"/>
    <x v="0"/>
    <x v="0"/>
    <n v="39.270000000000003"/>
    <x v="1"/>
    <n v="2"/>
    <s v="no"/>
    <x v="1"/>
    <s v="southeast"/>
    <x v="1"/>
    <n v="3500.6122999999998"/>
  </r>
  <r>
    <n v="701"/>
    <n v="21"/>
    <x v="0"/>
    <x v="0"/>
    <n v="34.869999999999997"/>
    <x v="1"/>
    <n v="0"/>
    <s v="no"/>
    <x v="1"/>
    <s v="southeast"/>
    <x v="1"/>
    <n v="2020.5523000000001"/>
  </r>
  <r>
    <n v="702"/>
    <n v="50"/>
    <x v="0"/>
    <x v="3"/>
    <n v="44.744999999999997"/>
    <x v="1"/>
    <n v="0"/>
    <s v="no"/>
    <x v="1"/>
    <s v="northeast"/>
    <x v="3"/>
    <n v="9541.6955500000004"/>
  </r>
  <r>
    <n v="703"/>
    <n v="53"/>
    <x v="1"/>
    <x v="3"/>
    <n v="41.47"/>
    <x v="1"/>
    <n v="0"/>
    <s v="no"/>
    <x v="1"/>
    <s v="southeast"/>
    <x v="1"/>
    <n v="9504.3102999999992"/>
  </r>
  <r>
    <n v="704"/>
    <n v="34"/>
    <x v="0"/>
    <x v="2"/>
    <n v="26.41"/>
    <x v="0"/>
    <n v="1"/>
    <s v="no"/>
    <x v="1"/>
    <s v="northwest"/>
    <x v="2"/>
    <n v="5385.3379000000004"/>
  </r>
  <r>
    <n v="705"/>
    <n v="47"/>
    <x v="0"/>
    <x v="3"/>
    <n v="29.545000000000002"/>
    <x v="0"/>
    <n v="1"/>
    <s v="no"/>
    <x v="1"/>
    <s v="northwest"/>
    <x v="2"/>
    <n v="8930.9345499999999"/>
  </r>
  <r>
    <n v="706"/>
    <n v="33"/>
    <x v="0"/>
    <x v="2"/>
    <n v="32.9"/>
    <x v="1"/>
    <n v="2"/>
    <s v="no"/>
    <x v="1"/>
    <s v="southwest"/>
    <x v="0"/>
    <n v="5375.0379999999996"/>
  </r>
  <r>
    <n v="707"/>
    <n v="51"/>
    <x v="0"/>
    <x v="3"/>
    <n v="38.06"/>
    <x v="1"/>
    <n v="0"/>
    <s v="yes"/>
    <x v="0"/>
    <s v="southeast"/>
    <x v="1"/>
    <n v="44400.4064"/>
  </r>
  <r>
    <n v="708"/>
    <n v="49"/>
    <x v="1"/>
    <x v="3"/>
    <n v="28.69"/>
    <x v="0"/>
    <n v="3"/>
    <s v="no"/>
    <x v="1"/>
    <s v="northwest"/>
    <x v="2"/>
    <n v="10264.4421"/>
  </r>
  <r>
    <n v="709"/>
    <n v="31"/>
    <x v="0"/>
    <x v="2"/>
    <n v="30.495000000000001"/>
    <x v="1"/>
    <n v="3"/>
    <s v="no"/>
    <x v="1"/>
    <s v="northeast"/>
    <x v="3"/>
    <n v="6113.2310500000003"/>
  </r>
  <r>
    <n v="710"/>
    <n v="36"/>
    <x v="0"/>
    <x v="4"/>
    <n v="27.74"/>
    <x v="0"/>
    <n v="0"/>
    <s v="no"/>
    <x v="1"/>
    <s v="northeast"/>
    <x v="3"/>
    <n v="5469.0065999999997"/>
  </r>
  <r>
    <n v="711"/>
    <n v="18"/>
    <x v="1"/>
    <x v="1"/>
    <n v="35.200000000000003"/>
    <x v="1"/>
    <n v="1"/>
    <s v="no"/>
    <x v="1"/>
    <s v="southeast"/>
    <x v="1"/>
    <n v="1727.54"/>
  </r>
  <r>
    <n v="712"/>
    <n v="50"/>
    <x v="0"/>
    <x v="3"/>
    <n v="23.54"/>
    <x v="2"/>
    <n v="2"/>
    <s v="no"/>
    <x v="1"/>
    <s v="southeast"/>
    <x v="1"/>
    <n v="10107.220600000001"/>
  </r>
  <r>
    <n v="713"/>
    <n v="43"/>
    <x v="0"/>
    <x v="4"/>
    <n v="30.684999999999999"/>
    <x v="1"/>
    <n v="2"/>
    <s v="no"/>
    <x v="1"/>
    <s v="northwest"/>
    <x v="2"/>
    <n v="8310.8391499999998"/>
  </r>
  <r>
    <n v="714"/>
    <n v="20"/>
    <x v="1"/>
    <x v="0"/>
    <n v="40.47"/>
    <x v="1"/>
    <n v="0"/>
    <s v="no"/>
    <x v="1"/>
    <s v="northeast"/>
    <x v="3"/>
    <n v="1984.4532999999999"/>
  </r>
  <r>
    <n v="715"/>
    <n v="24"/>
    <x v="0"/>
    <x v="0"/>
    <n v="22.6"/>
    <x v="2"/>
    <n v="0"/>
    <s v="no"/>
    <x v="1"/>
    <s v="southwest"/>
    <x v="0"/>
    <n v="2457.502"/>
  </r>
  <r>
    <n v="716"/>
    <n v="60"/>
    <x v="1"/>
    <x v="5"/>
    <n v="28.9"/>
    <x v="0"/>
    <n v="0"/>
    <s v="no"/>
    <x v="1"/>
    <s v="southwest"/>
    <x v="0"/>
    <n v="12146.971"/>
  </r>
  <r>
    <n v="717"/>
    <n v="49"/>
    <x v="0"/>
    <x v="3"/>
    <n v="22.61"/>
    <x v="2"/>
    <n v="1"/>
    <s v="no"/>
    <x v="1"/>
    <s v="northwest"/>
    <x v="2"/>
    <n v="9566.9909000000007"/>
  </r>
  <r>
    <n v="718"/>
    <n v="60"/>
    <x v="1"/>
    <x v="5"/>
    <n v="24.32"/>
    <x v="2"/>
    <n v="1"/>
    <s v="no"/>
    <x v="1"/>
    <s v="northwest"/>
    <x v="2"/>
    <n v="13112.604799999999"/>
  </r>
  <r>
    <n v="719"/>
    <n v="51"/>
    <x v="0"/>
    <x v="3"/>
    <n v="36.67"/>
    <x v="1"/>
    <n v="2"/>
    <s v="no"/>
    <x v="1"/>
    <s v="northwest"/>
    <x v="2"/>
    <n v="10848.1343"/>
  </r>
  <r>
    <n v="720"/>
    <n v="58"/>
    <x v="0"/>
    <x v="5"/>
    <n v="33.44"/>
    <x v="1"/>
    <n v="0"/>
    <s v="no"/>
    <x v="1"/>
    <s v="northwest"/>
    <x v="2"/>
    <n v="12231.613600000001"/>
  </r>
  <r>
    <n v="721"/>
    <n v="51"/>
    <x v="0"/>
    <x v="3"/>
    <n v="40.659999999999997"/>
    <x v="1"/>
    <n v="0"/>
    <s v="no"/>
    <x v="1"/>
    <s v="northeast"/>
    <x v="3"/>
    <n v="9875.6803999999993"/>
  </r>
  <r>
    <n v="722"/>
    <n v="53"/>
    <x v="1"/>
    <x v="3"/>
    <n v="36.6"/>
    <x v="1"/>
    <n v="3"/>
    <s v="no"/>
    <x v="1"/>
    <s v="southwest"/>
    <x v="0"/>
    <n v="11264.540999999999"/>
  </r>
  <r>
    <n v="723"/>
    <n v="62"/>
    <x v="1"/>
    <x v="5"/>
    <n v="37.4"/>
    <x v="1"/>
    <n v="0"/>
    <s v="no"/>
    <x v="1"/>
    <s v="southwest"/>
    <x v="0"/>
    <n v="12979.358"/>
  </r>
  <r>
    <n v="724"/>
    <n v="19"/>
    <x v="1"/>
    <x v="0"/>
    <n v="35.4"/>
    <x v="1"/>
    <n v="0"/>
    <s v="no"/>
    <x v="1"/>
    <s v="southwest"/>
    <x v="0"/>
    <n v="1263.249"/>
  </r>
  <r>
    <n v="725"/>
    <n v="50"/>
    <x v="0"/>
    <x v="3"/>
    <n v="27.074999999999999"/>
    <x v="0"/>
    <n v="1"/>
    <s v="no"/>
    <x v="1"/>
    <s v="northeast"/>
    <x v="3"/>
    <n v="10106.134249999999"/>
  </r>
  <r>
    <n v="726"/>
    <n v="30"/>
    <x v="0"/>
    <x v="2"/>
    <n v="39.049999999999997"/>
    <x v="1"/>
    <n v="3"/>
    <s v="yes"/>
    <x v="0"/>
    <s v="southeast"/>
    <x v="1"/>
    <n v="40932.429499999998"/>
  </r>
  <r>
    <n v="727"/>
    <n v="41"/>
    <x v="1"/>
    <x v="4"/>
    <n v="28.405000000000001"/>
    <x v="0"/>
    <n v="1"/>
    <s v="no"/>
    <x v="1"/>
    <s v="northwest"/>
    <x v="2"/>
    <n v="6664.68595"/>
  </r>
  <r>
    <n v="728"/>
    <n v="29"/>
    <x v="0"/>
    <x v="2"/>
    <n v="21.754999999999999"/>
    <x v="2"/>
    <n v="1"/>
    <s v="yes"/>
    <x v="0"/>
    <s v="northeast"/>
    <x v="3"/>
    <n v="16657.71745"/>
  </r>
  <r>
    <n v="729"/>
    <n v="18"/>
    <x v="0"/>
    <x v="1"/>
    <n v="40.28"/>
    <x v="1"/>
    <n v="0"/>
    <s v="no"/>
    <x v="1"/>
    <s v="northeast"/>
    <x v="3"/>
    <n v="2217.6012000000001"/>
  </r>
  <r>
    <n v="730"/>
    <n v="41"/>
    <x v="0"/>
    <x v="4"/>
    <n v="36.08"/>
    <x v="1"/>
    <n v="1"/>
    <s v="no"/>
    <x v="1"/>
    <s v="southeast"/>
    <x v="1"/>
    <n v="6781.3541999999998"/>
  </r>
  <r>
    <n v="731"/>
    <n v="35"/>
    <x v="1"/>
    <x v="2"/>
    <n v="24.42"/>
    <x v="2"/>
    <n v="3"/>
    <s v="yes"/>
    <x v="0"/>
    <s v="southeast"/>
    <x v="1"/>
    <n v="19361.998800000001"/>
  </r>
  <r>
    <n v="732"/>
    <n v="53"/>
    <x v="1"/>
    <x v="3"/>
    <n v="21.4"/>
    <x v="2"/>
    <n v="1"/>
    <s v="no"/>
    <x v="1"/>
    <s v="southwest"/>
    <x v="0"/>
    <n v="10065.413"/>
  </r>
  <r>
    <n v="733"/>
    <n v="24"/>
    <x v="0"/>
    <x v="0"/>
    <n v="30.1"/>
    <x v="1"/>
    <n v="3"/>
    <s v="no"/>
    <x v="1"/>
    <s v="southwest"/>
    <x v="0"/>
    <n v="4234.9269999999997"/>
  </r>
  <r>
    <n v="734"/>
    <n v="48"/>
    <x v="0"/>
    <x v="3"/>
    <n v="27.265000000000001"/>
    <x v="0"/>
    <n v="1"/>
    <s v="no"/>
    <x v="1"/>
    <s v="northeast"/>
    <x v="3"/>
    <n v="9447.2503500000003"/>
  </r>
  <r>
    <n v="735"/>
    <n v="59"/>
    <x v="0"/>
    <x v="5"/>
    <n v="32.1"/>
    <x v="1"/>
    <n v="3"/>
    <s v="no"/>
    <x v="1"/>
    <s v="southwest"/>
    <x v="0"/>
    <n v="14007.222"/>
  </r>
  <r>
    <n v="736"/>
    <n v="49"/>
    <x v="0"/>
    <x v="3"/>
    <n v="34.770000000000003"/>
    <x v="1"/>
    <n v="1"/>
    <s v="no"/>
    <x v="1"/>
    <s v="northwest"/>
    <x v="2"/>
    <n v="9583.8932999999997"/>
  </r>
  <r>
    <n v="737"/>
    <n v="37"/>
    <x v="0"/>
    <x v="4"/>
    <n v="38.39"/>
    <x v="1"/>
    <n v="0"/>
    <s v="yes"/>
    <x v="0"/>
    <s v="southeast"/>
    <x v="1"/>
    <n v="40419.019099999998"/>
  </r>
  <r>
    <n v="738"/>
    <n v="26"/>
    <x v="1"/>
    <x v="2"/>
    <n v="23.7"/>
    <x v="2"/>
    <n v="2"/>
    <s v="no"/>
    <x v="1"/>
    <s v="southwest"/>
    <x v="0"/>
    <n v="3484.3310000000001"/>
  </r>
  <r>
    <n v="739"/>
    <n v="23"/>
    <x v="1"/>
    <x v="0"/>
    <n v="31.73"/>
    <x v="1"/>
    <n v="3"/>
    <s v="yes"/>
    <x v="0"/>
    <s v="northeast"/>
    <x v="3"/>
    <n v="36189.101699999999"/>
  </r>
  <r>
    <n v="740"/>
    <n v="29"/>
    <x v="1"/>
    <x v="2"/>
    <n v="35.5"/>
    <x v="1"/>
    <n v="2"/>
    <s v="yes"/>
    <x v="0"/>
    <s v="southwest"/>
    <x v="0"/>
    <n v="44585.455869999998"/>
  </r>
  <r>
    <n v="741"/>
    <n v="45"/>
    <x v="1"/>
    <x v="4"/>
    <n v="24.035"/>
    <x v="2"/>
    <n v="2"/>
    <s v="no"/>
    <x v="1"/>
    <s v="northeast"/>
    <x v="3"/>
    <n v="8604.4836500000001"/>
  </r>
  <r>
    <n v="742"/>
    <n v="27"/>
    <x v="1"/>
    <x v="2"/>
    <n v="29.15"/>
    <x v="0"/>
    <n v="0"/>
    <s v="yes"/>
    <x v="0"/>
    <s v="southeast"/>
    <x v="1"/>
    <n v="18246.495500000001"/>
  </r>
  <r>
    <n v="743"/>
    <n v="53"/>
    <x v="1"/>
    <x v="3"/>
    <n v="34.104999999999997"/>
    <x v="1"/>
    <n v="0"/>
    <s v="yes"/>
    <x v="0"/>
    <s v="northeast"/>
    <x v="3"/>
    <n v="43254.417950000003"/>
  </r>
  <r>
    <n v="744"/>
    <n v="31"/>
    <x v="0"/>
    <x v="2"/>
    <n v="26.62"/>
    <x v="0"/>
    <n v="0"/>
    <s v="no"/>
    <x v="1"/>
    <s v="southeast"/>
    <x v="1"/>
    <n v="3757.8447999999999"/>
  </r>
  <r>
    <n v="745"/>
    <n v="50"/>
    <x v="1"/>
    <x v="3"/>
    <n v="26.41"/>
    <x v="0"/>
    <n v="0"/>
    <s v="no"/>
    <x v="1"/>
    <s v="northwest"/>
    <x v="2"/>
    <n v="8827.2098999999998"/>
  </r>
  <r>
    <n v="746"/>
    <n v="50"/>
    <x v="0"/>
    <x v="3"/>
    <n v="30.114999999999998"/>
    <x v="1"/>
    <n v="1"/>
    <s v="no"/>
    <x v="1"/>
    <s v="northwest"/>
    <x v="2"/>
    <n v="9910.3598500000007"/>
  </r>
  <r>
    <n v="747"/>
    <n v="34"/>
    <x v="1"/>
    <x v="2"/>
    <n v="27"/>
    <x v="0"/>
    <n v="2"/>
    <s v="no"/>
    <x v="1"/>
    <s v="southwest"/>
    <x v="0"/>
    <n v="11737.848840000001"/>
  </r>
  <r>
    <n v="748"/>
    <n v="19"/>
    <x v="1"/>
    <x v="0"/>
    <n v="21.754999999999999"/>
    <x v="2"/>
    <n v="0"/>
    <s v="no"/>
    <x v="1"/>
    <s v="northwest"/>
    <x v="2"/>
    <n v="1627.2824499999999"/>
  </r>
  <r>
    <n v="749"/>
    <n v="47"/>
    <x v="0"/>
    <x v="3"/>
    <n v="36"/>
    <x v="1"/>
    <n v="1"/>
    <s v="no"/>
    <x v="1"/>
    <s v="southwest"/>
    <x v="0"/>
    <n v="8556.9069999999992"/>
  </r>
  <r>
    <n v="750"/>
    <n v="28"/>
    <x v="1"/>
    <x v="2"/>
    <n v="30.875"/>
    <x v="1"/>
    <n v="0"/>
    <s v="no"/>
    <x v="1"/>
    <s v="northwest"/>
    <x v="2"/>
    <n v="3062.5082499999999"/>
  </r>
  <r>
    <n v="751"/>
    <n v="37"/>
    <x v="0"/>
    <x v="4"/>
    <n v="26.4"/>
    <x v="0"/>
    <n v="0"/>
    <s v="yes"/>
    <x v="0"/>
    <s v="southeast"/>
    <x v="1"/>
    <n v="19539.242999999999"/>
  </r>
  <r>
    <n v="752"/>
    <n v="21"/>
    <x v="1"/>
    <x v="0"/>
    <n v="28.975000000000001"/>
    <x v="0"/>
    <n v="0"/>
    <s v="no"/>
    <x v="1"/>
    <s v="northwest"/>
    <x v="2"/>
    <n v="1906.35825"/>
  </r>
  <r>
    <n v="753"/>
    <n v="64"/>
    <x v="1"/>
    <x v="5"/>
    <n v="37.905000000000001"/>
    <x v="1"/>
    <n v="0"/>
    <s v="no"/>
    <x v="1"/>
    <s v="northwest"/>
    <x v="2"/>
    <n v="14210.53595"/>
  </r>
  <r>
    <n v="754"/>
    <n v="58"/>
    <x v="0"/>
    <x v="5"/>
    <n v="22.77"/>
    <x v="2"/>
    <n v="0"/>
    <s v="no"/>
    <x v="1"/>
    <s v="southeast"/>
    <x v="1"/>
    <n v="11833.782300000001"/>
  </r>
  <r>
    <n v="755"/>
    <n v="24"/>
    <x v="1"/>
    <x v="0"/>
    <n v="33.630000000000003"/>
    <x v="1"/>
    <n v="4"/>
    <s v="no"/>
    <x v="1"/>
    <s v="northeast"/>
    <x v="3"/>
    <n v="17128.426080000001"/>
  </r>
  <r>
    <n v="756"/>
    <n v="31"/>
    <x v="1"/>
    <x v="2"/>
    <n v="27.645"/>
    <x v="0"/>
    <n v="2"/>
    <s v="no"/>
    <x v="1"/>
    <s v="northeast"/>
    <x v="3"/>
    <n v="5031.26955"/>
  </r>
  <r>
    <n v="757"/>
    <n v="39"/>
    <x v="0"/>
    <x v="4"/>
    <n v="22.8"/>
    <x v="2"/>
    <n v="3"/>
    <s v="no"/>
    <x v="1"/>
    <s v="northeast"/>
    <x v="3"/>
    <n v="7985.8149999999996"/>
  </r>
  <r>
    <n v="758"/>
    <n v="47"/>
    <x v="0"/>
    <x v="3"/>
    <n v="27.83"/>
    <x v="0"/>
    <n v="0"/>
    <s v="yes"/>
    <x v="0"/>
    <s v="southeast"/>
    <x v="1"/>
    <n v="23065.420699999999"/>
  </r>
  <r>
    <n v="759"/>
    <n v="30"/>
    <x v="1"/>
    <x v="2"/>
    <n v="37.43"/>
    <x v="1"/>
    <n v="3"/>
    <s v="no"/>
    <x v="1"/>
    <s v="northeast"/>
    <x v="3"/>
    <n v="5428.7277000000004"/>
  </r>
  <r>
    <n v="760"/>
    <n v="18"/>
    <x v="1"/>
    <x v="1"/>
    <n v="38.17"/>
    <x v="1"/>
    <n v="0"/>
    <s v="yes"/>
    <x v="0"/>
    <s v="southeast"/>
    <x v="1"/>
    <n v="36307.798300000002"/>
  </r>
  <r>
    <n v="761"/>
    <n v="22"/>
    <x v="0"/>
    <x v="0"/>
    <n v="34.58"/>
    <x v="1"/>
    <n v="2"/>
    <s v="no"/>
    <x v="1"/>
    <s v="northeast"/>
    <x v="3"/>
    <n v="3925.7582000000002"/>
  </r>
  <r>
    <n v="762"/>
    <n v="23"/>
    <x v="1"/>
    <x v="0"/>
    <n v="35.200000000000003"/>
    <x v="1"/>
    <n v="1"/>
    <s v="no"/>
    <x v="1"/>
    <s v="southwest"/>
    <x v="0"/>
    <n v="2416.9549999999999"/>
  </r>
  <r>
    <n v="763"/>
    <n v="33"/>
    <x v="1"/>
    <x v="2"/>
    <n v="27.1"/>
    <x v="0"/>
    <n v="1"/>
    <s v="yes"/>
    <x v="0"/>
    <s v="southwest"/>
    <x v="0"/>
    <n v="19040.876"/>
  </r>
  <r>
    <n v="764"/>
    <n v="27"/>
    <x v="1"/>
    <x v="2"/>
    <n v="26.03"/>
    <x v="0"/>
    <n v="0"/>
    <s v="no"/>
    <x v="1"/>
    <s v="northeast"/>
    <x v="3"/>
    <n v="3070.8087"/>
  </r>
  <r>
    <n v="765"/>
    <n v="45"/>
    <x v="0"/>
    <x v="4"/>
    <n v="25.175000000000001"/>
    <x v="0"/>
    <n v="2"/>
    <s v="no"/>
    <x v="1"/>
    <s v="northeast"/>
    <x v="3"/>
    <n v="9095.0682500000003"/>
  </r>
  <r>
    <n v="766"/>
    <n v="57"/>
    <x v="0"/>
    <x v="5"/>
    <n v="31.824999999999999"/>
    <x v="1"/>
    <n v="0"/>
    <s v="no"/>
    <x v="1"/>
    <s v="northwest"/>
    <x v="2"/>
    <n v="11842.623750000001"/>
  </r>
  <r>
    <n v="767"/>
    <n v="47"/>
    <x v="1"/>
    <x v="3"/>
    <n v="32.299999999999997"/>
    <x v="1"/>
    <n v="1"/>
    <s v="no"/>
    <x v="1"/>
    <s v="southwest"/>
    <x v="0"/>
    <n v="8062.7640000000001"/>
  </r>
  <r>
    <n v="768"/>
    <n v="42"/>
    <x v="0"/>
    <x v="4"/>
    <n v="29"/>
    <x v="0"/>
    <n v="1"/>
    <s v="no"/>
    <x v="1"/>
    <s v="southwest"/>
    <x v="0"/>
    <n v="7050.6419999999998"/>
  </r>
  <r>
    <n v="769"/>
    <n v="64"/>
    <x v="0"/>
    <x v="5"/>
    <n v="39.700000000000003"/>
    <x v="1"/>
    <n v="0"/>
    <s v="no"/>
    <x v="1"/>
    <s v="southwest"/>
    <x v="0"/>
    <n v="14319.031000000001"/>
  </r>
  <r>
    <n v="770"/>
    <n v="38"/>
    <x v="0"/>
    <x v="4"/>
    <n v="19.475000000000001"/>
    <x v="2"/>
    <n v="2"/>
    <s v="no"/>
    <x v="1"/>
    <s v="northwest"/>
    <x v="2"/>
    <n v="6933.2422500000002"/>
  </r>
  <r>
    <n v="771"/>
    <n v="61"/>
    <x v="1"/>
    <x v="5"/>
    <n v="36.1"/>
    <x v="1"/>
    <n v="3"/>
    <s v="no"/>
    <x v="1"/>
    <s v="southwest"/>
    <x v="0"/>
    <n v="27941.28758"/>
  </r>
  <r>
    <n v="772"/>
    <n v="53"/>
    <x v="0"/>
    <x v="3"/>
    <n v="26.7"/>
    <x v="0"/>
    <n v="2"/>
    <s v="no"/>
    <x v="1"/>
    <s v="southwest"/>
    <x v="0"/>
    <n v="11150.78"/>
  </r>
  <r>
    <n v="773"/>
    <n v="44"/>
    <x v="0"/>
    <x v="4"/>
    <n v="36.479999999999997"/>
    <x v="1"/>
    <n v="0"/>
    <s v="no"/>
    <x v="1"/>
    <s v="northeast"/>
    <x v="3"/>
    <n v="12797.20962"/>
  </r>
  <r>
    <n v="774"/>
    <n v="19"/>
    <x v="0"/>
    <x v="0"/>
    <n v="28.88"/>
    <x v="0"/>
    <n v="0"/>
    <s v="yes"/>
    <x v="0"/>
    <s v="northwest"/>
    <x v="2"/>
    <n v="17748.5062"/>
  </r>
  <r>
    <n v="775"/>
    <n v="41"/>
    <x v="1"/>
    <x v="4"/>
    <n v="34.200000000000003"/>
    <x v="1"/>
    <n v="2"/>
    <s v="no"/>
    <x v="1"/>
    <s v="northwest"/>
    <x v="2"/>
    <n v="7261.741"/>
  </r>
  <r>
    <n v="776"/>
    <n v="51"/>
    <x v="1"/>
    <x v="3"/>
    <n v="33.33"/>
    <x v="1"/>
    <n v="3"/>
    <s v="no"/>
    <x v="1"/>
    <s v="southeast"/>
    <x v="1"/>
    <n v="10560.4917"/>
  </r>
  <r>
    <n v="777"/>
    <n v="40"/>
    <x v="1"/>
    <x v="4"/>
    <n v="32.299999999999997"/>
    <x v="1"/>
    <n v="2"/>
    <s v="no"/>
    <x v="1"/>
    <s v="northwest"/>
    <x v="2"/>
    <n v="6986.6970000000001"/>
  </r>
  <r>
    <n v="778"/>
    <n v="45"/>
    <x v="1"/>
    <x v="4"/>
    <n v="39.805"/>
    <x v="1"/>
    <n v="0"/>
    <s v="no"/>
    <x v="1"/>
    <s v="northeast"/>
    <x v="3"/>
    <n v="7448.4039499999999"/>
  </r>
  <r>
    <n v="779"/>
    <n v="35"/>
    <x v="1"/>
    <x v="2"/>
    <n v="34.32"/>
    <x v="1"/>
    <n v="3"/>
    <s v="no"/>
    <x v="1"/>
    <s v="southeast"/>
    <x v="1"/>
    <n v="5934.3797999999997"/>
  </r>
  <r>
    <n v="780"/>
    <n v="53"/>
    <x v="1"/>
    <x v="3"/>
    <n v="28.88"/>
    <x v="0"/>
    <n v="0"/>
    <s v="no"/>
    <x v="1"/>
    <s v="northwest"/>
    <x v="2"/>
    <n v="9869.8101999999999"/>
  </r>
  <r>
    <n v="781"/>
    <n v="30"/>
    <x v="1"/>
    <x v="2"/>
    <n v="24.4"/>
    <x v="2"/>
    <n v="3"/>
    <s v="yes"/>
    <x v="0"/>
    <s v="southwest"/>
    <x v="0"/>
    <n v="18259.216"/>
  </r>
  <r>
    <n v="782"/>
    <n v="18"/>
    <x v="1"/>
    <x v="1"/>
    <n v="41.14"/>
    <x v="1"/>
    <n v="0"/>
    <s v="no"/>
    <x v="1"/>
    <s v="southeast"/>
    <x v="1"/>
    <n v="1146.7965999999999"/>
  </r>
  <r>
    <n v="783"/>
    <n v="51"/>
    <x v="1"/>
    <x v="3"/>
    <n v="35.97"/>
    <x v="1"/>
    <n v="1"/>
    <s v="no"/>
    <x v="1"/>
    <s v="southeast"/>
    <x v="1"/>
    <n v="9386.1612999999998"/>
  </r>
  <r>
    <n v="784"/>
    <n v="50"/>
    <x v="0"/>
    <x v="3"/>
    <n v="27.6"/>
    <x v="0"/>
    <n v="1"/>
    <s v="yes"/>
    <x v="0"/>
    <s v="southwest"/>
    <x v="0"/>
    <n v="24520.263999999999"/>
  </r>
  <r>
    <n v="785"/>
    <n v="31"/>
    <x v="0"/>
    <x v="2"/>
    <n v="29.26"/>
    <x v="0"/>
    <n v="1"/>
    <s v="no"/>
    <x v="1"/>
    <s v="southeast"/>
    <x v="1"/>
    <n v="4350.5144"/>
  </r>
  <r>
    <n v="786"/>
    <n v="35"/>
    <x v="0"/>
    <x v="2"/>
    <n v="27.7"/>
    <x v="0"/>
    <n v="3"/>
    <s v="no"/>
    <x v="1"/>
    <s v="southwest"/>
    <x v="0"/>
    <n v="6414.1779999999999"/>
  </r>
  <r>
    <n v="787"/>
    <n v="60"/>
    <x v="1"/>
    <x v="5"/>
    <n v="36.954999999999998"/>
    <x v="1"/>
    <n v="0"/>
    <s v="no"/>
    <x v="1"/>
    <s v="northeast"/>
    <x v="3"/>
    <n v="12741.167450000001"/>
  </r>
  <r>
    <n v="788"/>
    <n v="21"/>
    <x v="1"/>
    <x v="0"/>
    <n v="36.86"/>
    <x v="1"/>
    <n v="0"/>
    <s v="no"/>
    <x v="1"/>
    <s v="northwest"/>
    <x v="2"/>
    <n v="1917.3184000000001"/>
  </r>
  <r>
    <n v="789"/>
    <n v="29"/>
    <x v="1"/>
    <x v="2"/>
    <n v="22.515000000000001"/>
    <x v="2"/>
    <n v="3"/>
    <s v="no"/>
    <x v="1"/>
    <s v="northeast"/>
    <x v="3"/>
    <n v="5209.5788499999999"/>
  </r>
  <r>
    <n v="790"/>
    <n v="62"/>
    <x v="0"/>
    <x v="5"/>
    <n v="29.92"/>
    <x v="0"/>
    <n v="0"/>
    <s v="no"/>
    <x v="1"/>
    <s v="southeast"/>
    <x v="1"/>
    <n v="13457.960800000001"/>
  </r>
  <r>
    <n v="791"/>
    <n v="39"/>
    <x v="0"/>
    <x v="4"/>
    <n v="41.8"/>
    <x v="1"/>
    <n v="0"/>
    <s v="no"/>
    <x v="1"/>
    <s v="southeast"/>
    <x v="1"/>
    <n v="5662.2250000000004"/>
  </r>
  <r>
    <n v="792"/>
    <n v="19"/>
    <x v="1"/>
    <x v="0"/>
    <n v="27.6"/>
    <x v="0"/>
    <n v="0"/>
    <s v="no"/>
    <x v="1"/>
    <s v="southwest"/>
    <x v="0"/>
    <n v="1252.4069999999999"/>
  </r>
  <r>
    <n v="793"/>
    <n v="22"/>
    <x v="0"/>
    <x v="0"/>
    <n v="23.18"/>
    <x v="2"/>
    <n v="0"/>
    <s v="no"/>
    <x v="1"/>
    <s v="northeast"/>
    <x v="3"/>
    <n v="2731.9122000000002"/>
  </r>
  <r>
    <n v="794"/>
    <n v="53"/>
    <x v="1"/>
    <x v="3"/>
    <n v="20.9"/>
    <x v="2"/>
    <n v="0"/>
    <s v="yes"/>
    <x v="0"/>
    <s v="southeast"/>
    <x v="1"/>
    <n v="21195.817999999999"/>
  </r>
  <r>
    <n v="795"/>
    <n v="39"/>
    <x v="0"/>
    <x v="4"/>
    <n v="31.92"/>
    <x v="1"/>
    <n v="2"/>
    <s v="no"/>
    <x v="1"/>
    <s v="northwest"/>
    <x v="2"/>
    <n v="7209.4917999999998"/>
  </r>
  <r>
    <n v="796"/>
    <n v="27"/>
    <x v="1"/>
    <x v="2"/>
    <n v="28.5"/>
    <x v="0"/>
    <n v="0"/>
    <s v="yes"/>
    <x v="0"/>
    <s v="northwest"/>
    <x v="2"/>
    <n v="18310.741999999998"/>
  </r>
  <r>
    <n v="797"/>
    <n v="30"/>
    <x v="1"/>
    <x v="2"/>
    <n v="44.22"/>
    <x v="1"/>
    <n v="2"/>
    <s v="no"/>
    <x v="1"/>
    <s v="southeast"/>
    <x v="1"/>
    <n v="4266.1657999999998"/>
  </r>
  <r>
    <n v="798"/>
    <n v="30"/>
    <x v="0"/>
    <x v="2"/>
    <n v="22.895"/>
    <x v="2"/>
    <n v="1"/>
    <s v="no"/>
    <x v="1"/>
    <s v="northeast"/>
    <x v="3"/>
    <n v="4719.52405"/>
  </r>
  <r>
    <n v="799"/>
    <n v="58"/>
    <x v="0"/>
    <x v="5"/>
    <n v="33.1"/>
    <x v="1"/>
    <n v="0"/>
    <s v="no"/>
    <x v="1"/>
    <s v="southwest"/>
    <x v="0"/>
    <n v="11848.141"/>
  </r>
  <r>
    <n v="800"/>
    <n v="33"/>
    <x v="1"/>
    <x v="2"/>
    <n v="24.795000000000002"/>
    <x v="2"/>
    <n v="0"/>
    <s v="yes"/>
    <x v="0"/>
    <s v="northeast"/>
    <x v="3"/>
    <n v="17904.527050000001"/>
  </r>
  <r>
    <n v="801"/>
    <n v="42"/>
    <x v="0"/>
    <x v="4"/>
    <n v="26.18"/>
    <x v="0"/>
    <n v="1"/>
    <s v="no"/>
    <x v="1"/>
    <s v="southeast"/>
    <x v="1"/>
    <n v="7046.7222000000002"/>
  </r>
  <r>
    <n v="802"/>
    <n v="64"/>
    <x v="0"/>
    <x v="5"/>
    <n v="35.97"/>
    <x v="1"/>
    <n v="0"/>
    <s v="no"/>
    <x v="1"/>
    <s v="southeast"/>
    <x v="1"/>
    <n v="14313.846299999999"/>
  </r>
  <r>
    <n v="803"/>
    <n v="21"/>
    <x v="1"/>
    <x v="0"/>
    <n v="22.3"/>
    <x v="2"/>
    <n v="1"/>
    <s v="no"/>
    <x v="1"/>
    <s v="southwest"/>
    <x v="0"/>
    <n v="2103.08"/>
  </r>
  <r>
    <n v="804"/>
    <n v="18"/>
    <x v="0"/>
    <x v="1"/>
    <n v="42.24"/>
    <x v="1"/>
    <n v="0"/>
    <s v="yes"/>
    <x v="0"/>
    <s v="southeast"/>
    <x v="1"/>
    <n v="38792.685599999997"/>
  </r>
  <r>
    <n v="805"/>
    <n v="23"/>
    <x v="1"/>
    <x v="0"/>
    <n v="26.51"/>
    <x v="0"/>
    <n v="0"/>
    <s v="no"/>
    <x v="1"/>
    <s v="southeast"/>
    <x v="1"/>
    <n v="1815.8759"/>
  </r>
  <r>
    <n v="806"/>
    <n v="45"/>
    <x v="0"/>
    <x v="4"/>
    <n v="35.814999999999998"/>
    <x v="1"/>
    <n v="0"/>
    <s v="no"/>
    <x v="1"/>
    <s v="northwest"/>
    <x v="2"/>
    <n v="7731.8578500000003"/>
  </r>
  <r>
    <n v="807"/>
    <n v="40"/>
    <x v="0"/>
    <x v="4"/>
    <n v="41.42"/>
    <x v="1"/>
    <n v="1"/>
    <s v="no"/>
    <x v="1"/>
    <s v="northwest"/>
    <x v="2"/>
    <n v="28476.734990000001"/>
  </r>
  <r>
    <n v="808"/>
    <n v="19"/>
    <x v="0"/>
    <x v="0"/>
    <n v="36.575000000000003"/>
    <x v="1"/>
    <n v="0"/>
    <s v="no"/>
    <x v="1"/>
    <s v="northwest"/>
    <x v="2"/>
    <n v="2136.8822500000001"/>
  </r>
  <r>
    <n v="809"/>
    <n v="18"/>
    <x v="1"/>
    <x v="1"/>
    <n v="30.14"/>
    <x v="1"/>
    <n v="0"/>
    <s v="no"/>
    <x v="1"/>
    <s v="southeast"/>
    <x v="1"/>
    <n v="1131.5065999999999"/>
  </r>
  <r>
    <n v="810"/>
    <n v="25"/>
    <x v="1"/>
    <x v="0"/>
    <n v="25.84"/>
    <x v="0"/>
    <n v="1"/>
    <s v="no"/>
    <x v="1"/>
    <s v="northeast"/>
    <x v="3"/>
    <n v="3309.7926000000002"/>
  </r>
  <r>
    <n v="811"/>
    <n v="46"/>
    <x v="0"/>
    <x v="3"/>
    <n v="30.8"/>
    <x v="1"/>
    <n v="3"/>
    <s v="no"/>
    <x v="1"/>
    <s v="southwest"/>
    <x v="0"/>
    <n v="9414.92"/>
  </r>
  <r>
    <n v="812"/>
    <n v="33"/>
    <x v="0"/>
    <x v="2"/>
    <n v="42.94"/>
    <x v="1"/>
    <n v="3"/>
    <s v="no"/>
    <x v="1"/>
    <s v="northwest"/>
    <x v="2"/>
    <n v="6360.9935999999998"/>
  </r>
  <r>
    <n v="813"/>
    <n v="54"/>
    <x v="1"/>
    <x v="3"/>
    <n v="21.01"/>
    <x v="2"/>
    <n v="2"/>
    <s v="no"/>
    <x v="1"/>
    <s v="southeast"/>
    <x v="1"/>
    <n v="11013.7119"/>
  </r>
  <r>
    <n v="814"/>
    <n v="28"/>
    <x v="1"/>
    <x v="2"/>
    <n v="22.515000000000001"/>
    <x v="2"/>
    <n v="2"/>
    <s v="no"/>
    <x v="1"/>
    <s v="northeast"/>
    <x v="3"/>
    <n v="4428.8878500000001"/>
  </r>
  <r>
    <n v="815"/>
    <n v="36"/>
    <x v="1"/>
    <x v="4"/>
    <n v="34.43"/>
    <x v="1"/>
    <n v="2"/>
    <s v="no"/>
    <x v="1"/>
    <s v="southeast"/>
    <x v="1"/>
    <n v="5584.3056999999999"/>
  </r>
  <r>
    <n v="816"/>
    <n v="20"/>
    <x v="0"/>
    <x v="0"/>
    <n v="31.46"/>
    <x v="1"/>
    <n v="0"/>
    <s v="no"/>
    <x v="1"/>
    <s v="southeast"/>
    <x v="1"/>
    <n v="1877.9294"/>
  </r>
  <r>
    <n v="817"/>
    <n v="24"/>
    <x v="0"/>
    <x v="0"/>
    <n v="24.225000000000001"/>
    <x v="2"/>
    <n v="0"/>
    <s v="no"/>
    <x v="1"/>
    <s v="northwest"/>
    <x v="2"/>
    <n v="2842.7607499999999"/>
  </r>
  <r>
    <n v="818"/>
    <n v="23"/>
    <x v="1"/>
    <x v="0"/>
    <n v="37.1"/>
    <x v="1"/>
    <n v="3"/>
    <s v="no"/>
    <x v="1"/>
    <s v="southwest"/>
    <x v="0"/>
    <n v="3597.596"/>
  </r>
  <r>
    <n v="819"/>
    <n v="47"/>
    <x v="0"/>
    <x v="3"/>
    <n v="26.125"/>
    <x v="0"/>
    <n v="1"/>
    <s v="yes"/>
    <x v="0"/>
    <s v="northeast"/>
    <x v="3"/>
    <n v="23401.30575"/>
  </r>
  <r>
    <n v="820"/>
    <n v="33"/>
    <x v="0"/>
    <x v="2"/>
    <n v="35.53"/>
    <x v="1"/>
    <n v="0"/>
    <s v="yes"/>
    <x v="0"/>
    <s v="northwest"/>
    <x v="2"/>
    <n v="55135.402090000003"/>
  </r>
  <r>
    <n v="821"/>
    <n v="45"/>
    <x v="1"/>
    <x v="4"/>
    <n v="33.700000000000003"/>
    <x v="1"/>
    <n v="1"/>
    <s v="no"/>
    <x v="1"/>
    <s v="southwest"/>
    <x v="0"/>
    <n v="7445.9179999999997"/>
  </r>
  <r>
    <n v="822"/>
    <n v="26"/>
    <x v="1"/>
    <x v="2"/>
    <n v="17.670000000000002"/>
    <x v="3"/>
    <n v="0"/>
    <s v="no"/>
    <x v="1"/>
    <s v="northwest"/>
    <x v="2"/>
    <n v="2680.9493000000002"/>
  </r>
  <r>
    <n v="823"/>
    <n v="18"/>
    <x v="0"/>
    <x v="1"/>
    <n v="31.13"/>
    <x v="1"/>
    <n v="0"/>
    <s v="no"/>
    <x v="1"/>
    <s v="southeast"/>
    <x v="1"/>
    <n v="1621.8827000000001"/>
  </r>
  <r>
    <n v="824"/>
    <n v="44"/>
    <x v="0"/>
    <x v="4"/>
    <n v="29.81"/>
    <x v="0"/>
    <n v="2"/>
    <s v="no"/>
    <x v="1"/>
    <s v="southeast"/>
    <x v="1"/>
    <n v="8219.2039000000004"/>
  </r>
  <r>
    <n v="825"/>
    <n v="60"/>
    <x v="1"/>
    <x v="5"/>
    <n v="24.32"/>
    <x v="2"/>
    <n v="0"/>
    <s v="no"/>
    <x v="1"/>
    <s v="northwest"/>
    <x v="2"/>
    <n v="12523.604799999999"/>
  </r>
  <r>
    <n v="826"/>
    <n v="64"/>
    <x v="0"/>
    <x v="5"/>
    <n v="31.824999999999999"/>
    <x v="1"/>
    <n v="2"/>
    <s v="no"/>
    <x v="1"/>
    <s v="northeast"/>
    <x v="3"/>
    <n v="16069.08475"/>
  </r>
  <r>
    <n v="827"/>
    <n v="56"/>
    <x v="1"/>
    <x v="5"/>
    <n v="31.79"/>
    <x v="1"/>
    <n v="2"/>
    <s v="yes"/>
    <x v="0"/>
    <s v="southeast"/>
    <x v="1"/>
    <n v="43813.866099999999"/>
  </r>
  <r>
    <n v="828"/>
    <n v="36"/>
    <x v="1"/>
    <x v="4"/>
    <n v="28.024999999999999"/>
    <x v="0"/>
    <n v="1"/>
    <s v="yes"/>
    <x v="0"/>
    <s v="northeast"/>
    <x v="3"/>
    <n v="20773.62775"/>
  </r>
  <r>
    <n v="829"/>
    <n v="41"/>
    <x v="1"/>
    <x v="4"/>
    <n v="30.78"/>
    <x v="1"/>
    <n v="3"/>
    <s v="yes"/>
    <x v="0"/>
    <s v="northeast"/>
    <x v="3"/>
    <n v="39597.407200000001"/>
  </r>
  <r>
    <n v="830"/>
    <n v="39"/>
    <x v="1"/>
    <x v="4"/>
    <n v="21.85"/>
    <x v="2"/>
    <n v="1"/>
    <s v="no"/>
    <x v="1"/>
    <s v="northwest"/>
    <x v="2"/>
    <n v="6117.4944999999998"/>
  </r>
  <r>
    <n v="831"/>
    <n v="63"/>
    <x v="1"/>
    <x v="5"/>
    <n v="33.1"/>
    <x v="1"/>
    <n v="0"/>
    <s v="no"/>
    <x v="1"/>
    <s v="southwest"/>
    <x v="0"/>
    <n v="13393.755999999999"/>
  </r>
  <r>
    <n v="832"/>
    <n v="36"/>
    <x v="0"/>
    <x v="4"/>
    <n v="25.84"/>
    <x v="0"/>
    <n v="0"/>
    <s v="no"/>
    <x v="1"/>
    <s v="northwest"/>
    <x v="2"/>
    <n v="5266.3656000000001"/>
  </r>
  <r>
    <n v="833"/>
    <n v="28"/>
    <x v="0"/>
    <x v="2"/>
    <n v="23.844999999999999"/>
    <x v="2"/>
    <n v="2"/>
    <s v="no"/>
    <x v="1"/>
    <s v="northwest"/>
    <x v="2"/>
    <n v="4719.7365499999996"/>
  </r>
  <r>
    <n v="834"/>
    <n v="58"/>
    <x v="1"/>
    <x v="5"/>
    <n v="34.39"/>
    <x v="1"/>
    <n v="0"/>
    <s v="no"/>
    <x v="1"/>
    <s v="northwest"/>
    <x v="2"/>
    <n v="11743.9341"/>
  </r>
  <r>
    <n v="835"/>
    <n v="36"/>
    <x v="1"/>
    <x v="4"/>
    <n v="33.82"/>
    <x v="1"/>
    <n v="1"/>
    <s v="no"/>
    <x v="1"/>
    <s v="northwest"/>
    <x v="2"/>
    <n v="5377.4578000000001"/>
  </r>
  <r>
    <n v="836"/>
    <n v="42"/>
    <x v="1"/>
    <x v="4"/>
    <n v="35.97"/>
    <x v="1"/>
    <n v="2"/>
    <s v="no"/>
    <x v="1"/>
    <s v="southeast"/>
    <x v="1"/>
    <n v="7160.3302999999996"/>
  </r>
  <r>
    <n v="837"/>
    <n v="36"/>
    <x v="1"/>
    <x v="4"/>
    <n v="31.5"/>
    <x v="1"/>
    <n v="0"/>
    <s v="no"/>
    <x v="1"/>
    <s v="southwest"/>
    <x v="0"/>
    <n v="4402.2330000000002"/>
  </r>
  <r>
    <n v="838"/>
    <n v="56"/>
    <x v="0"/>
    <x v="5"/>
    <n v="28.31"/>
    <x v="0"/>
    <n v="0"/>
    <s v="no"/>
    <x v="1"/>
    <s v="northeast"/>
    <x v="3"/>
    <n v="11657.7189"/>
  </r>
  <r>
    <n v="839"/>
    <n v="35"/>
    <x v="0"/>
    <x v="2"/>
    <n v="23.465"/>
    <x v="2"/>
    <n v="2"/>
    <s v="no"/>
    <x v="1"/>
    <s v="northeast"/>
    <x v="3"/>
    <n v="6402.2913500000004"/>
  </r>
  <r>
    <n v="840"/>
    <n v="59"/>
    <x v="0"/>
    <x v="5"/>
    <n v="31.35"/>
    <x v="1"/>
    <n v="0"/>
    <s v="no"/>
    <x v="1"/>
    <s v="northwest"/>
    <x v="2"/>
    <n v="12622.1795"/>
  </r>
  <r>
    <n v="841"/>
    <n v="21"/>
    <x v="1"/>
    <x v="0"/>
    <n v="31.1"/>
    <x v="1"/>
    <n v="0"/>
    <s v="no"/>
    <x v="1"/>
    <s v="southwest"/>
    <x v="0"/>
    <n v="1526.3119999999999"/>
  </r>
  <r>
    <n v="842"/>
    <n v="59"/>
    <x v="1"/>
    <x v="5"/>
    <n v="24.7"/>
    <x v="2"/>
    <n v="0"/>
    <s v="no"/>
    <x v="1"/>
    <s v="northeast"/>
    <x v="3"/>
    <n v="12323.936"/>
  </r>
  <r>
    <n v="843"/>
    <n v="23"/>
    <x v="0"/>
    <x v="0"/>
    <n v="32.78"/>
    <x v="1"/>
    <n v="2"/>
    <s v="yes"/>
    <x v="0"/>
    <s v="southeast"/>
    <x v="1"/>
    <n v="36021.011200000001"/>
  </r>
  <r>
    <n v="844"/>
    <n v="57"/>
    <x v="0"/>
    <x v="5"/>
    <n v="29.81"/>
    <x v="0"/>
    <n v="0"/>
    <s v="yes"/>
    <x v="0"/>
    <s v="southeast"/>
    <x v="1"/>
    <n v="27533.912899999999"/>
  </r>
  <r>
    <n v="845"/>
    <n v="53"/>
    <x v="1"/>
    <x v="3"/>
    <n v="30.495000000000001"/>
    <x v="1"/>
    <n v="0"/>
    <s v="no"/>
    <x v="1"/>
    <s v="northeast"/>
    <x v="3"/>
    <n v="10072.055050000001"/>
  </r>
  <r>
    <n v="846"/>
    <n v="60"/>
    <x v="0"/>
    <x v="5"/>
    <n v="32.450000000000003"/>
    <x v="1"/>
    <n v="0"/>
    <s v="yes"/>
    <x v="0"/>
    <s v="southeast"/>
    <x v="1"/>
    <n v="45008.955499999996"/>
  </r>
  <r>
    <n v="847"/>
    <n v="51"/>
    <x v="0"/>
    <x v="3"/>
    <n v="34.200000000000003"/>
    <x v="1"/>
    <n v="1"/>
    <s v="no"/>
    <x v="1"/>
    <s v="southwest"/>
    <x v="0"/>
    <n v="9872.7009999999991"/>
  </r>
  <r>
    <n v="848"/>
    <n v="23"/>
    <x v="1"/>
    <x v="0"/>
    <n v="50.38"/>
    <x v="1"/>
    <n v="1"/>
    <s v="no"/>
    <x v="1"/>
    <s v="southeast"/>
    <x v="1"/>
    <n v="2438.0551999999998"/>
  </r>
  <r>
    <n v="849"/>
    <n v="27"/>
    <x v="0"/>
    <x v="2"/>
    <n v="24.1"/>
    <x v="2"/>
    <n v="0"/>
    <s v="no"/>
    <x v="1"/>
    <s v="southwest"/>
    <x v="0"/>
    <n v="2974.1260000000002"/>
  </r>
  <r>
    <n v="850"/>
    <n v="55"/>
    <x v="1"/>
    <x v="3"/>
    <n v="32.774999999999999"/>
    <x v="1"/>
    <n v="0"/>
    <s v="no"/>
    <x v="1"/>
    <s v="northwest"/>
    <x v="2"/>
    <n v="10601.632250000001"/>
  </r>
  <r>
    <n v="851"/>
    <n v="37"/>
    <x v="0"/>
    <x v="4"/>
    <n v="30.78"/>
    <x v="1"/>
    <n v="0"/>
    <s v="yes"/>
    <x v="0"/>
    <s v="northeast"/>
    <x v="3"/>
    <n v="37270.1512"/>
  </r>
  <r>
    <n v="852"/>
    <n v="61"/>
    <x v="1"/>
    <x v="5"/>
    <n v="32.299999999999997"/>
    <x v="1"/>
    <n v="2"/>
    <s v="no"/>
    <x v="1"/>
    <s v="northwest"/>
    <x v="2"/>
    <n v="14119.62"/>
  </r>
  <r>
    <n v="853"/>
    <n v="46"/>
    <x v="0"/>
    <x v="3"/>
    <n v="35.53"/>
    <x v="1"/>
    <n v="0"/>
    <s v="yes"/>
    <x v="0"/>
    <s v="northeast"/>
    <x v="3"/>
    <n v="42111.664700000001"/>
  </r>
  <r>
    <n v="854"/>
    <n v="53"/>
    <x v="0"/>
    <x v="3"/>
    <n v="23.75"/>
    <x v="2"/>
    <n v="2"/>
    <s v="no"/>
    <x v="1"/>
    <s v="northeast"/>
    <x v="3"/>
    <n v="11729.6795"/>
  </r>
  <r>
    <n v="855"/>
    <n v="49"/>
    <x v="0"/>
    <x v="3"/>
    <n v="23.844999999999999"/>
    <x v="2"/>
    <n v="3"/>
    <s v="yes"/>
    <x v="0"/>
    <s v="northeast"/>
    <x v="3"/>
    <n v="24106.912550000001"/>
  </r>
  <r>
    <n v="856"/>
    <n v="20"/>
    <x v="0"/>
    <x v="0"/>
    <n v="29.6"/>
    <x v="0"/>
    <n v="0"/>
    <s v="no"/>
    <x v="1"/>
    <s v="southwest"/>
    <x v="0"/>
    <n v="1875.3440000000001"/>
  </r>
  <r>
    <n v="857"/>
    <n v="48"/>
    <x v="0"/>
    <x v="3"/>
    <n v="33.11"/>
    <x v="1"/>
    <n v="0"/>
    <s v="yes"/>
    <x v="0"/>
    <s v="southeast"/>
    <x v="1"/>
    <n v="40974.164900000003"/>
  </r>
  <r>
    <n v="858"/>
    <n v="25"/>
    <x v="1"/>
    <x v="0"/>
    <n v="24.13"/>
    <x v="2"/>
    <n v="0"/>
    <s v="yes"/>
    <x v="0"/>
    <s v="northwest"/>
    <x v="2"/>
    <n v="15817.985699999999"/>
  </r>
  <r>
    <n v="859"/>
    <n v="25"/>
    <x v="0"/>
    <x v="0"/>
    <n v="32.229999999999997"/>
    <x v="1"/>
    <n v="1"/>
    <s v="no"/>
    <x v="1"/>
    <s v="southeast"/>
    <x v="1"/>
    <n v="18218.161390000001"/>
  </r>
  <r>
    <n v="860"/>
    <n v="57"/>
    <x v="1"/>
    <x v="5"/>
    <n v="28.1"/>
    <x v="0"/>
    <n v="0"/>
    <s v="no"/>
    <x v="1"/>
    <s v="southwest"/>
    <x v="0"/>
    <n v="10965.446"/>
  </r>
  <r>
    <n v="861"/>
    <n v="37"/>
    <x v="0"/>
    <x v="4"/>
    <n v="47.6"/>
    <x v="1"/>
    <n v="2"/>
    <s v="yes"/>
    <x v="0"/>
    <s v="southwest"/>
    <x v="0"/>
    <n v="46113.510999999999"/>
  </r>
  <r>
    <n v="862"/>
    <n v="38"/>
    <x v="0"/>
    <x v="4"/>
    <n v="28"/>
    <x v="0"/>
    <n v="3"/>
    <s v="no"/>
    <x v="1"/>
    <s v="southwest"/>
    <x v="0"/>
    <n v="7151.0919999999996"/>
  </r>
  <r>
    <n v="863"/>
    <n v="55"/>
    <x v="0"/>
    <x v="3"/>
    <n v="33.534999999999997"/>
    <x v="1"/>
    <n v="2"/>
    <s v="no"/>
    <x v="1"/>
    <s v="northwest"/>
    <x v="2"/>
    <n v="12269.68865"/>
  </r>
  <r>
    <n v="864"/>
    <n v="36"/>
    <x v="0"/>
    <x v="4"/>
    <n v="19.855"/>
    <x v="2"/>
    <n v="0"/>
    <s v="no"/>
    <x v="1"/>
    <s v="northeast"/>
    <x v="3"/>
    <n v="5458.0464499999998"/>
  </r>
  <r>
    <n v="865"/>
    <n v="51"/>
    <x v="1"/>
    <x v="3"/>
    <n v="25.4"/>
    <x v="0"/>
    <n v="0"/>
    <s v="no"/>
    <x v="1"/>
    <s v="southwest"/>
    <x v="0"/>
    <n v="8782.4689999999991"/>
  </r>
  <r>
    <n v="866"/>
    <n v="40"/>
    <x v="1"/>
    <x v="4"/>
    <n v="29.9"/>
    <x v="0"/>
    <n v="2"/>
    <s v="no"/>
    <x v="1"/>
    <s v="southwest"/>
    <x v="0"/>
    <n v="6600.3609999999999"/>
  </r>
  <r>
    <n v="867"/>
    <n v="18"/>
    <x v="1"/>
    <x v="1"/>
    <n v="37.29"/>
    <x v="1"/>
    <n v="0"/>
    <s v="no"/>
    <x v="1"/>
    <s v="southeast"/>
    <x v="1"/>
    <n v="1141.4450999999999"/>
  </r>
  <r>
    <n v="868"/>
    <n v="57"/>
    <x v="1"/>
    <x v="5"/>
    <n v="43.7"/>
    <x v="1"/>
    <n v="1"/>
    <s v="no"/>
    <x v="1"/>
    <s v="southwest"/>
    <x v="0"/>
    <n v="11576.13"/>
  </r>
  <r>
    <n v="869"/>
    <n v="61"/>
    <x v="1"/>
    <x v="5"/>
    <n v="23.655000000000001"/>
    <x v="2"/>
    <n v="0"/>
    <s v="no"/>
    <x v="1"/>
    <s v="northeast"/>
    <x v="3"/>
    <n v="13129.603450000001"/>
  </r>
  <r>
    <n v="870"/>
    <n v="25"/>
    <x v="0"/>
    <x v="0"/>
    <n v="24.3"/>
    <x v="2"/>
    <n v="3"/>
    <s v="no"/>
    <x v="1"/>
    <s v="southwest"/>
    <x v="0"/>
    <n v="4391.652"/>
  </r>
  <r>
    <n v="871"/>
    <n v="50"/>
    <x v="1"/>
    <x v="3"/>
    <n v="36.200000000000003"/>
    <x v="1"/>
    <n v="0"/>
    <s v="no"/>
    <x v="1"/>
    <s v="southwest"/>
    <x v="0"/>
    <n v="8457.8179999999993"/>
  </r>
  <r>
    <n v="872"/>
    <n v="26"/>
    <x v="0"/>
    <x v="2"/>
    <n v="29.48"/>
    <x v="0"/>
    <n v="1"/>
    <s v="no"/>
    <x v="1"/>
    <s v="southeast"/>
    <x v="1"/>
    <n v="3392.3652000000002"/>
  </r>
  <r>
    <n v="873"/>
    <n v="42"/>
    <x v="1"/>
    <x v="4"/>
    <n v="24.86"/>
    <x v="2"/>
    <n v="0"/>
    <s v="no"/>
    <x v="1"/>
    <s v="southeast"/>
    <x v="1"/>
    <n v="5966.8873999999996"/>
  </r>
  <r>
    <n v="874"/>
    <n v="43"/>
    <x v="1"/>
    <x v="4"/>
    <n v="30.1"/>
    <x v="1"/>
    <n v="1"/>
    <s v="no"/>
    <x v="1"/>
    <s v="southwest"/>
    <x v="0"/>
    <n v="6849.0259999999998"/>
  </r>
  <r>
    <n v="875"/>
    <n v="44"/>
    <x v="1"/>
    <x v="4"/>
    <n v="21.85"/>
    <x v="2"/>
    <n v="3"/>
    <s v="no"/>
    <x v="1"/>
    <s v="northeast"/>
    <x v="3"/>
    <n v="8891.1394999999993"/>
  </r>
  <r>
    <n v="876"/>
    <n v="23"/>
    <x v="0"/>
    <x v="0"/>
    <n v="28.12"/>
    <x v="0"/>
    <n v="0"/>
    <s v="no"/>
    <x v="1"/>
    <s v="northwest"/>
    <x v="2"/>
    <n v="2690.1138000000001"/>
  </r>
  <r>
    <n v="877"/>
    <n v="49"/>
    <x v="0"/>
    <x v="3"/>
    <n v="27.1"/>
    <x v="0"/>
    <n v="1"/>
    <s v="no"/>
    <x v="1"/>
    <s v="southwest"/>
    <x v="0"/>
    <n v="26140.3603"/>
  </r>
  <r>
    <n v="878"/>
    <n v="33"/>
    <x v="1"/>
    <x v="2"/>
    <n v="33.44"/>
    <x v="1"/>
    <n v="5"/>
    <s v="no"/>
    <x v="1"/>
    <s v="southeast"/>
    <x v="1"/>
    <n v="6653.7885999999999"/>
  </r>
  <r>
    <n v="879"/>
    <n v="41"/>
    <x v="1"/>
    <x v="4"/>
    <n v="28.8"/>
    <x v="0"/>
    <n v="1"/>
    <s v="no"/>
    <x v="1"/>
    <s v="southwest"/>
    <x v="0"/>
    <n v="6282.2349999999997"/>
  </r>
  <r>
    <n v="880"/>
    <n v="37"/>
    <x v="0"/>
    <x v="4"/>
    <n v="29.5"/>
    <x v="0"/>
    <n v="2"/>
    <s v="no"/>
    <x v="1"/>
    <s v="southwest"/>
    <x v="0"/>
    <n v="6311.9520000000002"/>
  </r>
  <r>
    <n v="881"/>
    <n v="22"/>
    <x v="1"/>
    <x v="0"/>
    <n v="34.799999999999997"/>
    <x v="1"/>
    <n v="3"/>
    <s v="no"/>
    <x v="1"/>
    <s v="southwest"/>
    <x v="0"/>
    <n v="3443.0639999999999"/>
  </r>
  <r>
    <n v="882"/>
    <n v="23"/>
    <x v="1"/>
    <x v="0"/>
    <n v="27.36"/>
    <x v="0"/>
    <n v="1"/>
    <s v="no"/>
    <x v="1"/>
    <s v="northwest"/>
    <x v="2"/>
    <n v="2789.0574000000001"/>
  </r>
  <r>
    <n v="883"/>
    <n v="21"/>
    <x v="0"/>
    <x v="0"/>
    <n v="22.135000000000002"/>
    <x v="2"/>
    <n v="0"/>
    <s v="no"/>
    <x v="1"/>
    <s v="northeast"/>
    <x v="3"/>
    <n v="2585.8506499999999"/>
  </r>
  <r>
    <n v="884"/>
    <n v="51"/>
    <x v="0"/>
    <x v="3"/>
    <n v="37.049999999999997"/>
    <x v="1"/>
    <n v="3"/>
    <s v="yes"/>
    <x v="0"/>
    <s v="northeast"/>
    <x v="3"/>
    <n v="46255.112500000003"/>
  </r>
  <r>
    <n v="885"/>
    <n v="25"/>
    <x v="1"/>
    <x v="0"/>
    <n v="26.695"/>
    <x v="0"/>
    <n v="4"/>
    <s v="no"/>
    <x v="1"/>
    <s v="northwest"/>
    <x v="2"/>
    <n v="4877.9810500000003"/>
  </r>
  <r>
    <n v="886"/>
    <n v="32"/>
    <x v="1"/>
    <x v="2"/>
    <n v="28.93"/>
    <x v="0"/>
    <n v="1"/>
    <s v="yes"/>
    <x v="0"/>
    <s v="southeast"/>
    <x v="1"/>
    <n v="19719.6947"/>
  </r>
  <r>
    <n v="887"/>
    <n v="57"/>
    <x v="1"/>
    <x v="5"/>
    <n v="28.975000000000001"/>
    <x v="0"/>
    <n v="0"/>
    <s v="yes"/>
    <x v="0"/>
    <s v="northeast"/>
    <x v="3"/>
    <n v="27218.437249999999"/>
  </r>
  <r>
    <n v="888"/>
    <n v="36"/>
    <x v="0"/>
    <x v="4"/>
    <n v="30.02"/>
    <x v="1"/>
    <n v="0"/>
    <s v="no"/>
    <x v="1"/>
    <s v="northwest"/>
    <x v="2"/>
    <n v="5272.1758"/>
  </r>
  <r>
    <n v="889"/>
    <n v="22"/>
    <x v="1"/>
    <x v="0"/>
    <n v="39.5"/>
    <x v="1"/>
    <n v="0"/>
    <s v="no"/>
    <x v="1"/>
    <s v="southwest"/>
    <x v="0"/>
    <n v="1682.597"/>
  </r>
  <r>
    <n v="890"/>
    <n v="57"/>
    <x v="1"/>
    <x v="5"/>
    <n v="33.630000000000003"/>
    <x v="1"/>
    <n v="1"/>
    <s v="no"/>
    <x v="1"/>
    <s v="northwest"/>
    <x v="2"/>
    <n v="11945.1327"/>
  </r>
  <r>
    <n v="891"/>
    <n v="64"/>
    <x v="0"/>
    <x v="5"/>
    <n v="26.885000000000002"/>
    <x v="0"/>
    <n v="0"/>
    <s v="yes"/>
    <x v="0"/>
    <s v="northwest"/>
    <x v="2"/>
    <n v="29330.98315"/>
  </r>
  <r>
    <n v="892"/>
    <n v="36"/>
    <x v="0"/>
    <x v="4"/>
    <n v="29.04"/>
    <x v="0"/>
    <n v="4"/>
    <s v="no"/>
    <x v="1"/>
    <s v="southeast"/>
    <x v="1"/>
    <n v="7243.8136000000004"/>
  </r>
  <r>
    <n v="893"/>
    <n v="54"/>
    <x v="1"/>
    <x v="3"/>
    <n v="24.035"/>
    <x v="2"/>
    <n v="0"/>
    <s v="no"/>
    <x v="1"/>
    <s v="northeast"/>
    <x v="3"/>
    <n v="10422.916649999999"/>
  </r>
  <r>
    <n v="894"/>
    <n v="47"/>
    <x v="1"/>
    <x v="3"/>
    <n v="38.94"/>
    <x v="1"/>
    <n v="2"/>
    <s v="yes"/>
    <x v="0"/>
    <s v="southeast"/>
    <x v="1"/>
    <n v="44202.653599999998"/>
  </r>
  <r>
    <n v="895"/>
    <n v="62"/>
    <x v="1"/>
    <x v="5"/>
    <n v="32.11"/>
    <x v="1"/>
    <n v="0"/>
    <s v="no"/>
    <x v="1"/>
    <s v="northeast"/>
    <x v="3"/>
    <n v="13555.0049"/>
  </r>
  <r>
    <n v="896"/>
    <n v="61"/>
    <x v="0"/>
    <x v="5"/>
    <n v="44"/>
    <x v="1"/>
    <n v="0"/>
    <s v="no"/>
    <x v="1"/>
    <s v="southwest"/>
    <x v="0"/>
    <n v="13063.883"/>
  </r>
  <r>
    <n v="897"/>
    <n v="43"/>
    <x v="0"/>
    <x v="4"/>
    <n v="20.045000000000002"/>
    <x v="2"/>
    <n v="2"/>
    <s v="yes"/>
    <x v="0"/>
    <s v="northeast"/>
    <x v="3"/>
    <n v="19798.054550000001"/>
  </r>
  <r>
    <n v="898"/>
    <n v="19"/>
    <x v="1"/>
    <x v="0"/>
    <n v="25.555"/>
    <x v="0"/>
    <n v="1"/>
    <s v="no"/>
    <x v="1"/>
    <s v="northwest"/>
    <x v="2"/>
    <n v="2221.5644499999999"/>
  </r>
  <r>
    <n v="899"/>
    <n v="18"/>
    <x v="0"/>
    <x v="1"/>
    <n v="40.26"/>
    <x v="1"/>
    <n v="0"/>
    <s v="no"/>
    <x v="1"/>
    <s v="southeast"/>
    <x v="1"/>
    <n v="1634.5734"/>
  </r>
  <r>
    <n v="900"/>
    <n v="19"/>
    <x v="0"/>
    <x v="0"/>
    <n v="22.515000000000001"/>
    <x v="2"/>
    <n v="0"/>
    <s v="no"/>
    <x v="1"/>
    <s v="northwest"/>
    <x v="2"/>
    <n v="2117.3388500000001"/>
  </r>
  <r>
    <n v="901"/>
    <n v="49"/>
    <x v="1"/>
    <x v="3"/>
    <n v="22.515000000000001"/>
    <x v="2"/>
    <n v="0"/>
    <s v="no"/>
    <x v="1"/>
    <s v="northeast"/>
    <x v="3"/>
    <n v="8688.8588500000005"/>
  </r>
  <r>
    <n v="902"/>
    <n v="60"/>
    <x v="1"/>
    <x v="5"/>
    <n v="40.92"/>
    <x v="1"/>
    <n v="0"/>
    <s v="yes"/>
    <x v="0"/>
    <s v="southeast"/>
    <x v="1"/>
    <n v="48673.558799999999"/>
  </r>
  <r>
    <n v="903"/>
    <n v="26"/>
    <x v="1"/>
    <x v="2"/>
    <n v="27.265000000000001"/>
    <x v="0"/>
    <n v="3"/>
    <s v="no"/>
    <x v="1"/>
    <s v="northeast"/>
    <x v="3"/>
    <n v="4661.2863500000003"/>
  </r>
  <r>
    <n v="904"/>
    <n v="49"/>
    <x v="1"/>
    <x v="3"/>
    <n v="36.85"/>
    <x v="1"/>
    <n v="0"/>
    <s v="no"/>
    <x v="1"/>
    <s v="southeast"/>
    <x v="1"/>
    <n v="8125.7844999999998"/>
  </r>
  <r>
    <n v="905"/>
    <n v="60"/>
    <x v="0"/>
    <x v="5"/>
    <n v="35.1"/>
    <x v="1"/>
    <n v="0"/>
    <s v="no"/>
    <x v="1"/>
    <s v="southwest"/>
    <x v="0"/>
    <n v="12644.589"/>
  </r>
  <r>
    <n v="906"/>
    <n v="26"/>
    <x v="0"/>
    <x v="2"/>
    <n v="29.355"/>
    <x v="0"/>
    <n v="2"/>
    <s v="no"/>
    <x v="1"/>
    <s v="northeast"/>
    <x v="3"/>
    <n v="4564.1914500000003"/>
  </r>
  <r>
    <n v="907"/>
    <n v="27"/>
    <x v="1"/>
    <x v="2"/>
    <n v="32.585000000000001"/>
    <x v="1"/>
    <n v="3"/>
    <s v="no"/>
    <x v="1"/>
    <s v="northeast"/>
    <x v="3"/>
    <n v="4846.9201499999999"/>
  </r>
  <r>
    <n v="908"/>
    <n v="44"/>
    <x v="0"/>
    <x v="4"/>
    <n v="32.340000000000003"/>
    <x v="1"/>
    <n v="1"/>
    <s v="no"/>
    <x v="1"/>
    <s v="southeast"/>
    <x v="1"/>
    <n v="7633.7205999999996"/>
  </r>
  <r>
    <n v="909"/>
    <n v="63"/>
    <x v="1"/>
    <x v="5"/>
    <n v="39.799999999999997"/>
    <x v="1"/>
    <n v="3"/>
    <s v="no"/>
    <x v="1"/>
    <s v="southwest"/>
    <x v="0"/>
    <n v="15170.069"/>
  </r>
  <r>
    <n v="910"/>
    <n v="32"/>
    <x v="0"/>
    <x v="2"/>
    <n v="24.6"/>
    <x v="2"/>
    <n v="0"/>
    <s v="yes"/>
    <x v="0"/>
    <s v="southwest"/>
    <x v="0"/>
    <n v="17496.306"/>
  </r>
  <r>
    <n v="911"/>
    <n v="22"/>
    <x v="1"/>
    <x v="0"/>
    <n v="28.31"/>
    <x v="0"/>
    <n v="1"/>
    <s v="no"/>
    <x v="1"/>
    <s v="northwest"/>
    <x v="2"/>
    <n v="2639.0428999999999"/>
  </r>
  <r>
    <n v="912"/>
    <n v="18"/>
    <x v="1"/>
    <x v="1"/>
    <n v="31.73"/>
    <x v="1"/>
    <n v="0"/>
    <s v="yes"/>
    <x v="0"/>
    <s v="northeast"/>
    <x v="3"/>
    <n v="33732.686699999998"/>
  </r>
  <r>
    <n v="913"/>
    <n v="59"/>
    <x v="0"/>
    <x v="5"/>
    <n v="26.695"/>
    <x v="0"/>
    <n v="3"/>
    <s v="no"/>
    <x v="1"/>
    <s v="northwest"/>
    <x v="2"/>
    <n v="14382.709049999999"/>
  </r>
  <r>
    <n v="914"/>
    <n v="44"/>
    <x v="0"/>
    <x v="4"/>
    <n v="27.5"/>
    <x v="0"/>
    <n v="1"/>
    <s v="no"/>
    <x v="1"/>
    <s v="southwest"/>
    <x v="0"/>
    <n v="7626.9930000000004"/>
  </r>
  <r>
    <n v="915"/>
    <n v="33"/>
    <x v="1"/>
    <x v="2"/>
    <n v="24.605"/>
    <x v="2"/>
    <n v="2"/>
    <s v="no"/>
    <x v="1"/>
    <s v="northwest"/>
    <x v="2"/>
    <n v="5257.5079500000002"/>
  </r>
  <r>
    <n v="916"/>
    <n v="24"/>
    <x v="0"/>
    <x v="0"/>
    <n v="33.99"/>
    <x v="1"/>
    <n v="0"/>
    <s v="no"/>
    <x v="1"/>
    <s v="southeast"/>
    <x v="1"/>
    <n v="2473.3341"/>
  </r>
  <r>
    <n v="917"/>
    <n v="43"/>
    <x v="0"/>
    <x v="4"/>
    <n v="26.885000000000002"/>
    <x v="0"/>
    <n v="0"/>
    <s v="yes"/>
    <x v="0"/>
    <s v="northwest"/>
    <x v="2"/>
    <n v="21774.32215"/>
  </r>
  <r>
    <n v="918"/>
    <n v="45"/>
    <x v="1"/>
    <x v="4"/>
    <n v="22.895"/>
    <x v="2"/>
    <n v="0"/>
    <s v="yes"/>
    <x v="0"/>
    <s v="northeast"/>
    <x v="3"/>
    <n v="35069.374519999998"/>
  </r>
  <r>
    <n v="919"/>
    <n v="61"/>
    <x v="0"/>
    <x v="5"/>
    <n v="28.2"/>
    <x v="0"/>
    <n v="0"/>
    <s v="no"/>
    <x v="1"/>
    <s v="southwest"/>
    <x v="0"/>
    <n v="13041.921"/>
  </r>
  <r>
    <n v="920"/>
    <n v="35"/>
    <x v="0"/>
    <x v="2"/>
    <n v="34.21"/>
    <x v="1"/>
    <n v="1"/>
    <s v="no"/>
    <x v="1"/>
    <s v="southeast"/>
    <x v="1"/>
    <n v="5245.2268999999997"/>
  </r>
  <r>
    <n v="921"/>
    <n v="62"/>
    <x v="0"/>
    <x v="5"/>
    <n v="25"/>
    <x v="0"/>
    <n v="0"/>
    <s v="no"/>
    <x v="1"/>
    <s v="southwest"/>
    <x v="0"/>
    <n v="13451.121999999999"/>
  </r>
  <r>
    <n v="922"/>
    <n v="62"/>
    <x v="0"/>
    <x v="5"/>
    <n v="33.200000000000003"/>
    <x v="1"/>
    <n v="0"/>
    <s v="no"/>
    <x v="1"/>
    <s v="southwest"/>
    <x v="0"/>
    <n v="13462.52"/>
  </r>
  <r>
    <n v="923"/>
    <n v="38"/>
    <x v="1"/>
    <x v="4"/>
    <n v="31"/>
    <x v="1"/>
    <n v="1"/>
    <s v="no"/>
    <x v="1"/>
    <s v="southwest"/>
    <x v="0"/>
    <n v="5488.2619999999997"/>
  </r>
  <r>
    <n v="924"/>
    <n v="34"/>
    <x v="1"/>
    <x v="2"/>
    <n v="35.814999999999998"/>
    <x v="1"/>
    <n v="0"/>
    <s v="no"/>
    <x v="1"/>
    <s v="northwest"/>
    <x v="2"/>
    <n v="4320.4108500000002"/>
  </r>
  <r>
    <n v="925"/>
    <n v="43"/>
    <x v="1"/>
    <x v="4"/>
    <n v="23.2"/>
    <x v="2"/>
    <n v="0"/>
    <s v="no"/>
    <x v="1"/>
    <s v="southwest"/>
    <x v="0"/>
    <n v="6250.4350000000004"/>
  </r>
  <r>
    <n v="926"/>
    <n v="50"/>
    <x v="1"/>
    <x v="3"/>
    <n v="32.11"/>
    <x v="1"/>
    <n v="2"/>
    <s v="no"/>
    <x v="1"/>
    <s v="northeast"/>
    <x v="3"/>
    <n v="25333.332839999999"/>
  </r>
  <r>
    <n v="927"/>
    <n v="19"/>
    <x v="0"/>
    <x v="0"/>
    <n v="23.4"/>
    <x v="2"/>
    <n v="2"/>
    <s v="no"/>
    <x v="1"/>
    <s v="southwest"/>
    <x v="0"/>
    <n v="2913.569"/>
  </r>
  <r>
    <n v="928"/>
    <n v="57"/>
    <x v="0"/>
    <x v="5"/>
    <n v="20.100000000000001"/>
    <x v="2"/>
    <n v="1"/>
    <s v="no"/>
    <x v="1"/>
    <s v="southwest"/>
    <x v="0"/>
    <n v="12032.325999999999"/>
  </r>
  <r>
    <n v="929"/>
    <n v="62"/>
    <x v="0"/>
    <x v="5"/>
    <n v="39.159999999999997"/>
    <x v="1"/>
    <n v="0"/>
    <s v="no"/>
    <x v="1"/>
    <s v="southeast"/>
    <x v="1"/>
    <n v="13470.804400000001"/>
  </r>
  <r>
    <n v="930"/>
    <n v="41"/>
    <x v="1"/>
    <x v="4"/>
    <n v="34.21"/>
    <x v="1"/>
    <n v="1"/>
    <s v="no"/>
    <x v="1"/>
    <s v="southeast"/>
    <x v="1"/>
    <n v="6289.7548999999999"/>
  </r>
  <r>
    <n v="931"/>
    <n v="26"/>
    <x v="1"/>
    <x v="2"/>
    <n v="46.53"/>
    <x v="1"/>
    <n v="1"/>
    <s v="no"/>
    <x v="1"/>
    <s v="southeast"/>
    <x v="1"/>
    <n v="2927.0646999999999"/>
  </r>
  <r>
    <n v="932"/>
    <n v="39"/>
    <x v="0"/>
    <x v="4"/>
    <n v="32.5"/>
    <x v="1"/>
    <n v="1"/>
    <s v="no"/>
    <x v="1"/>
    <s v="southwest"/>
    <x v="0"/>
    <n v="6238.2979999999998"/>
  </r>
  <r>
    <n v="933"/>
    <n v="46"/>
    <x v="1"/>
    <x v="3"/>
    <n v="25.8"/>
    <x v="0"/>
    <n v="5"/>
    <s v="no"/>
    <x v="1"/>
    <s v="southwest"/>
    <x v="0"/>
    <n v="10096.969999999999"/>
  </r>
  <r>
    <n v="934"/>
    <n v="45"/>
    <x v="0"/>
    <x v="4"/>
    <n v="35.299999999999997"/>
    <x v="1"/>
    <n v="0"/>
    <s v="no"/>
    <x v="1"/>
    <s v="southwest"/>
    <x v="0"/>
    <n v="7348.1419999999998"/>
  </r>
  <r>
    <n v="935"/>
    <n v="32"/>
    <x v="1"/>
    <x v="2"/>
    <n v="37.18"/>
    <x v="1"/>
    <n v="2"/>
    <s v="no"/>
    <x v="1"/>
    <s v="southeast"/>
    <x v="1"/>
    <n v="4673.3922000000002"/>
  </r>
  <r>
    <n v="936"/>
    <n v="59"/>
    <x v="0"/>
    <x v="5"/>
    <n v="27.5"/>
    <x v="0"/>
    <n v="0"/>
    <s v="no"/>
    <x v="1"/>
    <s v="southwest"/>
    <x v="0"/>
    <n v="12233.828"/>
  </r>
  <r>
    <n v="937"/>
    <n v="44"/>
    <x v="1"/>
    <x v="4"/>
    <n v="29.734999999999999"/>
    <x v="0"/>
    <n v="2"/>
    <s v="no"/>
    <x v="1"/>
    <s v="northeast"/>
    <x v="3"/>
    <n v="32108.662820000001"/>
  </r>
  <r>
    <n v="938"/>
    <n v="39"/>
    <x v="0"/>
    <x v="4"/>
    <n v="24.225000000000001"/>
    <x v="2"/>
    <n v="5"/>
    <s v="no"/>
    <x v="1"/>
    <s v="northwest"/>
    <x v="2"/>
    <n v="8965.7957499999993"/>
  </r>
  <r>
    <n v="939"/>
    <n v="18"/>
    <x v="1"/>
    <x v="1"/>
    <n v="26.18"/>
    <x v="0"/>
    <n v="2"/>
    <s v="no"/>
    <x v="1"/>
    <s v="southeast"/>
    <x v="1"/>
    <n v="2304.0021999999999"/>
  </r>
  <r>
    <n v="940"/>
    <n v="53"/>
    <x v="1"/>
    <x v="3"/>
    <n v="29.48"/>
    <x v="0"/>
    <n v="0"/>
    <s v="no"/>
    <x v="1"/>
    <s v="southeast"/>
    <x v="1"/>
    <n v="9487.6442000000006"/>
  </r>
  <r>
    <n v="941"/>
    <n v="18"/>
    <x v="1"/>
    <x v="1"/>
    <n v="23.21"/>
    <x v="2"/>
    <n v="0"/>
    <s v="no"/>
    <x v="1"/>
    <s v="southeast"/>
    <x v="1"/>
    <n v="1121.8739"/>
  </r>
  <r>
    <n v="942"/>
    <n v="50"/>
    <x v="0"/>
    <x v="3"/>
    <n v="46.09"/>
    <x v="1"/>
    <n v="1"/>
    <s v="no"/>
    <x v="1"/>
    <s v="southeast"/>
    <x v="1"/>
    <n v="9549.5650999999998"/>
  </r>
  <r>
    <n v="943"/>
    <n v="18"/>
    <x v="0"/>
    <x v="1"/>
    <n v="40.185000000000002"/>
    <x v="1"/>
    <n v="0"/>
    <s v="no"/>
    <x v="1"/>
    <s v="northeast"/>
    <x v="3"/>
    <n v="2217.4691499999999"/>
  </r>
  <r>
    <n v="944"/>
    <n v="19"/>
    <x v="1"/>
    <x v="0"/>
    <n v="22.61"/>
    <x v="2"/>
    <n v="0"/>
    <s v="no"/>
    <x v="1"/>
    <s v="northwest"/>
    <x v="2"/>
    <n v="1628.4709"/>
  </r>
  <r>
    <n v="945"/>
    <n v="62"/>
    <x v="1"/>
    <x v="5"/>
    <n v="39.93"/>
    <x v="1"/>
    <n v="0"/>
    <s v="no"/>
    <x v="1"/>
    <s v="southeast"/>
    <x v="1"/>
    <n v="12982.8747"/>
  </r>
  <r>
    <n v="946"/>
    <n v="56"/>
    <x v="0"/>
    <x v="5"/>
    <n v="35.799999999999997"/>
    <x v="1"/>
    <n v="1"/>
    <s v="no"/>
    <x v="1"/>
    <s v="southwest"/>
    <x v="0"/>
    <n v="11674.13"/>
  </r>
  <r>
    <n v="947"/>
    <n v="42"/>
    <x v="1"/>
    <x v="4"/>
    <n v="35.799999999999997"/>
    <x v="1"/>
    <n v="2"/>
    <s v="no"/>
    <x v="1"/>
    <s v="southwest"/>
    <x v="0"/>
    <n v="7160.0940000000001"/>
  </r>
  <r>
    <n v="948"/>
    <n v="37"/>
    <x v="1"/>
    <x v="4"/>
    <n v="34.200000000000003"/>
    <x v="1"/>
    <n v="1"/>
    <s v="yes"/>
    <x v="0"/>
    <s v="northeast"/>
    <x v="3"/>
    <n v="39047.285000000003"/>
  </r>
  <r>
    <n v="949"/>
    <n v="42"/>
    <x v="1"/>
    <x v="4"/>
    <n v="31.254999999999999"/>
    <x v="1"/>
    <n v="0"/>
    <s v="no"/>
    <x v="1"/>
    <s v="northwest"/>
    <x v="2"/>
    <n v="6358.7764500000003"/>
  </r>
  <r>
    <n v="950"/>
    <n v="25"/>
    <x v="1"/>
    <x v="0"/>
    <n v="29.7"/>
    <x v="0"/>
    <n v="3"/>
    <s v="yes"/>
    <x v="0"/>
    <s v="southwest"/>
    <x v="0"/>
    <n v="19933.457999999999"/>
  </r>
  <r>
    <n v="951"/>
    <n v="57"/>
    <x v="1"/>
    <x v="5"/>
    <n v="18.335000000000001"/>
    <x v="3"/>
    <n v="0"/>
    <s v="no"/>
    <x v="1"/>
    <s v="northeast"/>
    <x v="3"/>
    <n v="11534.872649999999"/>
  </r>
  <r>
    <n v="952"/>
    <n v="51"/>
    <x v="1"/>
    <x v="3"/>
    <n v="42.9"/>
    <x v="1"/>
    <n v="2"/>
    <s v="yes"/>
    <x v="0"/>
    <s v="southeast"/>
    <x v="1"/>
    <n v="47462.894"/>
  </r>
  <r>
    <n v="953"/>
    <n v="30"/>
    <x v="0"/>
    <x v="2"/>
    <n v="28.405000000000001"/>
    <x v="0"/>
    <n v="1"/>
    <s v="no"/>
    <x v="1"/>
    <s v="northwest"/>
    <x v="2"/>
    <n v="4527.1829500000003"/>
  </r>
  <r>
    <n v="954"/>
    <n v="44"/>
    <x v="1"/>
    <x v="4"/>
    <n v="30.2"/>
    <x v="1"/>
    <n v="2"/>
    <s v="yes"/>
    <x v="0"/>
    <s v="southwest"/>
    <x v="0"/>
    <n v="38998.546000000002"/>
  </r>
  <r>
    <n v="955"/>
    <n v="34"/>
    <x v="1"/>
    <x v="2"/>
    <n v="27.835000000000001"/>
    <x v="0"/>
    <n v="1"/>
    <s v="yes"/>
    <x v="0"/>
    <s v="northwest"/>
    <x v="2"/>
    <n v="20009.63365"/>
  </r>
  <r>
    <n v="956"/>
    <n v="31"/>
    <x v="1"/>
    <x v="2"/>
    <n v="39.49"/>
    <x v="1"/>
    <n v="1"/>
    <s v="no"/>
    <x v="1"/>
    <s v="southeast"/>
    <x v="1"/>
    <n v="3875.7341000000001"/>
  </r>
  <r>
    <n v="957"/>
    <n v="54"/>
    <x v="1"/>
    <x v="3"/>
    <n v="30.8"/>
    <x v="1"/>
    <n v="1"/>
    <s v="yes"/>
    <x v="0"/>
    <s v="southeast"/>
    <x v="1"/>
    <n v="41999.519999999997"/>
  </r>
  <r>
    <n v="958"/>
    <n v="24"/>
    <x v="1"/>
    <x v="0"/>
    <n v="26.79"/>
    <x v="0"/>
    <n v="1"/>
    <s v="no"/>
    <x v="1"/>
    <s v="northwest"/>
    <x v="2"/>
    <n v="12609.88702"/>
  </r>
  <r>
    <n v="959"/>
    <n v="43"/>
    <x v="1"/>
    <x v="4"/>
    <n v="34.96"/>
    <x v="1"/>
    <n v="1"/>
    <s v="yes"/>
    <x v="0"/>
    <s v="northeast"/>
    <x v="3"/>
    <n v="41034.221400000002"/>
  </r>
  <r>
    <n v="960"/>
    <n v="48"/>
    <x v="1"/>
    <x v="3"/>
    <n v="36.67"/>
    <x v="1"/>
    <n v="1"/>
    <s v="no"/>
    <x v="1"/>
    <s v="northwest"/>
    <x v="2"/>
    <n v="28468.919010000001"/>
  </r>
  <r>
    <n v="961"/>
    <n v="19"/>
    <x v="0"/>
    <x v="0"/>
    <n v="39.615000000000002"/>
    <x v="1"/>
    <n v="1"/>
    <s v="no"/>
    <x v="1"/>
    <s v="northwest"/>
    <x v="2"/>
    <n v="2730.1078499999999"/>
  </r>
  <r>
    <n v="962"/>
    <n v="29"/>
    <x v="0"/>
    <x v="2"/>
    <n v="25.9"/>
    <x v="0"/>
    <n v="0"/>
    <s v="no"/>
    <x v="1"/>
    <s v="southwest"/>
    <x v="0"/>
    <n v="3353.2840000000001"/>
  </r>
  <r>
    <n v="963"/>
    <n v="63"/>
    <x v="0"/>
    <x v="5"/>
    <n v="35.200000000000003"/>
    <x v="1"/>
    <n v="1"/>
    <s v="no"/>
    <x v="1"/>
    <s v="southeast"/>
    <x v="1"/>
    <n v="14474.674999999999"/>
  </r>
  <r>
    <n v="964"/>
    <n v="46"/>
    <x v="1"/>
    <x v="3"/>
    <n v="24.795000000000002"/>
    <x v="2"/>
    <n v="3"/>
    <s v="no"/>
    <x v="1"/>
    <s v="northeast"/>
    <x v="3"/>
    <n v="9500.5730500000009"/>
  </r>
  <r>
    <n v="965"/>
    <n v="52"/>
    <x v="1"/>
    <x v="3"/>
    <n v="36.765000000000001"/>
    <x v="1"/>
    <n v="2"/>
    <s v="no"/>
    <x v="1"/>
    <s v="northwest"/>
    <x v="2"/>
    <n v="26467.09737"/>
  </r>
  <r>
    <n v="966"/>
    <n v="35"/>
    <x v="1"/>
    <x v="2"/>
    <n v="27.1"/>
    <x v="0"/>
    <n v="1"/>
    <s v="no"/>
    <x v="1"/>
    <s v="southwest"/>
    <x v="0"/>
    <n v="4746.3440000000001"/>
  </r>
  <r>
    <n v="967"/>
    <n v="51"/>
    <x v="1"/>
    <x v="3"/>
    <n v="24.795000000000002"/>
    <x v="2"/>
    <n v="2"/>
    <s v="yes"/>
    <x v="0"/>
    <s v="northwest"/>
    <x v="2"/>
    <n v="23967.38305"/>
  </r>
  <r>
    <n v="968"/>
    <n v="44"/>
    <x v="1"/>
    <x v="4"/>
    <n v="25.364999999999998"/>
    <x v="0"/>
    <n v="1"/>
    <s v="no"/>
    <x v="1"/>
    <s v="northwest"/>
    <x v="2"/>
    <n v="7518.0253499999999"/>
  </r>
  <r>
    <n v="969"/>
    <n v="21"/>
    <x v="1"/>
    <x v="0"/>
    <n v="25.745000000000001"/>
    <x v="0"/>
    <n v="2"/>
    <s v="no"/>
    <x v="1"/>
    <s v="northeast"/>
    <x v="3"/>
    <n v="3279.8685500000001"/>
  </r>
  <r>
    <n v="970"/>
    <n v="39"/>
    <x v="0"/>
    <x v="4"/>
    <n v="34.32"/>
    <x v="1"/>
    <n v="5"/>
    <s v="no"/>
    <x v="1"/>
    <s v="southeast"/>
    <x v="1"/>
    <n v="8596.8277999999991"/>
  </r>
  <r>
    <n v="971"/>
    <n v="50"/>
    <x v="0"/>
    <x v="3"/>
    <n v="28.16"/>
    <x v="0"/>
    <n v="3"/>
    <s v="no"/>
    <x v="1"/>
    <s v="southeast"/>
    <x v="1"/>
    <n v="10702.642400000001"/>
  </r>
  <r>
    <n v="972"/>
    <n v="34"/>
    <x v="0"/>
    <x v="2"/>
    <n v="23.56"/>
    <x v="2"/>
    <n v="0"/>
    <s v="no"/>
    <x v="1"/>
    <s v="northeast"/>
    <x v="3"/>
    <n v="4992.3764000000001"/>
  </r>
  <r>
    <n v="973"/>
    <n v="22"/>
    <x v="0"/>
    <x v="0"/>
    <n v="20.234999999999999"/>
    <x v="2"/>
    <n v="0"/>
    <s v="no"/>
    <x v="1"/>
    <s v="northwest"/>
    <x v="2"/>
    <n v="2527.8186500000002"/>
  </r>
  <r>
    <n v="974"/>
    <n v="19"/>
    <x v="0"/>
    <x v="0"/>
    <n v="40.5"/>
    <x v="1"/>
    <n v="0"/>
    <s v="no"/>
    <x v="1"/>
    <s v="southwest"/>
    <x v="0"/>
    <n v="1759.338"/>
  </r>
  <r>
    <n v="975"/>
    <n v="26"/>
    <x v="1"/>
    <x v="2"/>
    <n v="35.42"/>
    <x v="1"/>
    <n v="0"/>
    <s v="no"/>
    <x v="1"/>
    <s v="southeast"/>
    <x v="1"/>
    <n v="2322.6217999999999"/>
  </r>
  <r>
    <n v="976"/>
    <n v="29"/>
    <x v="1"/>
    <x v="2"/>
    <n v="22.895"/>
    <x v="2"/>
    <n v="0"/>
    <s v="yes"/>
    <x v="0"/>
    <s v="northeast"/>
    <x v="3"/>
    <n v="16138.762049999999"/>
  </r>
  <r>
    <n v="977"/>
    <n v="48"/>
    <x v="1"/>
    <x v="3"/>
    <n v="40.15"/>
    <x v="1"/>
    <n v="0"/>
    <s v="no"/>
    <x v="1"/>
    <s v="southeast"/>
    <x v="1"/>
    <n v="7804.1605"/>
  </r>
  <r>
    <n v="978"/>
    <n v="26"/>
    <x v="1"/>
    <x v="2"/>
    <n v="29.15"/>
    <x v="0"/>
    <n v="1"/>
    <s v="no"/>
    <x v="1"/>
    <s v="southeast"/>
    <x v="1"/>
    <n v="2902.9065000000001"/>
  </r>
  <r>
    <n v="979"/>
    <n v="45"/>
    <x v="0"/>
    <x v="4"/>
    <n v="39.994999999999997"/>
    <x v="1"/>
    <n v="3"/>
    <s v="no"/>
    <x v="1"/>
    <s v="northeast"/>
    <x v="3"/>
    <n v="9704.6680500000002"/>
  </r>
  <r>
    <n v="980"/>
    <n v="36"/>
    <x v="0"/>
    <x v="4"/>
    <n v="29.92"/>
    <x v="0"/>
    <n v="0"/>
    <s v="no"/>
    <x v="1"/>
    <s v="southeast"/>
    <x v="1"/>
    <n v="4889.0367999999999"/>
  </r>
  <r>
    <n v="981"/>
    <n v="54"/>
    <x v="1"/>
    <x v="3"/>
    <n v="25.46"/>
    <x v="0"/>
    <n v="1"/>
    <s v="no"/>
    <x v="1"/>
    <s v="northeast"/>
    <x v="3"/>
    <n v="25517.11363"/>
  </r>
  <r>
    <n v="982"/>
    <n v="34"/>
    <x v="1"/>
    <x v="2"/>
    <n v="21.375"/>
    <x v="2"/>
    <n v="0"/>
    <s v="no"/>
    <x v="1"/>
    <s v="northeast"/>
    <x v="3"/>
    <n v="4500.33925"/>
  </r>
  <r>
    <n v="983"/>
    <n v="31"/>
    <x v="1"/>
    <x v="2"/>
    <n v="25.9"/>
    <x v="0"/>
    <n v="3"/>
    <s v="yes"/>
    <x v="0"/>
    <s v="southwest"/>
    <x v="0"/>
    <n v="19199.944"/>
  </r>
  <r>
    <n v="984"/>
    <n v="27"/>
    <x v="0"/>
    <x v="2"/>
    <n v="30.59"/>
    <x v="1"/>
    <n v="1"/>
    <s v="no"/>
    <x v="1"/>
    <s v="northeast"/>
    <x v="3"/>
    <n v="16796.411940000002"/>
  </r>
  <r>
    <n v="985"/>
    <n v="20"/>
    <x v="1"/>
    <x v="0"/>
    <n v="30.114999999999998"/>
    <x v="1"/>
    <n v="5"/>
    <s v="no"/>
    <x v="1"/>
    <s v="northeast"/>
    <x v="3"/>
    <n v="4915.0598499999996"/>
  </r>
  <r>
    <n v="986"/>
    <n v="44"/>
    <x v="0"/>
    <x v="4"/>
    <n v="25.8"/>
    <x v="0"/>
    <n v="1"/>
    <s v="no"/>
    <x v="1"/>
    <s v="southwest"/>
    <x v="0"/>
    <n v="7624.63"/>
  </r>
  <r>
    <n v="987"/>
    <n v="43"/>
    <x v="1"/>
    <x v="4"/>
    <n v="30.114999999999998"/>
    <x v="1"/>
    <n v="3"/>
    <s v="no"/>
    <x v="1"/>
    <s v="northwest"/>
    <x v="2"/>
    <n v="8410.0468500000006"/>
  </r>
  <r>
    <n v="988"/>
    <n v="45"/>
    <x v="0"/>
    <x v="4"/>
    <n v="27.645"/>
    <x v="0"/>
    <n v="1"/>
    <s v="no"/>
    <x v="1"/>
    <s v="northwest"/>
    <x v="2"/>
    <n v="28340.188849999999"/>
  </r>
  <r>
    <n v="989"/>
    <n v="34"/>
    <x v="1"/>
    <x v="2"/>
    <n v="34.674999999999997"/>
    <x v="1"/>
    <n v="0"/>
    <s v="no"/>
    <x v="1"/>
    <s v="northeast"/>
    <x v="3"/>
    <n v="4518.8262500000001"/>
  </r>
  <r>
    <n v="990"/>
    <n v="24"/>
    <x v="0"/>
    <x v="0"/>
    <n v="20.52"/>
    <x v="2"/>
    <n v="0"/>
    <s v="yes"/>
    <x v="0"/>
    <s v="northeast"/>
    <x v="3"/>
    <n v="14571.890799999999"/>
  </r>
  <r>
    <n v="991"/>
    <n v="26"/>
    <x v="0"/>
    <x v="2"/>
    <n v="19.8"/>
    <x v="2"/>
    <n v="1"/>
    <s v="no"/>
    <x v="1"/>
    <s v="southwest"/>
    <x v="0"/>
    <n v="3378.91"/>
  </r>
  <r>
    <n v="992"/>
    <n v="38"/>
    <x v="0"/>
    <x v="4"/>
    <n v="27.835000000000001"/>
    <x v="0"/>
    <n v="2"/>
    <s v="no"/>
    <x v="1"/>
    <s v="northeast"/>
    <x v="3"/>
    <n v="7144.86265"/>
  </r>
  <r>
    <n v="993"/>
    <n v="50"/>
    <x v="0"/>
    <x v="3"/>
    <n v="31.6"/>
    <x v="1"/>
    <n v="2"/>
    <s v="no"/>
    <x v="1"/>
    <s v="southwest"/>
    <x v="0"/>
    <n v="10118.424000000001"/>
  </r>
  <r>
    <n v="994"/>
    <n v="38"/>
    <x v="1"/>
    <x v="4"/>
    <n v="28.27"/>
    <x v="0"/>
    <n v="1"/>
    <s v="no"/>
    <x v="1"/>
    <s v="southeast"/>
    <x v="1"/>
    <n v="5484.4673000000003"/>
  </r>
  <r>
    <n v="995"/>
    <n v="27"/>
    <x v="0"/>
    <x v="2"/>
    <n v="20.045000000000002"/>
    <x v="2"/>
    <n v="3"/>
    <s v="yes"/>
    <x v="0"/>
    <s v="northwest"/>
    <x v="2"/>
    <n v="16420.494549999999"/>
  </r>
  <r>
    <n v="996"/>
    <n v="39"/>
    <x v="0"/>
    <x v="4"/>
    <n v="23.274999999999999"/>
    <x v="2"/>
    <n v="3"/>
    <s v="no"/>
    <x v="1"/>
    <s v="northeast"/>
    <x v="3"/>
    <n v="7986.4752500000004"/>
  </r>
  <r>
    <n v="997"/>
    <n v="39"/>
    <x v="0"/>
    <x v="4"/>
    <n v="34.1"/>
    <x v="1"/>
    <n v="3"/>
    <s v="no"/>
    <x v="1"/>
    <s v="southwest"/>
    <x v="0"/>
    <n v="7418.5219999999999"/>
  </r>
  <r>
    <n v="998"/>
    <n v="63"/>
    <x v="0"/>
    <x v="5"/>
    <n v="36.85"/>
    <x v="1"/>
    <n v="0"/>
    <s v="no"/>
    <x v="1"/>
    <s v="southeast"/>
    <x v="1"/>
    <n v="13887.968500000001"/>
  </r>
  <r>
    <n v="999"/>
    <n v="33"/>
    <x v="0"/>
    <x v="2"/>
    <n v="36.29"/>
    <x v="1"/>
    <n v="3"/>
    <s v="no"/>
    <x v="1"/>
    <s v="northeast"/>
    <x v="3"/>
    <n v="6551.7501000000002"/>
  </r>
  <r>
    <n v="1000"/>
    <n v="36"/>
    <x v="0"/>
    <x v="4"/>
    <n v="26.885000000000002"/>
    <x v="0"/>
    <n v="0"/>
    <s v="no"/>
    <x v="1"/>
    <s v="northwest"/>
    <x v="2"/>
    <n v="5267.8181500000001"/>
  </r>
  <r>
    <n v="1001"/>
    <n v="30"/>
    <x v="1"/>
    <x v="2"/>
    <n v="22.99"/>
    <x v="2"/>
    <n v="2"/>
    <s v="yes"/>
    <x v="0"/>
    <s v="northwest"/>
    <x v="2"/>
    <n v="17361.766100000001"/>
  </r>
  <r>
    <n v="1002"/>
    <n v="24"/>
    <x v="1"/>
    <x v="0"/>
    <n v="32.700000000000003"/>
    <x v="1"/>
    <n v="0"/>
    <s v="yes"/>
    <x v="0"/>
    <s v="southwest"/>
    <x v="0"/>
    <n v="34472.841"/>
  </r>
  <r>
    <n v="1003"/>
    <n v="24"/>
    <x v="1"/>
    <x v="0"/>
    <n v="25.8"/>
    <x v="0"/>
    <n v="0"/>
    <s v="no"/>
    <x v="1"/>
    <s v="southwest"/>
    <x v="0"/>
    <n v="1972.95"/>
  </r>
  <r>
    <n v="1004"/>
    <n v="48"/>
    <x v="1"/>
    <x v="3"/>
    <n v="29.6"/>
    <x v="0"/>
    <n v="0"/>
    <s v="no"/>
    <x v="1"/>
    <s v="southwest"/>
    <x v="0"/>
    <n v="21232.182260000001"/>
  </r>
  <r>
    <n v="1005"/>
    <n v="47"/>
    <x v="1"/>
    <x v="3"/>
    <n v="19.190000000000001"/>
    <x v="2"/>
    <n v="1"/>
    <s v="no"/>
    <x v="1"/>
    <s v="northeast"/>
    <x v="3"/>
    <n v="8627.5411000000004"/>
  </r>
  <r>
    <n v="1006"/>
    <n v="29"/>
    <x v="1"/>
    <x v="2"/>
    <n v="31.73"/>
    <x v="1"/>
    <n v="2"/>
    <s v="no"/>
    <x v="1"/>
    <s v="northwest"/>
    <x v="2"/>
    <n v="4433.3877000000002"/>
  </r>
  <r>
    <n v="1007"/>
    <n v="28"/>
    <x v="1"/>
    <x v="2"/>
    <n v="29.26"/>
    <x v="0"/>
    <n v="2"/>
    <s v="no"/>
    <x v="1"/>
    <s v="northeast"/>
    <x v="3"/>
    <n v="4438.2633999999998"/>
  </r>
  <r>
    <n v="1008"/>
    <n v="47"/>
    <x v="1"/>
    <x v="3"/>
    <n v="28.215"/>
    <x v="0"/>
    <n v="3"/>
    <s v="yes"/>
    <x v="0"/>
    <s v="northwest"/>
    <x v="2"/>
    <n v="24915.220850000002"/>
  </r>
  <r>
    <n v="1009"/>
    <n v="25"/>
    <x v="1"/>
    <x v="0"/>
    <n v="24.984999999999999"/>
    <x v="2"/>
    <n v="2"/>
    <s v="no"/>
    <x v="1"/>
    <s v="northeast"/>
    <x v="3"/>
    <n v="23241.47453"/>
  </r>
  <r>
    <n v="1010"/>
    <n v="51"/>
    <x v="1"/>
    <x v="3"/>
    <n v="27.74"/>
    <x v="0"/>
    <n v="1"/>
    <s v="no"/>
    <x v="1"/>
    <s v="northeast"/>
    <x v="3"/>
    <n v="9957.7216000000008"/>
  </r>
  <r>
    <n v="1011"/>
    <n v="48"/>
    <x v="0"/>
    <x v="3"/>
    <n v="22.8"/>
    <x v="2"/>
    <n v="0"/>
    <s v="no"/>
    <x v="1"/>
    <s v="southwest"/>
    <x v="0"/>
    <n v="8269.0439999999999"/>
  </r>
  <r>
    <n v="1012"/>
    <n v="43"/>
    <x v="1"/>
    <x v="4"/>
    <n v="20.13"/>
    <x v="2"/>
    <n v="2"/>
    <s v="yes"/>
    <x v="0"/>
    <s v="southeast"/>
    <x v="1"/>
    <n v="18767.737700000001"/>
  </r>
  <r>
    <n v="1013"/>
    <n v="61"/>
    <x v="0"/>
    <x v="5"/>
    <n v="33.33"/>
    <x v="1"/>
    <n v="4"/>
    <s v="no"/>
    <x v="1"/>
    <s v="southeast"/>
    <x v="1"/>
    <n v="36580.282160000002"/>
  </r>
  <r>
    <n v="1014"/>
    <n v="48"/>
    <x v="1"/>
    <x v="3"/>
    <n v="32.299999999999997"/>
    <x v="1"/>
    <n v="1"/>
    <s v="no"/>
    <x v="1"/>
    <s v="northwest"/>
    <x v="2"/>
    <n v="8765.2489999999998"/>
  </r>
  <r>
    <n v="1015"/>
    <n v="38"/>
    <x v="0"/>
    <x v="4"/>
    <n v="27.6"/>
    <x v="0"/>
    <n v="0"/>
    <s v="no"/>
    <x v="1"/>
    <s v="southwest"/>
    <x v="0"/>
    <n v="5383.5360000000001"/>
  </r>
  <r>
    <n v="1016"/>
    <n v="59"/>
    <x v="1"/>
    <x v="5"/>
    <n v="25.46"/>
    <x v="0"/>
    <n v="0"/>
    <s v="no"/>
    <x v="1"/>
    <s v="northwest"/>
    <x v="2"/>
    <n v="12124.992399999999"/>
  </r>
  <r>
    <n v="1017"/>
    <n v="19"/>
    <x v="0"/>
    <x v="0"/>
    <n v="24.605"/>
    <x v="2"/>
    <n v="1"/>
    <s v="no"/>
    <x v="1"/>
    <s v="northwest"/>
    <x v="2"/>
    <n v="2709.24395"/>
  </r>
  <r>
    <n v="1018"/>
    <n v="26"/>
    <x v="0"/>
    <x v="2"/>
    <n v="34.200000000000003"/>
    <x v="1"/>
    <n v="2"/>
    <s v="no"/>
    <x v="1"/>
    <s v="southwest"/>
    <x v="0"/>
    <n v="3987.9259999999999"/>
  </r>
  <r>
    <n v="1019"/>
    <n v="54"/>
    <x v="0"/>
    <x v="3"/>
    <n v="35.814999999999998"/>
    <x v="1"/>
    <n v="3"/>
    <s v="no"/>
    <x v="1"/>
    <s v="northwest"/>
    <x v="2"/>
    <n v="12495.290849999999"/>
  </r>
  <r>
    <n v="1020"/>
    <n v="21"/>
    <x v="0"/>
    <x v="0"/>
    <n v="32.68"/>
    <x v="1"/>
    <n v="2"/>
    <s v="no"/>
    <x v="1"/>
    <s v="northwest"/>
    <x v="2"/>
    <n v="26018.950519999999"/>
  </r>
  <r>
    <n v="1021"/>
    <n v="51"/>
    <x v="1"/>
    <x v="3"/>
    <n v="37"/>
    <x v="1"/>
    <n v="0"/>
    <s v="no"/>
    <x v="1"/>
    <s v="southwest"/>
    <x v="0"/>
    <n v="8798.5930000000008"/>
  </r>
  <r>
    <n v="1022"/>
    <n v="22"/>
    <x v="0"/>
    <x v="0"/>
    <n v="31.02"/>
    <x v="1"/>
    <n v="3"/>
    <s v="yes"/>
    <x v="0"/>
    <s v="southeast"/>
    <x v="1"/>
    <n v="35595.589800000002"/>
  </r>
  <r>
    <n v="1023"/>
    <n v="47"/>
    <x v="1"/>
    <x v="3"/>
    <n v="36.08"/>
    <x v="1"/>
    <n v="1"/>
    <s v="yes"/>
    <x v="0"/>
    <s v="southeast"/>
    <x v="1"/>
    <n v="42211.138200000001"/>
  </r>
  <r>
    <n v="1024"/>
    <n v="18"/>
    <x v="1"/>
    <x v="1"/>
    <n v="23.32"/>
    <x v="2"/>
    <n v="1"/>
    <s v="no"/>
    <x v="1"/>
    <s v="southeast"/>
    <x v="1"/>
    <n v="1711.0268000000001"/>
  </r>
  <r>
    <n v="1025"/>
    <n v="47"/>
    <x v="0"/>
    <x v="3"/>
    <n v="45.32"/>
    <x v="1"/>
    <n v="1"/>
    <s v="no"/>
    <x v="1"/>
    <s v="southeast"/>
    <x v="1"/>
    <n v="8569.8618000000006"/>
  </r>
  <r>
    <n v="1026"/>
    <n v="21"/>
    <x v="0"/>
    <x v="0"/>
    <n v="34.6"/>
    <x v="1"/>
    <n v="0"/>
    <s v="no"/>
    <x v="1"/>
    <s v="southwest"/>
    <x v="0"/>
    <n v="2020.1769999999999"/>
  </r>
  <r>
    <n v="1027"/>
    <n v="19"/>
    <x v="1"/>
    <x v="0"/>
    <n v="26.03"/>
    <x v="0"/>
    <n v="1"/>
    <s v="yes"/>
    <x v="0"/>
    <s v="northwest"/>
    <x v="2"/>
    <n v="16450.894700000001"/>
  </r>
  <r>
    <n v="1028"/>
    <n v="23"/>
    <x v="1"/>
    <x v="0"/>
    <n v="18.715"/>
    <x v="2"/>
    <n v="0"/>
    <s v="no"/>
    <x v="1"/>
    <s v="northwest"/>
    <x v="2"/>
    <n v="21595.382290000001"/>
  </r>
  <r>
    <n v="1029"/>
    <n v="54"/>
    <x v="1"/>
    <x v="3"/>
    <n v="31.6"/>
    <x v="1"/>
    <n v="0"/>
    <s v="no"/>
    <x v="1"/>
    <s v="southwest"/>
    <x v="0"/>
    <n v="9850.4320000000007"/>
  </r>
  <r>
    <n v="1030"/>
    <n v="37"/>
    <x v="0"/>
    <x v="4"/>
    <n v="17.29"/>
    <x v="3"/>
    <n v="2"/>
    <s v="no"/>
    <x v="1"/>
    <s v="northeast"/>
    <x v="3"/>
    <n v="6877.9800999999998"/>
  </r>
  <r>
    <n v="1031"/>
    <n v="46"/>
    <x v="0"/>
    <x v="3"/>
    <n v="23.655000000000001"/>
    <x v="2"/>
    <n v="1"/>
    <s v="yes"/>
    <x v="0"/>
    <s v="northwest"/>
    <x v="2"/>
    <n v="21677.283449999999"/>
  </r>
  <r>
    <n v="1032"/>
    <n v="55"/>
    <x v="0"/>
    <x v="3"/>
    <n v="35.200000000000003"/>
    <x v="1"/>
    <n v="0"/>
    <s v="yes"/>
    <x v="0"/>
    <s v="southeast"/>
    <x v="1"/>
    <n v="44423.803"/>
  </r>
  <r>
    <n v="1033"/>
    <n v="30"/>
    <x v="0"/>
    <x v="2"/>
    <n v="27.93"/>
    <x v="0"/>
    <n v="0"/>
    <s v="no"/>
    <x v="1"/>
    <s v="northeast"/>
    <x v="3"/>
    <n v="4137.5227000000004"/>
  </r>
  <r>
    <n v="1034"/>
    <n v="18"/>
    <x v="1"/>
    <x v="1"/>
    <n v="21.565000000000001"/>
    <x v="2"/>
    <n v="0"/>
    <s v="yes"/>
    <x v="0"/>
    <s v="northeast"/>
    <x v="3"/>
    <n v="13747.87235"/>
  </r>
  <r>
    <n v="1035"/>
    <n v="61"/>
    <x v="1"/>
    <x v="5"/>
    <n v="38.380000000000003"/>
    <x v="1"/>
    <n v="0"/>
    <s v="no"/>
    <x v="1"/>
    <s v="northwest"/>
    <x v="2"/>
    <n v="12950.0712"/>
  </r>
  <r>
    <n v="1036"/>
    <n v="54"/>
    <x v="0"/>
    <x v="3"/>
    <n v="23"/>
    <x v="2"/>
    <n v="3"/>
    <s v="no"/>
    <x v="1"/>
    <s v="southwest"/>
    <x v="0"/>
    <n v="12094.477999999999"/>
  </r>
  <r>
    <n v="1037"/>
    <n v="22"/>
    <x v="1"/>
    <x v="0"/>
    <n v="37.07"/>
    <x v="1"/>
    <n v="2"/>
    <s v="yes"/>
    <x v="0"/>
    <s v="southeast"/>
    <x v="1"/>
    <n v="37484.4493"/>
  </r>
  <r>
    <n v="1038"/>
    <n v="45"/>
    <x v="0"/>
    <x v="4"/>
    <n v="30.495000000000001"/>
    <x v="1"/>
    <n v="1"/>
    <s v="yes"/>
    <x v="0"/>
    <s v="northwest"/>
    <x v="2"/>
    <n v="39725.518049999999"/>
  </r>
  <r>
    <n v="1039"/>
    <n v="22"/>
    <x v="1"/>
    <x v="0"/>
    <n v="28.88"/>
    <x v="0"/>
    <n v="0"/>
    <s v="no"/>
    <x v="1"/>
    <s v="northeast"/>
    <x v="3"/>
    <n v="2250.8352"/>
  </r>
  <r>
    <n v="1040"/>
    <n v="19"/>
    <x v="1"/>
    <x v="0"/>
    <n v="27.265000000000001"/>
    <x v="0"/>
    <n v="2"/>
    <s v="no"/>
    <x v="1"/>
    <s v="northwest"/>
    <x v="2"/>
    <n v="22493.659640000002"/>
  </r>
  <r>
    <n v="1041"/>
    <n v="35"/>
    <x v="0"/>
    <x v="2"/>
    <n v="28.024999999999999"/>
    <x v="0"/>
    <n v="0"/>
    <s v="yes"/>
    <x v="0"/>
    <s v="northwest"/>
    <x v="2"/>
    <n v="20234.854749999999"/>
  </r>
  <r>
    <n v="1042"/>
    <n v="18"/>
    <x v="1"/>
    <x v="1"/>
    <n v="23.085000000000001"/>
    <x v="2"/>
    <n v="0"/>
    <s v="no"/>
    <x v="1"/>
    <s v="northeast"/>
    <x v="3"/>
    <n v="1704.7001499999999"/>
  </r>
  <r>
    <n v="1043"/>
    <n v="20"/>
    <x v="1"/>
    <x v="0"/>
    <n v="30.684999999999999"/>
    <x v="1"/>
    <n v="0"/>
    <s v="yes"/>
    <x v="0"/>
    <s v="northeast"/>
    <x v="3"/>
    <n v="33475.817150000003"/>
  </r>
  <r>
    <n v="1044"/>
    <n v="28"/>
    <x v="0"/>
    <x v="2"/>
    <n v="25.8"/>
    <x v="0"/>
    <n v="0"/>
    <s v="no"/>
    <x v="1"/>
    <s v="southwest"/>
    <x v="0"/>
    <n v="3161.4540000000002"/>
  </r>
  <r>
    <n v="1045"/>
    <n v="55"/>
    <x v="1"/>
    <x v="3"/>
    <n v="35.244999999999997"/>
    <x v="1"/>
    <n v="1"/>
    <s v="no"/>
    <x v="1"/>
    <s v="northeast"/>
    <x v="3"/>
    <n v="11394.065549999999"/>
  </r>
  <r>
    <n v="1046"/>
    <n v="43"/>
    <x v="0"/>
    <x v="4"/>
    <n v="24.7"/>
    <x v="2"/>
    <n v="2"/>
    <s v="yes"/>
    <x v="0"/>
    <s v="northwest"/>
    <x v="2"/>
    <n v="21880.82"/>
  </r>
  <r>
    <n v="1047"/>
    <n v="43"/>
    <x v="0"/>
    <x v="4"/>
    <n v="25.08"/>
    <x v="0"/>
    <n v="0"/>
    <s v="no"/>
    <x v="1"/>
    <s v="northeast"/>
    <x v="3"/>
    <n v="7325.0482000000002"/>
  </r>
  <r>
    <n v="1048"/>
    <n v="22"/>
    <x v="1"/>
    <x v="0"/>
    <n v="52.58"/>
    <x v="1"/>
    <n v="1"/>
    <s v="yes"/>
    <x v="0"/>
    <s v="southeast"/>
    <x v="1"/>
    <n v="44501.398200000003"/>
  </r>
  <r>
    <n v="1049"/>
    <n v="25"/>
    <x v="0"/>
    <x v="0"/>
    <n v="22.515000000000001"/>
    <x v="2"/>
    <n v="1"/>
    <s v="no"/>
    <x v="1"/>
    <s v="northwest"/>
    <x v="2"/>
    <n v="3594.17085"/>
  </r>
  <r>
    <n v="1050"/>
    <n v="49"/>
    <x v="1"/>
    <x v="3"/>
    <n v="30.9"/>
    <x v="1"/>
    <n v="0"/>
    <s v="yes"/>
    <x v="0"/>
    <s v="southwest"/>
    <x v="0"/>
    <n v="39727.614000000001"/>
  </r>
  <r>
    <n v="1051"/>
    <n v="44"/>
    <x v="0"/>
    <x v="4"/>
    <n v="36.954999999999998"/>
    <x v="1"/>
    <n v="1"/>
    <s v="no"/>
    <x v="1"/>
    <s v="northwest"/>
    <x v="2"/>
    <n v="8023.1354499999998"/>
  </r>
  <r>
    <n v="1052"/>
    <n v="64"/>
    <x v="1"/>
    <x v="5"/>
    <n v="26.41"/>
    <x v="0"/>
    <n v="0"/>
    <s v="no"/>
    <x v="1"/>
    <s v="northeast"/>
    <x v="3"/>
    <n v="14394.5579"/>
  </r>
  <r>
    <n v="1053"/>
    <n v="49"/>
    <x v="1"/>
    <x v="3"/>
    <n v="29.83"/>
    <x v="0"/>
    <n v="1"/>
    <s v="no"/>
    <x v="1"/>
    <s v="northeast"/>
    <x v="3"/>
    <n v="9288.0267000000003"/>
  </r>
  <r>
    <n v="1054"/>
    <n v="47"/>
    <x v="1"/>
    <x v="3"/>
    <n v="29.8"/>
    <x v="0"/>
    <n v="3"/>
    <s v="yes"/>
    <x v="0"/>
    <s v="southwest"/>
    <x v="0"/>
    <n v="25309.489000000001"/>
  </r>
  <r>
    <n v="1055"/>
    <n v="27"/>
    <x v="0"/>
    <x v="2"/>
    <n v="21.47"/>
    <x v="2"/>
    <n v="0"/>
    <s v="no"/>
    <x v="1"/>
    <s v="northwest"/>
    <x v="2"/>
    <n v="3353.4703"/>
  </r>
  <r>
    <n v="1056"/>
    <n v="55"/>
    <x v="1"/>
    <x v="3"/>
    <n v="27.645"/>
    <x v="0"/>
    <n v="0"/>
    <s v="no"/>
    <x v="1"/>
    <s v="northwest"/>
    <x v="2"/>
    <n v="10594.501550000001"/>
  </r>
  <r>
    <n v="1057"/>
    <n v="48"/>
    <x v="0"/>
    <x v="3"/>
    <n v="28.9"/>
    <x v="0"/>
    <n v="0"/>
    <s v="no"/>
    <x v="1"/>
    <s v="southwest"/>
    <x v="0"/>
    <n v="8277.5229999999992"/>
  </r>
  <r>
    <n v="1058"/>
    <n v="45"/>
    <x v="0"/>
    <x v="4"/>
    <n v="31.79"/>
    <x v="1"/>
    <n v="0"/>
    <s v="no"/>
    <x v="1"/>
    <s v="southeast"/>
    <x v="1"/>
    <n v="17929.303370000001"/>
  </r>
  <r>
    <n v="1059"/>
    <n v="24"/>
    <x v="0"/>
    <x v="0"/>
    <n v="39.49"/>
    <x v="1"/>
    <n v="0"/>
    <s v="no"/>
    <x v="1"/>
    <s v="southeast"/>
    <x v="1"/>
    <n v="2480.9791"/>
  </r>
  <r>
    <n v="1060"/>
    <n v="32"/>
    <x v="1"/>
    <x v="2"/>
    <n v="33.82"/>
    <x v="1"/>
    <n v="1"/>
    <s v="no"/>
    <x v="1"/>
    <s v="northwest"/>
    <x v="2"/>
    <n v="4462.7218000000003"/>
  </r>
  <r>
    <n v="1061"/>
    <n v="24"/>
    <x v="1"/>
    <x v="0"/>
    <n v="32.01"/>
    <x v="1"/>
    <n v="0"/>
    <s v="no"/>
    <x v="1"/>
    <s v="southeast"/>
    <x v="1"/>
    <n v="1981.5818999999999"/>
  </r>
  <r>
    <n v="1062"/>
    <n v="57"/>
    <x v="1"/>
    <x v="5"/>
    <n v="27.94"/>
    <x v="0"/>
    <n v="1"/>
    <s v="no"/>
    <x v="1"/>
    <s v="southeast"/>
    <x v="1"/>
    <n v="11554.223599999999"/>
  </r>
  <r>
    <n v="1063"/>
    <n v="59"/>
    <x v="1"/>
    <x v="5"/>
    <n v="41.14"/>
    <x v="1"/>
    <n v="1"/>
    <s v="yes"/>
    <x v="0"/>
    <s v="southeast"/>
    <x v="1"/>
    <n v="48970.247600000002"/>
  </r>
  <r>
    <n v="1064"/>
    <n v="36"/>
    <x v="1"/>
    <x v="4"/>
    <n v="28.594999999999999"/>
    <x v="0"/>
    <n v="3"/>
    <s v="no"/>
    <x v="1"/>
    <s v="northwest"/>
    <x v="2"/>
    <n v="6548.1950500000003"/>
  </r>
  <r>
    <n v="1065"/>
    <n v="29"/>
    <x v="0"/>
    <x v="2"/>
    <n v="25.6"/>
    <x v="0"/>
    <n v="4"/>
    <s v="no"/>
    <x v="1"/>
    <s v="southwest"/>
    <x v="0"/>
    <n v="5708.8670000000002"/>
  </r>
  <r>
    <n v="1066"/>
    <n v="42"/>
    <x v="0"/>
    <x v="4"/>
    <n v="25.3"/>
    <x v="0"/>
    <n v="1"/>
    <s v="no"/>
    <x v="1"/>
    <s v="southwest"/>
    <x v="0"/>
    <n v="7045.4989999999998"/>
  </r>
  <r>
    <n v="1067"/>
    <n v="48"/>
    <x v="1"/>
    <x v="3"/>
    <n v="37.29"/>
    <x v="1"/>
    <n v="2"/>
    <s v="no"/>
    <x v="1"/>
    <s v="southeast"/>
    <x v="1"/>
    <n v="8978.1851000000006"/>
  </r>
  <r>
    <n v="1068"/>
    <n v="39"/>
    <x v="1"/>
    <x v="4"/>
    <n v="42.655000000000001"/>
    <x v="1"/>
    <n v="0"/>
    <s v="no"/>
    <x v="1"/>
    <s v="northeast"/>
    <x v="3"/>
    <n v="5757.41345"/>
  </r>
  <r>
    <n v="1069"/>
    <n v="63"/>
    <x v="1"/>
    <x v="5"/>
    <n v="21.66"/>
    <x v="2"/>
    <n v="1"/>
    <s v="no"/>
    <x v="1"/>
    <s v="northwest"/>
    <x v="2"/>
    <n v="14349.8544"/>
  </r>
  <r>
    <n v="1070"/>
    <n v="54"/>
    <x v="0"/>
    <x v="3"/>
    <n v="31.9"/>
    <x v="1"/>
    <n v="1"/>
    <s v="no"/>
    <x v="1"/>
    <s v="southeast"/>
    <x v="1"/>
    <n v="10928.849"/>
  </r>
  <r>
    <n v="1071"/>
    <n v="37"/>
    <x v="1"/>
    <x v="4"/>
    <n v="37.07"/>
    <x v="1"/>
    <n v="1"/>
    <s v="yes"/>
    <x v="0"/>
    <s v="southeast"/>
    <x v="1"/>
    <n v="39871.704299999998"/>
  </r>
  <r>
    <n v="1072"/>
    <n v="63"/>
    <x v="1"/>
    <x v="5"/>
    <n v="31.445"/>
    <x v="1"/>
    <n v="0"/>
    <s v="no"/>
    <x v="1"/>
    <s v="northeast"/>
    <x v="3"/>
    <n v="13974.455550000001"/>
  </r>
  <r>
    <n v="1073"/>
    <n v="21"/>
    <x v="1"/>
    <x v="0"/>
    <n v="31.254999999999999"/>
    <x v="1"/>
    <n v="0"/>
    <s v="no"/>
    <x v="1"/>
    <s v="northwest"/>
    <x v="2"/>
    <n v="1909.52745"/>
  </r>
  <r>
    <n v="1074"/>
    <n v="54"/>
    <x v="0"/>
    <x v="3"/>
    <n v="28.88"/>
    <x v="0"/>
    <n v="2"/>
    <s v="no"/>
    <x v="1"/>
    <s v="northeast"/>
    <x v="3"/>
    <n v="12096.6512"/>
  </r>
  <r>
    <n v="1075"/>
    <n v="60"/>
    <x v="0"/>
    <x v="5"/>
    <n v="18.335000000000001"/>
    <x v="3"/>
    <n v="0"/>
    <s v="no"/>
    <x v="1"/>
    <s v="northeast"/>
    <x v="3"/>
    <n v="13204.28565"/>
  </r>
  <r>
    <n v="1076"/>
    <n v="32"/>
    <x v="0"/>
    <x v="2"/>
    <n v="29.59"/>
    <x v="0"/>
    <n v="1"/>
    <s v="no"/>
    <x v="1"/>
    <s v="southeast"/>
    <x v="1"/>
    <n v="4562.8420999999998"/>
  </r>
  <r>
    <n v="1077"/>
    <n v="47"/>
    <x v="0"/>
    <x v="3"/>
    <n v="32"/>
    <x v="1"/>
    <n v="1"/>
    <s v="no"/>
    <x v="1"/>
    <s v="southwest"/>
    <x v="0"/>
    <n v="8551.3469999999998"/>
  </r>
  <r>
    <n v="1078"/>
    <n v="21"/>
    <x v="1"/>
    <x v="0"/>
    <n v="26.03"/>
    <x v="0"/>
    <n v="0"/>
    <s v="no"/>
    <x v="1"/>
    <s v="northeast"/>
    <x v="3"/>
    <n v="2102.2647000000002"/>
  </r>
  <r>
    <n v="1079"/>
    <n v="28"/>
    <x v="1"/>
    <x v="2"/>
    <n v="31.68"/>
    <x v="1"/>
    <n v="0"/>
    <s v="yes"/>
    <x v="0"/>
    <s v="southeast"/>
    <x v="1"/>
    <n v="34672.147199999999"/>
  </r>
  <r>
    <n v="1080"/>
    <n v="63"/>
    <x v="1"/>
    <x v="5"/>
    <n v="33.659999999999997"/>
    <x v="1"/>
    <n v="3"/>
    <s v="no"/>
    <x v="1"/>
    <s v="southeast"/>
    <x v="1"/>
    <n v="15161.5344"/>
  </r>
  <r>
    <n v="1081"/>
    <n v="18"/>
    <x v="1"/>
    <x v="1"/>
    <n v="21.78"/>
    <x v="2"/>
    <n v="2"/>
    <s v="no"/>
    <x v="1"/>
    <s v="southeast"/>
    <x v="1"/>
    <n v="11884.048580000001"/>
  </r>
  <r>
    <n v="1082"/>
    <n v="32"/>
    <x v="1"/>
    <x v="2"/>
    <n v="27.835000000000001"/>
    <x v="0"/>
    <n v="1"/>
    <s v="no"/>
    <x v="1"/>
    <s v="northwest"/>
    <x v="2"/>
    <n v="4454.40265"/>
  </r>
  <r>
    <n v="1083"/>
    <n v="38"/>
    <x v="1"/>
    <x v="4"/>
    <n v="19.95"/>
    <x v="2"/>
    <n v="1"/>
    <s v="no"/>
    <x v="1"/>
    <s v="northwest"/>
    <x v="2"/>
    <n v="5855.9025000000001"/>
  </r>
  <r>
    <n v="1084"/>
    <n v="32"/>
    <x v="1"/>
    <x v="2"/>
    <n v="31.5"/>
    <x v="1"/>
    <n v="1"/>
    <s v="no"/>
    <x v="1"/>
    <s v="southwest"/>
    <x v="0"/>
    <n v="4076.4969999999998"/>
  </r>
  <r>
    <n v="1085"/>
    <n v="62"/>
    <x v="0"/>
    <x v="5"/>
    <n v="30.495000000000001"/>
    <x v="1"/>
    <n v="2"/>
    <s v="no"/>
    <x v="1"/>
    <s v="northwest"/>
    <x v="2"/>
    <n v="15019.760050000001"/>
  </r>
  <r>
    <n v="1086"/>
    <n v="39"/>
    <x v="0"/>
    <x v="4"/>
    <n v="18.3"/>
    <x v="3"/>
    <n v="5"/>
    <s v="yes"/>
    <x v="0"/>
    <s v="southwest"/>
    <x v="0"/>
    <n v="19023.259999999998"/>
  </r>
  <r>
    <n v="1087"/>
    <n v="55"/>
    <x v="1"/>
    <x v="3"/>
    <n v="28.975000000000001"/>
    <x v="0"/>
    <n v="0"/>
    <s v="no"/>
    <x v="1"/>
    <s v="northeast"/>
    <x v="3"/>
    <n v="10796.35025"/>
  </r>
  <r>
    <n v="1088"/>
    <n v="57"/>
    <x v="1"/>
    <x v="5"/>
    <n v="31.54"/>
    <x v="1"/>
    <n v="0"/>
    <s v="no"/>
    <x v="1"/>
    <s v="northwest"/>
    <x v="2"/>
    <n v="11353.2276"/>
  </r>
  <r>
    <n v="1089"/>
    <n v="52"/>
    <x v="1"/>
    <x v="3"/>
    <n v="47.74"/>
    <x v="1"/>
    <n v="1"/>
    <s v="no"/>
    <x v="1"/>
    <s v="southeast"/>
    <x v="1"/>
    <n v="9748.9105999999992"/>
  </r>
  <r>
    <n v="1090"/>
    <n v="56"/>
    <x v="1"/>
    <x v="5"/>
    <n v="22.1"/>
    <x v="2"/>
    <n v="0"/>
    <s v="no"/>
    <x v="1"/>
    <s v="southwest"/>
    <x v="0"/>
    <n v="10577.087"/>
  </r>
  <r>
    <n v="1091"/>
    <n v="47"/>
    <x v="1"/>
    <x v="3"/>
    <n v="36.19"/>
    <x v="1"/>
    <n v="0"/>
    <s v="yes"/>
    <x v="0"/>
    <s v="southeast"/>
    <x v="1"/>
    <n v="41676.081100000003"/>
  </r>
  <r>
    <n v="1092"/>
    <n v="55"/>
    <x v="0"/>
    <x v="3"/>
    <n v="29.83"/>
    <x v="0"/>
    <n v="0"/>
    <s v="no"/>
    <x v="1"/>
    <s v="northeast"/>
    <x v="3"/>
    <n v="11286.538699999999"/>
  </r>
  <r>
    <n v="1093"/>
    <n v="23"/>
    <x v="1"/>
    <x v="0"/>
    <n v="32.700000000000003"/>
    <x v="1"/>
    <n v="3"/>
    <s v="no"/>
    <x v="1"/>
    <s v="southwest"/>
    <x v="0"/>
    <n v="3591.48"/>
  </r>
  <r>
    <n v="1094"/>
    <n v="22"/>
    <x v="0"/>
    <x v="0"/>
    <n v="30.4"/>
    <x v="1"/>
    <n v="0"/>
    <s v="yes"/>
    <x v="0"/>
    <s v="northwest"/>
    <x v="2"/>
    <n v="33907.548000000003"/>
  </r>
  <r>
    <n v="1095"/>
    <n v="50"/>
    <x v="0"/>
    <x v="3"/>
    <n v="33.700000000000003"/>
    <x v="1"/>
    <n v="4"/>
    <s v="no"/>
    <x v="1"/>
    <s v="southwest"/>
    <x v="0"/>
    <n v="11299.343000000001"/>
  </r>
  <r>
    <n v="1096"/>
    <n v="18"/>
    <x v="0"/>
    <x v="1"/>
    <n v="31.35"/>
    <x v="1"/>
    <n v="4"/>
    <s v="no"/>
    <x v="1"/>
    <s v="northeast"/>
    <x v="3"/>
    <n v="4561.1885000000002"/>
  </r>
  <r>
    <n v="1097"/>
    <n v="51"/>
    <x v="0"/>
    <x v="3"/>
    <n v="34.96"/>
    <x v="1"/>
    <n v="2"/>
    <s v="yes"/>
    <x v="0"/>
    <s v="northeast"/>
    <x v="3"/>
    <n v="44641.197399999997"/>
  </r>
  <r>
    <n v="1098"/>
    <n v="22"/>
    <x v="1"/>
    <x v="0"/>
    <n v="33.770000000000003"/>
    <x v="1"/>
    <n v="0"/>
    <s v="no"/>
    <x v="1"/>
    <s v="southeast"/>
    <x v="1"/>
    <n v="1674.6323"/>
  </r>
  <r>
    <n v="1099"/>
    <n v="52"/>
    <x v="0"/>
    <x v="3"/>
    <n v="30.875"/>
    <x v="1"/>
    <n v="0"/>
    <s v="no"/>
    <x v="1"/>
    <s v="northeast"/>
    <x v="3"/>
    <n v="23045.566159999998"/>
  </r>
  <r>
    <n v="1100"/>
    <n v="25"/>
    <x v="0"/>
    <x v="0"/>
    <n v="33.99"/>
    <x v="1"/>
    <n v="1"/>
    <s v="no"/>
    <x v="1"/>
    <s v="southeast"/>
    <x v="1"/>
    <n v="3227.1210999999998"/>
  </r>
  <r>
    <n v="1101"/>
    <n v="33"/>
    <x v="0"/>
    <x v="2"/>
    <n v="19.094999999999999"/>
    <x v="2"/>
    <n v="2"/>
    <s v="yes"/>
    <x v="0"/>
    <s v="northeast"/>
    <x v="3"/>
    <n v="16776.304049999999"/>
  </r>
  <r>
    <n v="1102"/>
    <n v="53"/>
    <x v="1"/>
    <x v="3"/>
    <n v="28.6"/>
    <x v="0"/>
    <n v="3"/>
    <s v="no"/>
    <x v="1"/>
    <s v="southwest"/>
    <x v="0"/>
    <n v="11253.421"/>
  </r>
  <r>
    <n v="1103"/>
    <n v="29"/>
    <x v="1"/>
    <x v="2"/>
    <n v="38.94"/>
    <x v="1"/>
    <n v="1"/>
    <s v="no"/>
    <x v="1"/>
    <s v="southeast"/>
    <x v="1"/>
    <n v="3471.4096"/>
  </r>
  <r>
    <n v="1104"/>
    <n v="58"/>
    <x v="1"/>
    <x v="5"/>
    <n v="36.08"/>
    <x v="1"/>
    <n v="0"/>
    <s v="no"/>
    <x v="1"/>
    <s v="southeast"/>
    <x v="1"/>
    <n v="11363.2832"/>
  </r>
  <r>
    <n v="1105"/>
    <n v="37"/>
    <x v="1"/>
    <x v="4"/>
    <n v="29.8"/>
    <x v="0"/>
    <n v="0"/>
    <s v="no"/>
    <x v="1"/>
    <s v="southwest"/>
    <x v="0"/>
    <n v="20420.604650000001"/>
  </r>
  <r>
    <n v="1106"/>
    <n v="54"/>
    <x v="0"/>
    <x v="3"/>
    <n v="31.24"/>
    <x v="1"/>
    <n v="0"/>
    <s v="no"/>
    <x v="1"/>
    <s v="southeast"/>
    <x v="1"/>
    <n v="10338.9316"/>
  </r>
  <r>
    <n v="1107"/>
    <n v="49"/>
    <x v="0"/>
    <x v="3"/>
    <n v="29.925000000000001"/>
    <x v="0"/>
    <n v="0"/>
    <s v="no"/>
    <x v="1"/>
    <s v="northwest"/>
    <x v="2"/>
    <n v="8988.1587500000005"/>
  </r>
  <r>
    <n v="1108"/>
    <n v="50"/>
    <x v="0"/>
    <x v="3"/>
    <n v="26.22"/>
    <x v="0"/>
    <n v="2"/>
    <s v="no"/>
    <x v="1"/>
    <s v="northwest"/>
    <x v="2"/>
    <n v="10493.9458"/>
  </r>
  <r>
    <n v="1109"/>
    <n v="26"/>
    <x v="1"/>
    <x v="2"/>
    <n v="30"/>
    <x v="1"/>
    <n v="1"/>
    <s v="no"/>
    <x v="1"/>
    <s v="southwest"/>
    <x v="0"/>
    <n v="2904.0880000000002"/>
  </r>
  <r>
    <n v="1110"/>
    <n v="45"/>
    <x v="1"/>
    <x v="4"/>
    <n v="20.350000000000001"/>
    <x v="2"/>
    <n v="3"/>
    <s v="no"/>
    <x v="1"/>
    <s v="southeast"/>
    <x v="1"/>
    <n v="8605.3615000000009"/>
  </r>
  <r>
    <n v="1111"/>
    <n v="54"/>
    <x v="0"/>
    <x v="3"/>
    <n v="32.299999999999997"/>
    <x v="1"/>
    <n v="1"/>
    <s v="no"/>
    <x v="1"/>
    <s v="northeast"/>
    <x v="3"/>
    <n v="11512.405000000001"/>
  </r>
  <r>
    <n v="1112"/>
    <n v="38"/>
    <x v="1"/>
    <x v="4"/>
    <n v="38.39"/>
    <x v="1"/>
    <n v="3"/>
    <s v="yes"/>
    <x v="0"/>
    <s v="southeast"/>
    <x v="1"/>
    <n v="41949.244100000004"/>
  </r>
  <r>
    <n v="1113"/>
    <n v="48"/>
    <x v="0"/>
    <x v="3"/>
    <n v="25.85"/>
    <x v="0"/>
    <n v="3"/>
    <s v="yes"/>
    <x v="0"/>
    <s v="southeast"/>
    <x v="1"/>
    <n v="24180.933499999999"/>
  </r>
  <r>
    <n v="1114"/>
    <n v="28"/>
    <x v="0"/>
    <x v="2"/>
    <n v="26.315000000000001"/>
    <x v="0"/>
    <n v="3"/>
    <s v="no"/>
    <x v="1"/>
    <s v="northwest"/>
    <x v="2"/>
    <n v="5312.1698500000002"/>
  </r>
  <r>
    <n v="1115"/>
    <n v="23"/>
    <x v="1"/>
    <x v="0"/>
    <n v="24.51"/>
    <x v="2"/>
    <n v="0"/>
    <s v="no"/>
    <x v="1"/>
    <s v="northeast"/>
    <x v="3"/>
    <n v="2396.0958999999998"/>
  </r>
  <r>
    <n v="1116"/>
    <n v="55"/>
    <x v="1"/>
    <x v="3"/>
    <n v="32.67"/>
    <x v="1"/>
    <n v="1"/>
    <s v="no"/>
    <x v="1"/>
    <s v="southeast"/>
    <x v="1"/>
    <n v="10807.4863"/>
  </r>
  <r>
    <n v="1117"/>
    <n v="41"/>
    <x v="1"/>
    <x v="4"/>
    <n v="29.64"/>
    <x v="0"/>
    <n v="5"/>
    <s v="no"/>
    <x v="1"/>
    <s v="northeast"/>
    <x v="3"/>
    <n v="9222.4025999999994"/>
  </r>
  <r>
    <n v="1118"/>
    <n v="25"/>
    <x v="1"/>
    <x v="0"/>
    <n v="33.33"/>
    <x v="1"/>
    <n v="2"/>
    <s v="yes"/>
    <x v="0"/>
    <s v="southeast"/>
    <x v="1"/>
    <n v="36124.573700000001"/>
  </r>
  <r>
    <n v="1119"/>
    <n v="33"/>
    <x v="1"/>
    <x v="2"/>
    <n v="35.75"/>
    <x v="1"/>
    <n v="1"/>
    <s v="yes"/>
    <x v="0"/>
    <s v="southeast"/>
    <x v="1"/>
    <n v="38282.749499999998"/>
  </r>
  <r>
    <n v="1120"/>
    <n v="30"/>
    <x v="0"/>
    <x v="2"/>
    <n v="19.95"/>
    <x v="2"/>
    <n v="3"/>
    <s v="no"/>
    <x v="1"/>
    <s v="northwest"/>
    <x v="2"/>
    <n v="5693.4305000000004"/>
  </r>
  <r>
    <n v="1121"/>
    <n v="23"/>
    <x v="0"/>
    <x v="0"/>
    <n v="31.4"/>
    <x v="1"/>
    <n v="0"/>
    <s v="yes"/>
    <x v="0"/>
    <s v="southwest"/>
    <x v="0"/>
    <n v="34166.273000000001"/>
  </r>
  <r>
    <n v="1122"/>
    <n v="46"/>
    <x v="1"/>
    <x v="3"/>
    <n v="38.17"/>
    <x v="1"/>
    <n v="2"/>
    <s v="no"/>
    <x v="1"/>
    <s v="southeast"/>
    <x v="1"/>
    <n v="8347.1643000000004"/>
  </r>
  <r>
    <n v="1123"/>
    <n v="53"/>
    <x v="0"/>
    <x v="3"/>
    <n v="36.86"/>
    <x v="1"/>
    <n v="3"/>
    <s v="yes"/>
    <x v="0"/>
    <s v="northwest"/>
    <x v="2"/>
    <n v="46661.4424"/>
  </r>
  <r>
    <n v="1124"/>
    <n v="27"/>
    <x v="0"/>
    <x v="2"/>
    <n v="32.395000000000003"/>
    <x v="1"/>
    <n v="1"/>
    <s v="no"/>
    <x v="1"/>
    <s v="northeast"/>
    <x v="3"/>
    <n v="18903.491409999999"/>
  </r>
  <r>
    <n v="1125"/>
    <n v="23"/>
    <x v="0"/>
    <x v="0"/>
    <n v="42.75"/>
    <x v="1"/>
    <n v="1"/>
    <s v="yes"/>
    <x v="0"/>
    <s v="northeast"/>
    <x v="3"/>
    <n v="40904.199500000002"/>
  </r>
  <r>
    <n v="1126"/>
    <n v="63"/>
    <x v="0"/>
    <x v="5"/>
    <n v="25.08"/>
    <x v="0"/>
    <n v="0"/>
    <s v="no"/>
    <x v="1"/>
    <s v="northwest"/>
    <x v="2"/>
    <n v="14254.608200000001"/>
  </r>
  <r>
    <n v="1127"/>
    <n v="55"/>
    <x v="1"/>
    <x v="3"/>
    <n v="29.9"/>
    <x v="0"/>
    <n v="0"/>
    <s v="no"/>
    <x v="1"/>
    <s v="southwest"/>
    <x v="0"/>
    <n v="10214.636"/>
  </r>
  <r>
    <n v="1128"/>
    <n v="35"/>
    <x v="0"/>
    <x v="2"/>
    <n v="35.86"/>
    <x v="1"/>
    <n v="2"/>
    <s v="no"/>
    <x v="1"/>
    <s v="southeast"/>
    <x v="1"/>
    <n v="5836.5204000000003"/>
  </r>
  <r>
    <n v="1129"/>
    <n v="34"/>
    <x v="1"/>
    <x v="2"/>
    <n v="32.799999999999997"/>
    <x v="1"/>
    <n v="1"/>
    <s v="no"/>
    <x v="1"/>
    <s v="southwest"/>
    <x v="0"/>
    <n v="14358.364369999999"/>
  </r>
  <r>
    <n v="1130"/>
    <n v="19"/>
    <x v="0"/>
    <x v="0"/>
    <n v="18.600000000000001"/>
    <x v="2"/>
    <n v="0"/>
    <s v="no"/>
    <x v="1"/>
    <s v="southwest"/>
    <x v="0"/>
    <n v="1728.8969999999999"/>
  </r>
  <r>
    <n v="1131"/>
    <n v="39"/>
    <x v="0"/>
    <x v="4"/>
    <n v="23.87"/>
    <x v="2"/>
    <n v="5"/>
    <s v="no"/>
    <x v="1"/>
    <s v="southeast"/>
    <x v="1"/>
    <n v="8582.3022999999994"/>
  </r>
  <r>
    <n v="1132"/>
    <n v="27"/>
    <x v="1"/>
    <x v="2"/>
    <n v="45.9"/>
    <x v="1"/>
    <n v="2"/>
    <s v="no"/>
    <x v="1"/>
    <s v="southwest"/>
    <x v="0"/>
    <n v="3693.4279999999999"/>
  </r>
  <r>
    <n v="1133"/>
    <n v="57"/>
    <x v="1"/>
    <x v="5"/>
    <n v="40.28"/>
    <x v="1"/>
    <n v="0"/>
    <s v="no"/>
    <x v="1"/>
    <s v="northeast"/>
    <x v="3"/>
    <n v="20709.020339999999"/>
  </r>
  <r>
    <n v="1134"/>
    <n v="52"/>
    <x v="0"/>
    <x v="3"/>
    <n v="18.335000000000001"/>
    <x v="3"/>
    <n v="0"/>
    <s v="no"/>
    <x v="1"/>
    <s v="northwest"/>
    <x v="2"/>
    <n v="9991.0376500000002"/>
  </r>
  <r>
    <n v="1135"/>
    <n v="28"/>
    <x v="1"/>
    <x v="2"/>
    <n v="33.82"/>
    <x v="1"/>
    <n v="0"/>
    <s v="no"/>
    <x v="1"/>
    <s v="northwest"/>
    <x v="2"/>
    <n v="19673.335729999999"/>
  </r>
  <r>
    <n v="1136"/>
    <n v="50"/>
    <x v="0"/>
    <x v="3"/>
    <n v="28.12"/>
    <x v="0"/>
    <n v="3"/>
    <s v="no"/>
    <x v="1"/>
    <s v="northwest"/>
    <x v="2"/>
    <n v="11085.586799999999"/>
  </r>
  <r>
    <n v="1137"/>
    <n v="44"/>
    <x v="0"/>
    <x v="4"/>
    <n v="25"/>
    <x v="0"/>
    <n v="1"/>
    <s v="no"/>
    <x v="1"/>
    <s v="southwest"/>
    <x v="0"/>
    <n v="7623.518"/>
  </r>
  <r>
    <n v="1138"/>
    <n v="26"/>
    <x v="0"/>
    <x v="2"/>
    <n v="22.23"/>
    <x v="2"/>
    <n v="0"/>
    <s v="no"/>
    <x v="1"/>
    <s v="northwest"/>
    <x v="2"/>
    <n v="3176.2876999999999"/>
  </r>
  <r>
    <n v="1139"/>
    <n v="33"/>
    <x v="1"/>
    <x v="2"/>
    <n v="30.25"/>
    <x v="1"/>
    <n v="0"/>
    <s v="no"/>
    <x v="1"/>
    <s v="southeast"/>
    <x v="1"/>
    <n v="3704.3544999999999"/>
  </r>
  <r>
    <n v="1140"/>
    <n v="19"/>
    <x v="0"/>
    <x v="0"/>
    <n v="32.49"/>
    <x v="1"/>
    <n v="0"/>
    <s v="yes"/>
    <x v="0"/>
    <s v="northwest"/>
    <x v="2"/>
    <n v="36898.733079999998"/>
  </r>
  <r>
    <n v="1141"/>
    <n v="50"/>
    <x v="1"/>
    <x v="3"/>
    <n v="37.07"/>
    <x v="1"/>
    <n v="1"/>
    <s v="no"/>
    <x v="1"/>
    <s v="southeast"/>
    <x v="1"/>
    <n v="9048.0272999999997"/>
  </r>
  <r>
    <n v="1142"/>
    <n v="41"/>
    <x v="0"/>
    <x v="4"/>
    <n v="32.6"/>
    <x v="1"/>
    <n v="3"/>
    <s v="no"/>
    <x v="1"/>
    <s v="southwest"/>
    <x v="0"/>
    <n v="7954.5169999999998"/>
  </r>
  <r>
    <n v="1143"/>
    <n v="52"/>
    <x v="0"/>
    <x v="3"/>
    <n v="24.86"/>
    <x v="2"/>
    <n v="0"/>
    <s v="no"/>
    <x v="1"/>
    <s v="southeast"/>
    <x v="1"/>
    <n v="27117.993780000001"/>
  </r>
  <r>
    <n v="1144"/>
    <n v="39"/>
    <x v="1"/>
    <x v="4"/>
    <n v="32.340000000000003"/>
    <x v="1"/>
    <n v="2"/>
    <s v="no"/>
    <x v="1"/>
    <s v="southeast"/>
    <x v="1"/>
    <n v="6338.0756000000001"/>
  </r>
  <r>
    <n v="1145"/>
    <n v="50"/>
    <x v="1"/>
    <x v="3"/>
    <n v="32.299999999999997"/>
    <x v="1"/>
    <n v="2"/>
    <s v="no"/>
    <x v="1"/>
    <s v="southwest"/>
    <x v="0"/>
    <n v="9630.3970000000008"/>
  </r>
  <r>
    <n v="1146"/>
    <n v="52"/>
    <x v="1"/>
    <x v="3"/>
    <n v="32.774999999999999"/>
    <x v="1"/>
    <n v="3"/>
    <s v="no"/>
    <x v="1"/>
    <s v="northwest"/>
    <x v="2"/>
    <n v="11289.10925"/>
  </r>
  <r>
    <n v="1147"/>
    <n v="60"/>
    <x v="1"/>
    <x v="5"/>
    <n v="32.799999999999997"/>
    <x v="1"/>
    <n v="0"/>
    <s v="yes"/>
    <x v="0"/>
    <s v="southwest"/>
    <x v="0"/>
    <n v="52590.829389999999"/>
  </r>
  <r>
    <n v="1148"/>
    <n v="20"/>
    <x v="0"/>
    <x v="0"/>
    <n v="31.92"/>
    <x v="1"/>
    <n v="0"/>
    <s v="no"/>
    <x v="1"/>
    <s v="northwest"/>
    <x v="2"/>
    <n v="2261.5688"/>
  </r>
  <r>
    <n v="1149"/>
    <n v="55"/>
    <x v="1"/>
    <x v="3"/>
    <n v="21.5"/>
    <x v="2"/>
    <n v="1"/>
    <s v="no"/>
    <x v="1"/>
    <s v="southwest"/>
    <x v="0"/>
    <n v="10791.96"/>
  </r>
  <r>
    <n v="1150"/>
    <n v="42"/>
    <x v="1"/>
    <x v="4"/>
    <n v="34.1"/>
    <x v="1"/>
    <n v="0"/>
    <s v="no"/>
    <x v="1"/>
    <s v="southwest"/>
    <x v="0"/>
    <n v="5979.7309999999998"/>
  </r>
  <r>
    <n v="1151"/>
    <n v="18"/>
    <x v="0"/>
    <x v="1"/>
    <n v="30.305"/>
    <x v="1"/>
    <n v="0"/>
    <s v="no"/>
    <x v="1"/>
    <s v="northeast"/>
    <x v="3"/>
    <n v="2203.7359499999998"/>
  </r>
  <r>
    <n v="1152"/>
    <n v="58"/>
    <x v="0"/>
    <x v="5"/>
    <n v="36.479999999999997"/>
    <x v="1"/>
    <n v="0"/>
    <s v="no"/>
    <x v="1"/>
    <s v="northwest"/>
    <x v="2"/>
    <n v="12235.8392"/>
  </r>
  <r>
    <n v="1153"/>
    <n v="43"/>
    <x v="0"/>
    <x v="4"/>
    <n v="32.56"/>
    <x v="1"/>
    <n v="3"/>
    <s v="yes"/>
    <x v="0"/>
    <s v="southeast"/>
    <x v="1"/>
    <n v="40941.285400000001"/>
  </r>
  <r>
    <n v="1154"/>
    <n v="35"/>
    <x v="0"/>
    <x v="2"/>
    <n v="35.814999999999998"/>
    <x v="1"/>
    <n v="1"/>
    <s v="no"/>
    <x v="1"/>
    <s v="northwest"/>
    <x v="2"/>
    <n v="5630.4578499999998"/>
  </r>
  <r>
    <n v="1155"/>
    <n v="48"/>
    <x v="0"/>
    <x v="3"/>
    <n v="27.93"/>
    <x v="0"/>
    <n v="4"/>
    <s v="no"/>
    <x v="1"/>
    <s v="northwest"/>
    <x v="2"/>
    <n v="11015.1747"/>
  </r>
  <r>
    <n v="1156"/>
    <n v="36"/>
    <x v="0"/>
    <x v="4"/>
    <n v="22.135000000000002"/>
    <x v="2"/>
    <n v="3"/>
    <s v="no"/>
    <x v="1"/>
    <s v="northeast"/>
    <x v="3"/>
    <n v="7228.2156500000001"/>
  </r>
  <r>
    <n v="1157"/>
    <n v="19"/>
    <x v="1"/>
    <x v="0"/>
    <n v="44.88"/>
    <x v="1"/>
    <n v="0"/>
    <s v="yes"/>
    <x v="0"/>
    <s v="southeast"/>
    <x v="1"/>
    <n v="39722.746200000001"/>
  </r>
  <r>
    <n v="1158"/>
    <n v="23"/>
    <x v="0"/>
    <x v="0"/>
    <n v="23.18"/>
    <x v="2"/>
    <n v="2"/>
    <s v="no"/>
    <x v="1"/>
    <s v="northwest"/>
    <x v="2"/>
    <n v="14426.073850000001"/>
  </r>
  <r>
    <n v="1159"/>
    <n v="20"/>
    <x v="0"/>
    <x v="0"/>
    <n v="30.59"/>
    <x v="1"/>
    <n v="0"/>
    <s v="no"/>
    <x v="1"/>
    <s v="northeast"/>
    <x v="3"/>
    <n v="2459.7201"/>
  </r>
  <r>
    <n v="1160"/>
    <n v="32"/>
    <x v="0"/>
    <x v="2"/>
    <n v="41.1"/>
    <x v="1"/>
    <n v="0"/>
    <s v="no"/>
    <x v="1"/>
    <s v="southwest"/>
    <x v="0"/>
    <n v="3989.8409999999999"/>
  </r>
  <r>
    <n v="1161"/>
    <n v="43"/>
    <x v="0"/>
    <x v="4"/>
    <n v="34.58"/>
    <x v="1"/>
    <n v="1"/>
    <s v="no"/>
    <x v="1"/>
    <s v="northwest"/>
    <x v="2"/>
    <n v="7727.2532000000001"/>
  </r>
  <r>
    <n v="1162"/>
    <n v="34"/>
    <x v="1"/>
    <x v="2"/>
    <n v="42.13"/>
    <x v="1"/>
    <n v="2"/>
    <s v="no"/>
    <x v="1"/>
    <s v="southeast"/>
    <x v="1"/>
    <n v="5124.1886999999997"/>
  </r>
  <r>
    <n v="1163"/>
    <n v="30"/>
    <x v="1"/>
    <x v="2"/>
    <n v="38.83"/>
    <x v="1"/>
    <n v="1"/>
    <s v="no"/>
    <x v="1"/>
    <s v="southeast"/>
    <x v="1"/>
    <n v="18963.171920000001"/>
  </r>
  <r>
    <n v="1164"/>
    <n v="18"/>
    <x v="0"/>
    <x v="1"/>
    <n v="28.215"/>
    <x v="0"/>
    <n v="0"/>
    <s v="no"/>
    <x v="1"/>
    <s v="northeast"/>
    <x v="3"/>
    <n v="2200.8308499999998"/>
  </r>
  <r>
    <n v="1165"/>
    <n v="41"/>
    <x v="0"/>
    <x v="4"/>
    <n v="28.31"/>
    <x v="0"/>
    <n v="1"/>
    <s v="no"/>
    <x v="1"/>
    <s v="northwest"/>
    <x v="2"/>
    <n v="7153.5538999999999"/>
  </r>
  <r>
    <n v="1166"/>
    <n v="35"/>
    <x v="0"/>
    <x v="2"/>
    <n v="26.125"/>
    <x v="0"/>
    <n v="0"/>
    <s v="no"/>
    <x v="1"/>
    <s v="northeast"/>
    <x v="3"/>
    <n v="5227.9887500000004"/>
  </r>
  <r>
    <n v="1167"/>
    <n v="57"/>
    <x v="1"/>
    <x v="5"/>
    <n v="40.369999999999997"/>
    <x v="1"/>
    <n v="0"/>
    <s v="no"/>
    <x v="1"/>
    <s v="southeast"/>
    <x v="1"/>
    <n v="10982.5013"/>
  </r>
  <r>
    <n v="1168"/>
    <n v="29"/>
    <x v="0"/>
    <x v="2"/>
    <n v="24.6"/>
    <x v="2"/>
    <n v="2"/>
    <s v="no"/>
    <x v="1"/>
    <s v="southwest"/>
    <x v="0"/>
    <n v="4529.4769999999999"/>
  </r>
  <r>
    <n v="1169"/>
    <n v="32"/>
    <x v="1"/>
    <x v="2"/>
    <n v="35.200000000000003"/>
    <x v="1"/>
    <n v="2"/>
    <s v="no"/>
    <x v="1"/>
    <s v="southwest"/>
    <x v="0"/>
    <n v="4670.6400000000003"/>
  </r>
  <r>
    <n v="1170"/>
    <n v="37"/>
    <x v="0"/>
    <x v="4"/>
    <n v="34.104999999999997"/>
    <x v="1"/>
    <n v="1"/>
    <s v="no"/>
    <x v="1"/>
    <s v="northwest"/>
    <x v="2"/>
    <n v="6112.3529500000004"/>
  </r>
  <r>
    <n v="1171"/>
    <n v="18"/>
    <x v="1"/>
    <x v="1"/>
    <n v="27.36"/>
    <x v="0"/>
    <n v="1"/>
    <s v="yes"/>
    <x v="0"/>
    <s v="northeast"/>
    <x v="3"/>
    <n v="17178.682400000002"/>
  </r>
  <r>
    <n v="1172"/>
    <n v="43"/>
    <x v="0"/>
    <x v="4"/>
    <n v="26.7"/>
    <x v="0"/>
    <n v="2"/>
    <s v="yes"/>
    <x v="0"/>
    <s v="southwest"/>
    <x v="0"/>
    <n v="22478.6"/>
  </r>
  <r>
    <n v="1173"/>
    <n v="56"/>
    <x v="0"/>
    <x v="5"/>
    <n v="41.91"/>
    <x v="1"/>
    <n v="0"/>
    <s v="no"/>
    <x v="1"/>
    <s v="southeast"/>
    <x v="1"/>
    <n v="11093.6229"/>
  </r>
  <r>
    <n v="1174"/>
    <n v="38"/>
    <x v="1"/>
    <x v="4"/>
    <n v="29.26"/>
    <x v="0"/>
    <n v="2"/>
    <s v="no"/>
    <x v="1"/>
    <s v="northwest"/>
    <x v="2"/>
    <n v="6457.8433999999997"/>
  </r>
  <r>
    <n v="1175"/>
    <n v="29"/>
    <x v="1"/>
    <x v="2"/>
    <n v="32.11"/>
    <x v="1"/>
    <n v="2"/>
    <s v="no"/>
    <x v="1"/>
    <s v="northwest"/>
    <x v="2"/>
    <n v="4433.9159"/>
  </r>
  <r>
    <n v="1176"/>
    <n v="22"/>
    <x v="0"/>
    <x v="0"/>
    <n v="27.1"/>
    <x v="0"/>
    <n v="0"/>
    <s v="no"/>
    <x v="1"/>
    <s v="southwest"/>
    <x v="0"/>
    <n v="2154.3609999999999"/>
  </r>
  <r>
    <n v="1177"/>
    <n v="52"/>
    <x v="0"/>
    <x v="3"/>
    <n v="24.13"/>
    <x v="2"/>
    <n v="1"/>
    <s v="yes"/>
    <x v="0"/>
    <s v="northwest"/>
    <x v="2"/>
    <n v="23887.662700000001"/>
  </r>
  <r>
    <n v="1178"/>
    <n v="40"/>
    <x v="0"/>
    <x v="4"/>
    <n v="27.4"/>
    <x v="0"/>
    <n v="1"/>
    <s v="no"/>
    <x v="1"/>
    <s v="southwest"/>
    <x v="0"/>
    <n v="6496.8860000000004"/>
  </r>
  <r>
    <n v="1179"/>
    <n v="23"/>
    <x v="0"/>
    <x v="0"/>
    <n v="34.865000000000002"/>
    <x v="1"/>
    <n v="0"/>
    <s v="no"/>
    <x v="1"/>
    <s v="northeast"/>
    <x v="3"/>
    <n v="2899.4893499999998"/>
  </r>
  <r>
    <n v="1180"/>
    <n v="31"/>
    <x v="1"/>
    <x v="2"/>
    <n v="29.81"/>
    <x v="0"/>
    <n v="0"/>
    <s v="yes"/>
    <x v="0"/>
    <s v="southeast"/>
    <x v="1"/>
    <n v="19350.368900000001"/>
  </r>
  <r>
    <n v="1181"/>
    <n v="42"/>
    <x v="0"/>
    <x v="4"/>
    <n v="41.325000000000003"/>
    <x v="1"/>
    <n v="1"/>
    <s v="no"/>
    <x v="1"/>
    <s v="northeast"/>
    <x v="3"/>
    <n v="7650.7737500000003"/>
  </r>
  <r>
    <n v="1182"/>
    <n v="24"/>
    <x v="0"/>
    <x v="0"/>
    <n v="29.925000000000001"/>
    <x v="0"/>
    <n v="0"/>
    <s v="no"/>
    <x v="1"/>
    <s v="northwest"/>
    <x v="2"/>
    <n v="2850.6837500000001"/>
  </r>
  <r>
    <n v="1183"/>
    <n v="25"/>
    <x v="0"/>
    <x v="0"/>
    <n v="30.3"/>
    <x v="1"/>
    <n v="0"/>
    <s v="no"/>
    <x v="1"/>
    <s v="southwest"/>
    <x v="0"/>
    <n v="2632.9920000000002"/>
  </r>
  <r>
    <n v="1184"/>
    <n v="48"/>
    <x v="0"/>
    <x v="3"/>
    <n v="27.36"/>
    <x v="0"/>
    <n v="1"/>
    <s v="no"/>
    <x v="1"/>
    <s v="northeast"/>
    <x v="3"/>
    <n v="9447.3824000000004"/>
  </r>
  <r>
    <n v="1185"/>
    <n v="23"/>
    <x v="0"/>
    <x v="0"/>
    <n v="28.49"/>
    <x v="0"/>
    <n v="1"/>
    <s v="yes"/>
    <x v="0"/>
    <s v="southeast"/>
    <x v="1"/>
    <n v="18328.238099999999"/>
  </r>
  <r>
    <n v="1186"/>
    <n v="45"/>
    <x v="1"/>
    <x v="4"/>
    <n v="23.56"/>
    <x v="2"/>
    <n v="2"/>
    <s v="no"/>
    <x v="1"/>
    <s v="northeast"/>
    <x v="3"/>
    <n v="8603.8233999999993"/>
  </r>
  <r>
    <n v="1187"/>
    <n v="20"/>
    <x v="1"/>
    <x v="0"/>
    <n v="35.625"/>
    <x v="1"/>
    <n v="3"/>
    <s v="yes"/>
    <x v="0"/>
    <s v="northwest"/>
    <x v="2"/>
    <n v="37465.34375"/>
  </r>
  <r>
    <n v="1188"/>
    <n v="62"/>
    <x v="0"/>
    <x v="5"/>
    <n v="32.68"/>
    <x v="1"/>
    <n v="0"/>
    <s v="no"/>
    <x v="1"/>
    <s v="northwest"/>
    <x v="2"/>
    <n v="13844.797200000001"/>
  </r>
  <r>
    <n v="1189"/>
    <n v="43"/>
    <x v="0"/>
    <x v="4"/>
    <n v="25.27"/>
    <x v="0"/>
    <n v="1"/>
    <s v="yes"/>
    <x v="0"/>
    <s v="northeast"/>
    <x v="3"/>
    <n v="21771.3423"/>
  </r>
  <r>
    <n v="1190"/>
    <n v="23"/>
    <x v="0"/>
    <x v="0"/>
    <n v="28"/>
    <x v="0"/>
    <n v="0"/>
    <s v="no"/>
    <x v="1"/>
    <s v="southwest"/>
    <x v="0"/>
    <n v="13126.677449999999"/>
  </r>
  <r>
    <n v="1191"/>
    <n v="31"/>
    <x v="0"/>
    <x v="2"/>
    <n v="32.774999999999999"/>
    <x v="1"/>
    <n v="2"/>
    <s v="no"/>
    <x v="1"/>
    <s v="northwest"/>
    <x v="2"/>
    <n v="5327.4002499999997"/>
  </r>
  <r>
    <n v="1192"/>
    <n v="41"/>
    <x v="0"/>
    <x v="4"/>
    <n v="21.754999999999999"/>
    <x v="2"/>
    <n v="1"/>
    <s v="no"/>
    <x v="1"/>
    <s v="northeast"/>
    <x v="3"/>
    <n v="13725.47184"/>
  </r>
  <r>
    <n v="1193"/>
    <n v="58"/>
    <x v="0"/>
    <x v="5"/>
    <n v="32.395000000000003"/>
    <x v="1"/>
    <n v="1"/>
    <s v="no"/>
    <x v="1"/>
    <s v="northeast"/>
    <x v="3"/>
    <n v="13019.161050000001"/>
  </r>
  <r>
    <n v="1194"/>
    <n v="48"/>
    <x v="0"/>
    <x v="3"/>
    <n v="36.575000000000003"/>
    <x v="1"/>
    <n v="0"/>
    <s v="no"/>
    <x v="1"/>
    <s v="northwest"/>
    <x v="2"/>
    <n v="8671.1912499999999"/>
  </r>
  <r>
    <n v="1195"/>
    <n v="31"/>
    <x v="0"/>
    <x v="2"/>
    <n v="21.754999999999999"/>
    <x v="2"/>
    <n v="0"/>
    <s v="no"/>
    <x v="1"/>
    <s v="northwest"/>
    <x v="2"/>
    <n v="4134.0824499999999"/>
  </r>
  <r>
    <n v="1196"/>
    <n v="19"/>
    <x v="0"/>
    <x v="0"/>
    <n v="27.93"/>
    <x v="0"/>
    <n v="3"/>
    <s v="no"/>
    <x v="1"/>
    <s v="northwest"/>
    <x v="2"/>
    <n v="18838.703659999999"/>
  </r>
  <r>
    <n v="1197"/>
    <n v="19"/>
    <x v="0"/>
    <x v="0"/>
    <n v="30.02"/>
    <x v="1"/>
    <n v="0"/>
    <s v="yes"/>
    <x v="0"/>
    <s v="northwest"/>
    <x v="2"/>
    <n v="33307.550799999997"/>
  </r>
  <r>
    <n v="1198"/>
    <n v="41"/>
    <x v="1"/>
    <x v="4"/>
    <n v="33.549999999999997"/>
    <x v="1"/>
    <n v="0"/>
    <s v="no"/>
    <x v="1"/>
    <s v="southeast"/>
    <x v="1"/>
    <n v="5699.8374999999996"/>
  </r>
  <r>
    <n v="1199"/>
    <n v="40"/>
    <x v="1"/>
    <x v="4"/>
    <n v="29.355"/>
    <x v="0"/>
    <n v="1"/>
    <s v="no"/>
    <x v="1"/>
    <s v="northwest"/>
    <x v="2"/>
    <n v="6393.6034499999996"/>
  </r>
  <r>
    <n v="1200"/>
    <n v="31"/>
    <x v="0"/>
    <x v="2"/>
    <n v="25.8"/>
    <x v="0"/>
    <n v="2"/>
    <s v="no"/>
    <x v="1"/>
    <s v="southwest"/>
    <x v="0"/>
    <n v="4934.7049999999999"/>
  </r>
  <r>
    <n v="1201"/>
    <n v="37"/>
    <x v="1"/>
    <x v="4"/>
    <n v="24.32"/>
    <x v="2"/>
    <n v="2"/>
    <s v="no"/>
    <x v="1"/>
    <s v="northwest"/>
    <x v="2"/>
    <n v="6198.7518"/>
  </r>
  <r>
    <n v="1202"/>
    <n v="46"/>
    <x v="1"/>
    <x v="3"/>
    <n v="40.375"/>
    <x v="1"/>
    <n v="2"/>
    <s v="no"/>
    <x v="1"/>
    <s v="northwest"/>
    <x v="2"/>
    <n v="8733.2292500000003"/>
  </r>
  <r>
    <n v="1203"/>
    <n v="22"/>
    <x v="1"/>
    <x v="0"/>
    <n v="32.11"/>
    <x v="1"/>
    <n v="0"/>
    <s v="no"/>
    <x v="1"/>
    <s v="northwest"/>
    <x v="2"/>
    <n v="2055.3249000000001"/>
  </r>
  <r>
    <n v="1204"/>
    <n v="51"/>
    <x v="1"/>
    <x v="3"/>
    <n v="32.299999999999997"/>
    <x v="1"/>
    <n v="1"/>
    <s v="no"/>
    <x v="1"/>
    <s v="northeast"/>
    <x v="3"/>
    <n v="9964.06"/>
  </r>
  <r>
    <n v="1205"/>
    <n v="18"/>
    <x v="0"/>
    <x v="1"/>
    <n v="27.28"/>
    <x v="0"/>
    <n v="3"/>
    <s v="yes"/>
    <x v="0"/>
    <s v="southeast"/>
    <x v="1"/>
    <n v="18223.4512"/>
  </r>
  <r>
    <n v="1206"/>
    <n v="35"/>
    <x v="1"/>
    <x v="2"/>
    <n v="17.86"/>
    <x v="3"/>
    <n v="1"/>
    <s v="no"/>
    <x v="1"/>
    <s v="northwest"/>
    <x v="2"/>
    <n v="5116.5003999999999"/>
  </r>
  <r>
    <n v="1207"/>
    <n v="59"/>
    <x v="0"/>
    <x v="5"/>
    <n v="34.799999999999997"/>
    <x v="1"/>
    <n v="2"/>
    <s v="no"/>
    <x v="1"/>
    <s v="southwest"/>
    <x v="0"/>
    <n v="36910.608030000003"/>
  </r>
  <r>
    <n v="1208"/>
    <n v="36"/>
    <x v="1"/>
    <x v="4"/>
    <n v="33.4"/>
    <x v="1"/>
    <n v="2"/>
    <s v="yes"/>
    <x v="0"/>
    <s v="southwest"/>
    <x v="0"/>
    <n v="38415.474000000002"/>
  </r>
  <r>
    <n v="1209"/>
    <n v="37"/>
    <x v="0"/>
    <x v="4"/>
    <n v="25.555"/>
    <x v="0"/>
    <n v="1"/>
    <s v="yes"/>
    <x v="0"/>
    <s v="northeast"/>
    <x v="3"/>
    <n v="20296.863450000001"/>
  </r>
  <r>
    <n v="1210"/>
    <n v="59"/>
    <x v="1"/>
    <x v="5"/>
    <n v="37.1"/>
    <x v="1"/>
    <n v="1"/>
    <s v="no"/>
    <x v="1"/>
    <s v="southwest"/>
    <x v="0"/>
    <n v="12347.172"/>
  </r>
  <r>
    <n v="1211"/>
    <n v="36"/>
    <x v="1"/>
    <x v="4"/>
    <n v="30.875"/>
    <x v="1"/>
    <n v="1"/>
    <s v="no"/>
    <x v="1"/>
    <s v="northwest"/>
    <x v="2"/>
    <n v="5373.3642499999996"/>
  </r>
  <r>
    <n v="1212"/>
    <n v="39"/>
    <x v="1"/>
    <x v="4"/>
    <n v="34.1"/>
    <x v="1"/>
    <n v="2"/>
    <s v="no"/>
    <x v="1"/>
    <s v="southeast"/>
    <x v="1"/>
    <n v="23563.016179999999"/>
  </r>
  <r>
    <n v="1213"/>
    <n v="18"/>
    <x v="1"/>
    <x v="1"/>
    <n v="21.47"/>
    <x v="2"/>
    <n v="0"/>
    <s v="no"/>
    <x v="1"/>
    <s v="northeast"/>
    <x v="3"/>
    <n v="1702.4553000000001"/>
  </r>
  <r>
    <n v="1214"/>
    <n v="52"/>
    <x v="0"/>
    <x v="3"/>
    <n v="33.299999999999997"/>
    <x v="1"/>
    <n v="2"/>
    <s v="no"/>
    <x v="1"/>
    <s v="southwest"/>
    <x v="0"/>
    <n v="10806.839"/>
  </r>
  <r>
    <n v="1215"/>
    <n v="27"/>
    <x v="0"/>
    <x v="2"/>
    <n v="31.254999999999999"/>
    <x v="1"/>
    <n v="1"/>
    <s v="no"/>
    <x v="1"/>
    <s v="northwest"/>
    <x v="2"/>
    <n v="3956.0714499999999"/>
  </r>
  <r>
    <n v="1216"/>
    <n v="18"/>
    <x v="1"/>
    <x v="1"/>
    <n v="39.14"/>
    <x v="1"/>
    <n v="0"/>
    <s v="no"/>
    <x v="1"/>
    <s v="northeast"/>
    <x v="3"/>
    <n v="12890.057650000001"/>
  </r>
  <r>
    <n v="1217"/>
    <n v="40"/>
    <x v="1"/>
    <x v="4"/>
    <n v="25.08"/>
    <x v="0"/>
    <n v="0"/>
    <s v="no"/>
    <x v="1"/>
    <s v="southeast"/>
    <x v="1"/>
    <n v="5415.6611999999996"/>
  </r>
  <r>
    <n v="1218"/>
    <n v="29"/>
    <x v="1"/>
    <x v="2"/>
    <n v="37.29"/>
    <x v="1"/>
    <n v="2"/>
    <s v="no"/>
    <x v="1"/>
    <s v="southeast"/>
    <x v="1"/>
    <n v="4058.1161000000002"/>
  </r>
  <r>
    <n v="1219"/>
    <n v="46"/>
    <x v="0"/>
    <x v="3"/>
    <n v="34.6"/>
    <x v="1"/>
    <n v="1"/>
    <s v="yes"/>
    <x v="0"/>
    <s v="southwest"/>
    <x v="0"/>
    <n v="41661.601999999999"/>
  </r>
  <r>
    <n v="1220"/>
    <n v="38"/>
    <x v="0"/>
    <x v="4"/>
    <n v="30.21"/>
    <x v="1"/>
    <n v="3"/>
    <s v="no"/>
    <x v="1"/>
    <s v="northwest"/>
    <x v="2"/>
    <n v="7537.1638999999996"/>
  </r>
  <r>
    <n v="1221"/>
    <n v="30"/>
    <x v="0"/>
    <x v="2"/>
    <n v="21.945"/>
    <x v="2"/>
    <n v="1"/>
    <s v="no"/>
    <x v="1"/>
    <s v="northeast"/>
    <x v="3"/>
    <n v="4718.2035500000002"/>
  </r>
  <r>
    <n v="1222"/>
    <n v="40"/>
    <x v="1"/>
    <x v="4"/>
    <n v="24.97"/>
    <x v="2"/>
    <n v="2"/>
    <s v="no"/>
    <x v="1"/>
    <s v="southeast"/>
    <x v="1"/>
    <n v="6593.5083000000004"/>
  </r>
  <r>
    <n v="1223"/>
    <n v="50"/>
    <x v="1"/>
    <x v="3"/>
    <n v="25.3"/>
    <x v="0"/>
    <n v="0"/>
    <s v="no"/>
    <x v="1"/>
    <s v="southeast"/>
    <x v="1"/>
    <n v="8442.6669999999995"/>
  </r>
  <r>
    <n v="1224"/>
    <n v="20"/>
    <x v="0"/>
    <x v="0"/>
    <n v="24.42"/>
    <x v="2"/>
    <n v="0"/>
    <s v="yes"/>
    <x v="0"/>
    <s v="southeast"/>
    <x v="1"/>
    <n v="26125.674770000001"/>
  </r>
  <r>
    <n v="1225"/>
    <n v="41"/>
    <x v="1"/>
    <x v="4"/>
    <n v="23.94"/>
    <x v="2"/>
    <n v="1"/>
    <s v="no"/>
    <x v="1"/>
    <s v="northeast"/>
    <x v="3"/>
    <n v="6858.4795999999997"/>
  </r>
  <r>
    <n v="1226"/>
    <n v="33"/>
    <x v="0"/>
    <x v="2"/>
    <n v="39.82"/>
    <x v="1"/>
    <n v="1"/>
    <s v="no"/>
    <x v="1"/>
    <s v="southeast"/>
    <x v="1"/>
    <n v="4795.6567999999997"/>
  </r>
  <r>
    <n v="1227"/>
    <n v="38"/>
    <x v="1"/>
    <x v="4"/>
    <n v="16.815000000000001"/>
    <x v="3"/>
    <n v="2"/>
    <s v="no"/>
    <x v="1"/>
    <s v="northeast"/>
    <x v="3"/>
    <n v="6640.5448500000002"/>
  </r>
  <r>
    <n v="1228"/>
    <n v="42"/>
    <x v="1"/>
    <x v="4"/>
    <n v="37.18"/>
    <x v="1"/>
    <n v="2"/>
    <s v="no"/>
    <x v="1"/>
    <s v="southeast"/>
    <x v="1"/>
    <n v="7162.0122000000001"/>
  </r>
  <r>
    <n v="1229"/>
    <n v="56"/>
    <x v="1"/>
    <x v="5"/>
    <n v="34.43"/>
    <x v="1"/>
    <n v="0"/>
    <s v="no"/>
    <x v="1"/>
    <s v="southeast"/>
    <x v="1"/>
    <n v="10594.225700000001"/>
  </r>
  <r>
    <n v="1230"/>
    <n v="58"/>
    <x v="1"/>
    <x v="5"/>
    <n v="30.305"/>
    <x v="1"/>
    <n v="0"/>
    <s v="no"/>
    <x v="1"/>
    <s v="northeast"/>
    <x v="3"/>
    <n v="11938.255950000001"/>
  </r>
  <r>
    <n v="1231"/>
    <n v="52"/>
    <x v="1"/>
    <x v="3"/>
    <n v="34.484999999999999"/>
    <x v="1"/>
    <n v="3"/>
    <s v="yes"/>
    <x v="0"/>
    <s v="northwest"/>
    <x v="2"/>
    <n v="60021.398970000002"/>
  </r>
  <r>
    <n v="1232"/>
    <n v="20"/>
    <x v="0"/>
    <x v="0"/>
    <n v="21.8"/>
    <x v="2"/>
    <n v="0"/>
    <s v="yes"/>
    <x v="0"/>
    <s v="southwest"/>
    <x v="0"/>
    <n v="20167.336029999999"/>
  </r>
  <r>
    <n v="1233"/>
    <n v="54"/>
    <x v="0"/>
    <x v="3"/>
    <n v="24.605"/>
    <x v="2"/>
    <n v="3"/>
    <s v="no"/>
    <x v="1"/>
    <s v="northwest"/>
    <x v="2"/>
    <n v="12479.70895"/>
  </r>
  <r>
    <n v="1234"/>
    <n v="58"/>
    <x v="1"/>
    <x v="5"/>
    <n v="23.3"/>
    <x v="2"/>
    <n v="0"/>
    <s v="no"/>
    <x v="1"/>
    <s v="southwest"/>
    <x v="0"/>
    <n v="11345.519"/>
  </r>
  <r>
    <n v="1235"/>
    <n v="45"/>
    <x v="0"/>
    <x v="4"/>
    <n v="27.83"/>
    <x v="0"/>
    <n v="2"/>
    <s v="no"/>
    <x v="1"/>
    <s v="southeast"/>
    <x v="1"/>
    <n v="8515.7587000000003"/>
  </r>
  <r>
    <n v="1236"/>
    <n v="26"/>
    <x v="1"/>
    <x v="2"/>
    <n v="31.065000000000001"/>
    <x v="1"/>
    <n v="0"/>
    <s v="no"/>
    <x v="1"/>
    <s v="northwest"/>
    <x v="2"/>
    <n v="2699.56835"/>
  </r>
  <r>
    <n v="1237"/>
    <n v="63"/>
    <x v="0"/>
    <x v="5"/>
    <n v="21.66"/>
    <x v="2"/>
    <n v="0"/>
    <s v="no"/>
    <x v="1"/>
    <s v="northeast"/>
    <x v="3"/>
    <n v="14449.8544"/>
  </r>
  <r>
    <n v="1238"/>
    <n v="58"/>
    <x v="0"/>
    <x v="5"/>
    <n v="28.215"/>
    <x v="0"/>
    <n v="0"/>
    <s v="no"/>
    <x v="1"/>
    <s v="northwest"/>
    <x v="2"/>
    <n v="12224.350850000001"/>
  </r>
  <r>
    <n v="1239"/>
    <n v="37"/>
    <x v="1"/>
    <x v="4"/>
    <n v="22.704999999999998"/>
    <x v="2"/>
    <n v="3"/>
    <s v="no"/>
    <x v="1"/>
    <s v="northeast"/>
    <x v="3"/>
    <n v="6985.50695"/>
  </r>
  <r>
    <n v="1240"/>
    <n v="25"/>
    <x v="0"/>
    <x v="0"/>
    <n v="42.13"/>
    <x v="1"/>
    <n v="1"/>
    <s v="no"/>
    <x v="1"/>
    <s v="southeast"/>
    <x v="1"/>
    <n v="3238.4357"/>
  </r>
  <r>
    <n v="1241"/>
    <n v="52"/>
    <x v="1"/>
    <x v="3"/>
    <n v="41.8"/>
    <x v="1"/>
    <n v="2"/>
    <s v="yes"/>
    <x v="0"/>
    <s v="southeast"/>
    <x v="1"/>
    <n v="47269.853999999999"/>
  </r>
  <r>
    <n v="1242"/>
    <n v="64"/>
    <x v="1"/>
    <x v="5"/>
    <n v="36.96"/>
    <x v="1"/>
    <n v="2"/>
    <s v="yes"/>
    <x v="0"/>
    <s v="southeast"/>
    <x v="1"/>
    <n v="49577.662400000001"/>
  </r>
  <r>
    <n v="1243"/>
    <n v="22"/>
    <x v="0"/>
    <x v="0"/>
    <n v="21.28"/>
    <x v="2"/>
    <n v="3"/>
    <s v="no"/>
    <x v="1"/>
    <s v="northwest"/>
    <x v="2"/>
    <n v="4296.2712000000001"/>
  </r>
  <r>
    <n v="1244"/>
    <n v="28"/>
    <x v="0"/>
    <x v="2"/>
    <n v="33.11"/>
    <x v="1"/>
    <n v="0"/>
    <s v="no"/>
    <x v="1"/>
    <s v="southeast"/>
    <x v="1"/>
    <n v="3171.6149"/>
  </r>
  <r>
    <n v="1245"/>
    <n v="18"/>
    <x v="1"/>
    <x v="1"/>
    <n v="33.33"/>
    <x v="1"/>
    <n v="0"/>
    <s v="no"/>
    <x v="1"/>
    <s v="southeast"/>
    <x v="1"/>
    <n v="1135.9407000000001"/>
  </r>
  <r>
    <n v="1246"/>
    <n v="28"/>
    <x v="1"/>
    <x v="2"/>
    <n v="24.3"/>
    <x v="2"/>
    <n v="5"/>
    <s v="no"/>
    <x v="1"/>
    <s v="southwest"/>
    <x v="0"/>
    <n v="5615.3689999999997"/>
  </r>
  <r>
    <n v="1247"/>
    <n v="45"/>
    <x v="0"/>
    <x v="4"/>
    <n v="25.7"/>
    <x v="0"/>
    <n v="3"/>
    <s v="no"/>
    <x v="1"/>
    <s v="southwest"/>
    <x v="0"/>
    <n v="9101.7980000000007"/>
  </r>
  <r>
    <n v="1248"/>
    <n v="33"/>
    <x v="1"/>
    <x v="2"/>
    <n v="29.4"/>
    <x v="0"/>
    <n v="4"/>
    <s v="no"/>
    <x v="1"/>
    <s v="southwest"/>
    <x v="0"/>
    <n v="6059.1729999999998"/>
  </r>
  <r>
    <n v="1249"/>
    <n v="18"/>
    <x v="0"/>
    <x v="1"/>
    <n v="39.82"/>
    <x v="1"/>
    <n v="0"/>
    <s v="no"/>
    <x v="1"/>
    <s v="southeast"/>
    <x v="1"/>
    <n v="1633.9618"/>
  </r>
  <r>
    <n v="1250"/>
    <n v="32"/>
    <x v="1"/>
    <x v="2"/>
    <n v="33.630000000000003"/>
    <x v="1"/>
    <n v="1"/>
    <s v="yes"/>
    <x v="0"/>
    <s v="northeast"/>
    <x v="3"/>
    <n v="37607.527699999999"/>
  </r>
  <r>
    <n v="1251"/>
    <n v="24"/>
    <x v="1"/>
    <x v="0"/>
    <n v="29.83"/>
    <x v="0"/>
    <n v="0"/>
    <s v="yes"/>
    <x v="0"/>
    <s v="northeast"/>
    <x v="3"/>
    <n v="18648.421699999999"/>
  </r>
  <r>
    <n v="1252"/>
    <n v="19"/>
    <x v="1"/>
    <x v="0"/>
    <n v="19.8"/>
    <x v="2"/>
    <n v="0"/>
    <s v="no"/>
    <x v="1"/>
    <s v="southwest"/>
    <x v="0"/>
    <n v="1241.5650000000001"/>
  </r>
  <r>
    <n v="1253"/>
    <n v="20"/>
    <x v="1"/>
    <x v="0"/>
    <n v="27.3"/>
    <x v="0"/>
    <n v="0"/>
    <s v="yes"/>
    <x v="0"/>
    <s v="southwest"/>
    <x v="0"/>
    <n v="16232.847"/>
  </r>
  <r>
    <n v="1254"/>
    <n v="40"/>
    <x v="0"/>
    <x v="4"/>
    <n v="29.3"/>
    <x v="0"/>
    <n v="4"/>
    <s v="no"/>
    <x v="1"/>
    <s v="southwest"/>
    <x v="0"/>
    <n v="15828.82173"/>
  </r>
  <r>
    <n v="1255"/>
    <n v="34"/>
    <x v="0"/>
    <x v="2"/>
    <n v="27.72"/>
    <x v="0"/>
    <n v="0"/>
    <s v="no"/>
    <x v="1"/>
    <s v="southeast"/>
    <x v="1"/>
    <n v="4415.1588000000002"/>
  </r>
  <r>
    <n v="1256"/>
    <n v="42"/>
    <x v="0"/>
    <x v="4"/>
    <n v="37.9"/>
    <x v="1"/>
    <n v="0"/>
    <s v="no"/>
    <x v="1"/>
    <s v="southwest"/>
    <x v="0"/>
    <n v="6474.0129999999999"/>
  </r>
  <r>
    <n v="1257"/>
    <n v="51"/>
    <x v="0"/>
    <x v="3"/>
    <n v="36.384999999999998"/>
    <x v="1"/>
    <n v="3"/>
    <s v="no"/>
    <x v="1"/>
    <s v="northwest"/>
    <x v="2"/>
    <n v="11436.738149999999"/>
  </r>
  <r>
    <n v="1258"/>
    <n v="54"/>
    <x v="0"/>
    <x v="3"/>
    <n v="27.645"/>
    <x v="0"/>
    <n v="1"/>
    <s v="no"/>
    <x v="1"/>
    <s v="northwest"/>
    <x v="2"/>
    <n v="11305.93455"/>
  </r>
  <r>
    <n v="1259"/>
    <n v="55"/>
    <x v="1"/>
    <x v="3"/>
    <n v="37.715000000000003"/>
    <x v="1"/>
    <n v="3"/>
    <s v="no"/>
    <x v="1"/>
    <s v="northwest"/>
    <x v="2"/>
    <n v="30063.580549999999"/>
  </r>
  <r>
    <n v="1260"/>
    <n v="52"/>
    <x v="0"/>
    <x v="3"/>
    <n v="23.18"/>
    <x v="2"/>
    <n v="0"/>
    <s v="no"/>
    <x v="1"/>
    <s v="northeast"/>
    <x v="3"/>
    <n v="10197.772199999999"/>
  </r>
  <r>
    <n v="1261"/>
    <n v="32"/>
    <x v="0"/>
    <x v="2"/>
    <n v="20.52"/>
    <x v="2"/>
    <n v="0"/>
    <s v="no"/>
    <x v="1"/>
    <s v="northeast"/>
    <x v="3"/>
    <n v="4544.2348000000002"/>
  </r>
  <r>
    <n v="1262"/>
    <n v="28"/>
    <x v="1"/>
    <x v="2"/>
    <n v="37.1"/>
    <x v="1"/>
    <n v="1"/>
    <s v="no"/>
    <x v="1"/>
    <s v="southwest"/>
    <x v="0"/>
    <n v="3277.1610000000001"/>
  </r>
  <r>
    <n v="1263"/>
    <n v="41"/>
    <x v="0"/>
    <x v="4"/>
    <n v="28.05"/>
    <x v="0"/>
    <n v="1"/>
    <s v="no"/>
    <x v="1"/>
    <s v="southeast"/>
    <x v="1"/>
    <n v="6770.1925000000001"/>
  </r>
  <r>
    <n v="1264"/>
    <n v="43"/>
    <x v="0"/>
    <x v="4"/>
    <n v="29.9"/>
    <x v="0"/>
    <n v="1"/>
    <s v="no"/>
    <x v="1"/>
    <s v="southwest"/>
    <x v="0"/>
    <n v="7337.7479999999996"/>
  </r>
  <r>
    <n v="1265"/>
    <n v="49"/>
    <x v="0"/>
    <x v="3"/>
    <n v="33.344999999999999"/>
    <x v="1"/>
    <n v="2"/>
    <s v="no"/>
    <x v="1"/>
    <s v="northeast"/>
    <x v="3"/>
    <n v="10370.912549999999"/>
  </r>
  <r>
    <n v="1266"/>
    <n v="64"/>
    <x v="1"/>
    <x v="5"/>
    <n v="23.76"/>
    <x v="2"/>
    <n v="0"/>
    <s v="yes"/>
    <x v="0"/>
    <s v="southeast"/>
    <x v="1"/>
    <n v="26926.5144"/>
  </r>
  <r>
    <n v="1267"/>
    <n v="55"/>
    <x v="0"/>
    <x v="3"/>
    <n v="30.5"/>
    <x v="1"/>
    <n v="0"/>
    <s v="no"/>
    <x v="1"/>
    <s v="southwest"/>
    <x v="0"/>
    <n v="10704.47"/>
  </r>
  <r>
    <n v="1268"/>
    <n v="24"/>
    <x v="1"/>
    <x v="0"/>
    <n v="31.065000000000001"/>
    <x v="1"/>
    <n v="0"/>
    <s v="yes"/>
    <x v="0"/>
    <s v="northeast"/>
    <x v="3"/>
    <n v="34254.053350000002"/>
  </r>
  <r>
    <n v="1269"/>
    <n v="20"/>
    <x v="0"/>
    <x v="0"/>
    <n v="33.299999999999997"/>
    <x v="1"/>
    <n v="0"/>
    <s v="no"/>
    <x v="1"/>
    <s v="southwest"/>
    <x v="0"/>
    <n v="1880.4870000000001"/>
  </r>
  <r>
    <n v="1270"/>
    <n v="45"/>
    <x v="1"/>
    <x v="4"/>
    <n v="27.5"/>
    <x v="0"/>
    <n v="3"/>
    <s v="no"/>
    <x v="1"/>
    <s v="southwest"/>
    <x v="0"/>
    <n v="8615.2999999999993"/>
  </r>
  <r>
    <n v="1271"/>
    <n v="26"/>
    <x v="1"/>
    <x v="2"/>
    <n v="33.914999999999999"/>
    <x v="1"/>
    <n v="1"/>
    <s v="no"/>
    <x v="1"/>
    <s v="northwest"/>
    <x v="2"/>
    <n v="3292.5298499999999"/>
  </r>
  <r>
    <n v="1272"/>
    <n v="25"/>
    <x v="0"/>
    <x v="0"/>
    <n v="34.484999999999999"/>
    <x v="1"/>
    <n v="0"/>
    <s v="no"/>
    <x v="1"/>
    <s v="northwest"/>
    <x v="2"/>
    <n v="3021.80915"/>
  </r>
  <r>
    <n v="1273"/>
    <n v="43"/>
    <x v="1"/>
    <x v="4"/>
    <n v="25.52"/>
    <x v="0"/>
    <n v="5"/>
    <s v="no"/>
    <x v="1"/>
    <s v="southeast"/>
    <x v="1"/>
    <n v="14478.33015"/>
  </r>
  <r>
    <n v="1274"/>
    <n v="35"/>
    <x v="1"/>
    <x v="2"/>
    <n v="27.61"/>
    <x v="0"/>
    <n v="1"/>
    <s v="no"/>
    <x v="1"/>
    <s v="southeast"/>
    <x v="1"/>
    <n v="4747.0528999999997"/>
  </r>
  <r>
    <n v="1275"/>
    <n v="26"/>
    <x v="1"/>
    <x v="2"/>
    <n v="27.06"/>
    <x v="0"/>
    <n v="0"/>
    <s v="yes"/>
    <x v="0"/>
    <s v="southeast"/>
    <x v="1"/>
    <n v="17043.341400000001"/>
  </r>
  <r>
    <n v="1276"/>
    <n v="57"/>
    <x v="1"/>
    <x v="5"/>
    <n v="23.7"/>
    <x v="2"/>
    <n v="0"/>
    <s v="no"/>
    <x v="1"/>
    <s v="southwest"/>
    <x v="0"/>
    <n v="10959.33"/>
  </r>
  <r>
    <n v="1277"/>
    <n v="22"/>
    <x v="0"/>
    <x v="0"/>
    <n v="30.4"/>
    <x v="1"/>
    <n v="0"/>
    <s v="no"/>
    <x v="1"/>
    <s v="northeast"/>
    <x v="3"/>
    <n v="2741.9479999999999"/>
  </r>
  <r>
    <n v="1278"/>
    <n v="32"/>
    <x v="0"/>
    <x v="2"/>
    <n v="29.734999999999999"/>
    <x v="0"/>
    <n v="0"/>
    <s v="no"/>
    <x v="1"/>
    <s v="northwest"/>
    <x v="2"/>
    <n v="4357.0436499999996"/>
  </r>
  <r>
    <n v="1279"/>
    <n v="39"/>
    <x v="1"/>
    <x v="4"/>
    <n v="29.925000000000001"/>
    <x v="0"/>
    <n v="1"/>
    <s v="yes"/>
    <x v="0"/>
    <s v="northeast"/>
    <x v="3"/>
    <n v="22462.043750000001"/>
  </r>
  <r>
    <n v="1280"/>
    <n v="25"/>
    <x v="0"/>
    <x v="0"/>
    <n v="26.79"/>
    <x v="0"/>
    <n v="2"/>
    <s v="no"/>
    <x v="1"/>
    <s v="northwest"/>
    <x v="2"/>
    <n v="4189.1130999999996"/>
  </r>
  <r>
    <n v="1281"/>
    <n v="48"/>
    <x v="0"/>
    <x v="3"/>
    <n v="33.33"/>
    <x v="1"/>
    <n v="0"/>
    <s v="no"/>
    <x v="1"/>
    <s v="southeast"/>
    <x v="1"/>
    <n v="8283.6807000000008"/>
  </r>
  <r>
    <n v="1282"/>
    <n v="47"/>
    <x v="0"/>
    <x v="3"/>
    <n v="27.645"/>
    <x v="0"/>
    <n v="2"/>
    <s v="yes"/>
    <x v="0"/>
    <s v="northwest"/>
    <x v="2"/>
    <n v="24535.698550000001"/>
  </r>
  <r>
    <n v="1283"/>
    <n v="18"/>
    <x v="0"/>
    <x v="1"/>
    <n v="21.66"/>
    <x v="2"/>
    <n v="0"/>
    <s v="yes"/>
    <x v="0"/>
    <s v="northeast"/>
    <x v="3"/>
    <n v="14283.4594"/>
  </r>
  <r>
    <n v="1284"/>
    <n v="18"/>
    <x v="1"/>
    <x v="1"/>
    <n v="30.03"/>
    <x v="1"/>
    <n v="1"/>
    <s v="no"/>
    <x v="1"/>
    <s v="southeast"/>
    <x v="1"/>
    <n v="1720.3536999999999"/>
  </r>
  <r>
    <n v="1285"/>
    <n v="61"/>
    <x v="1"/>
    <x v="5"/>
    <n v="36.299999999999997"/>
    <x v="1"/>
    <n v="1"/>
    <s v="yes"/>
    <x v="0"/>
    <s v="southwest"/>
    <x v="0"/>
    <n v="47403.88"/>
  </r>
  <r>
    <n v="1286"/>
    <n v="47"/>
    <x v="0"/>
    <x v="3"/>
    <n v="24.32"/>
    <x v="2"/>
    <n v="0"/>
    <s v="no"/>
    <x v="1"/>
    <s v="northeast"/>
    <x v="3"/>
    <n v="8534.6718000000001"/>
  </r>
  <r>
    <n v="1287"/>
    <n v="28"/>
    <x v="0"/>
    <x v="2"/>
    <n v="17.29"/>
    <x v="3"/>
    <n v="0"/>
    <s v="no"/>
    <x v="1"/>
    <s v="northeast"/>
    <x v="3"/>
    <n v="3732.6251000000002"/>
  </r>
  <r>
    <n v="1288"/>
    <n v="36"/>
    <x v="0"/>
    <x v="4"/>
    <n v="25.9"/>
    <x v="0"/>
    <n v="1"/>
    <s v="no"/>
    <x v="1"/>
    <s v="southwest"/>
    <x v="0"/>
    <n v="5472.4489999999996"/>
  </r>
  <r>
    <n v="1289"/>
    <n v="20"/>
    <x v="1"/>
    <x v="0"/>
    <n v="39.4"/>
    <x v="1"/>
    <n v="2"/>
    <s v="yes"/>
    <x v="0"/>
    <s v="southwest"/>
    <x v="0"/>
    <n v="38344.565999999999"/>
  </r>
  <r>
    <n v="1290"/>
    <n v="44"/>
    <x v="1"/>
    <x v="4"/>
    <n v="34.32"/>
    <x v="1"/>
    <n v="1"/>
    <s v="no"/>
    <x v="1"/>
    <s v="southeast"/>
    <x v="1"/>
    <n v="7147.4727999999996"/>
  </r>
  <r>
    <n v="1291"/>
    <n v="38"/>
    <x v="0"/>
    <x v="4"/>
    <n v="19.95"/>
    <x v="2"/>
    <n v="2"/>
    <s v="no"/>
    <x v="1"/>
    <s v="northeast"/>
    <x v="3"/>
    <n v="7133.9025000000001"/>
  </r>
  <r>
    <n v="1292"/>
    <n v="19"/>
    <x v="1"/>
    <x v="0"/>
    <n v="34.9"/>
    <x v="1"/>
    <n v="0"/>
    <s v="yes"/>
    <x v="0"/>
    <s v="southwest"/>
    <x v="0"/>
    <n v="34828.654000000002"/>
  </r>
  <r>
    <n v="1293"/>
    <n v="21"/>
    <x v="1"/>
    <x v="0"/>
    <n v="23.21"/>
    <x v="2"/>
    <n v="0"/>
    <s v="no"/>
    <x v="1"/>
    <s v="southeast"/>
    <x v="1"/>
    <n v="1515.3449000000001"/>
  </r>
  <r>
    <n v="1294"/>
    <n v="46"/>
    <x v="1"/>
    <x v="3"/>
    <n v="25.745000000000001"/>
    <x v="0"/>
    <n v="3"/>
    <s v="no"/>
    <x v="1"/>
    <s v="northwest"/>
    <x v="2"/>
    <n v="9301.8935500000007"/>
  </r>
  <r>
    <n v="1295"/>
    <n v="58"/>
    <x v="1"/>
    <x v="5"/>
    <n v="25.175000000000001"/>
    <x v="0"/>
    <n v="0"/>
    <s v="no"/>
    <x v="1"/>
    <s v="northeast"/>
    <x v="3"/>
    <n v="11931.125249999999"/>
  </r>
  <r>
    <n v="1296"/>
    <n v="20"/>
    <x v="1"/>
    <x v="0"/>
    <n v="22"/>
    <x v="2"/>
    <n v="1"/>
    <s v="no"/>
    <x v="1"/>
    <s v="southwest"/>
    <x v="0"/>
    <n v="1964.78"/>
  </r>
  <r>
    <n v="1297"/>
    <n v="18"/>
    <x v="1"/>
    <x v="1"/>
    <n v="26.125"/>
    <x v="0"/>
    <n v="0"/>
    <s v="no"/>
    <x v="1"/>
    <s v="northeast"/>
    <x v="3"/>
    <n v="1708.9257500000001"/>
  </r>
  <r>
    <n v="1298"/>
    <n v="28"/>
    <x v="0"/>
    <x v="2"/>
    <n v="26.51"/>
    <x v="0"/>
    <n v="2"/>
    <s v="no"/>
    <x v="1"/>
    <s v="southeast"/>
    <x v="1"/>
    <n v="4340.4408999999996"/>
  </r>
  <r>
    <n v="1299"/>
    <n v="33"/>
    <x v="1"/>
    <x v="2"/>
    <n v="27.454999999999998"/>
    <x v="0"/>
    <n v="2"/>
    <s v="no"/>
    <x v="1"/>
    <s v="northwest"/>
    <x v="2"/>
    <n v="5261.4694499999996"/>
  </r>
  <r>
    <n v="1300"/>
    <n v="19"/>
    <x v="0"/>
    <x v="0"/>
    <n v="25.745000000000001"/>
    <x v="0"/>
    <n v="1"/>
    <s v="no"/>
    <x v="1"/>
    <s v="northwest"/>
    <x v="2"/>
    <n v="2710.8285500000002"/>
  </r>
  <r>
    <n v="1301"/>
    <n v="45"/>
    <x v="1"/>
    <x v="4"/>
    <n v="30.36"/>
    <x v="1"/>
    <n v="0"/>
    <s v="yes"/>
    <x v="0"/>
    <s v="southeast"/>
    <x v="1"/>
    <n v="62592.873090000001"/>
  </r>
  <r>
    <n v="1302"/>
    <n v="62"/>
    <x v="1"/>
    <x v="5"/>
    <n v="30.875"/>
    <x v="1"/>
    <n v="3"/>
    <s v="yes"/>
    <x v="0"/>
    <s v="northwest"/>
    <x v="2"/>
    <n v="46718.163249999998"/>
  </r>
  <r>
    <n v="1303"/>
    <n v="25"/>
    <x v="0"/>
    <x v="0"/>
    <n v="20.8"/>
    <x v="2"/>
    <n v="1"/>
    <s v="no"/>
    <x v="1"/>
    <s v="southwest"/>
    <x v="0"/>
    <n v="3208.7869999999998"/>
  </r>
  <r>
    <n v="1304"/>
    <n v="43"/>
    <x v="1"/>
    <x v="4"/>
    <n v="27.8"/>
    <x v="0"/>
    <n v="0"/>
    <s v="yes"/>
    <x v="0"/>
    <s v="southwest"/>
    <x v="0"/>
    <n v="37829.724199999997"/>
  </r>
  <r>
    <n v="1305"/>
    <n v="42"/>
    <x v="1"/>
    <x v="4"/>
    <n v="24.605"/>
    <x v="2"/>
    <n v="2"/>
    <s v="yes"/>
    <x v="0"/>
    <s v="northeast"/>
    <x v="3"/>
    <n v="21259.377949999998"/>
  </r>
  <r>
    <n v="1306"/>
    <n v="24"/>
    <x v="0"/>
    <x v="0"/>
    <n v="27.72"/>
    <x v="0"/>
    <n v="0"/>
    <s v="no"/>
    <x v="1"/>
    <s v="southeast"/>
    <x v="1"/>
    <n v="2464.6188000000002"/>
  </r>
  <r>
    <n v="1307"/>
    <n v="29"/>
    <x v="0"/>
    <x v="2"/>
    <n v="21.85"/>
    <x v="2"/>
    <n v="0"/>
    <s v="yes"/>
    <x v="0"/>
    <s v="northeast"/>
    <x v="3"/>
    <n v="16115.3045"/>
  </r>
  <r>
    <n v="1308"/>
    <n v="32"/>
    <x v="1"/>
    <x v="2"/>
    <n v="28.12"/>
    <x v="0"/>
    <n v="4"/>
    <s v="yes"/>
    <x v="0"/>
    <s v="northwest"/>
    <x v="2"/>
    <n v="21472.478800000001"/>
  </r>
  <r>
    <n v="1309"/>
    <n v="25"/>
    <x v="0"/>
    <x v="0"/>
    <n v="30.2"/>
    <x v="1"/>
    <n v="0"/>
    <s v="yes"/>
    <x v="0"/>
    <s v="southwest"/>
    <x v="0"/>
    <n v="33900.652999999998"/>
  </r>
  <r>
    <n v="1310"/>
    <n v="41"/>
    <x v="1"/>
    <x v="4"/>
    <n v="32.200000000000003"/>
    <x v="1"/>
    <n v="2"/>
    <s v="no"/>
    <x v="1"/>
    <s v="southwest"/>
    <x v="0"/>
    <n v="6875.9610000000002"/>
  </r>
  <r>
    <n v="1311"/>
    <n v="42"/>
    <x v="1"/>
    <x v="4"/>
    <n v="26.315000000000001"/>
    <x v="0"/>
    <n v="1"/>
    <s v="no"/>
    <x v="1"/>
    <s v="northwest"/>
    <x v="2"/>
    <n v="6940.90985"/>
  </r>
  <r>
    <n v="1312"/>
    <n v="33"/>
    <x v="0"/>
    <x v="2"/>
    <n v="26.695"/>
    <x v="0"/>
    <n v="0"/>
    <s v="no"/>
    <x v="1"/>
    <s v="northwest"/>
    <x v="2"/>
    <n v="4571.4130500000001"/>
  </r>
  <r>
    <n v="1313"/>
    <n v="34"/>
    <x v="1"/>
    <x v="2"/>
    <n v="42.9"/>
    <x v="1"/>
    <n v="1"/>
    <s v="no"/>
    <x v="1"/>
    <s v="southwest"/>
    <x v="0"/>
    <n v="4536.259"/>
  </r>
  <r>
    <n v="1314"/>
    <n v="19"/>
    <x v="0"/>
    <x v="0"/>
    <n v="34.700000000000003"/>
    <x v="1"/>
    <n v="2"/>
    <s v="yes"/>
    <x v="0"/>
    <s v="southwest"/>
    <x v="0"/>
    <n v="36397.576000000001"/>
  </r>
  <r>
    <n v="1315"/>
    <n v="30"/>
    <x v="0"/>
    <x v="2"/>
    <n v="23.655000000000001"/>
    <x v="2"/>
    <n v="3"/>
    <s v="yes"/>
    <x v="0"/>
    <s v="northwest"/>
    <x v="2"/>
    <n v="18765.87545"/>
  </r>
  <r>
    <n v="1316"/>
    <n v="18"/>
    <x v="1"/>
    <x v="1"/>
    <n v="28.31"/>
    <x v="0"/>
    <n v="1"/>
    <s v="no"/>
    <x v="1"/>
    <s v="northeast"/>
    <x v="3"/>
    <n v="11272.331389999999"/>
  </r>
  <r>
    <n v="1317"/>
    <n v="19"/>
    <x v="0"/>
    <x v="0"/>
    <n v="20.6"/>
    <x v="2"/>
    <n v="0"/>
    <s v="no"/>
    <x v="1"/>
    <s v="southwest"/>
    <x v="0"/>
    <n v="1731.6769999999999"/>
  </r>
  <r>
    <n v="1318"/>
    <n v="18"/>
    <x v="1"/>
    <x v="1"/>
    <n v="53.13"/>
    <x v="1"/>
    <n v="0"/>
    <s v="no"/>
    <x v="1"/>
    <s v="southeast"/>
    <x v="1"/>
    <n v="1163.4627"/>
  </r>
  <r>
    <n v="1319"/>
    <n v="35"/>
    <x v="1"/>
    <x v="2"/>
    <n v="39.71"/>
    <x v="1"/>
    <n v="4"/>
    <s v="no"/>
    <x v="1"/>
    <s v="northeast"/>
    <x v="3"/>
    <n v="19496.71917"/>
  </r>
  <r>
    <n v="1320"/>
    <n v="39"/>
    <x v="0"/>
    <x v="4"/>
    <n v="26.315000000000001"/>
    <x v="0"/>
    <n v="2"/>
    <s v="no"/>
    <x v="1"/>
    <s v="northwest"/>
    <x v="2"/>
    <n v="7201.7008500000002"/>
  </r>
  <r>
    <n v="1321"/>
    <n v="31"/>
    <x v="1"/>
    <x v="2"/>
    <n v="31.065000000000001"/>
    <x v="1"/>
    <n v="3"/>
    <s v="no"/>
    <x v="1"/>
    <s v="northwest"/>
    <x v="2"/>
    <n v="5425.0233500000004"/>
  </r>
  <r>
    <n v="1322"/>
    <n v="62"/>
    <x v="1"/>
    <x v="5"/>
    <n v="26.695"/>
    <x v="0"/>
    <n v="0"/>
    <s v="yes"/>
    <x v="0"/>
    <s v="northeast"/>
    <x v="3"/>
    <n v="28101.333050000001"/>
  </r>
  <r>
    <n v="1323"/>
    <n v="62"/>
    <x v="1"/>
    <x v="5"/>
    <n v="38.83"/>
    <x v="1"/>
    <n v="0"/>
    <s v="no"/>
    <x v="1"/>
    <s v="southeast"/>
    <x v="1"/>
    <n v="12981.3457"/>
  </r>
  <r>
    <n v="1324"/>
    <n v="42"/>
    <x v="0"/>
    <x v="4"/>
    <n v="40.369999999999997"/>
    <x v="1"/>
    <n v="2"/>
    <s v="yes"/>
    <x v="0"/>
    <s v="southeast"/>
    <x v="1"/>
    <n v="43896.376300000004"/>
  </r>
  <r>
    <n v="1325"/>
    <n v="31"/>
    <x v="1"/>
    <x v="2"/>
    <n v="25.934999999999999"/>
    <x v="0"/>
    <n v="1"/>
    <s v="no"/>
    <x v="1"/>
    <s v="northwest"/>
    <x v="2"/>
    <n v="4239.8926499999998"/>
  </r>
  <r>
    <n v="1326"/>
    <n v="61"/>
    <x v="1"/>
    <x v="5"/>
    <n v="33.534999999999997"/>
    <x v="1"/>
    <n v="0"/>
    <s v="no"/>
    <x v="1"/>
    <s v="northeast"/>
    <x v="3"/>
    <n v="13143.336649999999"/>
  </r>
  <r>
    <n v="1327"/>
    <n v="42"/>
    <x v="0"/>
    <x v="4"/>
    <n v="32.869999999999997"/>
    <x v="1"/>
    <n v="0"/>
    <s v="no"/>
    <x v="1"/>
    <s v="northeast"/>
    <x v="3"/>
    <n v="7050.0213000000003"/>
  </r>
  <r>
    <n v="1328"/>
    <n v="51"/>
    <x v="1"/>
    <x v="3"/>
    <n v="30.03"/>
    <x v="1"/>
    <n v="1"/>
    <s v="no"/>
    <x v="1"/>
    <s v="southeast"/>
    <x v="1"/>
    <n v="9377.9046999999991"/>
  </r>
  <r>
    <n v="1329"/>
    <n v="23"/>
    <x v="0"/>
    <x v="0"/>
    <n v="24.225000000000001"/>
    <x v="2"/>
    <n v="2"/>
    <s v="no"/>
    <x v="1"/>
    <s v="northeast"/>
    <x v="3"/>
    <n v="22395.74424"/>
  </r>
  <r>
    <n v="1330"/>
    <n v="52"/>
    <x v="1"/>
    <x v="3"/>
    <n v="38.6"/>
    <x v="1"/>
    <n v="2"/>
    <s v="no"/>
    <x v="1"/>
    <s v="southwest"/>
    <x v="0"/>
    <n v="10325.206"/>
  </r>
  <r>
    <n v="1331"/>
    <n v="57"/>
    <x v="0"/>
    <x v="5"/>
    <n v="25.74"/>
    <x v="0"/>
    <n v="2"/>
    <s v="no"/>
    <x v="1"/>
    <s v="southeast"/>
    <x v="1"/>
    <n v="12629.1656"/>
  </r>
  <r>
    <n v="1332"/>
    <n v="23"/>
    <x v="0"/>
    <x v="0"/>
    <n v="33.4"/>
    <x v="1"/>
    <n v="0"/>
    <s v="no"/>
    <x v="1"/>
    <s v="southwest"/>
    <x v="0"/>
    <n v="10795.937330000001"/>
  </r>
  <r>
    <n v="1333"/>
    <n v="52"/>
    <x v="0"/>
    <x v="3"/>
    <n v="44.7"/>
    <x v="1"/>
    <n v="3"/>
    <s v="no"/>
    <x v="1"/>
    <s v="southwest"/>
    <x v="0"/>
    <n v="11411.684999999999"/>
  </r>
  <r>
    <n v="1334"/>
    <n v="50"/>
    <x v="1"/>
    <x v="3"/>
    <n v="30.97"/>
    <x v="1"/>
    <n v="3"/>
    <s v="no"/>
    <x v="1"/>
    <s v="northwest"/>
    <x v="2"/>
    <n v="10600.5483"/>
  </r>
  <r>
    <n v="1335"/>
    <n v="18"/>
    <x v="0"/>
    <x v="1"/>
    <n v="31.92"/>
    <x v="1"/>
    <n v="0"/>
    <s v="no"/>
    <x v="1"/>
    <s v="northeast"/>
    <x v="3"/>
    <n v="2205.9807999999998"/>
  </r>
  <r>
    <n v="1336"/>
    <n v="18"/>
    <x v="0"/>
    <x v="1"/>
    <n v="36.85"/>
    <x v="1"/>
    <n v="0"/>
    <s v="no"/>
    <x v="1"/>
    <s v="southeast"/>
    <x v="1"/>
    <n v="1629.8335"/>
  </r>
  <r>
    <n v="1337"/>
    <n v="21"/>
    <x v="0"/>
    <x v="0"/>
    <n v="25.8"/>
    <x v="0"/>
    <n v="0"/>
    <s v="no"/>
    <x v="1"/>
    <s v="southwest"/>
    <x v="0"/>
    <n v="2007.9449999999999"/>
  </r>
  <r>
    <n v="1338"/>
    <n v="61"/>
    <x v="0"/>
    <x v="5"/>
    <n v="29.07"/>
    <x v="0"/>
    <n v="0"/>
    <s v="yes"/>
    <x v="0"/>
    <s v="northwest"/>
    <x v="2"/>
    <n v="29141.360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EEAC1C-9C7F-A341-AE73-B7310F634C6E}" name="PivotTable15" cacheId="14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rowHeaderCaption="Smoker">
  <location ref="A20:B23" firstHeaderRow="1" firstDataRow="1" firstDataCol="1"/>
  <pivotFields count="12">
    <pivotField showAll="0"/>
    <pivotField numFmtId="1" showAll="0"/>
    <pivotField showAll="0"/>
    <pivotField showAll="0"/>
    <pivotField numFmtId="2" showAll="0"/>
    <pivotField showAll="0"/>
    <pivotField numFmtId="2" showAll="0"/>
    <pivotField showAll="0"/>
    <pivotField axis="axisRow" showAll="0">
      <items count="3">
        <item x="1"/>
        <item x="0"/>
        <item t="default"/>
      </items>
    </pivotField>
    <pivotField showAll="0"/>
    <pivotField showAll="0"/>
    <pivotField dataField="1" numFmtId="164" showAll="0"/>
  </pivotFields>
  <rowFields count="1">
    <field x="8"/>
  </rowFields>
  <rowItems count="3">
    <i>
      <x/>
    </i>
    <i>
      <x v="1"/>
    </i>
    <i t="grand">
      <x/>
    </i>
  </rowItems>
  <colItems count="1">
    <i/>
  </colItems>
  <dataFields count="1">
    <dataField name="Insurance Charges" fld="11" subtotal="average" baseField="0" baseItem="0" numFmtId="164"/>
  </dataField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8"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30EF32C2-52F2-C845-AD0E-05BCB85A663E}" name="PivotTable19" cacheId="14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BMI">
  <location ref="A24:B29" firstHeaderRow="1" firstDataRow="1" firstDataCol="1"/>
  <pivotFields count="12">
    <pivotField showAll="0"/>
    <pivotField numFmtId="1" showAll="0"/>
    <pivotField showAll="0">
      <items count="3">
        <item x="0"/>
        <item h="1" x="1"/>
        <item t="default"/>
      </items>
    </pivotField>
    <pivotField showAll="0"/>
    <pivotField numFmtId="2" showAll="0"/>
    <pivotField axis="axisRow" showAll="0" sortType="ascending">
      <items count="5">
        <item x="2"/>
        <item x="1"/>
        <item x="0"/>
        <item x="3"/>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showAll="0"/>
    <pivotField dataField="1" numFmtId="164" showAll="0"/>
  </pivotFields>
  <rowFields count="1">
    <field x="5"/>
  </rowFields>
  <rowItems count="5">
    <i>
      <x v="3"/>
    </i>
    <i>
      <x/>
    </i>
    <i>
      <x v="2"/>
    </i>
    <i>
      <x v="1"/>
    </i>
    <i t="grand">
      <x/>
    </i>
  </rowItems>
  <colItems count="1">
    <i/>
  </colItems>
  <dataFields count="1">
    <dataField name="Insurance charges" fld="11"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55F05B-20E8-6646-B1D9-62C2989E3D1B}" name="PivotTable14" cacheId="14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rowHeaderCaption="age_group" colHeaderCaption="Smoker">
  <location ref="A10:D17" firstHeaderRow="1" firstDataRow="2" firstDataCol="1"/>
  <pivotFields count="12">
    <pivotField showAll="0"/>
    <pivotField numFmtId="1" showAll="0"/>
    <pivotField showAll="0">
      <items count="3">
        <item x="0"/>
        <item x="1"/>
        <item t="default"/>
      </items>
    </pivotField>
    <pivotField axis="axisRow" showAll="0">
      <items count="7">
        <item x="2"/>
        <item h="1" x="1"/>
        <item x="3"/>
        <item x="4"/>
        <item x="5"/>
        <item x="0"/>
        <item t="default"/>
      </items>
    </pivotField>
    <pivotField numFmtId="2" showAll="0"/>
    <pivotField showAll="0"/>
    <pivotField numFmtId="2" showAll="0"/>
    <pivotField showAll="0"/>
    <pivotField axis="axisCol" dataField="1" showAll="0">
      <items count="3">
        <item x="1"/>
        <item x="0"/>
        <item t="default"/>
      </items>
    </pivotField>
    <pivotField showAll="0"/>
    <pivotField showAll="0"/>
    <pivotField numFmtId="164" showAll="0"/>
  </pivotFields>
  <rowFields count="1">
    <field x="3"/>
  </rowFields>
  <rowItems count="6">
    <i>
      <x/>
    </i>
    <i>
      <x v="2"/>
    </i>
    <i>
      <x v="3"/>
    </i>
    <i>
      <x v="4"/>
    </i>
    <i>
      <x v="5"/>
    </i>
    <i t="grand">
      <x/>
    </i>
  </rowItems>
  <colFields count="1">
    <field x="8"/>
  </colFields>
  <colItems count="3">
    <i>
      <x/>
    </i>
    <i>
      <x v="1"/>
    </i>
    <i t="grand">
      <x/>
    </i>
  </colItems>
  <dataFields count="1">
    <dataField name="age vs smoking" fld="8" subtotal="count" baseField="0" baseItem="0"/>
  </dataFields>
  <chartFormats count="8">
    <chartFormat chart="0" format="0" series="1">
      <pivotArea type="data" outline="0" fieldPosition="0">
        <references count="2">
          <reference field="4294967294" count="1" selected="0">
            <x v="0"/>
          </reference>
          <reference field="8" count="1" selected="0">
            <x v="0"/>
          </reference>
        </references>
      </pivotArea>
    </chartFormat>
    <chartFormat chart="0" format="1" series="1">
      <pivotArea type="data" outline="0" fieldPosition="0">
        <references count="2">
          <reference field="4294967294" count="1" selected="0">
            <x v="0"/>
          </reference>
          <reference field="8" count="1" selected="0">
            <x v="1"/>
          </reference>
        </references>
      </pivotArea>
    </chartFormat>
    <chartFormat chart="15" format="4" series="1">
      <pivotArea type="data" outline="0" fieldPosition="0">
        <references count="2">
          <reference field="4294967294" count="1" selected="0">
            <x v="0"/>
          </reference>
          <reference field="8" count="1" selected="0">
            <x v="0"/>
          </reference>
        </references>
      </pivotArea>
    </chartFormat>
    <chartFormat chart="15" format="5" series="1">
      <pivotArea type="data" outline="0" fieldPosition="0">
        <references count="2">
          <reference field="4294967294" count="1" selected="0">
            <x v="0"/>
          </reference>
          <reference field="8" count="1" selected="0">
            <x v="1"/>
          </reference>
        </references>
      </pivotArea>
    </chartFormat>
    <chartFormat chart="17" format="2" series="1">
      <pivotArea type="data" outline="0" fieldPosition="0">
        <references count="2">
          <reference field="4294967294" count="1" selected="0">
            <x v="0"/>
          </reference>
          <reference field="8" count="1" selected="0">
            <x v="0"/>
          </reference>
        </references>
      </pivotArea>
    </chartFormat>
    <chartFormat chart="17" format="3" series="1">
      <pivotArea type="data" outline="0" fieldPosition="0">
        <references count="2">
          <reference field="4294967294" count="1" selected="0">
            <x v="0"/>
          </reference>
          <reference field="8" count="1" selected="0">
            <x v="1"/>
          </reference>
        </references>
      </pivotArea>
    </chartFormat>
    <chartFormat chart="18" format="4" series="1">
      <pivotArea type="data" outline="0" fieldPosition="0">
        <references count="2">
          <reference field="4294967294" count="1" selected="0">
            <x v="0"/>
          </reference>
          <reference field="8" count="1" selected="0">
            <x v="0"/>
          </reference>
        </references>
      </pivotArea>
    </chartFormat>
    <chartFormat chart="18" format="5"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A35CD39-CD8B-6844-BB92-75168E785AF8}" name="PivotTable13" cacheId="14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7" firstHeaderRow="1" firstDataRow="2" firstDataCol="1"/>
  <pivotFields count="12">
    <pivotField showAll="0"/>
    <pivotField numFmtId="1" showAll="0"/>
    <pivotField axis="axisRow" showAll="0" sortType="descending">
      <items count="3">
        <item x="1"/>
        <item x="0"/>
        <item t="default"/>
      </items>
    </pivotField>
    <pivotField showAll="0" sortType="ascending"/>
    <pivotField numFmtId="2" showAll="0"/>
    <pivotField showAll="0"/>
    <pivotField numFmtId="2" showAll="0"/>
    <pivotField showAll="0"/>
    <pivotField axis="axisCol" dataField="1" showAll="0">
      <items count="3">
        <item x="1"/>
        <item x="0"/>
        <item t="default"/>
      </items>
    </pivotField>
    <pivotField showAll="0"/>
    <pivotField showAll="0"/>
    <pivotField numFmtId="164" showAll="0"/>
  </pivotFields>
  <rowFields count="1">
    <field x="2"/>
  </rowFields>
  <rowItems count="3">
    <i>
      <x/>
    </i>
    <i>
      <x v="1"/>
    </i>
    <i t="grand">
      <x/>
    </i>
  </rowItems>
  <colFields count="1">
    <field x="8"/>
  </colFields>
  <colItems count="3">
    <i>
      <x/>
    </i>
    <i>
      <x v="1"/>
    </i>
    <i t="grand">
      <x/>
    </i>
  </colItems>
  <dataFields count="1">
    <dataField name="Count of smoker_lower" fld="8"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D270E78-AB56-0140-8454-EAF88A7F58C1}" name="PivotTable18" cacheId="147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Age group">
  <location ref="A19:E26" firstHeaderRow="1" firstDataRow="2" firstDataCol="1"/>
  <pivotFields count="12">
    <pivotField showAll="0"/>
    <pivotField numFmtId="1" showAll="0"/>
    <pivotField showAll="0">
      <items count="3">
        <item h="1" x="0"/>
        <item x="1"/>
        <item t="default"/>
      </items>
    </pivotField>
    <pivotField axis="axisRow" showAll="0" sortType="ascending">
      <items count="7">
        <item x="2"/>
        <item x="1"/>
        <item x="3"/>
        <item x="4"/>
        <item x="5"/>
        <item x="0"/>
        <item t="default"/>
      </items>
      <autoSortScope>
        <pivotArea dataOnly="0" outline="0" fieldPosition="0">
          <references count="2">
            <reference field="4294967294" count="1" selected="0">
              <x v="0"/>
            </reference>
            <reference field="10" count="1" selected="0">
              <x v="0"/>
            </reference>
          </references>
        </pivotArea>
      </autoSortScope>
    </pivotField>
    <pivotField numFmtId="2" showAll="0"/>
    <pivotField showAll="0"/>
    <pivotField numFmtId="2" showAll="0"/>
    <pivotField showAll="0"/>
    <pivotField showAll="0"/>
    <pivotField showAll="0"/>
    <pivotField axis="axisCol" showAll="0">
      <items count="5">
        <item x="3"/>
        <item x="2"/>
        <item x="1"/>
        <item x="0"/>
        <item t="default"/>
      </items>
    </pivotField>
    <pivotField dataField="1" numFmtId="164" showAll="0"/>
  </pivotFields>
  <rowFields count="1">
    <field x="3"/>
  </rowFields>
  <rowItems count="6">
    <i>
      <x v="1"/>
    </i>
    <i>
      <x/>
    </i>
    <i>
      <x v="5"/>
    </i>
    <i>
      <x v="2"/>
    </i>
    <i>
      <x v="3"/>
    </i>
    <i>
      <x v="4"/>
    </i>
  </rowItems>
  <colFields count="1">
    <field x="10"/>
  </colFields>
  <colItems count="4">
    <i>
      <x/>
    </i>
    <i>
      <x v="1"/>
    </i>
    <i>
      <x v="2"/>
    </i>
    <i>
      <x v="3"/>
    </i>
  </colItems>
  <dataFields count="1">
    <dataField name="Average of charges" fld="11" subtotal="average" baseField="0" baseItem="0"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1510CDB-F488-854C-BCE0-923FDC7913F2}" name="PivotTable16" cacheId="14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Region">
  <location ref="A3:B8" firstHeaderRow="1" firstDataRow="1" firstDataCol="1"/>
  <pivotFields count="12">
    <pivotField showAll="0"/>
    <pivotField numFmtId="1" showAll="0"/>
    <pivotField showAll="0"/>
    <pivotField showAll="0"/>
    <pivotField numFmtId="2" showAll="0"/>
    <pivotField showAll="0"/>
    <pivotField numFmtId="2" showAll="0"/>
    <pivotField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dataField="1" numFmtId="164" showAll="0"/>
  </pivotFields>
  <rowFields count="1">
    <field x="10"/>
  </rowFields>
  <rowItems count="5">
    <i>
      <x v="1"/>
    </i>
    <i>
      <x v="3"/>
    </i>
    <i>
      <x v="2"/>
    </i>
    <i>
      <x/>
    </i>
    <i t="grand">
      <x/>
    </i>
  </rowItems>
  <colItems count="1">
    <i/>
  </colItems>
  <dataFields count="1">
    <dataField name="Average of charges" fld="11"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6E29222-6D07-664F-9BD0-066CCC855D9B}" name="PivotTable24" cacheId="14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L26:M33" firstHeaderRow="1" firstDataRow="1" firstDataCol="1"/>
  <pivotFields count="12">
    <pivotField showAll="0"/>
    <pivotField numFmtId="1" showAll="0"/>
    <pivotField showAll="0"/>
    <pivotField axis="axisRow" showAll="0" sortType="ascending">
      <items count="7">
        <item x="2"/>
        <item x="1"/>
        <item x="3"/>
        <item x="4"/>
        <item x="5"/>
        <item x="0"/>
        <item t="default"/>
      </items>
      <autoSortScope>
        <pivotArea dataOnly="0" outline="0" fieldPosition="0">
          <references count="1">
            <reference field="4294967294" count="1" selected="0">
              <x v="0"/>
            </reference>
          </references>
        </pivotArea>
      </autoSortScope>
    </pivotField>
    <pivotField numFmtId="2" showAll="0"/>
    <pivotField showAll="0"/>
    <pivotField numFmtId="2" showAll="0"/>
    <pivotField showAll="0"/>
    <pivotField showAll="0"/>
    <pivotField showAll="0"/>
    <pivotField showAll="0"/>
    <pivotField dataField="1" numFmtId="164" showAll="0"/>
  </pivotFields>
  <rowFields count="1">
    <field x="3"/>
  </rowFields>
  <rowItems count="7">
    <i>
      <x v="1"/>
    </i>
    <i>
      <x v="5"/>
    </i>
    <i>
      <x/>
    </i>
    <i>
      <x v="3"/>
    </i>
    <i>
      <x v="2"/>
    </i>
    <i>
      <x v="4"/>
    </i>
    <i t="grand">
      <x/>
    </i>
  </rowItems>
  <colItems count="1">
    <i/>
  </colItems>
  <dataFields count="1">
    <dataField name="Average of charges" fld="11"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5159E29-B043-7842-A8C0-C06F19256163}" name="PivotTable21" cacheId="147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 colHeaderCaption="Sex">
  <location ref="H28:I34" firstHeaderRow="1" firstDataRow="1" firstDataCol="1"/>
  <pivotFields count="12">
    <pivotField showAll="0"/>
    <pivotField numFmtId="1" showAll="0"/>
    <pivotField showAll="0">
      <items count="3">
        <item x="0"/>
        <item x="1"/>
        <item t="default"/>
      </items>
    </pivotField>
    <pivotField axis="axisRow" dataField="1" showAll="0" sortType="ascending">
      <items count="7">
        <item x="2"/>
        <item x="1"/>
        <item x="3"/>
        <item x="4"/>
        <item x="5"/>
        <item x="0"/>
        <item t="default"/>
      </items>
      <autoSortScope>
        <pivotArea dataOnly="0" outline="0" fieldPosition="0">
          <references count="1">
            <reference field="4294967294" count="1" selected="0">
              <x v="0"/>
            </reference>
          </references>
        </pivotArea>
      </autoSortScope>
    </pivotField>
    <pivotField numFmtId="2" showAll="0"/>
    <pivotField showAll="0"/>
    <pivotField numFmtId="2" showAll="0"/>
    <pivotField showAll="0"/>
    <pivotField showAll="0"/>
    <pivotField showAll="0"/>
    <pivotField showAll="0"/>
    <pivotField numFmtId="164" showAll="0"/>
  </pivotFields>
  <rowFields count="1">
    <field x="3"/>
  </rowFields>
  <rowItems count="6">
    <i>
      <x v="1"/>
    </i>
    <i>
      <x v="4"/>
    </i>
    <i>
      <x v="5"/>
    </i>
    <i>
      <x v="3"/>
    </i>
    <i>
      <x/>
    </i>
    <i>
      <x v="2"/>
    </i>
  </rowItems>
  <colItems count="1">
    <i/>
  </colItems>
  <dataFields count="1">
    <dataField name="Age group" fld="3" subtotal="count" baseField="0" baseItem="0"/>
  </dataField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074FFFF-2BE7-F848-9B35-34B729F354A5}" name="PivotTable23" cacheId="14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6:E39" firstHeaderRow="1" firstDataRow="1" firstDataCol="1"/>
  <pivotFields count="12">
    <pivotField showAll="0"/>
    <pivotField numFmtId="1" showAll="0"/>
    <pivotField showAll="0"/>
    <pivotField showAll="0"/>
    <pivotField numFmtId="2" showAll="0"/>
    <pivotField showAll="0">
      <items count="5">
        <item x="2"/>
        <item x="1"/>
        <item x="0"/>
        <item x="3"/>
        <item t="default"/>
      </items>
    </pivotField>
    <pivotField numFmtId="2" showAll="0"/>
    <pivotField showAll="0"/>
    <pivotField axis="axisRow" showAll="0">
      <items count="3">
        <item x="1"/>
        <item x="0"/>
        <item t="default"/>
      </items>
    </pivotField>
    <pivotField showAll="0"/>
    <pivotField showAll="0"/>
    <pivotField dataField="1" numFmtId="164" showAll="0"/>
  </pivotFields>
  <rowFields count="1">
    <field x="8"/>
  </rowFields>
  <rowItems count="3">
    <i>
      <x/>
    </i>
    <i>
      <x v="1"/>
    </i>
    <i t="grand">
      <x/>
    </i>
  </rowItems>
  <colItems count="1">
    <i/>
  </colItems>
  <dataFields count="1">
    <dataField name="Average of charges" fld="11" subtotal="average" baseField="0" baseItem="0" numFmtId="164"/>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8D161E8-D480-1C48-9D8D-88175B9BEE46}" name="PivotTable17" cacheId="147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1:B6" firstHeaderRow="1" firstDataRow="1" firstDataCol="1"/>
  <pivotFields count="12">
    <pivotField showAll="0"/>
    <pivotField numFmtId="1" showAll="0"/>
    <pivotField showAll="0">
      <items count="3">
        <item h="1" x="0"/>
        <item x="1"/>
        <item t="default"/>
      </items>
    </pivotField>
    <pivotField showAll="0">
      <items count="7">
        <item x="2"/>
        <item h="1" x="1"/>
        <item h="1" x="3"/>
        <item h="1" x="4"/>
        <item h="1" x="5"/>
        <item h="1" x="0"/>
        <item t="default"/>
      </items>
    </pivotField>
    <pivotField numFmtId="2" showAll="0"/>
    <pivotField axis="axisRow" dataField="1" showAll="0" sortType="ascending">
      <items count="5">
        <item x="3"/>
        <item x="0"/>
        <item x="1"/>
        <item x="2"/>
        <item t="default"/>
      </items>
      <autoSortScope>
        <pivotArea dataOnly="0" outline="0" fieldPosition="0">
          <references count="1">
            <reference field="4294967294" count="1" selected="0">
              <x v="0"/>
            </reference>
          </references>
        </pivotArea>
      </autoSortScope>
    </pivotField>
    <pivotField numFmtId="2" showAll="0"/>
    <pivotField showAll="0"/>
    <pivotField showAll="0"/>
    <pivotField showAll="0"/>
    <pivotField showAll="0"/>
    <pivotField numFmtId="164" showAll="0"/>
  </pivotFields>
  <rowFields count="1">
    <field x="5"/>
  </rowFields>
  <rowItems count="5">
    <i>
      <x/>
    </i>
    <i>
      <x v="3"/>
    </i>
    <i>
      <x v="1"/>
    </i>
    <i>
      <x v="2"/>
    </i>
    <i t="grand">
      <x/>
    </i>
  </rowItems>
  <colItems count="1">
    <i/>
  </colItems>
  <dataFields count="1">
    <dataField name="Count of bmi_category" fld="5" subtotal="count" baseField="0" baseItem="0"/>
  </dataFields>
  <chartFormats count="3">
    <chartFormat chart="1"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moker_lower" xr10:uid="{E55ED2E5-37E8-8948-BD98-8CA8D0510E7F}" sourceName="smoker_lower">
  <pivotTables>
    <pivotTable tabId="2" name="PivotTable14"/>
  </pivotTables>
  <data>
    <tabular pivotCacheId="39070250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5154676D-3FE7-774D-9A9C-719BF49EB28B}" sourceName="sex">
  <pivotTables>
    <pivotTable tabId="4" name="PivotTable17"/>
  </pivotTables>
  <data>
    <tabular pivotCacheId="390702508">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9AD0397-FF1C-3A49-8D6D-ABF51243A202}" sourceName="age_group">
  <pivotTables>
    <pivotTable tabId="4" name="PivotTable17"/>
  </pivotTables>
  <data>
    <tabular pivotCacheId="390702508">
      <items count="6">
        <i x="2" s="1"/>
        <i x="1"/>
        <i x="3"/>
        <i x="4"/>
        <i x="5"/>
        <i x="0"/>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1" xr10:uid="{077C117B-0705-3943-9AD1-B9466AB9539F}" sourceName="sex">
  <pivotTables>
    <pivotTable tabId="3" name="PivotTable18"/>
  </pivotTables>
  <data>
    <tabular pivotCacheId="390702508">
      <items count="2">
        <i x="0"/>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moker_lower" xr10:uid="{9262C9F4-50B7-4240-805F-44DB0BA7D419}" cache="Slicer_smoker_lower" caption="smoker_lower"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1" xr10:uid="{8243D948-2B5C-8C44-8E66-344A2EAD3230}" cache="Slicer_sex1" caption="sex"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x" xr10:uid="{4D48678F-9591-6C4C-9A43-56A00B475F37}" cache="Slicer_sex" caption="sex" rowHeight="251883"/>
  <slicer name="age_group" xr10:uid="{CC307E03-178E-2740-B87C-8C04998BB890}" cache="Slicer_age_group" caption="age_group" rowHeight="251883"/>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93D0507-4157-D547-B9F4-B4010412B3D7}" name="insurance" displayName="insurance" ref="A1:L1339" totalsRowShown="0">
  <autoFilter ref="A1:L1339" xr:uid="{593D0507-4157-D547-B9F4-B4010412B3D7}"/>
  <tableColumns count="12">
    <tableColumn id="1" xr3:uid="{98019571-B36F-6D46-9D87-025BB1248D59}" name="id"/>
    <tableColumn id="2" xr3:uid="{6FB57CB9-E895-0F43-BFE2-0A0A256B805F}" name="age" dataDxfId="9"/>
    <tableColumn id="3" xr3:uid="{B356F2C8-13E7-B545-9F8E-43E3CF229E52}" name="sex"/>
    <tableColumn id="11" xr3:uid="{8BB75FF9-F289-7C4F-BE86-A5DDCD1876CC}" name="age_group" dataDxfId="8">
      <calculatedColumnFormula>IF(B2&lt;=18, "Child",
    IF(B2&lt;=25, "Young Adult",
    IF(B2&lt;=35, "Adult",
    IF(B2&lt;=45, "Middle-Aged Adult",
    IF(B2&lt;=55, "Mature Adult",
    IF(B2&lt;=65, "Pre-Retirement", "Senior"))))))</calculatedColumnFormula>
    </tableColumn>
    <tableColumn id="4" xr3:uid="{6F1116C0-285E-4346-8D04-F3CABD0F0C4F}" name="bmi" dataDxfId="7"/>
    <tableColumn id="12" xr3:uid="{47608421-B90A-5B4F-B988-F94014D3FCCC}" name="bmi_category" dataDxfId="6">
      <calculatedColumnFormula>IF(E2&lt;18.5,"Underweight",IF(E2&lt;25,"Normal",IF(E2&lt;30,"Overweight","Obese")))</calculatedColumnFormula>
    </tableColumn>
    <tableColumn id="5" xr3:uid="{1B7CE12F-EA27-5942-BA25-220752093F1D}" name="children" dataDxfId="5"/>
    <tableColumn id="6" xr3:uid="{BD515A41-C6A5-3042-BD6F-BBB2E8A285B0}" name="smoker" dataDxfId="4"/>
    <tableColumn id="9" xr3:uid="{77F3E962-3305-F44C-9D10-CBA4274CB242}" name="smoker_lower" dataDxfId="3">
      <calculatedColumnFormula>LOWER(insurance[[#This Row],[smoker]])</calculatedColumnFormula>
    </tableColumn>
    <tableColumn id="7" xr3:uid="{4F1E966C-23D2-D64F-B7AA-36FE2BE61FB0}" name="region" dataDxfId="2"/>
    <tableColumn id="10" xr3:uid="{E50A2158-DB47-1643-A58F-480EDC7335FE}" name="region_lower" dataDxfId="1">
      <calculatedColumnFormula>LOWER(insurance[[#This Row],[region]])</calculatedColumnFormula>
    </tableColumn>
    <tableColumn id="8" xr3:uid="{1B161C23-EAD4-7746-B701-7CD4630ED1C7}" name="charge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07/relationships/slicer" Target="../slicers/slicer2.xml"/><Relationship Id="rId5" Type="http://schemas.openxmlformats.org/officeDocument/2006/relationships/drawing" Target="../drawings/drawing2.xml"/><Relationship Id="rId4" Type="http://schemas.openxmlformats.org/officeDocument/2006/relationships/pivotTable" Target="../pivotTables/pivotTable7.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0.xml"/><Relationship Id="rId2" Type="http://schemas.openxmlformats.org/officeDocument/2006/relationships/pivotTable" Target="../pivotTables/pivotTable9.xml"/><Relationship Id="rId1" Type="http://schemas.openxmlformats.org/officeDocument/2006/relationships/pivotTable" Target="../pivotTables/pivotTable8.xml"/><Relationship Id="rId5" Type="http://schemas.microsoft.com/office/2007/relationships/slicer" Target="../slicers/slicer3.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684E16-A242-0340-A457-1C001E913976}">
  <dimension ref="A1:O1339"/>
  <sheetViews>
    <sheetView workbookViewId="0">
      <selection activeCell="A16" sqref="A16"/>
    </sheetView>
  </sheetViews>
  <sheetFormatPr defaultColWidth="11" defaultRowHeight="15.95"/>
  <cols>
    <col min="2" max="2" width="10.875" style="3"/>
    <col min="4" max="4" width="15.625" bestFit="1" customWidth="1"/>
    <col min="5" max="5" width="10.875" style="1"/>
    <col min="6" max="6" width="14.875" style="1" bestFit="1" customWidth="1"/>
    <col min="7" max="7" width="10.875" style="1"/>
    <col min="12" max="12" width="10.375" style="2" bestFit="1" customWidth="1"/>
    <col min="15" max="15" width="16.5" bestFit="1" customWidth="1"/>
  </cols>
  <sheetData>
    <row r="1" spans="1:15">
      <c r="A1" t="s">
        <v>0</v>
      </c>
      <c r="B1" s="3" t="s">
        <v>1</v>
      </c>
      <c r="C1" t="s">
        <v>2</v>
      </c>
      <c r="D1" t="s">
        <v>3</v>
      </c>
      <c r="E1" s="1" t="s">
        <v>4</v>
      </c>
      <c r="F1" s="1" t="s">
        <v>5</v>
      </c>
      <c r="G1" s="1" t="s">
        <v>6</v>
      </c>
      <c r="H1" t="s">
        <v>7</v>
      </c>
      <c r="I1" t="s">
        <v>8</v>
      </c>
      <c r="J1" t="s">
        <v>9</v>
      </c>
      <c r="K1" t="s">
        <v>10</v>
      </c>
      <c r="L1" s="2" t="s">
        <v>11</v>
      </c>
    </row>
    <row r="2" spans="1:15">
      <c r="A2">
        <v>1</v>
      </c>
      <c r="B2" s="3">
        <v>19</v>
      </c>
      <c r="C2" t="s">
        <v>12</v>
      </c>
      <c r="D2" t="str">
        <f t="shared" ref="D2:D65" si="0">IF(B2&lt;=18, "Child",
    IF(B2&lt;=25, "Young Adult",
    IF(B2&lt;=35, "Adult",
    IF(B2&lt;=45, "Middle-Aged Adult",
    IF(B2&lt;=55, "Mature Adult",
    IF(B2&lt;=65, "Pre-Retirement", "Senior"))))))</f>
        <v>Young Adult</v>
      </c>
      <c r="E2" s="1">
        <v>27.9</v>
      </c>
      <c r="F2" s="1" t="str">
        <f t="shared" ref="F2:F65" si="1">IF(E2&lt;18.5,"Underweight",IF(E2&lt;25,"Normal",IF(E2&lt;30,"Overweight","Obese")))</f>
        <v>Overweight</v>
      </c>
      <c r="G2" s="1">
        <v>0</v>
      </c>
      <c r="H2" t="s">
        <v>13</v>
      </c>
      <c r="I2" t="str">
        <f>LOWER(insurance[[#This Row],[smoker]])</f>
        <v>yes</v>
      </c>
      <c r="J2" t="s">
        <v>14</v>
      </c>
      <c r="K2" t="str">
        <f>LOWER(insurance[[#This Row],[region]])</f>
        <v>southwest</v>
      </c>
      <c r="L2" s="2">
        <v>16884.923999999999</v>
      </c>
    </row>
    <row r="3" spans="1:15">
      <c r="A3">
        <v>2</v>
      </c>
      <c r="B3" s="3">
        <v>18</v>
      </c>
      <c r="C3" t="s">
        <v>15</v>
      </c>
      <c r="D3" t="str">
        <f t="shared" si="0"/>
        <v>Child</v>
      </c>
      <c r="E3" s="1">
        <v>33.770000000000003</v>
      </c>
      <c r="F3" s="1" t="str">
        <f t="shared" si="1"/>
        <v>Obese</v>
      </c>
      <c r="G3" s="1">
        <v>1</v>
      </c>
      <c r="H3" t="s">
        <v>16</v>
      </c>
      <c r="I3" t="str">
        <f>LOWER(insurance[[#This Row],[smoker]])</f>
        <v>no</v>
      </c>
      <c r="J3" t="s">
        <v>17</v>
      </c>
      <c r="K3" t="str">
        <f>LOWER(insurance[[#This Row],[region]])</f>
        <v>southeast</v>
      </c>
      <c r="L3" s="2">
        <v>1725.5523000000001</v>
      </c>
      <c r="O3" t="s">
        <v>18</v>
      </c>
    </row>
    <row r="4" spans="1:15">
      <c r="A4">
        <v>3</v>
      </c>
      <c r="B4" s="3">
        <v>28</v>
      </c>
      <c r="C4" t="s">
        <v>15</v>
      </c>
      <c r="D4" t="str">
        <f t="shared" si="0"/>
        <v>Adult</v>
      </c>
      <c r="E4" s="1">
        <v>33</v>
      </c>
      <c r="F4" s="1" t="str">
        <f t="shared" si="1"/>
        <v>Obese</v>
      </c>
      <c r="G4" s="1">
        <v>3</v>
      </c>
      <c r="H4" t="s">
        <v>16</v>
      </c>
      <c r="I4" t="str">
        <f>LOWER(insurance[[#This Row],[smoker]])</f>
        <v>no</v>
      </c>
      <c r="J4" t="s">
        <v>17</v>
      </c>
      <c r="K4" t="str">
        <f>LOWER(insurance[[#This Row],[region]])</f>
        <v>southeast</v>
      </c>
      <c r="L4" s="2">
        <v>4449.4620000000004</v>
      </c>
    </row>
    <row r="5" spans="1:15">
      <c r="A5">
        <v>4</v>
      </c>
      <c r="B5" s="3">
        <v>33</v>
      </c>
      <c r="C5" t="s">
        <v>15</v>
      </c>
      <c r="D5" t="str">
        <f t="shared" si="0"/>
        <v>Adult</v>
      </c>
      <c r="E5" s="1">
        <v>22.704999999999998</v>
      </c>
      <c r="F5" s="1" t="str">
        <f t="shared" si="1"/>
        <v>Normal</v>
      </c>
      <c r="G5" s="1">
        <v>0</v>
      </c>
      <c r="H5" t="s">
        <v>16</v>
      </c>
      <c r="I5" t="str">
        <f>LOWER(insurance[[#This Row],[smoker]])</f>
        <v>no</v>
      </c>
      <c r="J5" t="s">
        <v>19</v>
      </c>
      <c r="K5" t="str">
        <f>LOWER(insurance[[#This Row],[region]])</f>
        <v>northwest</v>
      </c>
      <c r="L5" s="2">
        <v>21984.47061</v>
      </c>
      <c r="O5" s="7" t="s">
        <v>20</v>
      </c>
    </row>
    <row r="6" spans="1:15">
      <c r="A6">
        <v>5</v>
      </c>
      <c r="B6" s="3">
        <v>32</v>
      </c>
      <c r="C6" t="s">
        <v>15</v>
      </c>
      <c r="D6" t="str">
        <f t="shared" si="0"/>
        <v>Adult</v>
      </c>
      <c r="E6" s="1">
        <v>28.88</v>
      </c>
      <c r="F6" s="1" t="str">
        <f t="shared" si="1"/>
        <v>Overweight</v>
      </c>
      <c r="G6" s="1">
        <v>0</v>
      </c>
      <c r="H6" t="s">
        <v>16</v>
      </c>
      <c r="I6" t="str">
        <f>LOWER(insurance[[#This Row],[smoker]])</f>
        <v>no</v>
      </c>
      <c r="J6" t="s">
        <v>19</v>
      </c>
      <c r="K6" t="str">
        <f>LOWER(insurance[[#This Row],[region]])</f>
        <v>northwest</v>
      </c>
      <c r="L6" s="2">
        <v>3866.8552</v>
      </c>
      <c r="O6" s="6">
        <f>CORREL(insurance[bmi],insurance[charges])</f>
        <v>0.19834096883362906</v>
      </c>
    </row>
    <row r="7" spans="1:15">
      <c r="A7">
        <v>6</v>
      </c>
      <c r="B7" s="3">
        <v>31</v>
      </c>
      <c r="C7" t="s">
        <v>12</v>
      </c>
      <c r="D7" t="str">
        <f t="shared" si="0"/>
        <v>Adult</v>
      </c>
      <c r="E7" s="1">
        <v>25.74</v>
      </c>
      <c r="F7" s="1" t="str">
        <f t="shared" si="1"/>
        <v>Overweight</v>
      </c>
      <c r="G7" s="1">
        <v>0</v>
      </c>
      <c r="H7" t="s">
        <v>16</v>
      </c>
      <c r="I7" t="str">
        <f>LOWER(insurance[[#This Row],[smoker]])</f>
        <v>no</v>
      </c>
      <c r="J7" t="s">
        <v>17</v>
      </c>
      <c r="K7" t="str">
        <f>LOWER(insurance[[#This Row],[region]])</f>
        <v>southeast</v>
      </c>
      <c r="L7" s="2">
        <v>3756.6215999999999</v>
      </c>
      <c r="O7" t="s">
        <v>21</v>
      </c>
    </row>
    <row r="8" spans="1:15">
      <c r="A8">
        <v>7</v>
      </c>
      <c r="B8" s="3">
        <v>46</v>
      </c>
      <c r="C8" t="s">
        <v>12</v>
      </c>
      <c r="D8" t="str">
        <f t="shared" si="0"/>
        <v>Mature Adult</v>
      </c>
      <c r="E8" s="1">
        <v>33.44</v>
      </c>
      <c r="F8" s="1" t="str">
        <f t="shared" si="1"/>
        <v>Obese</v>
      </c>
      <c r="G8" s="1">
        <v>1</v>
      </c>
      <c r="H8" t="s">
        <v>16</v>
      </c>
      <c r="I8" t="str">
        <f>LOWER(insurance[[#This Row],[smoker]])</f>
        <v>no</v>
      </c>
      <c r="J8" t="s">
        <v>17</v>
      </c>
      <c r="K8" t="str">
        <f>LOWER(insurance[[#This Row],[region]])</f>
        <v>southeast</v>
      </c>
      <c r="L8" s="2">
        <v>8240.5895999999993</v>
      </c>
    </row>
    <row r="9" spans="1:15">
      <c r="A9">
        <v>8</v>
      </c>
      <c r="B9" s="3">
        <v>37</v>
      </c>
      <c r="C9" t="s">
        <v>12</v>
      </c>
      <c r="D9" t="str">
        <f t="shared" si="0"/>
        <v>Middle-Aged Adult</v>
      </c>
      <c r="E9" s="1">
        <v>27.74</v>
      </c>
      <c r="F9" s="1" t="str">
        <f t="shared" si="1"/>
        <v>Overweight</v>
      </c>
      <c r="G9" s="1">
        <v>3</v>
      </c>
      <c r="H9" t="s">
        <v>16</v>
      </c>
      <c r="I9" t="str">
        <f>LOWER(insurance[[#This Row],[smoker]])</f>
        <v>no</v>
      </c>
      <c r="J9" t="s">
        <v>19</v>
      </c>
      <c r="K9" t="str">
        <f>LOWER(insurance[[#This Row],[region]])</f>
        <v>northwest</v>
      </c>
      <c r="L9" s="2">
        <v>7281.5056000000004</v>
      </c>
    </row>
    <row r="10" spans="1:15">
      <c r="A10">
        <v>9</v>
      </c>
      <c r="B10" s="3">
        <v>37</v>
      </c>
      <c r="C10" t="s">
        <v>15</v>
      </c>
      <c r="D10" t="str">
        <f t="shared" si="0"/>
        <v>Middle-Aged Adult</v>
      </c>
      <c r="E10" s="1">
        <v>29.83</v>
      </c>
      <c r="F10" s="1" t="str">
        <f t="shared" si="1"/>
        <v>Overweight</v>
      </c>
      <c r="G10" s="1">
        <v>2</v>
      </c>
      <c r="H10" t="s">
        <v>16</v>
      </c>
      <c r="I10" t="str">
        <f>LOWER(insurance[[#This Row],[smoker]])</f>
        <v>no</v>
      </c>
      <c r="J10" t="s">
        <v>22</v>
      </c>
      <c r="K10" t="str">
        <f>LOWER(insurance[[#This Row],[region]])</f>
        <v>northeast</v>
      </c>
      <c r="L10" s="2">
        <v>6406.4107000000004</v>
      </c>
    </row>
    <row r="11" spans="1:15">
      <c r="A11">
        <v>10</v>
      </c>
      <c r="B11" s="3">
        <v>60</v>
      </c>
      <c r="C11" t="s">
        <v>12</v>
      </c>
      <c r="D11" t="str">
        <f t="shared" si="0"/>
        <v>Pre-Retirement</v>
      </c>
      <c r="E11" s="1">
        <v>25.84</v>
      </c>
      <c r="F11" s="1" t="str">
        <f t="shared" si="1"/>
        <v>Overweight</v>
      </c>
      <c r="G11" s="1">
        <v>0</v>
      </c>
      <c r="H11" t="s">
        <v>16</v>
      </c>
      <c r="I11" t="str">
        <f>LOWER(insurance[[#This Row],[smoker]])</f>
        <v>no</v>
      </c>
      <c r="J11" t="s">
        <v>19</v>
      </c>
      <c r="K11" t="str">
        <f>LOWER(insurance[[#This Row],[region]])</f>
        <v>northwest</v>
      </c>
      <c r="L11" s="2">
        <v>28923.136920000001</v>
      </c>
    </row>
    <row r="12" spans="1:15">
      <c r="A12">
        <v>11</v>
      </c>
      <c r="B12" s="3">
        <v>25</v>
      </c>
      <c r="C12" t="s">
        <v>15</v>
      </c>
      <c r="D12" t="str">
        <f t="shared" si="0"/>
        <v>Young Adult</v>
      </c>
      <c r="E12" s="1">
        <v>26.22</v>
      </c>
      <c r="F12" s="1" t="str">
        <f t="shared" si="1"/>
        <v>Overweight</v>
      </c>
      <c r="G12" s="1">
        <v>0</v>
      </c>
      <c r="H12" t="s">
        <v>16</v>
      </c>
      <c r="I12" t="str">
        <f>LOWER(insurance[[#This Row],[smoker]])</f>
        <v>no</v>
      </c>
      <c r="J12" t="s">
        <v>22</v>
      </c>
      <c r="K12" t="str">
        <f>LOWER(insurance[[#This Row],[region]])</f>
        <v>northeast</v>
      </c>
      <c r="L12" s="2">
        <v>2721.3208</v>
      </c>
    </row>
    <row r="13" spans="1:15">
      <c r="A13">
        <v>12</v>
      </c>
      <c r="B13" s="3">
        <v>62</v>
      </c>
      <c r="C13" t="s">
        <v>12</v>
      </c>
      <c r="D13" t="str">
        <f t="shared" si="0"/>
        <v>Pre-Retirement</v>
      </c>
      <c r="E13" s="1">
        <v>26.29</v>
      </c>
      <c r="F13" s="1" t="str">
        <f t="shared" si="1"/>
        <v>Overweight</v>
      </c>
      <c r="G13" s="1">
        <v>0</v>
      </c>
      <c r="H13" t="s">
        <v>13</v>
      </c>
      <c r="I13" t="str">
        <f>LOWER(insurance[[#This Row],[smoker]])</f>
        <v>yes</v>
      </c>
      <c r="J13" t="s">
        <v>17</v>
      </c>
      <c r="K13" t="str">
        <f>LOWER(insurance[[#This Row],[region]])</f>
        <v>southeast</v>
      </c>
      <c r="L13" s="2">
        <v>27808.7251</v>
      </c>
    </row>
    <row r="14" spans="1:15">
      <c r="A14">
        <v>13</v>
      </c>
      <c r="B14" s="3">
        <v>23</v>
      </c>
      <c r="C14" t="s">
        <v>15</v>
      </c>
      <c r="D14" t="str">
        <f t="shared" si="0"/>
        <v>Young Adult</v>
      </c>
      <c r="E14" s="1">
        <v>34.4</v>
      </c>
      <c r="F14" s="1" t="str">
        <f t="shared" si="1"/>
        <v>Obese</v>
      </c>
      <c r="G14" s="1">
        <v>0</v>
      </c>
      <c r="H14" t="s">
        <v>16</v>
      </c>
      <c r="I14" t="str">
        <f>LOWER(insurance[[#This Row],[smoker]])</f>
        <v>no</v>
      </c>
      <c r="J14" t="s">
        <v>14</v>
      </c>
      <c r="K14" t="str">
        <f>LOWER(insurance[[#This Row],[region]])</f>
        <v>southwest</v>
      </c>
      <c r="L14" s="2">
        <v>1826.8430000000001</v>
      </c>
    </row>
    <row r="15" spans="1:15">
      <c r="A15">
        <v>14</v>
      </c>
      <c r="B15" s="3">
        <v>56</v>
      </c>
      <c r="C15" t="s">
        <v>12</v>
      </c>
      <c r="D15" t="str">
        <f t="shared" si="0"/>
        <v>Pre-Retirement</v>
      </c>
      <c r="E15" s="1">
        <v>39.82</v>
      </c>
      <c r="F15" s="1" t="str">
        <f t="shared" si="1"/>
        <v>Obese</v>
      </c>
      <c r="G15" s="1">
        <v>0</v>
      </c>
      <c r="H15" t="s">
        <v>16</v>
      </c>
      <c r="I15" t="str">
        <f>LOWER(insurance[[#This Row],[smoker]])</f>
        <v>no</v>
      </c>
      <c r="J15" t="s">
        <v>17</v>
      </c>
      <c r="K15" t="str">
        <f>LOWER(insurance[[#This Row],[region]])</f>
        <v>southeast</v>
      </c>
      <c r="L15" s="2">
        <v>11090.7178</v>
      </c>
    </row>
    <row r="16" spans="1:15">
      <c r="A16">
        <v>15</v>
      </c>
      <c r="B16" s="3">
        <v>27</v>
      </c>
      <c r="C16" t="s">
        <v>15</v>
      </c>
      <c r="D16" t="str">
        <f t="shared" si="0"/>
        <v>Adult</v>
      </c>
      <c r="E16" s="1">
        <v>42.13</v>
      </c>
      <c r="F16" s="1" t="str">
        <f t="shared" si="1"/>
        <v>Obese</v>
      </c>
      <c r="G16" s="1">
        <v>0</v>
      </c>
      <c r="H16" t="s">
        <v>13</v>
      </c>
      <c r="I16" t="str">
        <f>LOWER(insurance[[#This Row],[smoker]])</f>
        <v>yes</v>
      </c>
      <c r="J16" t="s">
        <v>17</v>
      </c>
      <c r="K16" t="str">
        <f>LOWER(insurance[[#This Row],[region]])</f>
        <v>southeast</v>
      </c>
      <c r="L16" s="2">
        <v>39611.757700000002</v>
      </c>
    </row>
    <row r="17" spans="1:12">
      <c r="A17">
        <v>16</v>
      </c>
      <c r="B17" s="3">
        <v>19</v>
      </c>
      <c r="C17" t="s">
        <v>15</v>
      </c>
      <c r="D17" t="str">
        <f t="shared" si="0"/>
        <v>Young Adult</v>
      </c>
      <c r="E17" s="1">
        <v>24.6</v>
      </c>
      <c r="F17" s="1" t="str">
        <f t="shared" si="1"/>
        <v>Normal</v>
      </c>
      <c r="G17" s="1">
        <v>1</v>
      </c>
      <c r="H17" t="s">
        <v>16</v>
      </c>
      <c r="I17" t="str">
        <f>LOWER(insurance[[#This Row],[smoker]])</f>
        <v>no</v>
      </c>
      <c r="J17" t="s">
        <v>14</v>
      </c>
      <c r="K17" t="str">
        <f>LOWER(insurance[[#This Row],[region]])</f>
        <v>southwest</v>
      </c>
      <c r="L17" s="2">
        <v>1837.2370000000001</v>
      </c>
    </row>
    <row r="18" spans="1:12">
      <c r="A18">
        <v>17</v>
      </c>
      <c r="B18" s="3">
        <v>52</v>
      </c>
      <c r="C18" t="s">
        <v>12</v>
      </c>
      <c r="D18" t="str">
        <f t="shared" si="0"/>
        <v>Mature Adult</v>
      </c>
      <c r="E18" s="1">
        <v>30.78</v>
      </c>
      <c r="F18" s="1" t="str">
        <f t="shared" si="1"/>
        <v>Obese</v>
      </c>
      <c r="G18" s="1">
        <v>1</v>
      </c>
      <c r="H18" t="s">
        <v>16</v>
      </c>
      <c r="I18" t="str">
        <f>LOWER(insurance[[#This Row],[smoker]])</f>
        <v>no</v>
      </c>
      <c r="J18" t="s">
        <v>22</v>
      </c>
      <c r="K18" t="str">
        <f>LOWER(insurance[[#This Row],[region]])</f>
        <v>northeast</v>
      </c>
      <c r="L18" s="2">
        <v>10797.3362</v>
      </c>
    </row>
    <row r="19" spans="1:12">
      <c r="A19">
        <v>18</v>
      </c>
      <c r="B19" s="3">
        <v>23</v>
      </c>
      <c r="C19" t="s">
        <v>15</v>
      </c>
      <c r="D19" t="str">
        <f t="shared" si="0"/>
        <v>Young Adult</v>
      </c>
      <c r="E19" s="1">
        <v>23.844999999999999</v>
      </c>
      <c r="F19" s="1" t="str">
        <f t="shared" si="1"/>
        <v>Normal</v>
      </c>
      <c r="G19" s="1">
        <v>0</v>
      </c>
      <c r="H19" t="s">
        <v>16</v>
      </c>
      <c r="I19" t="str">
        <f>LOWER(insurance[[#This Row],[smoker]])</f>
        <v>no</v>
      </c>
      <c r="J19" t="s">
        <v>22</v>
      </c>
      <c r="K19" t="str">
        <f>LOWER(insurance[[#This Row],[region]])</f>
        <v>northeast</v>
      </c>
      <c r="L19" s="2">
        <v>2395.17155</v>
      </c>
    </row>
    <row r="20" spans="1:12">
      <c r="A20">
        <v>19</v>
      </c>
      <c r="B20" s="3">
        <v>56</v>
      </c>
      <c r="C20" t="s">
        <v>15</v>
      </c>
      <c r="D20" t="str">
        <f t="shared" si="0"/>
        <v>Pre-Retirement</v>
      </c>
      <c r="E20" s="1">
        <v>40.299999999999997</v>
      </c>
      <c r="F20" s="1" t="str">
        <f t="shared" si="1"/>
        <v>Obese</v>
      </c>
      <c r="G20" s="1">
        <v>0</v>
      </c>
      <c r="H20" t="s">
        <v>16</v>
      </c>
      <c r="I20" t="str">
        <f>LOWER(insurance[[#This Row],[smoker]])</f>
        <v>no</v>
      </c>
      <c r="J20" t="s">
        <v>14</v>
      </c>
      <c r="K20" t="str">
        <f>LOWER(insurance[[#This Row],[region]])</f>
        <v>southwest</v>
      </c>
      <c r="L20" s="2">
        <v>10602.385</v>
      </c>
    </row>
    <row r="21" spans="1:12">
      <c r="A21">
        <v>20</v>
      </c>
      <c r="B21" s="3">
        <v>30</v>
      </c>
      <c r="C21" t="s">
        <v>15</v>
      </c>
      <c r="D21" t="str">
        <f t="shared" si="0"/>
        <v>Adult</v>
      </c>
      <c r="E21" s="1">
        <v>35.299999999999997</v>
      </c>
      <c r="F21" s="1" t="str">
        <f t="shared" si="1"/>
        <v>Obese</v>
      </c>
      <c r="G21" s="1">
        <v>0</v>
      </c>
      <c r="H21" t="s">
        <v>13</v>
      </c>
      <c r="I21" t="str">
        <f>LOWER(insurance[[#This Row],[smoker]])</f>
        <v>yes</v>
      </c>
      <c r="J21" t="s">
        <v>14</v>
      </c>
      <c r="K21" t="str">
        <f>LOWER(insurance[[#This Row],[region]])</f>
        <v>southwest</v>
      </c>
      <c r="L21" s="2">
        <v>36837.466999999997</v>
      </c>
    </row>
    <row r="22" spans="1:12">
      <c r="A22">
        <v>21</v>
      </c>
      <c r="B22" s="3">
        <v>60</v>
      </c>
      <c r="C22" t="s">
        <v>12</v>
      </c>
      <c r="D22" t="str">
        <f t="shared" si="0"/>
        <v>Pre-Retirement</v>
      </c>
      <c r="E22" s="1">
        <v>36.005000000000003</v>
      </c>
      <c r="F22" s="1" t="str">
        <f t="shared" si="1"/>
        <v>Obese</v>
      </c>
      <c r="G22" s="1">
        <v>0</v>
      </c>
      <c r="H22" t="s">
        <v>16</v>
      </c>
      <c r="I22" t="str">
        <f>LOWER(insurance[[#This Row],[smoker]])</f>
        <v>no</v>
      </c>
      <c r="J22" t="s">
        <v>22</v>
      </c>
      <c r="K22" t="str">
        <f>LOWER(insurance[[#This Row],[region]])</f>
        <v>northeast</v>
      </c>
      <c r="L22" s="2">
        <v>13228.846949999999</v>
      </c>
    </row>
    <row r="23" spans="1:12">
      <c r="A23">
        <v>22</v>
      </c>
      <c r="B23" s="3">
        <v>30</v>
      </c>
      <c r="C23" t="s">
        <v>12</v>
      </c>
      <c r="D23" t="str">
        <f t="shared" si="0"/>
        <v>Adult</v>
      </c>
      <c r="E23" s="1">
        <v>32.4</v>
      </c>
      <c r="F23" s="1" t="str">
        <f t="shared" si="1"/>
        <v>Obese</v>
      </c>
      <c r="G23" s="1">
        <v>1</v>
      </c>
      <c r="H23" t="s">
        <v>16</v>
      </c>
      <c r="I23" t="str">
        <f>LOWER(insurance[[#This Row],[smoker]])</f>
        <v>no</v>
      </c>
      <c r="J23" t="s">
        <v>14</v>
      </c>
      <c r="K23" t="str">
        <f>LOWER(insurance[[#This Row],[region]])</f>
        <v>southwest</v>
      </c>
      <c r="L23" s="2">
        <v>4149.7359999999999</v>
      </c>
    </row>
    <row r="24" spans="1:12">
      <c r="A24">
        <v>23</v>
      </c>
      <c r="B24" s="3">
        <v>18</v>
      </c>
      <c r="C24" t="s">
        <v>15</v>
      </c>
      <c r="D24" t="str">
        <f t="shared" si="0"/>
        <v>Child</v>
      </c>
      <c r="E24" s="1">
        <v>34.1</v>
      </c>
      <c r="F24" s="1" t="str">
        <f t="shared" si="1"/>
        <v>Obese</v>
      </c>
      <c r="G24" s="1">
        <v>0</v>
      </c>
      <c r="H24" t="s">
        <v>16</v>
      </c>
      <c r="I24" t="str">
        <f>LOWER(insurance[[#This Row],[smoker]])</f>
        <v>no</v>
      </c>
      <c r="J24" t="s">
        <v>17</v>
      </c>
      <c r="K24" t="str">
        <f>LOWER(insurance[[#This Row],[region]])</f>
        <v>southeast</v>
      </c>
      <c r="L24" s="2">
        <v>1137.011</v>
      </c>
    </row>
    <row r="25" spans="1:12">
      <c r="A25">
        <v>24</v>
      </c>
      <c r="B25" s="3">
        <v>34</v>
      </c>
      <c r="C25" t="s">
        <v>12</v>
      </c>
      <c r="D25" t="str">
        <f t="shared" si="0"/>
        <v>Adult</v>
      </c>
      <c r="E25" s="1">
        <v>31.92</v>
      </c>
      <c r="F25" s="1" t="str">
        <f t="shared" si="1"/>
        <v>Obese</v>
      </c>
      <c r="G25" s="1">
        <v>1</v>
      </c>
      <c r="H25" t="s">
        <v>13</v>
      </c>
      <c r="I25" t="str">
        <f>LOWER(insurance[[#This Row],[smoker]])</f>
        <v>yes</v>
      </c>
      <c r="J25" t="s">
        <v>22</v>
      </c>
      <c r="K25" t="str">
        <f>LOWER(insurance[[#This Row],[region]])</f>
        <v>northeast</v>
      </c>
      <c r="L25" s="2">
        <v>37701.876799999998</v>
      </c>
    </row>
    <row r="26" spans="1:12">
      <c r="A26">
        <v>25</v>
      </c>
      <c r="B26" s="3">
        <v>37</v>
      </c>
      <c r="C26" t="s">
        <v>15</v>
      </c>
      <c r="D26" t="str">
        <f t="shared" si="0"/>
        <v>Middle-Aged Adult</v>
      </c>
      <c r="E26" s="1">
        <v>28.024999999999999</v>
      </c>
      <c r="F26" s="1" t="str">
        <f t="shared" si="1"/>
        <v>Overweight</v>
      </c>
      <c r="G26" s="1">
        <v>2</v>
      </c>
      <c r="H26" t="s">
        <v>16</v>
      </c>
      <c r="I26" t="str">
        <f>LOWER(insurance[[#This Row],[smoker]])</f>
        <v>no</v>
      </c>
      <c r="J26" t="s">
        <v>19</v>
      </c>
      <c r="K26" t="str">
        <f>LOWER(insurance[[#This Row],[region]])</f>
        <v>northwest</v>
      </c>
      <c r="L26" s="2">
        <v>6203.90175</v>
      </c>
    </row>
    <row r="27" spans="1:12">
      <c r="A27">
        <v>26</v>
      </c>
      <c r="B27" s="3">
        <v>59</v>
      </c>
      <c r="C27" t="s">
        <v>12</v>
      </c>
      <c r="D27" t="str">
        <f t="shared" si="0"/>
        <v>Pre-Retirement</v>
      </c>
      <c r="E27" s="1">
        <v>27.72</v>
      </c>
      <c r="F27" s="1" t="str">
        <f t="shared" si="1"/>
        <v>Overweight</v>
      </c>
      <c r="G27" s="1">
        <v>3</v>
      </c>
      <c r="H27" t="s">
        <v>16</v>
      </c>
      <c r="I27" t="str">
        <f>LOWER(insurance[[#This Row],[smoker]])</f>
        <v>no</v>
      </c>
      <c r="J27" t="s">
        <v>17</v>
      </c>
      <c r="K27" t="str">
        <f>LOWER(insurance[[#This Row],[region]])</f>
        <v>southeast</v>
      </c>
      <c r="L27" s="2">
        <v>14001.1338</v>
      </c>
    </row>
    <row r="28" spans="1:12">
      <c r="A28">
        <v>27</v>
      </c>
      <c r="B28" s="3">
        <v>63</v>
      </c>
      <c r="C28" t="s">
        <v>12</v>
      </c>
      <c r="D28" t="str">
        <f t="shared" si="0"/>
        <v>Pre-Retirement</v>
      </c>
      <c r="E28" s="1">
        <v>23.085000000000001</v>
      </c>
      <c r="F28" s="1" t="str">
        <f t="shared" si="1"/>
        <v>Normal</v>
      </c>
      <c r="G28" s="1">
        <v>0</v>
      </c>
      <c r="H28" t="s">
        <v>16</v>
      </c>
      <c r="I28" t="str">
        <f>LOWER(insurance[[#This Row],[smoker]])</f>
        <v>no</v>
      </c>
      <c r="J28" t="s">
        <v>22</v>
      </c>
      <c r="K28" t="str">
        <f>LOWER(insurance[[#This Row],[region]])</f>
        <v>northeast</v>
      </c>
      <c r="L28" s="2">
        <v>14451.835150000001</v>
      </c>
    </row>
    <row r="29" spans="1:12">
      <c r="A29">
        <v>28</v>
      </c>
      <c r="B29" s="3">
        <v>55</v>
      </c>
      <c r="C29" t="s">
        <v>12</v>
      </c>
      <c r="D29" t="str">
        <f t="shared" si="0"/>
        <v>Mature Adult</v>
      </c>
      <c r="E29" s="1">
        <v>32.774999999999999</v>
      </c>
      <c r="F29" s="1" t="str">
        <f t="shared" si="1"/>
        <v>Obese</v>
      </c>
      <c r="G29" s="1">
        <v>2</v>
      </c>
      <c r="H29" t="s">
        <v>16</v>
      </c>
      <c r="I29" t="str">
        <f>LOWER(insurance[[#This Row],[smoker]])</f>
        <v>no</v>
      </c>
      <c r="J29" t="s">
        <v>19</v>
      </c>
      <c r="K29" t="str">
        <f>LOWER(insurance[[#This Row],[region]])</f>
        <v>northwest</v>
      </c>
      <c r="L29" s="2">
        <v>12268.632250000001</v>
      </c>
    </row>
    <row r="30" spans="1:12">
      <c r="A30">
        <v>29</v>
      </c>
      <c r="B30" s="3">
        <v>23</v>
      </c>
      <c r="C30" t="s">
        <v>15</v>
      </c>
      <c r="D30" t="str">
        <f t="shared" si="0"/>
        <v>Young Adult</v>
      </c>
      <c r="E30" s="1">
        <v>17.385000000000002</v>
      </c>
      <c r="F30" s="1" t="str">
        <f t="shared" si="1"/>
        <v>Underweight</v>
      </c>
      <c r="G30" s="1">
        <v>1</v>
      </c>
      <c r="H30" t="s">
        <v>16</v>
      </c>
      <c r="I30" t="str">
        <f>LOWER(insurance[[#This Row],[smoker]])</f>
        <v>no</v>
      </c>
      <c r="J30" t="s">
        <v>19</v>
      </c>
      <c r="K30" t="str">
        <f>LOWER(insurance[[#This Row],[region]])</f>
        <v>northwest</v>
      </c>
      <c r="L30" s="2">
        <v>2775.1921499999999</v>
      </c>
    </row>
    <row r="31" spans="1:12">
      <c r="A31">
        <v>30</v>
      </c>
      <c r="B31" s="3">
        <v>31</v>
      </c>
      <c r="C31" t="s">
        <v>15</v>
      </c>
      <c r="D31" t="str">
        <f t="shared" si="0"/>
        <v>Adult</v>
      </c>
      <c r="E31" s="1">
        <v>36.299999999999997</v>
      </c>
      <c r="F31" s="1" t="str">
        <f t="shared" si="1"/>
        <v>Obese</v>
      </c>
      <c r="G31" s="1">
        <v>2</v>
      </c>
      <c r="H31" t="s">
        <v>13</v>
      </c>
      <c r="I31" t="str">
        <f>LOWER(insurance[[#This Row],[smoker]])</f>
        <v>yes</v>
      </c>
      <c r="J31" t="s">
        <v>14</v>
      </c>
      <c r="K31" t="str">
        <f>LOWER(insurance[[#This Row],[region]])</f>
        <v>southwest</v>
      </c>
      <c r="L31" s="2">
        <v>38711</v>
      </c>
    </row>
    <row r="32" spans="1:12">
      <c r="A32">
        <v>31</v>
      </c>
      <c r="B32" s="3">
        <v>22</v>
      </c>
      <c r="C32" t="s">
        <v>15</v>
      </c>
      <c r="D32" t="str">
        <f t="shared" si="0"/>
        <v>Young Adult</v>
      </c>
      <c r="E32" s="1">
        <v>35.6</v>
      </c>
      <c r="F32" s="1" t="str">
        <f t="shared" si="1"/>
        <v>Obese</v>
      </c>
      <c r="G32" s="1">
        <v>0</v>
      </c>
      <c r="H32" t="s">
        <v>13</v>
      </c>
      <c r="I32" t="str">
        <f>LOWER(insurance[[#This Row],[smoker]])</f>
        <v>yes</v>
      </c>
      <c r="J32" t="s">
        <v>14</v>
      </c>
      <c r="K32" t="str">
        <f>LOWER(insurance[[#This Row],[region]])</f>
        <v>southwest</v>
      </c>
      <c r="L32" s="2">
        <v>35585.576000000001</v>
      </c>
    </row>
    <row r="33" spans="1:12">
      <c r="A33">
        <v>32</v>
      </c>
      <c r="B33" s="3">
        <v>18</v>
      </c>
      <c r="C33" t="s">
        <v>12</v>
      </c>
      <c r="D33" t="str">
        <f t="shared" si="0"/>
        <v>Child</v>
      </c>
      <c r="E33" s="1">
        <v>26.315000000000001</v>
      </c>
      <c r="F33" s="1" t="str">
        <f t="shared" si="1"/>
        <v>Overweight</v>
      </c>
      <c r="G33" s="1">
        <v>0</v>
      </c>
      <c r="H33" t="s">
        <v>16</v>
      </c>
      <c r="I33" t="str">
        <f>LOWER(insurance[[#This Row],[smoker]])</f>
        <v>no</v>
      </c>
      <c r="J33" t="s">
        <v>22</v>
      </c>
      <c r="K33" t="str">
        <f>LOWER(insurance[[#This Row],[region]])</f>
        <v>northeast</v>
      </c>
      <c r="L33" s="2">
        <v>2198.1898500000002</v>
      </c>
    </row>
    <row r="34" spans="1:12">
      <c r="A34">
        <v>33</v>
      </c>
      <c r="B34" s="3">
        <v>19</v>
      </c>
      <c r="C34" t="s">
        <v>12</v>
      </c>
      <c r="D34" t="str">
        <f t="shared" si="0"/>
        <v>Young Adult</v>
      </c>
      <c r="E34" s="1">
        <v>28.6</v>
      </c>
      <c r="F34" s="1" t="str">
        <f t="shared" si="1"/>
        <v>Overweight</v>
      </c>
      <c r="G34" s="1">
        <v>5</v>
      </c>
      <c r="H34" t="s">
        <v>16</v>
      </c>
      <c r="I34" t="str">
        <f>LOWER(insurance[[#This Row],[smoker]])</f>
        <v>no</v>
      </c>
      <c r="J34" t="s">
        <v>14</v>
      </c>
      <c r="K34" t="str">
        <f>LOWER(insurance[[#This Row],[region]])</f>
        <v>southwest</v>
      </c>
      <c r="L34" s="2">
        <v>4687.7969999999996</v>
      </c>
    </row>
    <row r="35" spans="1:12">
      <c r="A35">
        <v>34</v>
      </c>
      <c r="B35" s="3">
        <v>63</v>
      </c>
      <c r="C35" t="s">
        <v>15</v>
      </c>
      <c r="D35" t="str">
        <f t="shared" si="0"/>
        <v>Pre-Retirement</v>
      </c>
      <c r="E35" s="1">
        <v>28.31</v>
      </c>
      <c r="F35" s="1" t="str">
        <f t="shared" si="1"/>
        <v>Overweight</v>
      </c>
      <c r="G35" s="1">
        <v>0</v>
      </c>
      <c r="H35" t="s">
        <v>16</v>
      </c>
      <c r="I35" t="str">
        <f>LOWER(insurance[[#This Row],[smoker]])</f>
        <v>no</v>
      </c>
      <c r="J35" t="s">
        <v>19</v>
      </c>
      <c r="K35" t="str">
        <f>LOWER(insurance[[#This Row],[region]])</f>
        <v>northwest</v>
      </c>
      <c r="L35" s="2">
        <v>13770.097900000001</v>
      </c>
    </row>
    <row r="36" spans="1:12">
      <c r="A36">
        <v>35</v>
      </c>
      <c r="B36" s="3">
        <v>28</v>
      </c>
      <c r="C36" t="s">
        <v>15</v>
      </c>
      <c r="D36" t="str">
        <f t="shared" si="0"/>
        <v>Adult</v>
      </c>
      <c r="E36" s="1">
        <v>36.4</v>
      </c>
      <c r="F36" s="1" t="str">
        <f t="shared" si="1"/>
        <v>Obese</v>
      </c>
      <c r="G36" s="1">
        <v>1</v>
      </c>
      <c r="H36" t="s">
        <v>13</v>
      </c>
      <c r="I36" t="str">
        <f>LOWER(insurance[[#This Row],[smoker]])</f>
        <v>yes</v>
      </c>
      <c r="J36" t="s">
        <v>14</v>
      </c>
      <c r="K36" t="str">
        <f>LOWER(insurance[[#This Row],[region]])</f>
        <v>southwest</v>
      </c>
      <c r="L36" s="2">
        <v>51194.559139999998</v>
      </c>
    </row>
    <row r="37" spans="1:12">
      <c r="A37">
        <v>36</v>
      </c>
      <c r="B37" s="3">
        <v>19</v>
      </c>
      <c r="C37" t="s">
        <v>15</v>
      </c>
      <c r="D37" t="str">
        <f t="shared" si="0"/>
        <v>Young Adult</v>
      </c>
      <c r="E37" s="1">
        <v>20.425000000000001</v>
      </c>
      <c r="F37" s="1" t="str">
        <f t="shared" si="1"/>
        <v>Normal</v>
      </c>
      <c r="G37" s="1">
        <v>0</v>
      </c>
      <c r="H37" t="s">
        <v>16</v>
      </c>
      <c r="I37" t="str">
        <f>LOWER(insurance[[#This Row],[smoker]])</f>
        <v>no</v>
      </c>
      <c r="J37" t="s">
        <v>19</v>
      </c>
      <c r="K37" t="str">
        <f>LOWER(insurance[[#This Row],[region]])</f>
        <v>northwest</v>
      </c>
      <c r="L37" s="2">
        <v>1625.4337499999999</v>
      </c>
    </row>
    <row r="38" spans="1:12">
      <c r="A38">
        <v>37</v>
      </c>
      <c r="B38" s="3">
        <v>62</v>
      </c>
      <c r="C38" t="s">
        <v>12</v>
      </c>
      <c r="D38" t="str">
        <f t="shared" si="0"/>
        <v>Pre-Retirement</v>
      </c>
      <c r="E38" s="1">
        <v>32.965000000000003</v>
      </c>
      <c r="F38" s="1" t="str">
        <f t="shared" si="1"/>
        <v>Obese</v>
      </c>
      <c r="G38" s="1">
        <v>3</v>
      </c>
      <c r="H38" t="s">
        <v>16</v>
      </c>
      <c r="I38" t="str">
        <f>LOWER(insurance[[#This Row],[smoker]])</f>
        <v>no</v>
      </c>
      <c r="J38" t="s">
        <v>19</v>
      </c>
      <c r="K38" t="str">
        <f>LOWER(insurance[[#This Row],[region]])</f>
        <v>northwest</v>
      </c>
      <c r="L38" s="2">
        <v>15612.19335</v>
      </c>
    </row>
    <row r="39" spans="1:12">
      <c r="A39">
        <v>38</v>
      </c>
      <c r="B39" s="3">
        <v>26</v>
      </c>
      <c r="C39" t="s">
        <v>15</v>
      </c>
      <c r="D39" t="str">
        <f t="shared" si="0"/>
        <v>Adult</v>
      </c>
      <c r="E39" s="1">
        <v>20.8</v>
      </c>
      <c r="F39" s="1" t="str">
        <f t="shared" si="1"/>
        <v>Normal</v>
      </c>
      <c r="G39" s="1">
        <v>0</v>
      </c>
      <c r="H39" t="s">
        <v>16</v>
      </c>
      <c r="I39" t="str">
        <f>LOWER(insurance[[#This Row],[smoker]])</f>
        <v>no</v>
      </c>
      <c r="J39" t="s">
        <v>14</v>
      </c>
      <c r="K39" t="str">
        <f>LOWER(insurance[[#This Row],[region]])</f>
        <v>southwest</v>
      </c>
      <c r="L39" s="2">
        <v>2302.3000000000002</v>
      </c>
    </row>
    <row r="40" spans="1:12">
      <c r="A40">
        <v>39</v>
      </c>
      <c r="B40" s="3">
        <v>35</v>
      </c>
      <c r="C40" t="s">
        <v>15</v>
      </c>
      <c r="D40" t="str">
        <f t="shared" si="0"/>
        <v>Adult</v>
      </c>
      <c r="E40" s="1">
        <v>36.67</v>
      </c>
      <c r="F40" s="1" t="str">
        <f t="shared" si="1"/>
        <v>Obese</v>
      </c>
      <c r="G40" s="1">
        <v>1</v>
      </c>
      <c r="H40" t="s">
        <v>13</v>
      </c>
      <c r="I40" t="str">
        <f>LOWER(insurance[[#This Row],[smoker]])</f>
        <v>yes</v>
      </c>
      <c r="J40" t="s">
        <v>22</v>
      </c>
      <c r="K40" t="str">
        <f>LOWER(insurance[[#This Row],[region]])</f>
        <v>northeast</v>
      </c>
      <c r="L40" s="2">
        <v>39774.276299999998</v>
      </c>
    </row>
    <row r="41" spans="1:12">
      <c r="A41">
        <v>40</v>
      </c>
      <c r="B41" s="3">
        <v>60</v>
      </c>
      <c r="C41" t="s">
        <v>15</v>
      </c>
      <c r="D41" t="str">
        <f t="shared" si="0"/>
        <v>Pre-Retirement</v>
      </c>
      <c r="E41" s="1">
        <v>39.9</v>
      </c>
      <c r="F41" s="1" t="str">
        <f t="shared" si="1"/>
        <v>Obese</v>
      </c>
      <c r="G41" s="1">
        <v>0</v>
      </c>
      <c r="H41" t="s">
        <v>13</v>
      </c>
      <c r="I41" t="str">
        <f>LOWER(insurance[[#This Row],[smoker]])</f>
        <v>yes</v>
      </c>
      <c r="J41" t="s">
        <v>14</v>
      </c>
      <c r="K41" t="str">
        <f>LOWER(insurance[[#This Row],[region]])</f>
        <v>southwest</v>
      </c>
      <c r="L41" s="2">
        <v>48173.360999999997</v>
      </c>
    </row>
    <row r="42" spans="1:12">
      <c r="A42">
        <v>41</v>
      </c>
      <c r="B42" s="3">
        <v>24</v>
      </c>
      <c r="C42" t="s">
        <v>12</v>
      </c>
      <c r="D42" t="str">
        <f t="shared" si="0"/>
        <v>Young Adult</v>
      </c>
      <c r="E42" s="1">
        <v>26.6</v>
      </c>
      <c r="F42" s="1" t="str">
        <f t="shared" si="1"/>
        <v>Overweight</v>
      </c>
      <c r="G42" s="1">
        <v>0</v>
      </c>
      <c r="H42" t="s">
        <v>16</v>
      </c>
      <c r="I42" t="str">
        <f>LOWER(insurance[[#This Row],[smoker]])</f>
        <v>no</v>
      </c>
      <c r="J42" t="s">
        <v>22</v>
      </c>
      <c r="K42" t="str">
        <f>LOWER(insurance[[#This Row],[region]])</f>
        <v>northeast</v>
      </c>
      <c r="L42" s="2">
        <v>3046.0619999999999</v>
      </c>
    </row>
    <row r="43" spans="1:12">
      <c r="A43">
        <v>42</v>
      </c>
      <c r="B43" s="3">
        <v>31</v>
      </c>
      <c r="C43" t="s">
        <v>12</v>
      </c>
      <c r="D43" t="str">
        <f t="shared" si="0"/>
        <v>Adult</v>
      </c>
      <c r="E43" s="1">
        <v>36.630000000000003</v>
      </c>
      <c r="F43" s="1" t="str">
        <f t="shared" si="1"/>
        <v>Obese</v>
      </c>
      <c r="G43" s="1">
        <v>2</v>
      </c>
      <c r="H43" t="s">
        <v>16</v>
      </c>
      <c r="I43" t="str">
        <f>LOWER(insurance[[#This Row],[smoker]])</f>
        <v>no</v>
      </c>
      <c r="J43" t="s">
        <v>17</v>
      </c>
      <c r="K43" t="str">
        <f>LOWER(insurance[[#This Row],[region]])</f>
        <v>southeast</v>
      </c>
      <c r="L43" s="2">
        <v>4949.7587000000003</v>
      </c>
    </row>
    <row r="44" spans="1:12">
      <c r="A44">
        <v>43</v>
      </c>
      <c r="B44" s="3">
        <v>41</v>
      </c>
      <c r="C44" t="s">
        <v>15</v>
      </c>
      <c r="D44" t="str">
        <f t="shared" si="0"/>
        <v>Middle-Aged Adult</v>
      </c>
      <c r="E44" s="1">
        <v>21.78</v>
      </c>
      <c r="F44" s="1" t="str">
        <f t="shared" si="1"/>
        <v>Normal</v>
      </c>
      <c r="G44" s="1">
        <v>1</v>
      </c>
      <c r="H44" t="s">
        <v>16</v>
      </c>
      <c r="I44" t="str">
        <f>LOWER(insurance[[#This Row],[smoker]])</f>
        <v>no</v>
      </c>
      <c r="J44" t="s">
        <v>17</v>
      </c>
      <c r="K44" t="str">
        <f>LOWER(insurance[[#This Row],[region]])</f>
        <v>southeast</v>
      </c>
      <c r="L44" s="2">
        <v>6272.4772000000003</v>
      </c>
    </row>
    <row r="45" spans="1:12">
      <c r="A45">
        <v>44</v>
      </c>
      <c r="B45" s="3">
        <v>37</v>
      </c>
      <c r="C45" t="s">
        <v>12</v>
      </c>
      <c r="D45" t="str">
        <f t="shared" si="0"/>
        <v>Middle-Aged Adult</v>
      </c>
      <c r="E45" s="1">
        <v>30.8</v>
      </c>
      <c r="F45" s="1" t="str">
        <f t="shared" si="1"/>
        <v>Obese</v>
      </c>
      <c r="G45" s="1">
        <v>2</v>
      </c>
      <c r="H45" t="s">
        <v>16</v>
      </c>
      <c r="I45" t="str">
        <f>LOWER(insurance[[#This Row],[smoker]])</f>
        <v>no</v>
      </c>
      <c r="J45" t="s">
        <v>17</v>
      </c>
      <c r="K45" t="str">
        <f>LOWER(insurance[[#This Row],[region]])</f>
        <v>southeast</v>
      </c>
      <c r="L45" s="2">
        <v>6313.759</v>
      </c>
    </row>
    <row r="46" spans="1:12">
      <c r="A46">
        <v>45</v>
      </c>
      <c r="B46" s="3">
        <v>38</v>
      </c>
      <c r="C46" t="s">
        <v>15</v>
      </c>
      <c r="D46" t="str">
        <f t="shared" si="0"/>
        <v>Middle-Aged Adult</v>
      </c>
      <c r="E46" s="1">
        <v>37.049999999999997</v>
      </c>
      <c r="F46" s="1" t="str">
        <f t="shared" si="1"/>
        <v>Obese</v>
      </c>
      <c r="G46" s="1">
        <v>1</v>
      </c>
      <c r="H46" t="s">
        <v>16</v>
      </c>
      <c r="I46" t="str">
        <f>LOWER(insurance[[#This Row],[smoker]])</f>
        <v>no</v>
      </c>
      <c r="J46" t="s">
        <v>22</v>
      </c>
      <c r="K46" t="str">
        <f>LOWER(insurance[[#This Row],[region]])</f>
        <v>northeast</v>
      </c>
      <c r="L46" s="2">
        <v>6079.6715000000004</v>
      </c>
    </row>
    <row r="47" spans="1:12">
      <c r="A47">
        <v>46</v>
      </c>
      <c r="B47" s="3">
        <v>55</v>
      </c>
      <c r="C47" t="s">
        <v>15</v>
      </c>
      <c r="D47" t="str">
        <f t="shared" si="0"/>
        <v>Mature Adult</v>
      </c>
      <c r="E47" s="1">
        <v>37.299999999999997</v>
      </c>
      <c r="F47" s="1" t="str">
        <f t="shared" si="1"/>
        <v>Obese</v>
      </c>
      <c r="G47" s="1">
        <v>0</v>
      </c>
      <c r="H47" t="s">
        <v>16</v>
      </c>
      <c r="I47" t="str">
        <f>LOWER(insurance[[#This Row],[smoker]])</f>
        <v>no</v>
      </c>
      <c r="J47" t="s">
        <v>14</v>
      </c>
      <c r="K47" t="str">
        <f>LOWER(insurance[[#This Row],[region]])</f>
        <v>southwest</v>
      </c>
      <c r="L47" s="2">
        <v>20630.283510000001</v>
      </c>
    </row>
    <row r="48" spans="1:12">
      <c r="A48">
        <v>47</v>
      </c>
      <c r="B48" s="3">
        <v>18</v>
      </c>
      <c r="C48" t="s">
        <v>12</v>
      </c>
      <c r="D48" t="str">
        <f t="shared" si="0"/>
        <v>Child</v>
      </c>
      <c r="E48" s="1">
        <v>38.664999999999999</v>
      </c>
      <c r="F48" s="1" t="str">
        <f t="shared" si="1"/>
        <v>Obese</v>
      </c>
      <c r="G48" s="1">
        <v>2</v>
      </c>
      <c r="H48" t="s">
        <v>16</v>
      </c>
      <c r="I48" t="str">
        <f>LOWER(insurance[[#This Row],[smoker]])</f>
        <v>no</v>
      </c>
      <c r="J48" t="s">
        <v>22</v>
      </c>
      <c r="K48" t="str">
        <f>LOWER(insurance[[#This Row],[region]])</f>
        <v>northeast</v>
      </c>
      <c r="L48" s="2">
        <v>3393.35635</v>
      </c>
    </row>
    <row r="49" spans="1:12">
      <c r="A49">
        <v>48</v>
      </c>
      <c r="B49" s="3">
        <v>28</v>
      </c>
      <c r="C49" t="s">
        <v>12</v>
      </c>
      <c r="D49" t="str">
        <f t="shared" si="0"/>
        <v>Adult</v>
      </c>
      <c r="E49" s="1">
        <v>34.770000000000003</v>
      </c>
      <c r="F49" s="1" t="str">
        <f t="shared" si="1"/>
        <v>Obese</v>
      </c>
      <c r="G49" s="1">
        <v>0</v>
      </c>
      <c r="H49" t="s">
        <v>16</v>
      </c>
      <c r="I49" t="str">
        <f>LOWER(insurance[[#This Row],[smoker]])</f>
        <v>no</v>
      </c>
      <c r="J49" t="s">
        <v>19</v>
      </c>
      <c r="K49" t="str">
        <f>LOWER(insurance[[#This Row],[region]])</f>
        <v>northwest</v>
      </c>
      <c r="L49" s="2">
        <v>3556.9223000000002</v>
      </c>
    </row>
    <row r="50" spans="1:12">
      <c r="A50">
        <v>49</v>
      </c>
      <c r="B50" s="3">
        <v>60</v>
      </c>
      <c r="C50" t="s">
        <v>12</v>
      </c>
      <c r="D50" t="str">
        <f t="shared" si="0"/>
        <v>Pre-Retirement</v>
      </c>
      <c r="E50" s="1">
        <v>24.53</v>
      </c>
      <c r="F50" s="1" t="str">
        <f t="shared" si="1"/>
        <v>Normal</v>
      </c>
      <c r="G50" s="1">
        <v>0</v>
      </c>
      <c r="H50" t="s">
        <v>16</v>
      </c>
      <c r="I50" t="str">
        <f>LOWER(insurance[[#This Row],[smoker]])</f>
        <v>no</v>
      </c>
      <c r="J50" t="s">
        <v>17</v>
      </c>
      <c r="K50" t="str">
        <f>LOWER(insurance[[#This Row],[region]])</f>
        <v>southeast</v>
      </c>
      <c r="L50" s="2">
        <v>12629.896699999999</v>
      </c>
    </row>
    <row r="51" spans="1:12">
      <c r="A51">
        <v>50</v>
      </c>
      <c r="B51" s="3">
        <v>36</v>
      </c>
      <c r="C51" t="s">
        <v>15</v>
      </c>
      <c r="D51" t="str">
        <f t="shared" si="0"/>
        <v>Middle-Aged Adult</v>
      </c>
      <c r="E51" s="1">
        <v>35.200000000000003</v>
      </c>
      <c r="F51" s="1" t="str">
        <f t="shared" si="1"/>
        <v>Obese</v>
      </c>
      <c r="G51" s="1">
        <v>1</v>
      </c>
      <c r="H51" t="s">
        <v>13</v>
      </c>
      <c r="I51" t="str">
        <f>LOWER(insurance[[#This Row],[smoker]])</f>
        <v>yes</v>
      </c>
      <c r="J51" t="s">
        <v>17</v>
      </c>
      <c r="K51" t="str">
        <f>LOWER(insurance[[#This Row],[region]])</f>
        <v>southeast</v>
      </c>
      <c r="L51" s="2">
        <v>38709.175999999999</v>
      </c>
    </row>
    <row r="52" spans="1:12">
      <c r="A52">
        <v>51</v>
      </c>
      <c r="B52" s="3">
        <v>18</v>
      </c>
      <c r="C52" t="s">
        <v>12</v>
      </c>
      <c r="D52" t="str">
        <f t="shared" si="0"/>
        <v>Child</v>
      </c>
      <c r="E52" s="1">
        <v>35.625</v>
      </c>
      <c r="F52" s="1" t="str">
        <f t="shared" si="1"/>
        <v>Obese</v>
      </c>
      <c r="G52" s="1">
        <v>0</v>
      </c>
      <c r="H52" t="s">
        <v>16</v>
      </c>
      <c r="I52" t="str">
        <f>LOWER(insurance[[#This Row],[smoker]])</f>
        <v>no</v>
      </c>
      <c r="J52" t="s">
        <v>22</v>
      </c>
      <c r="K52" t="str">
        <f>LOWER(insurance[[#This Row],[region]])</f>
        <v>northeast</v>
      </c>
      <c r="L52" s="2">
        <v>2211.1307499999998</v>
      </c>
    </row>
    <row r="53" spans="1:12">
      <c r="A53">
        <v>52</v>
      </c>
      <c r="B53" s="3">
        <v>21</v>
      </c>
      <c r="C53" t="s">
        <v>12</v>
      </c>
      <c r="D53" t="str">
        <f t="shared" si="0"/>
        <v>Young Adult</v>
      </c>
      <c r="E53" s="1">
        <v>33.630000000000003</v>
      </c>
      <c r="F53" s="1" t="str">
        <f t="shared" si="1"/>
        <v>Obese</v>
      </c>
      <c r="G53" s="1">
        <v>2</v>
      </c>
      <c r="H53" t="s">
        <v>16</v>
      </c>
      <c r="I53" t="str">
        <f>LOWER(insurance[[#This Row],[smoker]])</f>
        <v>no</v>
      </c>
      <c r="J53" t="s">
        <v>19</v>
      </c>
      <c r="K53" t="str">
        <f>LOWER(insurance[[#This Row],[region]])</f>
        <v>northwest</v>
      </c>
      <c r="L53" s="2">
        <v>3579.8287</v>
      </c>
    </row>
    <row r="54" spans="1:12">
      <c r="A54">
        <v>53</v>
      </c>
      <c r="B54" s="3">
        <v>48</v>
      </c>
      <c r="C54" t="s">
        <v>15</v>
      </c>
      <c r="D54" t="str">
        <f t="shared" si="0"/>
        <v>Mature Adult</v>
      </c>
      <c r="E54" s="1">
        <v>28</v>
      </c>
      <c r="F54" s="1" t="str">
        <f t="shared" si="1"/>
        <v>Overweight</v>
      </c>
      <c r="G54" s="1">
        <v>1</v>
      </c>
      <c r="H54" t="s">
        <v>13</v>
      </c>
      <c r="I54" t="str">
        <f>LOWER(insurance[[#This Row],[smoker]])</f>
        <v>yes</v>
      </c>
      <c r="J54" t="s">
        <v>14</v>
      </c>
      <c r="K54" t="str">
        <f>LOWER(insurance[[#This Row],[region]])</f>
        <v>southwest</v>
      </c>
      <c r="L54" s="2">
        <v>23568.272000000001</v>
      </c>
    </row>
    <row r="55" spans="1:12">
      <c r="A55">
        <v>54</v>
      </c>
      <c r="B55" s="3">
        <v>36</v>
      </c>
      <c r="C55" t="s">
        <v>15</v>
      </c>
      <c r="D55" t="str">
        <f t="shared" si="0"/>
        <v>Middle-Aged Adult</v>
      </c>
      <c r="E55" s="1">
        <v>34.43</v>
      </c>
      <c r="F55" s="1" t="str">
        <f t="shared" si="1"/>
        <v>Obese</v>
      </c>
      <c r="G55" s="1">
        <v>0</v>
      </c>
      <c r="H55" t="s">
        <v>13</v>
      </c>
      <c r="I55" t="str">
        <f>LOWER(insurance[[#This Row],[smoker]])</f>
        <v>yes</v>
      </c>
      <c r="J55" t="s">
        <v>17</v>
      </c>
      <c r="K55" t="str">
        <f>LOWER(insurance[[#This Row],[region]])</f>
        <v>southeast</v>
      </c>
      <c r="L55" s="2">
        <v>37742.575700000001</v>
      </c>
    </row>
    <row r="56" spans="1:12">
      <c r="A56">
        <v>55</v>
      </c>
      <c r="B56" s="3">
        <v>40</v>
      </c>
      <c r="C56" t="s">
        <v>12</v>
      </c>
      <c r="D56" t="str">
        <f t="shared" si="0"/>
        <v>Middle-Aged Adult</v>
      </c>
      <c r="E56" s="1">
        <v>28.69</v>
      </c>
      <c r="F56" s="1" t="str">
        <f t="shared" si="1"/>
        <v>Overweight</v>
      </c>
      <c r="G56" s="1">
        <v>3</v>
      </c>
      <c r="H56" t="s">
        <v>16</v>
      </c>
      <c r="I56" t="str">
        <f>LOWER(insurance[[#This Row],[smoker]])</f>
        <v>no</v>
      </c>
      <c r="J56" t="s">
        <v>19</v>
      </c>
      <c r="K56" t="str">
        <f>LOWER(insurance[[#This Row],[region]])</f>
        <v>northwest</v>
      </c>
      <c r="L56" s="2">
        <v>8059.6791000000003</v>
      </c>
    </row>
    <row r="57" spans="1:12">
      <c r="A57">
        <v>56</v>
      </c>
      <c r="B57" s="3">
        <v>58</v>
      </c>
      <c r="C57" t="s">
        <v>15</v>
      </c>
      <c r="D57" t="str">
        <f t="shared" si="0"/>
        <v>Pre-Retirement</v>
      </c>
      <c r="E57" s="1">
        <v>36.954999999999998</v>
      </c>
      <c r="F57" s="1" t="str">
        <f t="shared" si="1"/>
        <v>Obese</v>
      </c>
      <c r="G57" s="1">
        <v>2</v>
      </c>
      <c r="H57" t="s">
        <v>13</v>
      </c>
      <c r="I57" t="str">
        <f>LOWER(insurance[[#This Row],[smoker]])</f>
        <v>yes</v>
      </c>
      <c r="J57" t="s">
        <v>19</v>
      </c>
      <c r="K57" t="str">
        <f>LOWER(insurance[[#This Row],[region]])</f>
        <v>northwest</v>
      </c>
      <c r="L57" s="2">
        <v>47496.494449999998</v>
      </c>
    </row>
    <row r="58" spans="1:12">
      <c r="A58">
        <v>57</v>
      </c>
      <c r="B58" s="3">
        <v>58</v>
      </c>
      <c r="C58" t="s">
        <v>12</v>
      </c>
      <c r="D58" t="str">
        <f t="shared" si="0"/>
        <v>Pre-Retirement</v>
      </c>
      <c r="E58" s="1">
        <v>31.824999999999999</v>
      </c>
      <c r="F58" s="1" t="str">
        <f t="shared" si="1"/>
        <v>Obese</v>
      </c>
      <c r="G58" s="1">
        <v>2</v>
      </c>
      <c r="H58" t="s">
        <v>16</v>
      </c>
      <c r="I58" t="str">
        <f>LOWER(insurance[[#This Row],[smoker]])</f>
        <v>no</v>
      </c>
      <c r="J58" t="s">
        <v>22</v>
      </c>
      <c r="K58" t="str">
        <f>LOWER(insurance[[#This Row],[region]])</f>
        <v>northeast</v>
      </c>
      <c r="L58" s="2">
        <v>13607.36875</v>
      </c>
    </row>
    <row r="59" spans="1:12">
      <c r="A59">
        <v>58</v>
      </c>
      <c r="B59" s="3">
        <v>18</v>
      </c>
      <c r="C59" t="s">
        <v>15</v>
      </c>
      <c r="D59" t="str">
        <f t="shared" si="0"/>
        <v>Child</v>
      </c>
      <c r="E59" s="1">
        <v>31.68</v>
      </c>
      <c r="F59" s="1" t="str">
        <f t="shared" si="1"/>
        <v>Obese</v>
      </c>
      <c r="G59" s="1">
        <v>2</v>
      </c>
      <c r="H59" t="s">
        <v>13</v>
      </c>
      <c r="I59" t="str">
        <f>LOWER(insurance[[#This Row],[smoker]])</f>
        <v>yes</v>
      </c>
      <c r="J59" t="s">
        <v>17</v>
      </c>
      <c r="K59" t="str">
        <f>LOWER(insurance[[#This Row],[region]])</f>
        <v>southeast</v>
      </c>
      <c r="L59" s="2">
        <v>34303.167200000004</v>
      </c>
    </row>
    <row r="60" spans="1:12">
      <c r="A60">
        <v>59</v>
      </c>
      <c r="B60" s="3">
        <v>53</v>
      </c>
      <c r="C60" t="s">
        <v>12</v>
      </c>
      <c r="D60" t="str">
        <f t="shared" si="0"/>
        <v>Mature Adult</v>
      </c>
      <c r="E60" s="1">
        <v>22.88</v>
      </c>
      <c r="F60" s="1" t="str">
        <f t="shared" si="1"/>
        <v>Normal</v>
      </c>
      <c r="G60" s="1">
        <v>1</v>
      </c>
      <c r="H60" t="s">
        <v>13</v>
      </c>
      <c r="I60" t="str">
        <f>LOWER(insurance[[#This Row],[smoker]])</f>
        <v>yes</v>
      </c>
      <c r="J60" t="s">
        <v>17</v>
      </c>
      <c r="K60" t="str">
        <f>LOWER(insurance[[#This Row],[region]])</f>
        <v>southeast</v>
      </c>
      <c r="L60" s="2">
        <v>23244.790199999999</v>
      </c>
    </row>
    <row r="61" spans="1:12">
      <c r="A61">
        <v>60</v>
      </c>
      <c r="B61" s="3">
        <v>34</v>
      </c>
      <c r="C61" t="s">
        <v>12</v>
      </c>
      <c r="D61" t="str">
        <f t="shared" si="0"/>
        <v>Adult</v>
      </c>
      <c r="E61" s="1">
        <v>37.335000000000001</v>
      </c>
      <c r="F61" s="1" t="str">
        <f t="shared" si="1"/>
        <v>Obese</v>
      </c>
      <c r="G61" s="1">
        <v>2</v>
      </c>
      <c r="H61" t="s">
        <v>16</v>
      </c>
      <c r="I61" t="str">
        <f>LOWER(insurance[[#This Row],[smoker]])</f>
        <v>no</v>
      </c>
      <c r="J61" t="s">
        <v>19</v>
      </c>
      <c r="K61" t="str">
        <f>LOWER(insurance[[#This Row],[region]])</f>
        <v>northwest</v>
      </c>
      <c r="L61" s="2">
        <v>5989.5236500000001</v>
      </c>
    </row>
    <row r="62" spans="1:12">
      <c r="A62">
        <v>61</v>
      </c>
      <c r="B62" s="3">
        <v>43</v>
      </c>
      <c r="C62" t="s">
        <v>15</v>
      </c>
      <c r="D62" t="str">
        <f t="shared" si="0"/>
        <v>Middle-Aged Adult</v>
      </c>
      <c r="E62" s="1">
        <v>27.36</v>
      </c>
      <c r="F62" s="1" t="str">
        <f t="shared" si="1"/>
        <v>Overweight</v>
      </c>
      <c r="G62" s="1">
        <v>3</v>
      </c>
      <c r="H62" t="s">
        <v>16</v>
      </c>
      <c r="I62" t="str">
        <f>LOWER(insurance[[#This Row],[smoker]])</f>
        <v>no</v>
      </c>
      <c r="J62" t="s">
        <v>22</v>
      </c>
      <c r="K62" t="str">
        <f>LOWER(insurance[[#This Row],[region]])</f>
        <v>northeast</v>
      </c>
      <c r="L62" s="2">
        <v>8606.2173999999995</v>
      </c>
    </row>
    <row r="63" spans="1:12">
      <c r="A63">
        <v>62</v>
      </c>
      <c r="B63" s="3">
        <v>25</v>
      </c>
      <c r="C63" t="s">
        <v>15</v>
      </c>
      <c r="D63" t="str">
        <f t="shared" si="0"/>
        <v>Young Adult</v>
      </c>
      <c r="E63" s="1">
        <v>33.659999999999997</v>
      </c>
      <c r="F63" s="1" t="str">
        <f t="shared" si="1"/>
        <v>Obese</v>
      </c>
      <c r="G63" s="1">
        <v>4</v>
      </c>
      <c r="H63" t="s">
        <v>16</v>
      </c>
      <c r="I63" t="str">
        <f>LOWER(insurance[[#This Row],[smoker]])</f>
        <v>no</v>
      </c>
      <c r="J63" t="s">
        <v>17</v>
      </c>
      <c r="K63" t="str">
        <f>LOWER(insurance[[#This Row],[region]])</f>
        <v>southeast</v>
      </c>
      <c r="L63" s="2">
        <v>4504.6624000000002</v>
      </c>
    </row>
    <row r="64" spans="1:12">
      <c r="A64">
        <v>63</v>
      </c>
      <c r="B64" s="3">
        <v>64</v>
      </c>
      <c r="C64" t="s">
        <v>15</v>
      </c>
      <c r="D64" t="str">
        <f t="shared" si="0"/>
        <v>Pre-Retirement</v>
      </c>
      <c r="E64" s="1">
        <v>24.7</v>
      </c>
      <c r="F64" s="1" t="str">
        <f t="shared" si="1"/>
        <v>Normal</v>
      </c>
      <c r="G64" s="1">
        <v>1</v>
      </c>
      <c r="H64" t="s">
        <v>16</v>
      </c>
      <c r="I64" t="str">
        <f>LOWER(insurance[[#This Row],[smoker]])</f>
        <v>no</v>
      </c>
      <c r="J64" t="s">
        <v>19</v>
      </c>
      <c r="K64" t="str">
        <f>LOWER(insurance[[#This Row],[region]])</f>
        <v>northwest</v>
      </c>
      <c r="L64" s="2">
        <v>30166.618170000002</v>
      </c>
    </row>
    <row r="65" spans="1:12">
      <c r="A65">
        <v>64</v>
      </c>
      <c r="B65" s="3">
        <v>28</v>
      </c>
      <c r="C65" t="s">
        <v>12</v>
      </c>
      <c r="D65" t="str">
        <f t="shared" si="0"/>
        <v>Adult</v>
      </c>
      <c r="E65" s="1">
        <v>25.934999999999999</v>
      </c>
      <c r="F65" s="1" t="str">
        <f t="shared" si="1"/>
        <v>Overweight</v>
      </c>
      <c r="G65" s="1">
        <v>1</v>
      </c>
      <c r="H65" t="s">
        <v>16</v>
      </c>
      <c r="I65" t="str">
        <f>LOWER(insurance[[#This Row],[smoker]])</f>
        <v>no</v>
      </c>
      <c r="J65" t="s">
        <v>19</v>
      </c>
      <c r="K65" t="str">
        <f>LOWER(insurance[[#This Row],[region]])</f>
        <v>northwest</v>
      </c>
      <c r="L65" s="2">
        <v>4133.6416499999996</v>
      </c>
    </row>
    <row r="66" spans="1:12">
      <c r="A66">
        <v>65</v>
      </c>
      <c r="B66" s="3">
        <v>20</v>
      </c>
      <c r="C66" t="s">
        <v>12</v>
      </c>
      <c r="D66" t="str">
        <f t="shared" ref="D66:D129" si="2">IF(B66&lt;=18, "Child",
    IF(B66&lt;=25, "Young Adult",
    IF(B66&lt;=35, "Adult",
    IF(B66&lt;=45, "Middle-Aged Adult",
    IF(B66&lt;=55, "Mature Adult",
    IF(B66&lt;=65, "Pre-Retirement", "Senior"))))))</f>
        <v>Young Adult</v>
      </c>
      <c r="E66" s="1">
        <v>22.42</v>
      </c>
      <c r="F66" s="1" t="str">
        <f t="shared" ref="F66:F129" si="3">IF(E66&lt;18.5,"Underweight",IF(E66&lt;25,"Normal",IF(E66&lt;30,"Overweight","Obese")))</f>
        <v>Normal</v>
      </c>
      <c r="G66" s="1">
        <v>0</v>
      </c>
      <c r="H66" t="s">
        <v>13</v>
      </c>
      <c r="I66" t="str">
        <f>LOWER(insurance[[#This Row],[smoker]])</f>
        <v>yes</v>
      </c>
      <c r="J66" t="s">
        <v>19</v>
      </c>
      <c r="K66" t="str">
        <f>LOWER(insurance[[#This Row],[region]])</f>
        <v>northwest</v>
      </c>
      <c r="L66" s="2">
        <v>14711.7438</v>
      </c>
    </row>
    <row r="67" spans="1:12">
      <c r="A67">
        <v>66</v>
      </c>
      <c r="B67" s="3">
        <v>19</v>
      </c>
      <c r="C67" t="s">
        <v>12</v>
      </c>
      <c r="D67" t="str">
        <f t="shared" si="2"/>
        <v>Young Adult</v>
      </c>
      <c r="E67" s="1">
        <v>28.9</v>
      </c>
      <c r="F67" s="1" t="str">
        <f t="shared" si="3"/>
        <v>Overweight</v>
      </c>
      <c r="G67" s="1">
        <v>0</v>
      </c>
      <c r="H67" t="s">
        <v>16</v>
      </c>
      <c r="I67" t="str">
        <f>LOWER(insurance[[#This Row],[smoker]])</f>
        <v>no</v>
      </c>
      <c r="J67" t="s">
        <v>14</v>
      </c>
      <c r="K67" t="str">
        <f>LOWER(insurance[[#This Row],[region]])</f>
        <v>southwest</v>
      </c>
      <c r="L67" s="2">
        <v>1743.2139999999999</v>
      </c>
    </row>
    <row r="68" spans="1:12">
      <c r="A68">
        <v>67</v>
      </c>
      <c r="B68" s="3">
        <v>61</v>
      </c>
      <c r="C68" t="s">
        <v>12</v>
      </c>
      <c r="D68" t="str">
        <f t="shared" si="2"/>
        <v>Pre-Retirement</v>
      </c>
      <c r="E68" s="1">
        <v>39.1</v>
      </c>
      <c r="F68" s="1" t="str">
        <f t="shared" si="3"/>
        <v>Obese</v>
      </c>
      <c r="G68" s="1">
        <v>2</v>
      </c>
      <c r="H68" t="s">
        <v>16</v>
      </c>
      <c r="I68" t="str">
        <f>LOWER(insurance[[#This Row],[smoker]])</f>
        <v>no</v>
      </c>
      <c r="J68" t="s">
        <v>14</v>
      </c>
      <c r="K68" t="str">
        <f>LOWER(insurance[[#This Row],[region]])</f>
        <v>southwest</v>
      </c>
      <c r="L68" s="2">
        <v>14235.072</v>
      </c>
    </row>
    <row r="69" spans="1:12">
      <c r="A69">
        <v>68</v>
      </c>
      <c r="B69" s="3">
        <v>40</v>
      </c>
      <c r="C69" t="s">
        <v>15</v>
      </c>
      <c r="D69" t="str">
        <f t="shared" si="2"/>
        <v>Middle-Aged Adult</v>
      </c>
      <c r="E69" s="1">
        <v>26.315000000000001</v>
      </c>
      <c r="F69" s="1" t="str">
        <f t="shared" si="3"/>
        <v>Overweight</v>
      </c>
      <c r="G69" s="1">
        <v>1</v>
      </c>
      <c r="H69" t="s">
        <v>16</v>
      </c>
      <c r="I69" t="str">
        <f>LOWER(insurance[[#This Row],[smoker]])</f>
        <v>no</v>
      </c>
      <c r="J69" t="s">
        <v>19</v>
      </c>
      <c r="K69" t="str">
        <f>LOWER(insurance[[#This Row],[region]])</f>
        <v>northwest</v>
      </c>
      <c r="L69" s="2">
        <v>6389.3778499999999</v>
      </c>
    </row>
    <row r="70" spans="1:12">
      <c r="A70">
        <v>69</v>
      </c>
      <c r="B70" s="3">
        <v>40</v>
      </c>
      <c r="C70" t="s">
        <v>12</v>
      </c>
      <c r="D70" t="str">
        <f t="shared" si="2"/>
        <v>Middle-Aged Adult</v>
      </c>
      <c r="E70" s="1">
        <v>36.19</v>
      </c>
      <c r="F70" s="1" t="str">
        <f t="shared" si="3"/>
        <v>Obese</v>
      </c>
      <c r="G70" s="1">
        <v>0</v>
      </c>
      <c r="H70" t="s">
        <v>16</v>
      </c>
      <c r="I70" t="str">
        <f>LOWER(insurance[[#This Row],[smoker]])</f>
        <v>no</v>
      </c>
      <c r="J70" t="s">
        <v>17</v>
      </c>
      <c r="K70" t="str">
        <f>LOWER(insurance[[#This Row],[region]])</f>
        <v>southeast</v>
      </c>
      <c r="L70" s="2">
        <v>5920.1040999999996</v>
      </c>
    </row>
    <row r="71" spans="1:12">
      <c r="A71">
        <v>70</v>
      </c>
      <c r="B71" s="3">
        <v>28</v>
      </c>
      <c r="C71" t="s">
        <v>15</v>
      </c>
      <c r="D71" t="str">
        <f t="shared" si="2"/>
        <v>Adult</v>
      </c>
      <c r="E71" s="1">
        <v>23.98</v>
      </c>
      <c r="F71" s="1" t="str">
        <f t="shared" si="3"/>
        <v>Normal</v>
      </c>
      <c r="G71" s="1">
        <v>3</v>
      </c>
      <c r="H71" t="s">
        <v>13</v>
      </c>
      <c r="I71" t="str">
        <f>LOWER(insurance[[#This Row],[smoker]])</f>
        <v>yes</v>
      </c>
      <c r="J71" t="s">
        <v>17</v>
      </c>
      <c r="K71" t="str">
        <f>LOWER(insurance[[#This Row],[region]])</f>
        <v>southeast</v>
      </c>
      <c r="L71" s="2">
        <v>17663.144199999999</v>
      </c>
    </row>
    <row r="72" spans="1:12">
      <c r="A72">
        <v>71</v>
      </c>
      <c r="B72" s="3">
        <v>27</v>
      </c>
      <c r="C72" t="s">
        <v>12</v>
      </c>
      <c r="D72" t="str">
        <f t="shared" si="2"/>
        <v>Adult</v>
      </c>
      <c r="E72" s="1">
        <v>24.75</v>
      </c>
      <c r="F72" s="1" t="str">
        <f t="shared" si="3"/>
        <v>Normal</v>
      </c>
      <c r="G72" s="1">
        <v>0</v>
      </c>
      <c r="H72" t="s">
        <v>13</v>
      </c>
      <c r="I72" t="str">
        <f>LOWER(insurance[[#This Row],[smoker]])</f>
        <v>yes</v>
      </c>
      <c r="J72" t="s">
        <v>17</v>
      </c>
      <c r="K72" t="str">
        <f>LOWER(insurance[[#This Row],[region]])</f>
        <v>southeast</v>
      </c>
      <c r="L72" s="2">
        <v>16577.779500000001</v>
      </c>
    </row>
    <row r="73" spans="1:12">
      <c r="A73">
        <v>72</v>
      </c>
      <c r="B73" s="3">
        <v>31</v>
      </c>
      <c r="C73" t="s">
        <v>15</v>
      </c>
      <c r="D73" t="str">
        <f t="shared" si="2"/>
        <v>Adult</v>
      </c>
      <c r="E73" s="1">
        <v>28.5</v>
      </c>
      <c r="F73" s="1" t="str">
        <f t="shared" si="3"/>
        <v>Overweight</v>
      </c>
      <c r="G73" s="1">
        <v>5</v>
      </c>
      <c r="H73" t="s">
        <v>16</v>
      </c>
      <c r="I73" t="str">
        <f>LOWER(insurance[[#This Row],[smoker]])</f>
        <v>no</v>
      </c>
      <c r="J73" t="s">
        <v>22</v>
      </c>
      <c r="K73" t="str">
        <f>LOWER(insurance[[#This Row],[region]])</f>
        <v>northeast</v>
      </c>
      <c r="L73" s="2">
        <v>6799.4579999999996</v>
      </c>
    </row>
    <row r="74" spans="1:12">
      <c r="A74">
        <v>73</v>
      </c>
      <c r="B74" s="3">
        <v>53</v>
      </c>
      <c r="C74" t="s">
        <v>12</v>
      </c>
      <c r="D74" t="str">
        <f t="shared" si="2"/>
        <v>Mature Adult</v>
      </c>
      <c r="E74" s="1">
        <v>28.1</v>
      </c>
      <c r="F74" s="1" t="str">
        <f t="shared" si="3"/>
        <v>Overweight</v>
      </c>
      <c r="G74" s="1">
        <v>3</v>
      </c>
      <c r="H74" t="s">
        <v>16</v>
      </c>
      <c r="I74" t="str">
        <f>LOWER(insurance[[#This Row],[smoker]])</f>
        <v>no</v>
      </c>
      <c r="J74" t="s">
        <v>14</v>
      </c>
      <c r="K74" t="str">
        <f>LOWER(insurance[[#This Row],[region]])</f>
        <v>southwest</v>
      </c>
      <c r="L74" s="2">
        <v>11741.726000000001</v>
      </c>
    </row>
    <row r="75" spans="1:12">
      <c r="A75">
        <v>74</v>
      </c>
      <c r="B75" s="3">
        <v>58</v>
      </c>
      <c r="C75" t="s">
        <v>15</v>
      </c>
      <c r="D75" t="str">
        <f t="shared" si="2"/>
        <v>Pre-Retirement</v>
      </c>
      <c r="E75" s="1">
        <v>32.01</v>
      </c>
      <c r="F75" s="1" t="str">
        <f t="shared" si="3"/>
        <v>Obese</v>
      </c>
      <c r="G75" s="1">
        <v>1</v>
      </c>
      <c r="H75" t="s">
        <v>16</v>
      </c>
      <c r="I75" t="str">
        <f>LOWER(insurance[[#This Row],[smoker]])</f>
        <v>no</v>
      </c>
      <c r="J75" t="s">
        <v>17</v>
      </c>
      <c r="K75" t="str">
        <f>LOWER(insurance[[#This Row],[region]])</f>
        <v>southeast</v>
      </c>
      <c r="L75" s="2">
        <v>11946.625899999999</v>
      </c>
    </row>
    <row r="76" spans="1:12">
      <c r="A76">
        <v>75</v>
      </c>
      <c r="B76" s="3">
        <v>44</v>
      </c>
      <c r="C76" t="s">
        <v>15</v>
      </c>
      <c r="D76" t="str">
        <f t="shared" si="2"/>
        <v>Middle-Aged Adult</v>
      </c>
      <c r="E76" s="1">
        <v>27.4</v>
      </c>
      <c r="F76" s="1" t="str">
        <f t="shared" si="3"/>
        <v>Overweight</v>
      </c>
      <c r="G76" s="1">
        <v>2</v>
      </c>
      <c r="H76" t="s">
        <v>16</v>
      </c>
      <c r="I76" t="str">
        <f>LOWER(insurance[[#This Row],[smoker]])</f>
        <v>no</v>
      </c>
      <c r="J76" t="s">
        <v>14</v>
      </c>
      <c r="K76" t="str">
        <f>LOWER(insurance[[#This Row],[region]])</f>
        <v>southwest</v>
      </c>
      <c r="L76" s="2">
        <v>7726.8540000000003</v>
      </c>
    </row>
    <row r="77" spans="1:12">
      <c r="A77">
        <v>76</v>
      </c>
      <c r="B77" s="3">
        <v>57</v>
      </c>
      <c r="C77" t="s">
        <v>15</v>
      </c>
      <c r="D77" t="str">
        <f t="shared" si="2"/>
        <v>Pre-Retirement</v>
      </c>
      <c r="E77" s="1">
        <v>34.01</v>
      </c>
      <c r="F77" s="1" t="str">
        <f t="shared" si="3"/>
        <v>Obese</v>
      </c>
      <c r="G77" s="1">
        <v>0</v>
      </c>
      <c r="H77" t="s">
        <v>16</v>
      </c>
      <c r="I77" t="str">
        <f>LOWER(insurance[[#This Row],[smoker]])</f>
        <v>no</v>
      </c>
      <c r="J77" t="s">
        <v>19</v>
      </c>
      <c r="K77" t="str">
        <f>LOWER(insurance[[#This Row],[region]])</f>
        <v>northwest</v>
      </c>
      <c r="L77" s="2">
        <v>11356.660900000001</v>
      </c>
    </row>
    <row r="78" spans="1:12">
      <c r="A78">
        <v>77</v>
      </c>
      <c r="B78" s="3">
        <v>29</v>
      </c>
      <c r="C78" t="s">
        <v>12</v>
      </c>
      <c r="D78" t="str">
        <f t="shared" si="2"/>
        <v>Adult</v>
      </c>
      <c r="E78" s="1">
        <v>29.59</v>
      </c>
      <c r="F78" s="1" t="str">
        <f t="shared" si="3"/>
        <v>Overweight</v>
      </c>
      <c r="G78" s="1">
        <v>1</v>
      </c>
      <c r="H78" t="s">
        <v>16</v>
      </c>
      <c r="I78" t="str">
        <f>LOWER(insurance[[#This Row],[smoker]])</f>
        <v>no</v>
      </c>
      <c r="J78" t="s">
        <v>17</v>
      </c>
      <c r="K78" t="str">
        <f>LOWER(insurance[[#This Row],[region]])</f>
        <v>southeast</v>
      </c>
      <c r="L78" s="2">
        <v>3947.4131000000002</v>
      </c>
    </row>
    <row r="79" spans="1:12">
      <c r="A79">
        <v>78</v>
      </c>
      <c r="B79" s="3">
        <v>21</v>
      </c>
      <c r="C79" t="s">
        <v>15</v>
      </c>
      <c r="D79" t="str">
        <f t="shared" si="2"/>
        <v>Young Adult</v>
      </c>
      <c r="E79" s="1">
        <v>35.53</v>
      </c>
      <c r="F79" s="1" t="str">
        <f t="shared" si="3"/>
        <v>Obese</v>
      </c>
      <c r="G79" s="1">
        <v>0</v>
      </c>
      <c r="H79" t="s">
        <v>16</v>
      </c>
      <c r="I79" t="str">
        <f>LOWER(insurance[[#This Row],[smoker]])</f>
        <v>no</v>
      </c>
      <c r="J79" t="s">
        <v>17</v>
      </c>
      <c r="K79" t="str">
        <f>LOWER(insurance[[#This Row],[region]])</f>
        <v>southeast</v>
      </c>
      <c r="L79" s="2">
        <v>1532.4697000000001</v>
      </c>
    </row>
    <row r="80" spans="1:12">
      <c r="A80">
        <v>79</v>
      </c>
      <c r="B80" s="3">
        <v>22</v>
      </c>
      <c r="C80" t="s">
        <v>12</v>
      </c>
      <c r="D80" t="str">
        <f t="shared" si="2"/>
        <v>Young Adult</v>
      </c>
      <c r="E80" s="1">
        <v>39.805</v>
      </c>
      <c r="F80" s="1" t="str">
        <f t="shared" si="3"/>
        <v>Obese</v>
      </c>
      <c r="G80" s="1">
        <v>0</v>
      </c>
      <c r="H80" t="s">
        <v>16</v>
      </c>
      <c r="I80" t="str">
        <f>LOWER(insurance[[#This Row],[smoker]])</f>
        <v>no</v>
      </c>
      <c r="J80" t="s">
        <v>22</v>
      </c>
      <c r="K80" t="str">
        <f>LOWER(insurance[[#This Row],[region]])</f>
        <v>northeast</v>
      </c>
      <c r="L80" s="2">
        <v>2755.0209500000001</v>
      </c>
    </row>
    <row r="81" spans="1:12">
      <c r="A81">
        <v>80</v>
      </c>
      <c r="B81" s="3">
        <v>41</v>
      </c>
      <c r="C81" t="s">
        <v>12</v>
      </c>
      <c r="D81" t="str">
        <f t="shared" si="2"/>
        <v>Middle-Aged Adult</v>
      </c>
      <c r="E81" s="1">
        <v>32.965000000000003</v>
      </c>
      <c r="F81" s="1" t="str">
        <f t="shared" si="3"/>
        <v>Obese</v>
      </c>
      <c r="G81" s="1">
        <v>0</v>
      </c>
      <c r="H81" t="s">
        <v>16</v>
      </c>
      <c r="I81" t="str">
        <f>LOWER(insurance[[#This Row],[smoker]])</f>
        <v>no</v>
      </c>
      <c r="J81" t="s">
        <v>19</v>
      </c>
      <c r="K81" t="str">
        <f>LOWER(insurance[[#This Row],[region]])</f>
        <v>northwest</v>
      </c>
      <c r="L81" s="2">
        <v>6571.0243499999997</v>
      </c>
    </row>
    <row r="82" spans="1:12">
      <c r="A82">
        <v>81</v>
      </c>
      <c r="B82" s="3">
        <v>31</v>
      </c>
      <c r="C82" t="s">
        <v>15</v>
      </c>
      <c r="D82" t="str">
        <f t="shared" si="2"/>
        <v>Adult</v>
      </c>
      <c r="E82" s="1">
        <v>26.885000000000002</v>
      </c>
      <c r="F82" s="1" t="str">
        <f t="shared" si="3"/>
        <v>Overweight</v>
      </c>
      <c r="G82" s="1">
        <v>1</v>
      </c>
      <c r="H82" t="s">
        <v>16</v>
      </c>
      <c r="I82" t="str">
        <f>LOWER(insurance[[#This Row],[smoker]])</f>
        <v>no</v>
      </c>
      <c r="J82" t="s">
        <v>22</v>
      </c>
      <c r="K82" t="str">
        <f>LOWER(insurance[[#This Row],[region]])</f>
        <v>northeast</v>
      </c>
      <c r="L82" s="2">
        <v>4441.2131499999996</v>
      </c>
    </row>
    <row r="83" spans="1:12">
      <c r="A83">
        <v>82</v>
      </c>
      <c r="B83" s="3">
        <v>45</v>
      </c>
      <c r="C83" t="s">
        <v>12</v>
      </c>
      <c r="D83" t="str">
        <f t="shared" si="2"/>
        <v>Middle-Aged Adult</v>
      </c>
      <c r="E83" s="1">
        <v>38.284999999999997</v>
      </c>
      <c r="F83" s="1" t="str">
        <f t="shared" si="3"/>
        <v>Obese</v>
      </c>
      <c r="G83" s="1">
        <v>0</v>
      </c>
      <c r="H83" t="s">
        <v>16</v>
      </c>
      <c r="I83" t="str">
        <f>LOWER(insurance[[#This Row],[smoker]])</f>
        <v>no</v>
      </c>
      <c r="J83" t="s">
        <v>22</v>
      </c>
      <c r="K83" t="str">
        <f>LOWER(insurance[[#This Row],[region]])</f>
        <v>northeast</v>
      </c>
      <c r="L83" s="2">
        <v>7935.29115</v>
      </c>
    </row>
    <row r="84" spans="1:12">
      <c r="A84">
        <v>83</v>
      </c>
      <c r="B84" s="3">
        <v>22</v>
      </c>
      <c r="C84" t="s">
        <v>15</v>
      </c>
      <c r="D84" t="str">
        <f t="shared" si="2"/>
        <v>Young Adult</v>
      </c>
      <c r="E84" s="1">
        <v>37.619999999999997</v>
      </c>
      <c r="F84" s="1" t="str">
        <f t="shared" si="3"/>
        <v>Obese</v>
      </c>
      <c r="G84" s="1">
        <v>1</v>
      </c>
      <c r="H84" t="s">
        <v>13</v>
      </c>
      <c r="I84" t="str">
        <f>LOWER(insurance[[#This Row],[smoker]])</f>
        <v>yes</v>
      </c>
      <c r="J84" t="s">
        <v>17</v>
      </c>
      <c r="K84" t="str">
        <f>LOWER(insurance[[#This Row],[region]])</f>
        <v>southeast</v>
      </c>
      <c r="L84" s="2">
        <v>37165.163800000002</v>
      </c>
    </row>
    <row r="85" spans="1:12">
      <c r="A85">
        <v>84</v>
      </c>
      <c r="B85" s="3">
        <v>48</v>
      </c>
      <c r="C85" t="s">
        <v>12</v>
      </c>
      <c r="D85" t="str">
        <f t="shared" si="2"/>
        <v>Mature Adult</v>
      </c>
      <c r="E85" s="1">
        <v>41.23</v>
      </c>
      <c r="F85" s="1" t="str">
        <f t="shared" si="3"/>
        <v>Obese</v>
      </c>
      <c r="G85" s="1">
        <v>4</v>
      </c>
      <c r="H85" t="s">
        <v>16</v>
      </c>
      <c r="I85" t="str">
        <f>LOWER(insurance[[#This Row],[smoker]])</f>
        <v>no</v>
      </c>
      <c r="J85" t="s">
        <v>19</v>
      </c>
      <c r="K85" t="str">
        <f>LOWER(insurance[[#This Row],[region]])</f>
        <v>northwest</v>
      </c>
      <c r="L85" s="2">
        <v>11033.661700000001</v>
      </c>
    </row>
    <row r="86" spans="1:12">
      <c r="A86">
        <v>85</v>
      </c>
      <c r="B86" s="3">
        <v>37</v>
      </c>
      <c r="C86" t="s">
        <v>12</v>
      </c>
      <c r="D86" t="str">
        <f t="shared" si="2"/>
        <v>Middle-Aged Adult</v>
      </c>
      <c r="E86" s="1">
        <v>34.799999999999997</v>
      </c>
      <c r="F86" s="1" t="str">
        <f t="shared" si="3"/>
        <v>Obese</v>
      </c>
      <c r="G86" s="1">
        <v>2</v>
      </c>
      <c r="H86" t="s">
        <v>13</v>
      </c>
      <c r="I86" t="str">
        <f>LOWER(insurance[[#This Row],[smoker]])</f>
        <v>yes</v>
      </c>
      <c r="J86" t="s">
        <v>14</v>
      </c>
      <c r="K86" t="str">
        <f>LOWER(insurance[[#This Row],[region]])</f>
        <v>southwest</v>
      </c>
      <c r="L86" s="2">
        <v>39836.519</v>
      </c>
    </row>
    <row r="87" spans="1:12">
      <c r="A87">
        <v>86</v>
      </c>
      <c r="B87" s="3">
        <v>45</v>
      </c>
      <c r="C87" t="s">
        <v>15</v>
      </c>
      <c r="D87" t="str">
        <f t="shared" si="2"/>
        <v>Middle-Aged Adult</v>
      </c>
      <c r="E87" s="1">
        <v>22.895</v>
      </c>
      <c r="F87" s="1" t="str">
        <f t="shared" si="3"/>
        <v>Normal</v>
      </c>
      <c r="G87" s="1">
        <v>2</v>
      </c>
      <c r="H87" t="s">
        <v>13</v>
      </c>
      <c r="I87" t="str">
        <f>LOWER(insurance[[#This Row],[smoker]])</f>
        <v>yes</v>
      </c>
      <c r="J87" t="s">
        <v>19</v>
      </c>
      <c r="K87" t="str">
        <f>LOWER(insurance[[#This Row],[region]])</f>
        <v>northwest</v>
      </c>
      <c r="L87" s="2">
        <v>21098.554049999999</v>
      </c>
    </row>
    <row r="88" spans="1:12">
      <c r="A88">
        <v>87</v>
      </c>
      <c r="B88" s="3">
        <v>57</v>
      </c>
      <c r="C88" t="s">
        <v>12</v>
      </c>
      <c r="D88" t="str">
        <f t="shared" si="2"/>
        <v>Pre-Retirement</v>
      </c>
      <c r="E88" s="1">
        <v>31.16</v>
      </c>
      <c r="F88" s="1" t="str">
        <f t="shared" si="3"/>
        <v>Obese</v>
      </c>
      <c r="G88" s="1">
        <v>0</v>
      </c>
      <c r="H88" t="s">
        <v>13</v>
      </c>
      <c r="I88" t="str">
        <f>LOWER(insurance[[#This Row],[smoker]])</f>
        <v>yes</v>
      </c>
      <c r="J88" t="s">
        <v>19</v>
      </c>
      <c r="K88" t="str">
        <f>LOWER(insurance[[#This Row],[region]])</f>
        <v>northwest</v>
      </c>
      <c r="L88" s="2">
        <v>43578.939400000003</v>
      </c>
    </row>
    <row r="89" spans="1:12">
      <c r="A89">
        <v>88</v>
      </c>
      <c r="B89" s="3">
        <v>56</v>
      </c>
      <c r="C89" t="s">
        <v>12</v>
      </c>
      <c r="D89" t="str">
        <f t="shared" si="2"/>
        <v>Pre-Retirement</v>
      </c>
      <c r="E89" s="1">
        <v>27.2</v>
      </c>
      <c r="F89" s="1" t="str">
        <f t="shared" si="3"/>
        <v>Overweight</v>
      </c>
      <c r="G89" s="1">
        <v>0</v>
      </c>
      <c r="H89" t="s">
        <v>16</v>
      </c>
      <c r="I89" t="str">
        <f>LOWER(insurance[[#This Row],[smoker]])</f>
        <v>no</v>
      </c>
      <c r="J89" t="s">
        <v>14</v>
      </c>
      <c r="K89" t="str">
        <f>LOWER(insurance[[#This Row],[region]])</f>
        <v>southwest</v>
      </c>
      <c r="L89" s="2">
        <v>11073.175999999999</v>
      </c>
    </row>
    <row r="90" spans="1:12">
      <c r="A90">
        <v>89</v>
      </c>
      <c r="B90" s="3">
        <v>46</v>
      </c>
      <c r="C90" t="s">
        <v>12</v>
      </c>
      <c r="D90" t="str">
        <f t="shared" si="2"/>
        <v>Mature Adult</v>
      </c>
      <c r="E90" s="1">
        <v>27.74</v>
      </c>
      <c r="F90" s="1" t="str">
        <f t="shared" si="3"/>
        <v>Overweight</v>
      </c>
      <c r="G90" s="1">
        <v>0</v>
      </c>
      <c r="H90" t="s">
        <v>16</v>
      </c>
      <c r="I90" t="str">
        <f>LOWER(insurance[[#This Row],[smoker]])</f>
        <v>no</v>
      </c>
      <c r="J90" t="s">
        <v>19</v>
      </c>
      <c r="K90" t="str">
        <f>LOWER(insurance[[#This Row],[region]])</f>
        <v>northwest</v>
      </c>
      <c r="L90" s="2">
        <v>8026.6665999999996</v>
      </c>
    </row>
    <row r="91" spans="1:12">
      <c r="A91">
        <v>90</v>
      </c>
      <c r="B91" s="3">
        <v>55</v>
      </c>
      <c r="C91" t="s">
        <v>12</v>
      </c>
      <c r="D91" t="str">
        <f t="shared" si="2"/>
        <v>Mature Adult</v>
      </c>
      <c r="E91" s="1">
        <v>26.98</v>
      </c>
      <c r="F91" s="1" t="str">
        <f t="shared" si="3"/>
        <v>Overweight</v>
      </c>
      <c r="G91" s="1">
        <v>0</v>
      </c>
      <c r="H91" t="s">
        <v>16</v>
      </c>
      <c r="I91" t="str">
        <f>LOWER(insurance[[#This Row],[smoker]])</f>
        <v>no</v>
      </c>
      <c r="J91" t="s">
        <v>19</v>
      </c>
      <c r="K91" t="str">
        <f>LOWER(insurance[[#This Row],[region]])</f>
        <v>northwest</v>
      </c>
      <c r="L91" s="2">
        <v>11082.5772</v>
      </c>
    </row>
    <row r="92" spans="1:12">
      <c r="A92">
        <v>91</v>
      </c>
      <c r="B92" s="3">
        <v>21</v>
      </c>
      <c r="C92" t="s">
        <v>12</v>
      </c>
      <c r="D92" t="str">
        <f t="shared" si="2"/>
        <v>Young Adult</v>
      </c>
      <c r="E92" s="1">
        <v>39.49</v>
      </c>
      <c r="F92" s="1" t="str">
        <f t="shared" si="3"/>
        <v>Obese</v>
      </c>
      <c r="G92" s="1">
        <v>0</v>
      </c>
      <c r="H92" t="s">
        <v>16</v>
      </c>
      <c r="I92" t="str">
        <f>LOWER(insurance[[#This Row],[smoker]])</f>
        <v>no</v>
      </c>
      <c r="J92" t="s">
        <v>17</v>
      </c>
      <c r="K92" t="str">
        <f>LOWER(insurance[[#This Row],[region]])</f>
        <v>southeast</v>
      </c>
      <c r="L92" s="2">
        <v>2026.9740999999999</v>
      </c>
    </row>
    <row r="93" spans="1:12">
      <c r="A93">
        <v>92</v>
      </c>
      <c r="B93" s="3">
        <v>53</v>
      </c>
      <c r="C93" t="s">
        <v>12</v>
      </c>
      <c r="D93" t="str">
        <f t="shared" si="2"/>
        <v>Mature Adult</v>
      </c>
      <c r="E93" s="1">
        <v>24.795000000000002</v>
      </c>
      <c r="F93" s="1" t="str">
        <f t="shared" si="3"/>
        <v>Normal</v>
      </c>
      <c r="G93" s="1">
        <v>1</v>
      </c>
      <c r="H93" t="s">
        <v>16</v>
      </c>
      <c r="I93" t="str">
        <f>LOWER(insurance[[#This Row],[smoker]])</f>
        <v>no</v>
      </c>
      <c r="J93" t="s">
        <v>19</v>
      </c>
      <c r="K93" t="str">
        <f>LOWER(insurance[[#This Row],[region]])</f>
        <v>northwest</v>
      </c>
      <c r="L93" s="2">
        <v>10942.13205</v>
      </c>
    </row>
    <row r="94" spans="1:12">
      <c r="A94">
        <v>93</v>
      </c>
      <c r="B94" s="3">
        <v>59</v>
      </c>
      <c r="C94" t="s">
        <v>15</v>
      </c>
      <c r="D94" t="str">
        <f t="shared" si="2"/>
        <v>Pre-Retirement</v>
      </c>
      <c r="E94" s="1">
        <v>29.83</v>
      </c>
      <c r="F94" s="1" t="str">
        <f t="shared" si="3"/>
        <v>Overweight</v>
      </c>
      <c r="G94" s="1">
        <v>3</v>
      </c>
      <c r="H94" t="s">
        <v>13</v>
      </c>
      <c r="I94" t="str">
        <f>LOWER(insurance[[#This Row],[smoker]])</f>
        <v>yes</v>
      </c>
      <c r="J94" t="s">
        <v>22</v>
      </c>
      <c r="K94" t="str">
        <f>LOWER(insurance[[#This Row],[region]])</f>
        <v>northeast</v>
      </c>
      <c r="L94" s="2">
        <v>30184.936699999998</v>
      </c>
    </row>
    <row r="95" spans="1:12">
      <c r="A95">
        <v>94</v>
      </c>
      <c r="B95" s="3">
        <v>35</v>
      </c>
      <c r="C95" t="s">
        <v>15</v>
      </c>
      <c r="D95" t="str">
        <f t="shared" si="2"/>
        <v>Adult</v>
      </c>
      <c r="E95" s="1">
        <v>34.770000000000003</v>
      </c>
      <c r="F95" s="1" t="str">
        <f t="shared" si="3"/>
        <v>Obese</v>
      </c>
      <c r="G95" s="1">
        <v>2</v>
      </c>
      <c r="H95" t="s">
        <v>16</v>
      </c>
      <c r="I95" t="str">
        <f>LOWER(insurance[[#This Row],[smoker]])</f>
        <v>no</v>
      </c>
      <c r="J95" t="s">
        <v>19</v>
      </c>
      <c r="K95" t="str">
        <f>LOWER(insurance[[#This Row],[region]])</f>
        <v>northwest</v>
      </c>
      <c r="L95" s="2">
        <v>5729.0052999999998</v>
      </c>
    </row>
    <row r="96" spans="1:12">
      <c r="A96">
        <v>95</v>
      </c>
      <c r="B96" s="3">
        <v>64</v>
      </c>
      <c r="C96" t="s">
        <v>12</v>
      </c>
      <c r="D96" t="str">
        <f t="shared" si="2"/>
        <v>Pre-Retirement</v>
      </c>
      <c r="E96" s="1">
        <v>31.3</v>
      </c>
      <c r="F96" s="1" t="str">
        <f t="shared" si="3"/>
        <v>Obese</v>
      </c>
      <c r="G96" s="1">
        <v>2</v>
      </c>
      <c r="H96" t="s">
        <v>13</v>
      </c>
      <c r="I96" t="str">
        <f>LOWER(insurance[[#This Row],[smoker]])</f>
        <v>yes</v>
      </c>
      <c r="J96" t="s">
        <v>14</v>
      </c>
      <c r="K96" t="str">
        <f>LOWER(insurance[[#This Row],[region]])</f>
        <v>southwest</v>
      </c>
      <c r="L96" s="2">
        <v>47291.055</v>
      </c>
    </row>
    <row r="97" spans="1:12">
      <c r="A97">
        <v>96</v>
      </c>
      <c r="B97" s="3">
        <v>28</v>
      </c>
      <c r="C97" t="s">
        <v>12</v>
      </c>
      <c r="D97" t="str">
        <f t="shared" si="2"/>
        <v>Adult</v>
      </c>
      <c r="E97" s="1">
        <v>37.619999999999997</v>
      </c>
      <c r="F97" s="1" t="str">
        <f t="shared" si="3"/>
        <v>Obese</v>
      </c>
      <c r="G97" s="1">
        <v>1</v>
      </c>
      <c r="H97" t="s">
        <v>16</v>
      </c>
      <c r="I97" t="str">
        <f>LOWER(insurance[[#This Row],[smoker]])</f>
        <v>no</v>
      </c>
      <c r="J97" t="s">
        <v>17</v>
      </c>
      <c r="K97" t="str">
        <f>LOWER(insurance[[#This Row],[region]])</f>
        <v>southeast</v>
      </c>
      <c r="L97" s="2">
        <v>3766.8838000000001</v>
      </c>
    </row>
    <row r="98" spans="1:12">
      <c r="A98">
        <v>97</v>
      </c>
      <c r="B98" s="3">
        <v>54</v>
      </c>
      <c r="C98" t="s">
        <v>12</v>
      </c>
      <c r="D98" t="str">
        <f t="shared" si="2"/>
        <v>Mature Adult</v>
      </c>
      <c r="E98" s="1">
        <v>30.8</v>
      </c>
      <c r="F98" s="1" t="str">
        <f t="shared" si="3"/>
        <v>Obese</v>
      </c>
      <c r="G98" s="1">
        <v>3</v>
      </c>
      <c r="H98" t="s">
        <v>16</v>
      </c>
      <c r="I98" t="str">
        <f>LOWER(insurance[[#This Row],[smoker]])</f>
        <v>no</v>
      </c>
      <c r="J98" t="s">
        <v>14</v>
      </c>
      <c r="K98" t="str">
        <f>LOWER(insurance[[#This Row],[region]])</f>
        <v>southwest</v>
      </c>
      <c r="L98" s="2">
        <v>12105.32</v>
      </c>
    </row>
    <row r="99" spans="1:12">
      <c r="A99">
        <v>98</v>
      </c>
      <c r="B99" s="3">
        <v>55</v>
      </c>
      <c r="C99" t="s">
        <v>15</v>
      </c>
      <c r="D99" t="str">
        <f t="shared" si="2"/>
        <v>Mature Adult</v>
      </c>
      <c r="E99" s="1">
        <v>38.28</v>
      </c>
      <c r="F99" s="1" t="str">
        <f t="shared" si="3"/>
        <v>Obese</v>
      </c>
      <c r="G99" s="1">
        <v>0</v>
      </c>
      <c r="H99" t="s">
        <v>16</v>
      </c>
      <c r="I99" t="str">
        <f>LOWER(insurance[[#This Row],[smoker]])</f>
        <v>no</v>
      </c>
      <c r="J99" t="s">
        <v>17</v>
      </c>
      <c r="K99" t="str">
        <f>LOWER(insurance[[#This Row],[region]])</f>
        <v>southeast</v>
      </c>
      <c r="L99" s="2">
        <v>10226.2842</v>
      </c>
    </row>
    <row r="100" spans="1:12">
      <c r="A100">
        <v>99</v>
      </c>
      <c r="B100" s="3">
        <v>56</v>
      </c>
      <c r="C100" t="s">
        <v>15</v>
      </c>
      <c r="D100" t="str">
        <f t="shared" si="2"/>
        <v>Pre-Retirement</v>
      </c>
      <c r="E100" s="1">
        <v>19.95</v>
      </c>
      <c r="F100" s="1" t="str">
        <f t="shared" si="3"/>
        <v>Normal</v>
      </c>
      <c r="G100" s="1">
        <v>0</v>
      </c>
      <c r="H100" t="s">
        <v>13</v>
      </c>
      <c r="I100" t="str">
        <f>LOWER(insurance[[#This Row],[smoker]])</f>
        <v>yes</v>
      </c>
      <c r="J100" t="s">
        <v>22</v>
      </c>
      <c r="K100" t="str">
        <f>LOWER(insurance[[#This Row],[region]])</f>
        <v>northeast</v>
      </c>
      <c r="L100" s="2">
        <v>22412.648499999999</v>
      </c>
    </row>
    <row r="101" spans="1:12">
      <c r="A101">
        <v>100</v>
      </c>
      <c r="B101" s="3">
        <v>38</v>
      </c>
      <c r="C101" t="s">
        <v>15</v>
      </c>
      <c r="D101" t="str">
        <f t="shared" si="2"/>
        <v>Middle-Aged Adult</v>
      </c>
      <c r="E101" s="1">
        <v>19.3</v>
      </c>
      <c r="F101" s="1" t="str">
        <f t="shared" si="3"/>
        <v>Normal</v>
      </c>
      <c r="G101" s="1">
        <v>0</v>
      </c>
      <c r="H101" t="s">
        <v>13</v>
      </c>
      <c r="I101" t="str">
        <f>LOWER(insurance[[#This Row],[smoker]])</f>
        <v>yes</v>
      </c>
      <c r="J101" t="s">
        <v>14</v>
      </c>
      <c r="K101" t="str">
        <f>LOWER(insurance[[#This Row],[region]])</f>
        <v>southwest</v>
      </c>
      <c r="L101" s="2">
        <v>15820.699000000001</v>
      </c>
    </row>
    <row r="102" spans="1:12">
      <c r="A102">
        <v>101</v>
      </c>
      <c r="B102" s="3">
        <v>41</v>
      </c>
      <c r="C102" t="s">
        <v>12</v>
      </c>
      <c r="D102" t="str">
        <f t="shared" si="2"/>
        <v>Middle-Aged Adult</v>
      </c>
      <c r="E102" s="1">
        <v>31.6</v>
      </c>
      <c r="F102" s="1" t="str">
        <f t="shared" si="3"/>
        <v>Obese</v>
      </c>
      <c r="G102" s="1">
        <v>0</v>
      </c>
      <c r="H102" t="s">
        <v>16</v>
      </c>
      <c r="I102" t="str">
        <f>LOWER(insurance[[#This Row],[smoker]])</f>
        <v>no</v>
      </c>
      <c r="J102" t="s">
        <v>14</v>
      </c>
      <c r="K102" t="str">
        <f>LOWER(insurance[[#This Row],[region]])</f>
        <v>southwest</v>
      </c>
      <c r="L102" s="2">
        <v>6186.1270000000004</v>
      </c>
    </row>
    <row r="103" spans="1:12">
      <c r="A103">
        <v>102</v>
      </c>
      <c r="B103" s="3">
        <v>30</v>
      </c>
      <c r="C103" t="s">
        <v>15</v>
      </c>
      <c r="D103" t="str">
        <f t="shared" si="2"/>
        <v>Adult</v>
      </c>
      <c r="E103" s="1">
        <v>25.46</v>
      </c>
      <c r="F103" s="1" t="str">
        <f t="shared" si="3"/>
        <v>Overweight</v>
      </c>
      <c r="G103" s="1">
        <v>0</v>
      </c>
      <c r="H103" t="s">
        <v>16</v>
      </c>
      <c r="I103" t="str">
        <f>LOWER(insurance[[#This Row],[smoker]])</f>
        <v>no</v>
      </c>
      <c r="J103" t="s">
        <v>22</v>
      </c>
      <c r="K103" t="str">
        <f>LOWER(insurance[[#This Row],[region]])</f>
        <v>northeast</v>
      </c>
      <c r="L103" s="2">
        <v>3645.0893999999998</v>
      </c>
    </row>
    <row r="104" spans="1:12">
      <c r="A104">
        <v>103</v>
      </c>
      <c r="B104" s="3">
        <v>18</v>
      </c>
      <c r="C104" t="s">
        <v>12</v>
      </c>
      <c r="D104" t="str">
        <f t="shared" si="2"/>
        <v>Child</v>
      </c>
      <c r="E104" s="1">
        <v>30.114999999999998</v>
      </c>
      <c r="F104" s="1" t="str">
        <f t="shared" si="3"/>
        <v>Obese</v>
      </c>
      <c r="G104" s="1">
        <v>0</v>
      </c>
      <c r="H104" t="s">
        <v>16</v>
      </c>
      <c r="I104" t="str">
        <f>LOWER(insurance[[#This Row],[smoker]])</f>
        <v>no</v>
      </c>
      <c r="J104" t="s">
        <v>22</v>
      </c>
      <c r="K104" t="str">
        <f>LOWER(insurance[[#This Row],[region]])</f>
        <v>northeast</v>
      </c>
      <c r="L104" s="2">
        <v>21344.846699999998</v>
      </c>
    </row>
    <row r="105" spans="1:12">
      <c r="A105">
        <v>104</v>
      </c>
      <c r="B105" s="3">
        <v>61</v>
      </c>
      <c r="C105" t="s">
        <v>12</v>
      </c>
      <c r="D105" t="str">
        <f t="shared" si="2"/>
        <v>Pre-Retirement</v>
      </c>
      <c r="E105" s="1">
        <v>29.92</v>
      </c>
      <c r="F105" s="1" t="str">
        <f t="shared" si="3"/>
        <v>Overweight</v>
      </c>
      <c r="G105" s="1">
        <v>3</v>
      </c>
      <c r="H105" t="s">
        <v>13</v>
      </c>
      <c r="I105" t="str">
        <f>LOWER(insurance[[#This Row],[smoker]])</f>
        <v>yes</v>
      </c>
      <c r="J105" t="s">
        <v>17</v>
      </c>
      <c r="K105" t="str">
        <f>LOWER(insurance[[#This Row],[region]])</f>
        <v>southeast</v>
      </c>
      <c r="L105" s="2">
        <v>30942.191800000001</v>
      </c>
    </row>
    <row r="106" spans="1:12">
      <c r="A106">
        <v>105</v>
      </c>
      <c r="B106" s="3">
        <v>34</v>
      </c>
      <c r="C106" t="s">
        <v>12</v>
      </c>
      <c r="D106" t="str">
        <f t="shared" si="2"/>
        <v>Adult</v>
      </c>
      <c r="E106" s="1">
        <v>27.5</v>
      </c>
      <c r="F106" s="1" t="str">
        <f t="shared" si="3"/>
        <v>Overweight</v>
      </c>
      <c r="G106" s="1">
        <v>1</v>
      </c>
      <c r="H106" t="s">
        <v>16</v>
      </c>
      <c r="I106" t="str">
        <f>LOWER(insurance[[#This Row],[smoker]])</f>
        <v>no</v>
      </c>
      <c r="J106" t="s">
        <v>14</v>
      </c>
      <c r="K106" t="str">
        <f>LOWER(insurance[[#This Row],[region]])</f>
        <v>southwest</v>
      </c>
      <c r="L106" s="2">
        <v>5003.8530000000001</v>
      </c>
    </row>
    <row r="107" spans="1:12">
      <c r="A107">
        <v>106</v>
      </c>
      <c r="B107" s="3">
        <v>20</v>
      </c>
      <c r="C107" t="s">
        <v>15</v>
      </c>
      <c r="D107" t="str">
        <f t="shared" si="2"/>
        <v>Young Adult</v>
      </c>
      <c r="E107" s="1">
        <v>28.024999999999999</v>
      </c>
      <c r="F107" s="1" t="str">
        <f t="shared" si="3"/>
        <v>Overweight</v>
      </c>
      <c r="G107" s="1">
        <v>1</v>
      </c>
      <c r="H107" t="s">
        <v>13</v>
      </c>
      <c r="I107" t="str">
        <f>LOWER(insurance[[#This Row],[smoker]])</f>
        <v>yes</v>
      </c>
      <c r="J107" t="s">
        <v>19</v>
      </c>
      <c r="K107" t="str">
        <f>LOWER(insurance[[#This Row],[region]])</f>
        <v>northwest</v>
      </c>
      <c r="L107" s="2">
        <v>17560.37975</v>
      </c>
    </row>
    <row r="108" spans="1:12">
      <c r="A108">
        <v>107</v>
      </c>
      <c r="B108" s="3">
        <v>19</v>
      </c>
      <c r="C108" t="s">
        <v>12</v>
      </c>
      <c r="D108" t="str">
        <f t="shared" si="2"/>
        <v>Young Adult</v>
      </c>
      <c r="E108" s="1">
        <v>28.4</v>
      </c>
      <c r="F108" s="1" t="str">
        <f t="shared" si="3"/>
        <v>Overweight</v>
      </c>
      <c r="G108" s="1">
        <v>1</v>
      </c>
      <c r="H108" t="s">
        <v>16</v>
      </c>
      <c r="I108" t="str">
        <f>LOWER(insurance[[#This Row],[smoker]])</f>
        <v>no</v>
      </c>
      <c r="J108" t="s">
        <v>14</v>
      </c>
      <c r="K108" t="str">
        <f>LOWER(insurance[[#This Row],[region]])</f>
        <v>southwest</v>
      </c>
      <c r="L108" s="2">
        <v>2331.5189999999998</v>
      </c>
    </row>
    <row r="109" spans="1:12">
      <c r="A109">
        <v>108</v>
      </c>
      <c r="B109" s="3">
        <v>26</v>
      </c>
      <c r="C109" t="s">
        <v>15</v>
      </c>
      <c r="D109" t="str">
        <f t="shared" si="2"/>
        <v>Adult</v>
      </c>
      <c r="E109" s="1">
        <v>30.875</v>
      </c>
      <c r="F109" s="1" t="str">
        <f t="shared" si="3"/>
        <v>Obese</v>
      </c>
      <c r="G109" s="1">
        <v>2</v>
      </c>
      <c r="H109" t="s">
        <v>16</v>
      </c>
      <c r="I109" t="str">
        <f>LOWER(insurance[[#This Row],[smoker]])</f>
        <v>no</v>
      </c>
      <c r="J109" t="s">
        <v>19</v>
      </c>
      <c r="K109" t="str">
        <f>LOWER(insurance[[#This Row],[region]])</f>
        <v>northwest</v>
      </c>
      <c r="L109" s="2">
        <v>3877.3042500000001</v>
      </c>
    </row>
    <row r="110" spans="1:12">
      <c r="A110">
        <v>109</v>
      </c>
      <c r="B110" s="3">
        <v>29</v>
      </c>
      <c r="C110" t="s">
        <v>15</v>
      </c>
      <c r="D110" t="str">
        <f t="shared" si="2"/>
        <v>Adult</v>
      </c>
      <c r="E110" s="1">
        <v>27.94</v>
      </c>
      <c r="F110" s="1" t="str">
        <f t="shared" si="3"/>
        <v>Overweight</v>
      </c>
      <c r="G110" s="1">
        <v>0</v>
      </c>
      <c r="H110" t="s">
        <v>16</v>
      </c>
      <c r="I110" t="str">
        <f>LOWER(insurance[[#This Row],[smoker]])</f>
        <v>no</v>
      </c>
      <c r="J110" t="s">
        <v>17</v>
      </c>
      <c r="K110" t="str">
        <f>LOWER(insurance[[#This Row],[region]])</f>
        <v>southeast</v>
      </c>
      <c r="L110" s="2">
        <v>2867.1196</v>
      </c>
    </row>
    <row r="111" spans="1:12">
      <c r="A111">
        <v>110</v>
      </c>
      <c r="B111" s="3">
        <v>63</v>
      </c>
      <c r="C111" t="s">
        <v>15</v>
      </c>
      <c r="D111" t="str">
        <f t="shared" si="2"/>
        <v>Pre-Retirement</v>
      </c>
      <c r="E111" s="1">
        <v>35.090000000000003</v>
      </c>
      <c r="F111" s="1" t="str">
        <f t="shared" si="3"/>
        <v>Obese</v>
      </c>
      <c r="G111" s="1">
        <v>0</v>
      </c>
      <c r="H111" t="s">
        <v>13</v>
      </c>
      <c r="I111" t="str">
        <f>LOWER(insurance[[#This Row],[smoker]])</f>
        <v>yes</v>
      </c>
      <c r="J111" t="s">
        <v>17</v>
      </c>
      <c r="K111" t="str">
        <f>LOWER(insurance[[#This Row],[region]])</f>
        <v>southeast</v>
      </c>
      <c r="L111" s="2">
        <v>47055.532099999997</v>
      </c>
    </row>
    <row r="112" spans="1:12">
      <c r="A112">
        <v>111</v>
      </c>
      <c r="B112" s="3">
        <v>54</v>
      </c>
      <c r="C112" t="s">
        <v>15</v>
      </c>
      <c r="D112" t="str">
        <f t="shared" si="2"/>
        <v>Mature Adult</v>
      </c>
      <c r="E112" s="1">
        <v>33.630000000000003</v>
      </c>
      <c r="F112" s="1" t="str">
        <f t="shared" si="3"/>
        <v>Obese</v>
      </c>
      <c r="G112" s="1">
        <v>1</v>
      </c>
      <c r="H112" t="s">
        <v>16</v>
      </c>
      <c r="I112" t="str">
        <f>LOWER(insurance[[#This Row],[smoker]])</f>
        <v>no</v>
      </c>
      <c r="J112" t="s">
        <v>19</v>
      </c>
      <c r="K112" t="str">
        <f>LOWER(insurance[[#This Row],[region]])</f>
        <v>northwest</v>
      </c>
      <c r="L112" s="2">
        <v>10825.253699999999</v>
      </c>
    </row>
    <row r="113" spans="1:12">
      <c r="A113">
        <v>112</v>
      </c>
      <c r="B113" s="3">
        <v>55</v>
      </c>
      <c r="C113" t="s">
        <v>12</v>
      </c>
      <c r="D113" t="str">
        <f t="shared" si="2"/>
        <v>Mature Adult</v>
      </c>
      <c r="E113" s="1">
        <v>29.7</v>
      </c>
      <c r="F113" s="1" t="str">
        <f t="shared" si="3"/>
        <v>Overweight</v>
      </c>
      <c r="G113" s="1">
        <v>2</v>
      </c>
      <c r="H113" t="s">
        <v>16</v>
      </c>
      <c r="I113" t="str">
        <f>LOWER(insurance[[#This Row],[smoker]])</f>
        <v>no</v>
      </c>
      <c r="J113" t="s">
        <v>14</v>
      </c>
      <c r="K113" t="str">
        <f>LOWER(insurance[[#This Row],[region]])</f>
        <v>southwest</v>
      </c>
      <c r="L113" s="2">
        <v>11881.358</v>
      </c>
    </row>
    <row r="114" spans="1:12">
      <c r="A114">
        <v>113</v>
      </c>
      <c r="B114" s="3">
        <v>37</v>
      </c>
      <c r="C114" t="s">
        <v>15</v>
      </c>
      <c r="D114" t="str">
        <f t="shared" si="2"/>
        <v>Middle-Aged Adult</v>
      </c>
      <c r="E114" s="1">
        <v>30.8</v>
      </c>
      <c r="F114" s="1" t="str">
        <f t="shared" si="3"/>
        <v>Obese</v>
      </c>
      <c r="G114" s="1">
        <v>0</v>
      </c>
      <c r="H114" t="s">
        <v>16</v>
      </c>
      <c r="I114" t="str">
        <f>LOWER(insurance[[#This Row],[smoker]])</f>
        <v>no</v>
      </c>
      <c r="J114" t="s">
        <v>14</v>
      </c>
      <c r="K114" t="str">
        <f>LOWER(insurance[[#This Row],[region]])</f>
        <v>southwest</v>
      </c>
      <c r="L114" s="2">
        <v>4646.759</v>
      </c>
    </row>
    <row r="115" spans="1:12">
      <c r="A115">
        <v>114</v>
      </c>
      <c r="B115" s="3">
        <v>21</v>
      </c>
      <c r="C115" t="s">
        <v>12</v>
      </c>
      <c r="D115" t="str">
        <f t="shared" si="2"/>
        <v>Young Adult</v>
      </c>
      <c r="E115" s="1">
        <v>35.72</v>
      </c>
      <c r="F115" s="1" t="str">
        <f t="shared" si="3"/>
        <v>Obese</v>
      </c>
      <c r="G115" s="1">
        <v>0</v>
      </c>
      <c r="H115" t="s">
        <v>16</v>
      </c>
      <c r="I115" t="str">
        <f>LOWER(insurance[[#This Row],[smoker]])</f>
        <v>no</v>
      </c>
      <c r="J115" t="s">
        <v>19</v>
      </c>
      <c r="K115" t="str">
        <f>LOWER(insurance[[#This Row],[region]])</f>
        <v>northwest</v>
      </c>
      <c r="L115" s="2">
        <v>2404.7338</v>
      </c>
    </row>
    <row r="116" spans="1:12">
      <c r="A116">
        <v>115</v>
      </c>
      <c r="B116" s="3">
        <v>52</v>
      </c>
      <c r="C116" t="s">
        <v>15</v>
      </c>
      <c r="D116" t="str">
        <f t="shared" si="2"/>
        <v>Mature Adult</v>
      </c>
      <c r="E116" s="1">
        <v>32.204999999999998</v>
      </c>
      <c r="F116" s="1" t="str">
        <f t="shared" si="3"/>
        <v>Obese</v>
      </c>
      <c r="G116" s="1">
        <v>3</v>
      </c>
      <c r="H116" t="s">
        <v>16</v>
      </c>
      <c r="I116" t="str">
        <f>LOWER(insurance[[#This Row],[smoker]])</f>
        <v>no</v>
      </c>
      <c r="J116" t="s">
        <v>22</v>
      </c>
      <c r="K116" t="str">
        <f>LOWER(insurance[[#This Row],[region]])</f>
        <v>northeast</v>
      </c>
      <c r="L116" s="2">
        <v>11488.31695</v>
      </c>
    </row>
    <row r="117" spans="1:12">
      <c r="A117">
        <v>116</v>
      </c>
      <c r="B117" s="3">
        <v>60</v>
      </c>
      <c r="C117" t="s">
        <v>15</v>
      </c>
      <c r="D117" t="str">
        <f t="shared" si="2"/>
        <v>Pre-Retirement</v>
      </c>
      <c r="E117" s="1">
        <v>28.594999999999999</v>
      </c>
      <c r="F117" s="1" t="str">
        <f t="shared" si="3"/>
        <v>Overweight</v>
      </c>
      <c r="G117" s="1">
        <v>0</v>
      </c>
      <c r="H117" t="s">
        <v>16</v>
      </c>
      <c r="I117" t="str">
        <f>LOWER(insurance[[#This Row],[smoker]])</f>
        <v>no</v>
      </c>
      <c r="J117" t="s">
        <v>22</v>
      </c>
      <c r="K117" t="str">
        <f>LOWER(insurance[[#This Row],[region]])</f>
        <v>northeast</v>
      </c>
      <c r="L117" s="2">
        <v>30259.995559999999</v>
      </c>
    </row>
    <row r="118" spans="1:12">
      <c r="A118">
        <v>117</v>
      </c>
      <c r="B118" s="3">
        <v>58</v>
      </c>
      <c r="C118" t="s">
        <v>15</v>
      </c>
      <c r="D118" t="str">
        <f t="shared" si="2"/>
        <v>Pre-Retirement</v>
      </c>
      <c r="E118" s="1">
        <v>49.06</v>
      </c>
      <c r="F118" s="1" t="str">
        <f t="shared" si="3"/>
        <v>Obese</v>
      </c>
      <c r="G118" s="1">
        <v>0</v>
      </c>
      <c r="H118" t="s">
        <v>16</v>
      </c>
      <c r="I118" t="str">
        <f>LOWER(insurance[[#This Row],[smoker]])</f>
        <v>no</v>
      </c>
      <c r="J118" t="s">
        <v>17</v>
      </c>
      <c r="K118" t="str">
        <f>LOWER(insurance[[#This Row],[region]])</f>
        <v>southeast</v>
      </c>
      <c r="L118" s="2">
        <v>11381.3254</v>
      </c>
    </row>
    <row r="119" spans="1:12">
      <c r="A119">
        <v>118</v>
      </c>
      <c r="B119" s="3">
        <v>29</v>
      </c>
      <c r="C119" t="s">
        <v>12</v>
      </c>
      <c r="D119" t="str">
        <f t="shared" si="2"/>
        <v>Adult</v>
      </c>
      <c r="E119" s="1">
        <v>27.94</v>
      </c>
      <c r="F119" s="1" t="str">
        <f t="shared" si="3"/>
        <v>Overweight</v>
      </c>
      <c r="G119" s="1">
        <v>1</v>
      </c>
      <c r="H119" t="s">
        <v>13</v>
      </c>
      <c r="I119" t="str">
        <f>LOWER(insurance[[#This Row],[smoker]])</f>
        <v>yes</v>
      </c>
      <c r="J119" t="s">
        <v>17</v>
      </c>
      <c r="K119" t="str">
        <f>LOWER(insurance[[#This Row],[region]])</f>
        <v>southeast</v>
      </c>
      <c r="L119" s="2">
        <v>19107.779600000002</v>
      </c>
    </row>
    <row r="120" spans="1:12">
      <c r="A120">
        <v>119</v>
      </c>
      <c r="B120" s="3">
        <v>49</v>
      </c>
      <c r="C120" t="s">
        <v>12</v>
      </c>
      <c r="D120" t="str">
        <f t="shared" si="2"/>
        <v>Mature Adult</v>
      </c>
      <c r="E120" s="1">
        <v>27.17</v>
      </c>
      <c r="F120" s="1" t="str">
        <f t="shared" si="3"/>
        <v>Overweight</v>
      </c>
      <c r="G120" s="1">
        <v>0</v>
      </c>
      <c r="H120" t="s">
        <v>16</v>
      </c>
      <c r="I120" t="str">
        <f>LOWER(insurance[[#This Row],[smoker]])</f>
        <v>no</v>
      </c>
      <c r="J120" t="s">
        <v>17</v>
      </c>
      <c r="K120" t="str">
        <f>LOWER(insurance[[#This Row],[region]])</f>
        <v>southeast</v>
      </c>
      <c r="L120" s="2">
        <v>8601.3292999999994</v>
      </c>
    </row>
    <row r="121" spans="1:12">
      <c r="A121">
        <v>120</v>
      </c>
      <c r="B121" s="3">
        <v>37</v>
      </c>
      <c r="C121" t="s">
        <v>12</v>
      </c>
      <c r="D121" t="str">
        <f t="shared" si="2"/>
        <v>Middle-Aged Adult</v>
      </c>
      <c r="E121" s="1">
        <v>23.37</v>
      </c>
      <c r="F121" s="1" t="str">
        <f t="shared" si="3"/>
        <v>Normal</v>
      </c>
      <c r="G121" s="1">
        <v>2</v>
      </c>
      <c r="H121" t="s">
        <v>16</v>
      </c>
      <c r="I121" t="str">
        <f>LOWER(insurance[[#This Row],[smoker]])</f>
        <v>no</v>
      </c>
      <c r="J121" t="s">
        <v>19</v>
      </c>
      <c r="K121" t="str">
        <f>LOWER(insurance[[#This Row],[region]])</f>
        <v>northwest</v>
      </c>
      <c r="L121" s="2">
        <v>6686.4313000000002</v>
      </c>
    </row>
    <row r="122" spans="1:12">
      <c r="A122">
        <v>121</v>
      </c>
      <c r="B122" s="3">
        <v>44</v>
      </c>
      <c r="C122" t="s">
        <v>15</v>
      </c>
      <c r="D122" t="str">
        <f t="shared" si="2"/>
        <v>Middle-Aged Adult</v>
      </c>
      <c r="E122" s="1">
        <v>37.1</v>
      </c>
      <c r="F122" s="1" t="str">
        <f t="shared" si="3"/>
        <v>Obese</v>
      </c>
      <c r="G122" s="1">
        <v>2</v>
      </c>
      <c r="H122" t="s">
        <v>16</v>
      </c>
      <c r="I122" t="str">
        <f>LOWER(insurance[[#This Row],[smoker]])</f>
        <v>no</v>
      </c>
      <c r="J122" t="s">
        <v>14</v>
      </c>
      <c r="K122" t="str">
        <f>LOWER(insurance[[#This Row],[region]])</f>
        <v>southwest</v>
      </c>
      <c r="L122" s="2">
        <v>7740.3370000000004</v>
      </c>
    </row>
    <row r="123" spans="1:12">
      <c r="A123">
        <v>122</v>
      </c>
      <c r="B123" s="3">
        <v>18</v>
      </c>
      <c r="C123" t="s">
        <v>15</v>
      </c>
      <c r="D123" t="str">
        <f t="shared" si="2"/>
        <v>Child</v>
      </c>
      <c r="E123" s="1">
        <v>23.75</v>
      </c>
      <c r="F123" s="1" t="str">
        <f t="shared" si="3"/>
        <v>Normal</v>
      </c>
      <c r="G123" s="1">
        <v>0</v>
      </c>
      <c r="H123" t="s">
        <v>16</v>
      </c>
      <c r="I123" t="str">
        <f>LOWER(insurance[[#This Row],[smoker]])</f>
        <v>no</v>
      </c>
      <c r="J123" t="s">
        <v>22</v>
      </c>
      <c r="K123" t="str">
        <f>LOWER(insurance[[#This Row],[region]])</f>
        <v>northeast</v>
      </c>
      <c r="L123" s="2">
        <v>1705.6244999999999</v>
      </c>
    </row>
    <row r="124" spans="1:12">
      <c r="A124">
        <v>123</v>
      </c>
      <c r="B124" s="3">
        <v>20</v>
      </c>
      <c r="C124" t="s">
        <v>12</v>
      </c>
      <c r="D124" t="str">
        <f t="shared" si="2"/>
        <v>Young Adult</v>
      </c>
      <c r="E124" s="1">
        <v>28.975000000000001</v>
      </c>
      <c r="F124" s="1" t="str">
        <f t="shared" si="3"/>
        <v>Overweight</v>
      </c>
      <c r="G124" s="1">
        <v>0</v>
      </c>
      <c r="H124" t="s">
        <v>16</v>
      </c>
      <c r="I124" t="str">
        <f>LOWER(insurance[[#This Row],[smoker]])</f>
        <v>no</v>
      </c>
      <c r="J124" t="s">
        <v>19</v>
      </c>
      <c r="K124" t="str">
        <f>LOWER(insurance[[#This Row],[region]])</f>
        <v>northwest</v>
      </c>
      <c r="L124" s="2">
        <v>2257.47525</v>
      </c>
    </row>
    <row r="125" spans="1:12">
      <c r="A125">
        <v>124</v>
      </c>
      <c r="B125" s="3">
        <v>44</v>
      </c>
      <c r="C125" t="s">
        <v>15</v>
      </c>
      <c r="D125" t="str">
        <f t="shared" si="2"/>
        <v>Middle-Aged Adult</v>
      </c>
      <c r="E125" s="1">
        <v>31.35</v>
      </c>
      <c r="F125" s="1" t="str">
        <f t="shared" si="3"/>
        <v>Obese</v>
      </c>
      <c r="G125" s="1">
        <v>1</v>
      </c>
      <c r="H125" t="s">
        <v>13</v>
      </c>
      <c r="I125" t="str">
        <f>LOWER(insurance[[#This Row],[smoker]])</f>
        <v>yes</v>
      </c>
      <c r="J125" t="s">
        <v>22</v>
      </c>
      <c r="K125" t="str">
        <f>LOWER(insurance[[#This Row],[region]])</f>
        <v>northeast</v>
      </c>
      <c r="L125" s="2">
        <v>39556.494500000001</v>
      </c>
    </row>
    <row r="126" spans="1:12">
      <c r="A126">
        <v>125</v>
      </c>
      <c r="B126" s="3">
        <v>47</v>
      </c>
      <c r="C126" t="s">
        <v>12</v>
      </c>
      <c r="D126" t="str">
        <f t="shared" si="2"/>
        <v>Mature Adult</v>
      </c>
      <c r="E126" s="1">
        <v>33.914999999999999</v>
      </c>
      <c r="F126" s="1" t="str">
        <f t="shared" si="3"/>
        <v>Obese</v>
      </c>
      <c r="G126" s="1">
        <v>3</v>
      </c>
      <c r="H126" t="s">
        <v>16</v>
      </c>
      <c r="I126" t="str">
        <f>LOWER(insurance[[#This Row],[smoker]])</f>
        <v>no</v>
      </c>
      <c r="J126" t="s">
        <v>19</v>
      </c>
      <c r="K126" t="str">
        <f>LOWER(insurance[[#This Row],[region]])</f>
        <v>northwest</v>
      </c>
      <c r="L126" s="2">
        <v>10115.00885</v>
      </c>
    </row>
    <row r="127" spans="1:12">
      <c r="A127">
        <v>126</v>
      </c>
      <c r="B127" s="3">
        <v>26</v>
      </c>
      <c r="C127" t="s">
        <v>12</v>
      </c>
      <c r="D127" t="str">
        <f t="shared" si="2"/>
        <v>Adult</v>
      </c>
      <c r="E127" s="1">
        <v>28.785</v>
      </c>
      <c r="F127" s="1" t="str">
        <f t="shared" si="3"/>
        <v>Overweight</v>
      </c>
      <c r="G127" s="1">
        <v>0</v>
      </c>
      <c r="H127" t="s">
        <v>16</v>
      </c>
      <c r="I127" t="str">
        <f>LOWER(insurance[[#This Row],[smoker]])</f>
        <v>no</v>
      </c>
      <c r="J127" t="s">
        <v>22</v>
      </c>
      <c r="K127" t="str">
        <f>LOWER(insurance[[#This Row],[region]])</f>
        <v>northeast</v>
      </c>
      <c r="L127" s="2">
        <v>3385.3991500000002</v>
      </c>
    </row>
    <row r="128" spans="1:12">
      <c r="A128">
        <v>127</v>
      </c>
      <c r="B128" s="3">
        <v>19</v>
      </c>
      <c r="C128" t="s">
        <v>12</v>
      </c>
      <c r="D128" t="str">
        <f t="shared" si="2"/>
        <v>Young Adult</v>
      </c>
      <c r="E128" s="1">
        <v>28.3</v>
      </c>
      <c r="F128" s="1" t="str">
        <f t="shared" si="3"/>
        <v>Overweight</v>
      </c>
      <c r="G128" s="1">
        <v>0</v>
      </c>
      <c r="H128" t="s">
        <v>13</v>
      </c>
      <c r="I128" t="str">
        <f>LOWER(insurance[[#This Row],[smoker]])</f>
        <v>yes</v>
      </c>
      <c r="J128" t="s">
        <v>14</v>
      </c>
      <c r="K128" t="str">
        <f>LOWER(insurance[[#This Row],[region]])</f>
        <v>southwest</v>
      </c>
      <c r="L128" s="2">
        <v>17081.080000000002</v>
      </c>
    </row>
    <row r="129" spans="1:12">
      <c r="A129">
        <v>128</v>
      </c>
      <c r="B129" s="3">
        <v>52</v>
      </c>
      <c r="C129" t="s">
        <v>12</v>
      </c>
      <c r="D129" t="str">
        <f t="shared" si="2"/>
        <v>Mature Adult</v>
      </c>
      <c r="E129" s="1">
        <v>37.4</v>
      </c>
      <c r="F129" s="1" t="str">
        <f t="shared" si="3"/>
        <v>Obese</v>
      </c>
      <c r="G129" s="1">
        <v>0</v>
      </c>
      <c r="H129" t="s">
        <v>16</v>
      </c>
      <c r="I129" t="str">
        <f>LOWER(insurance[[#This Row],[smoker]])</f>
        <v>no</v>
      </c>
      <c r="J129" t="s">
        <v>14</v>
      </c>
      <c r="K129" t="str">
        <f>LOWER(insurance[[#This Row],[region]])</f>
        <v>southwest</v>
      </c>
      <c r="L129" s="2">
        <v>9634.5380000000005</v>
      </c>
    </row>
    <row r="130" spans="1:12">
      <c r="A130">
        <v>129</v>
      </c>
      <c r="B130" s="3">
        <v>32</v>
      </c>
      <c r="C130" t="s">
        <v>12</v>
      </c>
      <c r="D130" t="str">
        <f t="shared" ref="D130:D193" si="4">IF(B130&lt;=18, "Child",
    IF(B130&lt;=25, "Young Adult",
    IF(B130&lt;=35, "Adult",
    IF(B130&lt;=45, "Middle-Aged Adult",
    IF(B130&lt;=55, "Mature Adult",
    IF(B130&lt;=65, "Pre-Retirement", "Senior"))))))</f>
        <v>Adult</v>
      </c>
      <c r="E130" s="1">
        <v>17.765000000000001</v>
      </c>
      <c r="F130" s="1" t="str">
        <f t="shared" ref="F130:F193" si="5">IF(E130&lt;18.5,"Underweight",IF(E130&lt;25,"Normal",IF(E130&lt;30,"Overweight","Obese")))</f>
        <v>Underweight</v>
      </c>
      <c r="G130" s="1">
        <v>2</v>
      </c>
      <c r="H130" t="s">
        <v>13</v>
      </c>
      <c r="I130" t="str">
        <f>LOWER(insurance[[#This Row],[smoker]])</f>
        <v>yes</v>
      </c>
      <c r="J130" t="s">
        <v>19</v>
      </c>
      <c r="K130" t="str">
        <f>LOWER(insurance[[#This Row],[region]])</f>
        <v>northwest</v>
      </c>
      <c r="L130" s="2">
        <v>32734.186300000001</v>
      </c>
    </row>
    <row r="131" spans="1:12">
      <c r="A131">
        <v>130</v>
      </c>
      <c r="B131" s="3">
        <v>38</v>
      </c>
      <c r="C131" t="s">
        <v>15</v>
      </c>
      <c r="D131" t="str">
        <f t="shared" si="4"/>
        <v>Middle-Aged Adult</v>
      </c>
      <c r="E131" s="1">
        <v>34.700000000000003</v>
      </c>
      <c r="F131" s="1" t="str">
        <f t="shared" si="5"/>
        <v>Obese</v>
      </c>
      <c r="G131" s="1">
        <v>2</v>
      </c>
      <c r="H131" t="s">
        <v>16</v>
      </c>
      <c r="I131" t="str">
        <f>LOWER(insurance[[#This Row],[smoker]])</f>
        <v>no</v>
      </c>
      <c r="J131" t="s">
        <v>14</v>
      </c>
      <c r="K131" t="str">
        <f>LOWER(insurance[[#This Row],[region]])</f>
        <v>southwest</v>
      </c>
      <c r="L131" s="2">
        <v>6082.4049999999997</v>
      </c>
    </row>
    <row r="132" spans="1:12">
      <c r="A132">
        <v>131</v>
      </c>
      <c r="B132" s="3">
        <v>59</v>
      </c>
      <c r="C132" t="s">
        <v>12</v>
      </c>
      <c r="D132" t="str">
        <f t="shared" si="4"/>
        <v>Pre-Retirement</v>
      </c>
      <c r="E132" s="1">
        <v>26.504999999999999</v>
      </c>
      <c r="F132" s="1" t="str">
        <f t="shared" si="5"/>
        <v>Overweight</v>
      </c>
      <c r="G132" s="1">
        <v>0</v>
      </c>
      <c r="H132" t="s">
        <v>16</v>
      </c>
      <c r="I132" t="str">
        <f>LOWER(insurance[[#This Row],[smoker]])</f>
        <v>no</v>
      </c>
      <c r="J132" t="s">
        <v>22</v>
      </c>
      <c r="K132" t="str">
        <f>LOWER(insurance[[#This Row],[region]])</f>
        <v>northeast</v>
      </c>
      <c r="L132" s="2">
        <v>12815.444949999999</v>
      </c>
    </row>
    <row r="133" spans="1:12">
      <c r="A133">
        <v>132</v>
      </c>
      <c r="B133" s="3">
        <v>61</v>
      </c>
      <c r="C133" t="s">
        <v>12</v>
      </c>
      <c r="D133" t="str">
        <f t="shared" si="4"/>
        <v>Pre-Retirement</v>
      </c>
      <c r="E133" s="1">
        <v>22.04</v>
      </c>
      <c r="F133" s="1" t="str">
        <f t="shared" si="5"/>
        <v>Normal</v>
      </c>
      <c r="G133" s="1">
        <v>0</v>
      </c>
      <c r="H133" t="s">
        <v>16</v>
      </c>
      <c r="I133" t="str">
        <f>LOWER(insurance[[#This Row],[smoker]])</f>
        <v>no</v>
      </c>
      <c r="J133" t="s">
        <v>22</v>
      </c>
      <c r="K133" t="str">
        <f>LOWER(insurance[[#This Row],[region]])</f>
        <v>northeast</v>
      </c>
      <c r="L133" s="2">
        <v>13616.3586</v>
      </c>
    </row>
    <row r="134" spans="1:12">
      <c r="A134">
        <v>133</v>
      </c>
      <c r="B134" s="3">
        <v>53</v>
      </c>
      <c r="C134" t="s">
        <v>12</v>
      </c>
      <c r="D134" t="str">
        <f t="shared" si="4"/>
        <v>Mature Adult</v>
      </c>
      <c r="E134" s="1">
        <v>35.9</v>
      </c>
      <c r="F134" s="1" t="str">
        <f t="shared" si="5"/>
        <v>Obese</v>
      </c>
      <c r="G134" s="1">
        <v>2</v>
      </c>
      <c r="H134" t="s">
        <v>16</v>
      </c>
      <c r="I134" t="str">
        <f>LOWER(insurance[[#This Row],[smoker]])</f>
        <v>no</v>
      </c>
      <c r="J134" t="s">
        <v>14</v>
      </c>
      <c r="K134" t="str">
        <f>LOWER(insurance[[#This Row],[region]])</f>
        <v>southwest</v>
      </c>
      <c r="L134" s="2">
        <v>11163.567999999999</v>
      </c>
    </row>
    <row r="135" spans="1:12">
      <c r="A135">
        <v>134</v>
      </c>
      <c r="B135" s="3">
        <v>19</v>
      </c>
      <c r="C135" t="s">
        <v>15</v>
      </c>
      <c r="D135" t="str">
        <f t="shared" si="4"/>
        <v>Young Adult</v>
      </c>
      <c r="E135" s="1">
        <v>25.555</v>
      </c>
      <c r="F135" s="1" t="str">
        <f t="shared" si="5"/>
        <v>Overweight</v>
      </c>
      <c r="G135" s="1">
        <v>0</v>
      </c>
      <c r="H135" t="s">
        <v>16</v>
      </c>
      <c r="I135" t="str">
        <f>LOWER(insurance[[#This Row],[smoker]])</f>
        <v>no</v>
      </c>
      <c r="J135" t="s">
        <v>19</v>
      </c>
      <c r="K135" t="str">
        <f>LOWER(insurance[[#This Row],[region]])</f>
        <v>northwest</v>
      </c>
      <c r="L135" s="2">
        <v>1632.5644500000001</v>
      </c>
    </row>
    <row r="136" spans="1:12">
      <c r="A136">
        <v>135</v>
      </c>
      <c r="B136" s="3">
        <v>20</v>
      </c>
      <c r="C136" t="s">
        <v>12</v>
      </c>
      <c r="D136" t="str">
        <f t="shared" si="4"/>
        <v>Young Adult</v>
      </c>
      <c r="E136" s="1">
        <v>28.785</v>
      </c>
      <c r="F136" s="1" t="str">
        <f t="shared" si="5"/>
        <v>Overweight</v>
      </c>
      <c r="G136" s="1">
        <v>0</v>
      </c>
      <c r="H136" t="s">
        <v>16</v>
      </c>
      <c r="I136" t="str">
        <f>LOWER(insurance[[#This Row],[smoker]])</f>
        <v>no</v>
      </c>
      <c r="J136" t="s">
        <v>22</v>
      </c>
      <c r="K136" t="str">
        <f>LOWER(insurance[[#This Row],[region]])</f>
        <v>northeast</v>
      </c>
      <c r="L136" s="2">
        <v>2457.2111500000001</v>
      </c>
    </row>
    <row r="137" spans="1:12">
      <c r="A137">
        <v>136</v>
      </c>
      <c r="B137" s="3">
        <v>22</v>
      </c>
      <c r="C137" t="s">
        <v>12</v>
      </c>
      <c r="D137" t="str">
        <f t="shared" si="4"/>
        <v>Young Adult</v>
      </c>
      <c r="E137" s="1">
        <v>28.05</v>
      </c>
      <c r="F137" s="1" t="str">
        <f t="shared" si="5"/>
        <v>Overweight</v>
      </c>
      <c r="G137" s="1">
        <v>0</v>
      </c>
      <c r="H137" t="s">
        <v>16</v>
      </c>
      <c r="I137" t="str">
        <f>LOWER(insurance[[#This Row],[smoker]])</f>
        <v>no</v>
      </c>
      <c r="J137" t="s">
        <v>17</v>
      </c>
      <c r="K137" t="str">
        <f>LOWER(insurance[[#This Row],[region]])</f>
        <v>southeast</v>
      </c>
      <c r="L137" s="2">
        <v>2155.6815000000001</v>
      </c>
    </row>
    <row r="138" spans="1:12">
      <c r="A138">
        <v>137</v>
      </c>
      <c r="B138" s="3">
        <v>19</v>
      </c>
      <c r="C138" t="s">
        <v>15</v>
      </c>
      <c r="D138" t="str">
        <f t="shared" si="4"/>
        <v>Young Adult</v>
      </c>
      <c r="E138" s="1">
        <v>34.1</v>
      </c>
      <c r="F138" s="1" t="str">
        <f t="shared" si="5"/>
        <v>Obese</v>
      </c>
      <c r="G138" s="1">
        <v>0</v>
      </c>
      <c r="H138" t="s">
        <v>16</v>
      </c>
      <c r="I138" t="str">
        <f>LOWER(insurance[[#This Row],[smoker]])</f>
        <v>no</v>
      </c>
      <c r="J138" t="s">
        <v>14</v>
      </c>
      <c r="K138" t="str">
        <f>LOWER(insurance[[#This Row],[region]])</f>
        <v>southwest</v>
      </c>
      <c r="L138" s="2">
        <v>1261.442</v>
      </c>
    </row>
    <row r="139" spans="1:12">
      <c r="A139">
        <v>138</v>
      </c>
      <c r="B139" s="3">
        <v>22</v>
      </c>
      <c r="C139" t="s">
        <v>15</v>
      </c>
      <c r="D139" t="str">
        <f t="shared" si="4"/>
        <v>Young Adult</v>
      </c>
      <c r="E139" s="1">
        <v>25.175000000000001</v>
      </c>
      <c r="F139" s="1" t="str">
        <f t="shared" si="5"/>
        <v>Overweight</v>
      </c>
      <c r="G139" s="1">
        <v>0</v>
      </c>
      <c r="H139" t="s">
        <v>16</v>
      </c>
      <c r="I139" t="str">
        <f>LOWER(insurance[[#This Row],[smoker]])</f>
        <v>no</v>
      </c>
      <c r="J139" t="s">
        <v>19</v>
      </c>
      <c r="K139" t="str">
        <f>LOWER(insurance[[#This Row],[region]])</f>
        <v>northwest</v>
      </c>
      <c r="L139" s="2">
        <v>2045.68525</v>
      </c>
    </row>
    <row r="140" spans="1:12">
      <c r="A140">
        <v>139</v>
      </c>
      <c r="B140" s="3">
        <v>54</v>
      </c>
      <c r="C140" t="s">
        <v>12</v>
      </c>
      <c r="D140" t="str">
        <f t="shared" si="4"/>
        <v>Mature Adult</v>
      </c>
      <c r="E140" s="1">
        <v>31.9</v>
      </c>
      <c r="F140" s="1" t="str">
        <f t="shared" si="5"/>
        <v>Obese</v>
      </c>
      <c r="G140" s="1">
        <v>3</v>
      </c>
      <c r="H140" t="s">
        <v>16</v>
      </c>
      <c r="I140" t="str">
        <f>LOWER(insurance[[#This Row],[smoker]])</f>
        <v>no</v>
      </c>
      <c r="J140" t="s">
        <v>17</v>
      </c>
      <c r="K140" t="str">
        <f>LOWER(insurance[[#This Row],[region]])</f>
        <v>southeast</v>
      </c>
      <c r="L140" s="2">
        <v>27322.73386</v>
      </c>
    </row>
    <row r="141" spans="1:12">
      <c r="A141">
        <v>140</v>
      </c>
      <c r="B141" s="3">
        <v>22</v>
      </c>
      <c r="C141" t="s">
        <v>12</v>
      </c>
      <c r="D141" t="str">
        <f t="shared" si="4"/>
        <v>Young Adult</v>
      </c>
      <c r="E141" s="1">
        <v>36</v>
      </c>
      <c r="F141" s="1" t="str">
        <f t="shared" si="5"/>
        <v>Obese</v>
      </c>
      <c r="G141" s="1">
        <v>0</v>
      </c>
      <c r="H141" t="s">
        <v>16</v>
      </c>
      <c r="I141" t="str">
        <f>LOWER(insurance[[#This Row],[smoker]])</f>
        <v>no</v>
      </c>
      <c r="J141" t="s">
        <v>14</v>
      </c>
      <c r="K141" t="str">
        <f>LOWER(insurance[[#This Row],[region]])</f>
        <v>southwest</v>
      </c>
      <c r="L141" s="2">
        <v>2166.732</v>
      </c>
    </row>
    <row r="142" spans="1:12">
      <c r="A142">
        <v>141</v>
      </c>
      <c r="B142" s="3">
        <v>34</v>
      </c>
      <c r="C142" t="s">
        <v>15</v>
      </c>
      <c r="D142" t="str">
        <f t="shared" si="4"/>
        <v>Adult</v>
      </c>
      <c r="E142" s="1">
        <v>22.42</v>
      </c>
      <c r="F142" s="1" t="str">
        <f t="shared" si="5"/>
        <v>Normal</v>
      </c>
      <c r="G142" s="1">
        <v>2</v>
      </c>
      <c r="H142" t="s">
        <v>16</v>
      </c>
      <c r="I142" t="str">
        <f>LOWER(insurance[[#This Row],[smoker]])</f>
        <v>no</v>
      </c>
      <c r="J142" t="s">
        <v>22</v>
      </c>
      <c r="K142" t="str">
        <f>LOWER(insurance[[#This Row],[region]])</f>
        <v>northeast</v>
      </c>
      <c r="L142" s="2">
        <v>27375.904780000001</v>
      </c>
    </row>
    <row r="143" spans="1:12">
      <c r="A143">
        <v>142</v>
      </c>
      <c r="B143" s="3">
        <v>26</v>
      </c>
      <c r="C143" t="s">
        <v>15</v>
      </c>
      <c r="D143" t="str">
        <f t="shared" si="4"/>
        <v>Adult</v>
      </c>
      <c r="E143" s="1">
        <v>32.49</v>
      </c>
      <c r="F143" s="1" t="str">
        <f t="shared" si="5"/>
        <v>Obese</v>
      </c>
      <c r="G143" s="1">
        <v>1</v>
      </c>
      <c r="H143" t="s">
        <v>16</v>
      </c>
      <c r="I143" t="str">
        <f>LOWER(insurance[[#This Row],[smoker]])</f>
        <v>no</v>
      </c>
      <c r="J143" t="s">
        <v>22</v>
      </c>
      <c r="K143" t="str">
        <f>LOWER(insurance[[#This Row],[region]])</f>
        <v>northeast</v>
      </c>
      <c r="L143" s="2">
        <v>3490.5491000000002</v>
      </c>
    </row>
    <row r="144" spans="1:12">
      <c r="A144">
        <v>143</v>
      </c>
      <c r="B144" s="3">
        <v>34</v>
      </c>
      <c r="C144" t="s">
        <v>15</v>
      </c>
      <c r="D144" t="str">
        <f t="shared" si="4"/>
        <v>Adult</v>
      </c>
      <c r="E144" s="1">
        <v>25.3</v>
      </c>
      <c r="F144" s="1" t="str">
        <f t="shared" si="5"/>
        <v>Overweight</v>
      </c>
      <c r="G144" s="1">
        <v>2</v>
      </c>
      <c r="H144" t="s">
        <v>13</v>
      </c>
      <c r="I144" t="str">
        <f>LOWER(insurance[[#This Row],[smoker]])</f>
        <v>yes</v>
      </c>
      <c r="J144" t="s">
        <v>17</v>
      </c>
      <c r="K144" t="str">
        <f>LOWER(insurance[[#This Row],[region]])</f>
        <v>southeast</v>
      </c>
      <c r="L144" s="2">
        <v>18972.494999999999</v>
      </c>
    </row>
    <row r="145" spans="1:12">
      <c r="A145">
        <v>144</v>
      </c>
      <c r="B145" s="3">
        <v>29</v>
      </c>
      <c r="C145" t="s">
        <v>15</v>
      </c>
      <c r="D145" t="str">
        <f t="shared" si="4"/>
        <v>Adult</v>
      </c>
      <c r="E145" s="1">
        <v>29.734999999999999</v>
      </c>
      <c r="F145" s="1" t="str">
        <f t="shared" si="5"/>
        <v>Overweight</v>
      </c>
      <c r="G145" s="1">
        <v>2</v>
      </c>
      <c r="H145" t="s">
        <v>16</v>
      </c>
      <c r="I145" t="str">
        <f>LOWER(insurance[[#This Row],[smoker]])</f>
        <v>no</v>
      </c>
      <c r="J145" t="s">
        <v>19</v>
      </c>
      <c r="K145" t="str">
        <f>LOWER(insurance[[#This Row],[region]])</f>
        <v>northwest</v>
      </c>
      <c r="L145" s="2">
        <v>18157.876</v>
      </c>
    </row>
    <row r="146" spans="1:12">
      <c r="A146">
        <v>145</v>
      </c>
      <c r="B146" s="3">
        <v>30</v>
      </c>
      <c r="C146" t="s">
        <v>15</v>
      </c>
      <c r="D146" t="str">
        <f t="shared" si="4"/>
        <v>Adult</v>
      </c>
      <c r="E146" s="1">
        <v>28.69</v>
      </c>
      <c r="F146" s="1" t="str">
        <f t="shared" si="5"/>
        <v>Overweight</v>
      </c>
      <c r="G146" s="1">
        <v>3</v>
      </c>
      <c r="H146" t="s">
        <v>13</v>
      </c>
      <c r="I146" t="str">
        <f>LOWER(insurance[[#This Row],[smoker]])</f>
        <v>yes</v>
      </c>
      <c r="J146" t="s">
        <v>19</v>
      </c>
      <c r="K146" t="str">
        <f>LOWER(insurance[[#This Row],[region]])</f>
        <v>northwest</v>
      </c>
      <c r="L146" s="2">
        <v>20745.989099999999</v>
      </c>
    </row>
    <row r="147" spans="1:12">
      <c r="A147">
        <v>146</v>
      </c>
      <c r="B147" s="3">
        <v>29</v>
      </c>
      <c r="C147" t="s">
        <v>12</v>
      </c>
      <c r="D147" t="str">
        <f t="shared" si="4"/>
        <v>Adult</v>
      </c>
      <c r="E147" s="1">
        <v>38.83</v>
      </c>
      <c r="F147" s="1" t="str">
        <f t="shared" si="5"/>
        <v>Obese</v>
      </c>
      <c r="G147" s="1">
        <v>3</v>
      </c>
      <c r="H147" t="s">
        <v>16</v>
      </c>
      <c r="I147" t="str">
        <f>LOWER(insurance[[#This Row],[smoker]])</f>
        <v>no</v>
      </c>
      <c r="J147" t="s">
        <v>17</v>
      </c>
      <c r="K147" t="str">
        <f>LOWER(insurance[[#This Row],[region]])</f>
        <v>southeast</v>
      </c>
      <c r="L147" s="2">
        <v>5138.2566999999999</v>
      </c>
    </row>
    <row r="148" spans="1:12">
      <c r="A148">
        <v>147</v>
      </c>
      <c r="B148" s="3">
        <v>46</v>
      </c>
      <c r="C148" t="s">
        <v>15</v>
      </c>
      <c r="D148" t="str">
        <f t="shared" si="4"/>
        <v>Mature Adult</v>
      </c>
      <c r="E148" s="1">
        <v>30.495000000000001</v>
      </c>
      <c r="F148" s="1" t="str">
        <f t="shared" si="5"/>
        <v>Obese</v>
      </c>
      <c r="G148" s="1">
        <v>3</v>
      </c>
      <c r="H148" t="s">
        <v>13</v>
      </c>
      <c r="I148" t="str">
        <f>LOWER(insurance[[#This Row],[smoker]])</f>
        <v>yes</v>
      </c>
      <c r="J148" t="s">
        <v>19</v>
      </c>
      <c r="K148" t="str">
        <f>LOWER(insurance[[#This Row],[region]])</f>
        <v>northwest</v>
      </c>
      <c r="L148" s="2">
        <v>40720.551050000002</v>
      </c>
    </row>
    <row r="149" spans="1:12">
      <c r="A149">
        <v>148</v>
      </c>
      <c r="B149" s="3">
        <v>51</v>
      </c>
      <c r="C149" t="s">
        <v>12</v>
      </c>
      <c r="D149" t="str">
        <f t="shared" si="4"/>
        <v>Mature Adult</v>
      </c>
      <c r="E149" s="1">
        <v>37.729999999999997</v>
      </c>
      <c r="F149" s="1" t="str">
        <f t="shared" si="5"/>
        <v>Obese</v>
      </c>
      <c r="G149" s="1">
        <v>1</v>
      </c>
      <c r="H149" t="s">
        <v>16</v>
      </c>
      <c r="I149" t="str">
        <f>LOWER(insurance[[#This Row],[smoker]])</f>
        <v>no</v>
      </c>
      <c r="J149" t="s">
        <v>17</v>
      </c>
      <c r="K149" t="str">
        <f>LOWER(insurance[[#This Row],[region]])</f>
        <v>southeast</v>
      </c>
      <c r="L149" s="2">
        <v>9877.6077000000005</v>
      </c>
    </row>
    <row r="150" spans="1:12">
      <c r="A150">
        <v>149</v>
      </c>
      <c r="B150" s="3">
        <v>53</v>
      </c>
      <c r="C150" t="s">
        <v>12</v>
      </c>
      <c r="D150" t="str">
        <f t="shared" si="4"/>
        <v>Mature Adult</v>
      </c>
      <c r="E150" s="1">
        <v>37.43</v>
      </c>
      <c r="F150" s="1" t="str">
        <f t="shared" si="5"/>
        <v>Obese</v>
      </c>
      <c r="G150" s="1">
        <v>1</v>
      </c>
      <c r="H150" t="s">
        <v>16</v>
      </c>
      <c r="I150" t="str">
        <f>LOWER(insurance[[#This Row],[smoker]])</f>
        <v>no</v>
      </c>
      <c r="J150" t="s">
        <v>19</v>
      </c>
      <c r="K150" t="str">
        <f>LOWER(insurance[[#This Row],[region]])</f>
        <v>northwest</v>
      </c>
      <c r="L150" s="2">
        <v>10959.6947</v>
      </c>
    </row>
    <row r="151" spans="1:12">
      <c r="A151">
        <v>150</v>
      </c>
      <c r="B151" s="3">
        <v>19</v>
      </c>
      <c r="C151" t="s">
        <v>15</v>
      </c>
      <c r="D151" t="str">
        <f t="shared" si="4"/>
        <v>Young Adult</v>
      </c>
      <c r="E151" s="1">
        <v>28.4</v>
      </c>
      <c r="F151" s="1" t="str">
        <f t="shared" si="5"/>
        <v>Overweight</v>
      </c>
      <c r="G151" s="1">
        <v>1</v>
      </c>
      <c r="H151" t="s">
        <v>16</v>
      </c>
      <c r="I151" t="str">
        <f>LOWER(insurance[[#This Row],[smoker]])</f>
        <v>no</v>
      </c>
      <c r="J151" t="s">
        <v>14</v>
      </c>
      <c r="K151" t="str">
        <f>LOWER(insurance[[#This Row],[region]])</f>
        <v>southwest</v>
      </c>
      <c r="L151" s="2">
        <v>1842.519</v>
      </c>
    </row>
    <row r="152" spans="1:12">
      <c r="A152">
        <v>151</v>
      </c>
      <c r="B152" s="3">
        <v>35</v>
      </c>
      <c r="C152" t="s">
        <v>15</v>
      </c>
      <c r="D152" t="str">
        <f t="shared" si="4"/>
        <v>Adult</v>
      </c>
      <c r="E152" s="1">
        <v>24.13</v>
      </c>
      <c r="F152" s="1" t="str">
        <f t="shared" si="5"/>
        <v>Normal</v>
      </c>
      <c r="G152" s="1">
        <v>1</v>
      </c>
      <c r="H152" t="s">
        <v>16</v>
      </c>
      <c r="I152" t="str">
        <f>LOWER(insurance[[#This Row],[smoker]])</f>
        <v>no</v>
      </c>
      <c r="J152" t="s">
        <v>19</v>
      </c>
      <c r="K152" t="str">
        <f>LOWER(insurance[[#This Row],[region]])</f>
        <v>northwest</v>
      </c>
      <c r="L152" s="2">
        <v>5125.2156999999997</v>
      </c>
    </row>
    <row r="153" spans="1:12">
      <c r="A153">
        <v>152</v>
      </c>
      <c r="B153" s="3">
        <v>48</v>
      </c>
      <c r="C153" t="s">
        <v>15</v>
      </c>
      <c r="D153" t="str">
        <f t="shared" si="4"/>
        <v>Mature Adult</v>
      </c>
      <c r="E153" s="1">
        <v>29.7</v>
      </c>
      <c r="F153" s="1" t="str">
        <f t="shared" si="5"/>
        <v>Overweight</v>
      </c>
      <c r="G153" s="1">
        <v>0</v>
      </c>
      <c r="H153" t="s">
        <v>16</v>
      </c>
      <c r="I153" t="str">
        <f>LOWER(insurance[[#This Row],[smoker]])</f>
        <v>no</v>
      </c>
      <c r="J153" t="s">
        <v>17</v>
      </c>
      <c r="K153" t="str">
        <f>LOWER(insurance[[#This Row],[region]])</f>
        <v>southeast</v>
      </c>
      <c r="L153" s="2">
        <v>7789.6350000000002</v>
      </c>
    </row>
    <row r="154" spans="1:12">
      <c r="A154">
        <v>153</v>
      </c>
      <c r="B154" s="3">
        <v>32</v>
      </c>
      <c r="C154" t="s">
        <v>12</v>
      </c>
      <c r="D154" t="str">
        <f t="shared" si="4"/>
        <v>Adult</v>
      </c>
      <c r="E154" s="1">
        <v>37.145000000000003</v>
      </c>
      <c r="F154" s="1" t="str">
        <f t="shared" si="5"/>
        <v>Obese</v>
      </c>
      <c r="G154" s="1">
        <v>3</v>
      </c>
      <c r="H154" t="s">
        <v>16</v>
      </c>
      <c r="I154" t="str">
        <f>LOWER(insurance[[#This Row],[smoker]])</f>
        <v>no</v>
      </c>
      <c r="J154" t="s">
        <v>22</v>
      </c>
      <c r="K154" t="str">
        <f>LOWER(insurance[[#This Row],[region]])</f>
        <v>northeast</v>
      </c>
      <c r="L154" s="2">
        <v>6334.3435499999996</v>
      </c>
    </row>
    <row r="155" spans="1:12">
      <c r="A155">
        <v>154</v>
      </c>
      <c r="B155" s="3">
        <v>42</v>
      </c>
      <c r="C155" t="s">
        <v>12</v>
      </c>
      <c r="D155" t="str">
        <f t="shared" si="4"/>
        <v>Middle-Aged Adult</v>
      </c>
      <c r="E155" s="1">
        <v>23.37</v>
      </c>
      <c r="F155" s="1" t="str">
        <f t="shared" si="5"/>
        <v>Normal</v>
      </c>
      <c r="G155" s="1">
        <v>0</v>
      </c>
      <c r="H155" t="s">
        <v>13</v>
      </c>
      <c r="I155" t="str">
        <f>LOWER(insurance[[#This Row],[smoker]])</f>
        <v>yes</v>
      </c>
      <c r="J155" t="s">
        <v>22</v>
      </c>
      <c r="K155" t="str">
        <f>LOWER(insurance[[#This Row],[region]])</f>
        <v>northeast</v>
      </c>
      <c r="L155" s="2">
        <v>19964.746299999999</v>
      </c>
    </row>
    <row r="156" spans="1:12">
      <c r="A156">
        <v>155</v>
      </c>
      <c r="B156" s="3">
        <v>40</v>
      </c>
      <c r="C156" t="s">
        <v>12</v>
      </c>
      <c r="D156" t="str">
        <f t="shared" si="4"/>
        <v>Middle-Aged Adult</v>
      </c>
      <c r="E156" s="1">
        <v>25.46</v>
      </c>
      <c r="F156" s="1" t="str">
        <f t="shared" si="5"/>
        <v>Overweight</v>
      </c>
      <c r="G156" s="1">
        <v>1</v>
      </c>
      <c r="H156" t="s">
        <v>16</v>
      </c>
      <c r="I156" t="str">
        <f>LOWER(insurance[[#This Row],[smoker]])</f>
        <v>no</v>
      </c>
      <c r="J156" t="s">
        <v>22</v>
      </c>
      <c r="K156" t="str">
        <f>LOWER(insurance[[#This Row],[region]])</f>
        <v>northeast</v>
      </c>
      <c r="L156" s="2">
        <v>7077.1894000000002</v>
      </c>
    </row>
    <row r="157" spans="1:12">
      <c r="A157">
        <v>156</v>
      </c>
      <c r="B157" s="3">
        <v>44</v>
      </c>
      <c r="C157" t="s">
        <v>15</v>
      </c>
      <c r="D157" t="str">
        <f t="shared" si="4"/>
        <v>Middle-Aged Adult</v>
      </c>
      <c r="E157" s="1">
        <v>39.520000000000003</v>
      </c>
      <c r="F157" s="1" t="str">
        <f t="shared" si="5"/>
        <v>Obese</v>
      </c>
      <c r="G157" s="1">
        <v>0</v>
      </c>
      <c r="H157" t="s">
        <v>16</v>
      </c>
      <c r="I157" t="str">
        <f>LOWER(insurance[[#This Row],[smoker]])</f>
        <v>no</v>
      </c>
      <c r="J157" t="s">
        <v>19</v>
      </c>
      <c r="K157" t="str">
        <f>LOWER(insurance[[#This Row],[region]])</f>
        <v>northwest</v>
      </c>
      <c r="L157" s="2">
        <v>6948.7007999999996</v>
      </c>
    </row>
    <row r="158" spans="1:12">
      <c r="A158">
        <v>157</v>
      </c>
      <c r="B158" s="3">
        <v>48</v>
      </c>
      <c r="C158" t="s">
        <v>15</v>
      </c>
      <c r="D158" t="str">
        <f t="shared" si="4"/>
        <v>Mature Adult</v>
      </c>
      <c r="E158" s="1">
        <v>24.42</v>
      </c>
      <c r="F158" s="1" t="str">
        <f t="shared" si="5"/>
        <v>Normal</v>
      </c>
      <c r="G158" s="1">
        <v>0</v>
      </c>
      <c r="H158" t="s">
        <v>13</v>
      </c>
      <c r="I158" t="str">
        <f>LOWER(insurance[[#This Row],[smoker]])</f>
        <v>yes</v>
      </c>
      <c r="J158" t="s">
        <v>17</v>
      </c>
      <c r="K158" t="str">
        <f>LOWER(insurance[[#This Row],[region]])</f>
        <v>southeast</v>
      </c>
      <c r="L158" s="2">
        <v>21223.675800000001</v>
      </c>
    </row>
    <row r="159" spans="1:12">
      <c r="A159">
        <v>158</v>
      </c>
      <c r="B159" s="3">
        <v>18</v>
      </c>
      <c r="C159" t="s">
        <v>15</v>
      </c>
      <c r="D159" t="str">
        <f t="shared" si="4"/>
        <v>Child</v>
      </c>
      <c r="E159" s="1">
        <v>25.175000000000001</v>
      </c>
      <c r="F159" s="1" t="str">
        <f t="shared" si="5"/>
        <v>Overweight</v>
      </c>
      <c r="G159" s="1">
        <v>0</v>
      </c>
      <c r="H159" t="s">
        <v>13</v>
      </c>
      <c r="I159" t="str">
        <f>LOWER(insurance[[#This Row],[smoker]])</f>
        <v>yes</v>
      </c>
      <c r="J159" t="s">
        <v>22</v>
      </c>
      <c r="K159" t="str">
        <f>LOWER(insurance[[#This Row],[region]])</f>
        <v>northeast</v>
      </c>
      <c r="L159" s="2">
        <v>15518.180249999999</v>
      </c>
    </row>
    <row r="160" spans="1:12">
      <c r="A160">
        <v>159</v>
      </c>
      <c r="B160" s="3">
        <v>30</v>
      </c>
      <c r="C160" t="s">
        <v>15</v>
      </c>
      <c r="D160" t="str">
        <f t="shared" si="4"/>
        <v>Adult</v>
      </c>
      <c r="E160" s="1">
        <v>35.53</v>
      </c>
      <c r="F160" s="1" t="str">
        <f t="shared" si="5"/>
        <v>Obese</v>
      </c>
      <c r="G160" s="1">
        <v>0</v>
      </c>
      <c r="H160" t="s">
        <v>13</v>
      </c>
      <c r="I160" t="str">
        <f>LOWER(insurance[[#This Row],[smoker]])</f>
        <v>yes</v>
      </c>
      <c r="J160" t="s">
        <v>17</v>
      </c>
      <c r="K160" t="str">
        <f>LOWER(insurance[[#This Row],[region]])</f>
        <v>southeast</v>
      </c>
      <c r="L160" s="2">
        <v>36950.256699999998</v>
      </c>
    </row>
    <row r="161" spans="1:12">
      <c r="A161">
        <v>160</v>
      </c>
      <c r="B161" s="3">
        <v>50</v>
      </c>
      <c r="C161" t="s">
        <v>12</v>
      </c>
      <c r="D161" t="str">
        <f t="shared" si="4"/>
        <v>Mature Adult</v>
      </c>
      <c r="E161" s="1">
        <v>27.83</v>
      </c>
      <c r="F161" s="1" t="str">
        <f t="shared" si="5"/>
        <v>Overweight</v>
      </c>
      <c r="G161" s="1">
        <v>3</v>
      </c>
      <c r="H161" t="s">
        <v>16</v>
      </c>
      <c r="I161" t="str">
        <f>LOWER(insurance[[#This Row],[smoker]])</f>
        <v>no</v>
      </c>
      <c r="J161" t="s">
        <v>17</v>
      </c>
      <c r="K161" t="str">
        <f>LOWER(insurance[[#This Row],[region]])</f>
        <v>southeast</v>
      </c>
      <c r="L161" s="2">
        <v>19749.383379999999</v>
      </c>
    </row>
    <row r="162" spans="1:12">
      <c r="A162">
        <v>161</v>
      </c>
      <c r="B162" s="3">
        <v>42</v>
      </c>
      <c r="C162" t="s">
        <v>12</v>
      </c>
      <c r="D162" t="str">
        <f t="shared" si="4"/>
        <v>Middle-Aged Adult</v>
      </c>
      <c r="E162" s="1">
        <v>26.6</v>
      </c>
      <c r="F162" s="1" t="str">
        <f t="shared" si="5"/>
        <v>Overweight</v>
      </c>
      <c r="G162" s="1">
        <v>0</v>
      </c>
      <c r="H162" t="s">
        <v>13</v>
      </c>
      <c r="I162" t="str">
        <f>LOWER(insurance[[#This Row],[smoker]])</f>
        <v>yes</v>
      </c>
      <c r="J162" t="s">
        <v>19</v>
      </c>
      <c r="K162" t="str">
        <f>LOWER(insurance[[#This Row],[region]])</f>
        <v>northwest</v>
      </c>
      <c r="L162" s="2">
        <v>21348.705999999998</v>
      </c>
    </row>
    <row r="163" spans="1:12">
      <c r="A163">
        <v>162</v>
      </c>
      <c r="B163" s="3">
        <v>18</v>
      </c>
      <c r="C163" t="s">
        <v>12</v>
      </c>
      <c r="D163" t="str">
        <f t="shared" si="4"/>
        <v>Child</v>
      </c>
      <c r="E163" s="1">
        <v>36.85</v>
      </c>
      <c r="F163" s="1" t="str">
        <f t="shared" si="5"/>
        <v>Obese</v>
      </c>
      <c r="G163" s="1">
        <v>0</v>
      </c>
      <c r="H163" t="s">
        <v>13</v>
      </c>
      <c r="I163" t="str">
        <f>LOWER(insurance[[#This Row],[smoker]])</f>
        <v>yes</v>
      </c>
      <c r="J163" t="s">
        <v>17</v>
      </c>
      <c r="K163" t="str">
        <f>LOWER(insurance[[#This Row],[region]])</f>
        <v>southeast</v>
      </c>
      <c r="L163" s="2">
        <v>36149.483500000002</v>
      </c>
    </row>
    <row r="164" spans="1:12">
      <c r="A164">
        <v>163</v>
      </c>
      <c r="B164" s="3">
        <v>54</v>
      </c>
      <c r="C164" t="s">
        <v>15</v>
      </c>
      <c r="D164" t="str">
        <f t="shared" si="4"/>
        <v>Mature Adult</v>
      </c>
      <c r="E164" s="1">
        <v>39.6</v>
      </c>
      <c r="F164" s="1" t="str">
        <f t="shared" si="5"/>
        <v>Obese</v>
      </c>
      <c r="G164" s="1">
        <v>1</v>
      </c>
      <c r="H164" t="s">
        <v>16</v>
      </c>
      <c r="I164" t="str">
        <f>LOWER(insurance[[#This Row],[smoker]])</f>
        <v>no</v>
      </c>
      <c r="J164" t="s">
        <v>14</v>
      </c>
      <c r="K164" t="str">
        <f>LOWER(insurance[[#This Row],[region]])</f>
        <v>southwest</v>
      </c>
      <c r="L164" s="2">
        <v>10450.552</v>
      </c>
    </row>
    <row r="165" spans="1:12">
      <c r="A165">
        <v>164</v>
      </c>
      <c r="B165" s="3">
        <v>32</v>
      </c>
      <c r="C165" t="s">
        <v>12</v>
      </c>
      <c r="D165" t="str">
        <f t="shared" si="4"/>
        <v>Adult</v>
      </c>
      <c r="E165" s="1">
        <v>29.8</v>
      </c>
      <c r="F165" s="1" t="str">
        <f t="shared" si="5"/>
        <v>Overweight</v>
      </c>
      <c r="G165" s="1">
        <v>2</v>
      </c>
      <c r="H165" t="s">
        <v>16</v>
      </c>
      <c r="I165" t="str">
        <f>LOWER(insurance[[#This Row],[smoker]])</f>
        <v>no</v>
      </c>
      <c r="J165" t="s">
        <v>14</v>
      </c>
      <c r="K165" t="str">
        <f>LOWER(insurance[[#This Row],[region]])</f>
        <v>southwest</v>
      </c>
      <c r="L165" s="2">
        <v>5152.134</v>
      </c>
    </row>
    <row r="166" spans="1:12">
      <c r="A166">
        <v>165</v>
      </c>
      <c r="B166" s="3">
        <v>37</v>
      </c>
      <c r="C166" t="s">
        <v>15</v>
      </c>
      <c r="D166" t="str">
        <f t="shared" si="4"/>
        <v>Middle-Aged Adult</v>
      </c>
      <c r="E166" s="1">
        <v>29.64</v>
      </c>
      <c r="F166" s="1" t="str">
        <f t="shared" si="5"/>
        <v>Overweight</v>
      </c>
      <c r="G166" s="1">
        <v>0</v>
      </c>
      <c r="H166" t="s">
        <v>16</v>
      </c>
      <c r="I166" t="str">
        <f>LOWER(insurance[[#This Row],[smoker]])</f>
        <v>no</v>
      </c>
      <c r="J166" t="s">
        <v>19</v>
      </c>
      <c r="K166" t="str">
        <f>LOWER(insurance[[#This Row],[region]])</f>
        <v>northwest</v>
      </c>
      <c r="L166" s="2">
        <v>5028.1466</v>
      </c>
    </row>
    <row r="167" spans="1:12">
      <c r="A167">
        <v>166</v>
      </c>
      <c r="B167" s="3">
        <v>47</v>
      </c>
      <c r="C167" t="s">
        <v>15</v>
      </c>
      <c r="D167" t="str">
        <f t="shared" si="4"/>
        <v>Mature Adult</v>
      </c>
      <c r="E167" s="1">
        <v>28.215</v>
      </c>
      <c r="F167" s="1" t="str">
        <f t="shared" si="5"/>
        <v>Overweight</v>
      </c>
      <c r="G167" s="1">
        <v>4</v>
      </c>
      <c r="H167" t="s">
        <v>16</v>
      </c>
      <c r="I167" t="str">
        <f>LOWER(insurance[[#This Row],[smoker]])</f>
        <v>no</v>
      </c>
      <c r="J167" t="s">
        <v>22</v>
      </c>
      <c r="K167" t="str">
        <f>LOWER(insurance[[#This Row],[region]])</f>
        <v>northeast</v>
      </c>
      <c r="L167" s="2">
        <v>10407.085849999999</v>
      </c>
    </row>
    <row r="168" spans="1:12">
      <c r="A168">
        <v>167</v>
      </c>
      <c r="B168" s="3">
        <v>20</v>
      </c>
      <c r="C168" t="s">
        <v>12</v>
      </c>
      <c r="D168" t="str">
        <f t="shared" si="4"/>
        <v>Young Adult</v>
      </c>
      <c r="E168" s="1">
        <v>37</v>
      </c>
      <c r="F168" s="1" t="str">
        <f t="shared" si="5"/>
        <v>Obese</v>
      </c>
      <c r="G168" s="1">
        <v>5</v>
      </c>
      <c r="H168" t="s">
        <v>16</v>
      </c>
      <c r="I168" t="str">
        <f>LOWER(insurance[[#This Row],[smoker]])</f>
        <v>no</v>
      </c>
      <c r="J168" t="s">
        <v>14</v>
      </c>
      <c r="K168" t="str">
        <f>LOWER(insurance[[#This Row],[region]])</f>
        <v>southwest</v>
      </c>
      <c r="L168" s="2">
        <v>4830.63</v>
      </c>
    </row>
    <row r="169" spans="1:12">
      <c r="A169">
        <v>168</v>
      </c>
      <c r="B169" s="3">
        <v>32</v>
      </c>
      <c r="C169" t="s">
        <v>12</v>
      </c>
      <c r="D169" t="str">
        <f t="shared" si="4"/>
        <v>Adult</v>
      </c>
      <c r="E169" s="1">
        <v>33.155000000000001</v>
      </c>
      <c r="F169" s="1" t="str">
        <f t="shared" si="5"/>
        <v>Obese</v>
      </c>
      <c r="G169" s="1">
        <v>3</v>
      </c>
      <c r="H169" t="s">
        <v>16</v>
      </c>
      <c r="I169" t="str">
        <f>LOWER(insurance[[#This Row],[smoker]])</f>
        <v>no</v>
      </c>
      <c r="J169" t="s">
        <v>19</v>
      </c>
      <c r="K169" t="str">
        <f>LOWER(insurance[[#This Row],[region]])</f>
        <v>northwest</v>
      </c>
      <c r="L169" s="2">
        <v>6128.79745</v>
      </c>
    </row>
    <row r="170" spans="1:12">
      <c r="A170">
        <v>169</v>
      </c>
      <c r="B170" s="3">
        <v>19</v>
      </c>
      <c r="C170" t="s">
        <v>12</v>
      </c>
      <c r="D170" t="str">
        <f t="shared" si="4"/>
        <v>Young Adult</v>
      </c>
      <c r="E170" s="1">
        <v>31.824999999999999</v>
      </c>
      <c r="F170" s="1" t="str">
        <f t="shared" si="5"/>
        <v>Obese</v>
      </c>
      <c r="G170" s="1">
        <v>1</v>
      </c>
      <c r="H170" t="s">
        <v>16</v>
      </c>
      <c r="I170" t="str">
        <f>LOWER(insurance[[#This Row],[smoker]])</f>
        <v>no</v>
      </c>
      <c r="J170" t="s">
        <v>19</v>
      </c>
      <c r="K170" t="str">
        <f>LOWER(insurance[[#This Row],[region]])</f>
        <v>northwest</v>
      </c>
      <c r="L170" s="2">
        <v>2719.2797500000001</v>
      </c>
    </row>
    <row r="171" spans="1:12">
      <c r="A171">
        <v>170</v>
      </c>
      <c r="B171" s="3">
        <v>27</v>
      </c>
      <c r="C171" t="s">
        <v>15</v>
      </c>
      <c r="D171" t="str">
        <f t="shared" si="4"/>
        <v>Adult</v>
      </c>
      <c r="E171" s="1">
        <v>18.905000000000001</v>
      </c>
      <c r="F171" s="1" t="str">
        <f t="shared" si="5"/>
        <v>Normal</v>
      </c>
      <c r="G171" s="1">
        <v>3</v>
      </c>
      <c r="H171" t="s">
        <v>16</v>
      </c>
      <c r="I171" t="str">
        <f>LOWER(insurance[[#This Row],[smoker]])</f>
        <v>no</v>
      </c>
      <c r="J171" t="s">
        <v>22</v>
      </c>
      <c r="K171" t="str">
        <f>LOWER(insurance[[#This Row],[region]])</f>
        <v>northeast</v>
      </c>
      <c r="L171" s="2">
        <v>4827.9049500000001</v>
      </c>
    </row>
    <row r="172" spans="1:12">
      <c r="A172">
        <v>171</v>
      </c>
      <c r="B172" s="3">
        <v>63</v>
      </c>
      <c r="C172" t="s">
        <v>15</v>
      </c>
      <c r="D172" t="str">
        <f t="shared" si="4"/>
        <v>Pre-Retirement</v>
      </c>
      <c r="E172" s="1">
        <v>41.47</v>
      </c>
      <c r="F172" s="1" t="str">
        <f t="shared" si="5"/>
        <v>Obese</v>
      </c>
      <c r="G172" s="1">
        <v>0</v>
      </c>
      <c r="H172" t="s">
        <v>16</v>
      </c>
      <c r="I172" t="str">
        <f>LOWER(insurance[[#This Row],[smoker]])</f>
        <v>no</v>
      </c>
      <c r="J172" t="s">
        <v>17</v>
      </c>
      <c r="K172" t="str">
        <f>LOWER(insurance[[#This Row],[region]])</f>
        <v>southeast</v>
      </c>
      <c r="L172" s="2">
        <v>13405.390299999999</v>
      </c>
    </row>
    <row r="173" spans="1:12">
      <c r="A173">
        <v>172</v>
      </c>
      <c r="B173" s="3">
        <v>49</v>
      </c>
      <c r="C173" t="s">
        <v>15</v>
      </c>
      <c r="D173" t="str">
        <f t="shared" si="4"/>
        <v>Mature Adult</v>
      </c>
      <c r="E173" s="1">
        <v>30.3</v>
      </c>
      <c r="F173" s="1" t="str">
        <f t="shared" si="5"/>
        <v>Obese</v>
      </c>
      <c r="G173" s="1">
        <v>0</v>
      </c>
      <c r="H173" t="s">
        <v>16</v>
      </c>
      <c r="I173" t="str">
        <f>LOWER(insurance[[#This Row],[smoker]])</f>
        <v>no</v>
      </c>
      <c r="J173" t="s">
        <v>14</v>
      </c>
      <c r="K173" t="str">
        <f>LOWER(insurance[[#This Row],[region]])</f>
        <v>southwest</v>
      </c>
      <c r="L173" s="2">
        <v>8116.68</v>
      </c>
    </row>
    <row r="174" spans="1:12">
      <c r="A174">
        <v>173</v>
      </c>
      <c r="B174" s="3">
        <v>18</v>
      </c>
      <c r="C174" t="s">
        <v>15</v>
      </c>
      <c r="D174" t="str">
        <f t="shared" si="4"/>
        <v>Child</v>
      </c>
      <c r="E174" s="1">
        <v>15.96</v>
      </c>
      <c r="F174" s="1" t="str">
        <f t="shared" si="5"/>
        <v>Underweight</v>
      </c>
      <c r="G174" s="1">
        <v>0</v>
      </c>
      <c r="H174" t="s">
        <v>16</v>
      </c>
      <c r="I174" t="str">
        <f>LOWER(insurance[[#This Row],[smoker]])</f>
        <v>no</v>
      </c>
      <c r="J174" t="s">
        <v>22</v>
      </c>
      <c r="K174" t="str">
        <f>LOWER(insurance[[#This Row],[region]])</f>
        <v>northeast</v>
      </c>
      <c r="L174" s="2">
        <v>1694.7963999999999</v>
      </c>
    </row>
    <row r="175" spans="1:12">
      <c r="A175">
        <v>174</v>
      </c>
      <c r="B175" s="3">
        <v>35</v>
      </c>
      <c r="C175" t="s">
        <v>12</v>
      </c>
      <c r="D175" t="str">
        <f t="shared" si="4"/>
        <v>Adult</v>
      </c>
      <c r="E175" s="1">
        <v>34.799999999999997</v>
      </c>
      <c r="F175" s="1" t="str">
        <f t="shared" si="5"/>
        <v>Obese</v>
      </c>
      <c r="G175" s="1">
        <v>1</v>
      </c>
      <c r="H175" t="s">
        <v>16</v>
      </c>
      <c r="I175" t="str">
        <f>LOWER(insurance[[#This Row],[smoker]])</f>
        <v>no</v>
      </c>
      <c r="J175" t="s">
        <v>14</v>
      </c>
      <c r="K175" t="str">
        <f>LOWER(insurance[[#This Row],[region]])</f>
        <v>southwest</v>
      </c>
      <c r="L175" s="2">
        <v>5246.0469999999996</v>
      </c>
    </row>
    <row r="176" spans="1:12">
      <c r="A176">
        <v>175</v>
      </c>
      <c r="B176" s="3">
        <v>24</v>
      </c>
      <c r="C176" t="s">
        <v>12</v>
      </c>
      <c r="D176" t="str">
        <f t="shared" si="4"/>
        <v>Young Adult</v>
      </c>
      <c r="E176" s="1">
        <v>33.344999999999999</v>
      </c>
      <c r="F176" s="1" t="str">
        <f t="shared" si="5"/>
        <v>Obese</v>
      </c>
      <c r="G176" s="1">
        <v>0</v>
      </c>
      <c r="H176" t="s">
        <v>16</v>
      </c>
      <c r="I176" t="str">
        <f>LOWER(insurance[[#This Row],[smoker]])</f>
        <v>no</v>
      </c>
      <c r="J176" t="s">
        <v>19</v>
      </c>
      <c r="K176" t="str">
        <f>LOWER(insurance[[#This Row],[region]])</f>
        <v>northwest</v>
      </c>
      <c r="L176" s="2">
        <v>2855.4375500000001</v>
      </c>
    </row>
    <row r="177" spans="1:12">
      <c r="A177">
        <v>176</v>
      </c>
      <c r="B177" s="3">
        <v>63</v>
      </c>
      <c r="C177" t="s">
        <v>12</v>
      </c>
      <c r="D177" t="str">
        <f t="shared" si="4"/>
        <v>Pre-Retirement</v>
      </c>
      <c r="E177" s="1">
        <v>37.700000000000003</v>
      </c>
      <c r="F177" s="1" t="str">
        <f t="shared" si="5"/>
        <v>Obese</v>
      </c>
      <c r="G177" s="1">
        <v>0</v>
      </c>
      <c r="H177" t="s">
        <v>13</v>
      </c>
      <c r="I177" t="str">
        <f>LOWER(insurance[[#This Row],[smoker]])</f>
        <v>yes</v>
      </c>
      <c r="J177" t="s">
        <v>14</v>
      </c>
      <c r="K177" t="str">
        <f>LOWER(insurance[[#This Row],[region]])</f>
        <v>southwest</v>
      </c>
      <c r="L177" s="2">
        <v>48824.45</v>
      </c>
    </row>
    <row r="178" spans="1:12">
      <c r="A178">
        <v>177</v>
      </c>
      <c r="B178" s="3">
        <v>38</v>
      </c>
      <c r="C178" t="s">
        <v>15</v>
      </c>
      <c r="D178" t="str">
        <f t="shared" si="4"/>
        <v>Middle-Aged Adult</v>
      </c>
      <c r="E178" s="1">
        <v>27.835000000000001</v>
      </c>
      <c r="F178" s="1" t="str">
        <f t="shared" si="5"/>
        <v>Overweight</v>
      </c>
      <c r="G178" s="1">
        <v>2</v>
      </c>
      <c r="H178" t="s">
        <v>16</v>
      </c>
      <c r="I178" t="str">
        <f>LOWER(insurance[[#This Row],[smoker]])</f>
        <v>no</v>
      </c>
      <c r="J178" t="s">
        <v>19</v>
      </c>
      <c r="K178" t="str">
        <f>LOWER(insurance[[#This Row],[region]])</f>
        <v>northwest</v>
      </c>
      <c r="L178" s="2">
        <v>6455.86265</v>
      </c>
    </row>
    <row r="179" spans="1:12">
      <c r="A179">
        <v>178</v>
      </c>
      <c r="B179" s="3">
        <v>54</v>
      </c>
      <c r="C179" t="s">
        <v>15</v>
      </c>
      <c r="D179" t="str">
        <f t="shared" si="4"/>
        <v>Mature Adult</v>
      </c>
      <c r="E179" s="1">
        <v>29.2</v>
      </c>
      <c r="F179" s="1" t="str">
        <f t="shared" si="5"/>
        <v>Overweight</v>
      </c>
      <c r="G179" s="1">
        <v>1</v>
      </c>
      <c r="H179" t="s">
        <v>16</v>
      </c>
      <c r="I179" t="str">
        <f>LOWER(insurance[[#This Row],[smoker]])</f>
        <v>no</v>
      </c>
      <c r="J179" t="s">
        <v>14</v>
      </c>
      <c r="K179" t="str">
        <f>LOWER(insurance[[#This Row],[region]])</f>
        <v>southwest</v>
      </c>
      <c r="L179" s="2">
        <v>10436.096</v>
      </c>
    </row>
    <row r="180" spans="1:12">
      <c r="A180">
        <v>179</v>
      </c>
      <c r="B180" s="3">
        <v>46</v>
      </c>
      <c r="C180" t="s">
        <v>12</v>
      </c>
      <c r="D180" t="str">
        <f t="shared" si="4"/>
        <v>Mature Adult</v>
      </c>
      <c r="E180" s="1">
        <v>28.9</v>
      </c>
      <c r="F180" s="1" t="str">
        <f t="shared" si="5"/>
        <v>Overweight</v>
      </c>
      <c r="G180" s="1">
        <v>2</v>
      </c>
      <c r="H180" t="s">
        <v>16</v>
      </c>
      <c r="I180" t="str">
        <f>LOWER(insurance[[#This Row],[smoker]])</f>
        <v>no</v>
      </c>
      <c r="J180" t="s">
        <v>14</v>
      </c>
      <c r="K180" t="str">
        <f>LOWER(insurance[[#This Row],[region]])</f>
        <v>southwest</v>
      </c>
      <c r="L180" s="2">
        <v>8823.2790000000005</v>
      </c>
    </row>
    <row r="181" spans="1:12">
      <c r="A181">
        <v>180</v>
      </c>
      <c r="B181" s="3">
        <v>41</v>
      </c>
      <c r="C181" t="s">
        <v>12</v>
      </c>
      <c r="D181" t="str">
        <f t="shared" si="4"/>
        <v>Middle-Aged Adult</v>
      </c>
      <c r="E181" s="1">
        <v>33.155000000000001</v>
      </c>
      <c r="F181" s="1" t="str">
        <f t="shared" si="5"/>
        <v>Obese</v>
      </c>
      <c r="G181" s="1">
        <v>3</v>
      </c>
      <c r="H181" t="s">
        <v>16</v>
      </c>
      <c r="I181" t="str">
        <f>LOWER(insurance[[#This Row],[smoker]])</f>
        <v>no</v>
      </c>
      <c r="J181" t="s">
        <v>22</v>
      </c>
      <c r="K181" t="str">
        <f>LOWER(insurance[[#This Row],[region]])</f>
        <v>northeast</v>
      </c>
      <c r="L181" s="2">
        <v>8538.28845</v>
      </c>
    </row>
    <row r="182" spans="1:12">
      <c r="A182">
        <v>181</v>
      </c>
      <c r="B182" s="3">
        <v>58</v>
      </c>
      <c r="C182" t="s">
        <v>15</v>
      </c>
      <c r="D182" t="str">
        <f t="shared" si="4"/>
        <v>Pre-Retirement</v>
      </c>
      <c r="E182" s="1">
        <v>28.594999999999999</v>
      </c>
      <c r="F182" s="1" t="str">
        <f t="shared" si="5"/>
        <v>Overweight</v>
      </c>
      <c r="G182" s="1">
        <v>0</v>
      </c>
      <c r="H182" t="s">
        <v>16</v>
      </c>
      <c r="I182" t="str">
        <f>LOWER(insurance[[#This Row],[smoker]])</f>
        <v>no</v>
      </c>
      <c r="J182" t="s">
        <v>19</v>
      </c>
      <c r="K182" t="str">
        <f>LOWER(insurance[[#This Row],[region]])</f>
        <v>northwest</v>
      </c>
      <c r="L182" s="2">
        <v>11735.87905</v>
      </c>
    </row>
    <row r="183" spans="1:12">
      <c r="A183">
        <v>182</v>
      </c>
      <c r="B183" s="3">
        <v>18</v>
      </c>
      <c r="C183" t="s">
        <v>12</v>
      </c>
      <c r="D183" t="str">
        <f t="shared" si="4"/>
        <v>Child</v>
      </c>
      <c r="E183" s="1">
        <v>38.28</v>
      </c>
      <c r="F183" s="1" t="str">
        <f t="shared" si="5"/>
        <v>Obese</v>
      </c>
      <c r="G183" s="1">
        <v>0</v>
      </c>
      <c r="H183" t="s">
        <v>16</v>
      </c>
      <c r="I183" t="str">
        <f>LOWER(insurance[[#This Row],[smoker]])</f>
        <v>no</v>
      </c>
      <c r="J183" t="s">
        <v>17</v>
      </c>
      <c r="K183" t="str">
        <f>LOWER(insurance[[#This Row],[region]])</f>
        <v>southeast</v>
      </c>
      <c r="L183" s="2">
        <v>1631.8212000000001</v>
      </c>
    </row>
    <row r="184" spans="1:12">
      <c r="A184">
        <v>183</v>
      </c>
      <c r="B184" s="3">
        <v>22</v>
      </c>
      <c r="C184" t="s">
        <v>15</v>
      </c>
      <c r="D184" t="str">
        <f t="shared" si="4"/>
        <v>Young Adult</v>
      </c>
      <c r="E184" s="1">
        <v>19.95</v>
      </c>
      <c r="F184" s="1" t="str">
        <f t="shared" si="5"/>
        <v>Normal</v>
      </c>
      <c r="G184" s="1">
        <v>3</v>
      </c>
      <c r="H184" t="s">
        <v>16</v>
      </c>
      <c r="I184" t="str">
        <f>LOWER(insurance[[#This Row],[smoker]])</f>
        <v>no</v>
      </c>
      <c r="J184" t="s">
        <v>22</v>
      </c>
      <c r="K184" t="str">
        <f>LOWER(insurance[[#This Row],[region]])</f>
        <v>northeast</v>
      </c>
      <c r="L184" s="2">
        <v>4005.4225000000001</v>
      </c>
    </row>
    <row r="185" spans="1:12">
      <c r="A185">
        <v>184</v>
      </c>
      <c r="B185" s="3">
        <v>44</v>
      </c>
      <c r="C185" t="s">
        <v>12</v>
      </c>
      <c r="D185" t="str">
        <f t="shared" si="4"/>
        <v>Middle-Aged Adult</v>
      </c>
      <c r="E185" s="1">
        <v>26.41</v>
      </c>
      <c r="F185" s="1" t="str">
        <f t="shared" si="5"/>
        <v>Overweight</v>
      </c>
      <c r="G185" s="1">
        <v>0</v>
      </c>
      <c r="H185" t="s">
        <v>16</v>
      </c>
      <c r="I185" t="str">
        <f>LOWER(insurance[[#This Row],[smoker]])</f>
        <v>no</v>
      </c>
      <c r="J185" t="s">
        <v>19</v>
      </c>
      <c r="K185" t="str">
        <f>LOWER(insurance[[#This Row],[region]])</f>
        <v>northwest</v>
      </c>
      <c r="L185" s="2">
        <v>7419.4778999999999</v>
      </c>
    </row>
    <row r="186" spans="1:12">
      <c r="A186">
        <v>185</v>
      </c>
      <c r="B186" s="3">
        <v>44</v>
      </c>
      <c r="C186" t="s">
        <v>15</v>
      </c>
      <c r="D186" t="str">
        <f t="shared" si="4"/>
        <v>Middle-Aged Adult</v>
      </c>
      <c r="E186" s="1">
        <v>30.69</v>
      </c>
      <c r="F186" s="1" t="str">
        <f t="shared" si="5"/>
        <v>Obese</v>
      </c>
      <c r="G186" s="1">
        <v>2</v>
      </c>
      <c r="H186" t="s">
        <v>16</v>
      </c>
      <c r="I186" t="str">
        <f>LOWER(insurance[[#This Row],[smoker]])</f>
        <v>no</v>
      </c>
      <c r="J186" t="s">
        <v>17</v>
      </c>
      <c r="K186" t="str">
        <f>LOWER(insurance[[#This Row],[region]])</f>
        <v>southeast</v>
      </c>
      <c r="L186" s="2">
        <v>7731.4270999999999</v>
      </c>
    </row>
    <row r="187" spans="1:12">
      <c r="A187">
        <v>186</v>
      </c>
      <c r="B187" s="3">
        <v>36</v>
      </c>
      <c r="C187" t="s">
        <v>15</v>
      </c>
      <c r="D187" t="str">
        <f t="shared" si="4"/>
        <v>Middle-Aged Adult</v>
      </c>
      <c r="E187" s="1">
        <v>41.895000000000003</v>
      </c>
      <c r="F187" s="1" t="str">
        <f t="shared" si="5"/>
        <v>Obese</v>
      </c>
      <c r="G187" s="1">
        <v>3</v>
      </c>
      <c r="H187" t="s">
        <v>13</v>
      </c>
      <c r="I187" t="str">
        <f>LOWER(insurance[[#This Row],[smoker]])</f>
        <v>yes</v>
      </c>
      <c r="J187" t="s">
        <v>22</v>
      </c>
      <c r="K187" t="str">
        <f>LOWER(insurance[[#This Row],[region]])</f>
        <v>northeast</v>
      </c>
      <c r="L187" s="2">
        <v>43753.337050000002</v>
      </c>
    </row>
    <row r="188" spans="1:12">
      <c r="A188">
        <v>187</v>
      </c>
      <c r="B188" s="3">
        <v>26</v>
      </c>
      <c r="C188" t="s">
        <v>12</v>
      </c>
      <c r="D188" t="str">
        <f t="shared" si="4"/>
        <v>Adult</v>
      </c>
      <c r="E188" s="1">
        <v>29.92</v>
      </c>
      <c r="F188" s="1" t="str">
        <f t="shared" si="5"/>
        <v>Overweight</v>
      </c>
      <c r="G188" s="1">
        <v>2</v>
      </c>
      <c r="H188" t="s">
        <v>16</v>
      </c>
      <c r="I188" t="str">
        <f>LOWER(insurance[[#This Row],[smoker]])</f>
        <v>no</v>
      </c>
      <c r="J188" t="s">
        <v>17</v>
      </c>
      <c r="K188" t="str">
        <f>LOWER(insurance[[#This Row],[region]])</f>
        <v>southeast</v>
      </c>
      <c r="L188" s="2">
        <v>3981.9767999999999</v>
      </c>
    </row>
    <row r="189" spans="1:12">
      <c r="A189">
        <v>188</v>
      </c>
      <c r="B189" s="3">
        <v>30</v>
      </c>
      <c r="C189" t="s">
        <v>12</v>
      </c>
      <c r="D189" t="str">
        <f t="shared" si="4"/>
        <v>Adult</v>
      </c>
      <c r="E189" s="1">
        <v>30.9</v>
      </c>
      <c r="F189" s="1" t="str">
        <f t="shared" si="5"/>
        <v>Obese</v>
      </c>
      <c r="G189" s="1">
        <v>3</v>
      </c>
      <c r="H189" t="s">
        <v>16</v>
      </c>
      <c r="I189" t="str">
        <f>LOWER(insurance[[#This Row],[smoker]])</f>
        <v>no</v>
      </c>
      <c r="J189" t="s">
        <v>14</v>
      </c>
      <c r="K189" t="str">
        <f>LOWER(insurance[[#This Row],[region]])</f>
        <v>southwest</v>
      </c>
      <c r="L189" s="2">
        <v>5325.6509999999998</v>
      </c>
    </row>
    <row r="190" spans="1:12">
      <c r="A190">
        <v>189</v>
      </c>
      <c r="B190" s="3">
        <v>41</v>
      </c>
      <c r="C190" t="s">
        <v>12</v>
      </c>
      <c r="D190" t="str">
        <f t="shared" si="4"/>
        <v>Middle-Aged Adult</v>
      </c>
      <c r="E190" s="1">
        <v>32.200000000000003</v>
      </c>
      <c r="F190" s="1" t="str">
        <f t="shared" si="5"/>
        <v>Obese</v>
      </c>
      <c r="G190" s="1">
        <v>1</v>
      </c>
      <c r="H190" t="s">
        <v>16</v>
      </c>
      <c r="I190" t="str">
        <f>LOWER(insurance[[#This Row],[smoker]])</f>
        <v>no</v>
      </c>
      <c r="J190" t="s">
        <v>14</v>
      </c>
      <c r="K190" t="str">
        <f>LOWER(insurance[[#This Row],[region]])</f>
        <v>southwest</v>
      </c>
      <c r="L190" s="2">
        <v>6775.9610000000002</v>
      </c>
    </row>
    <row r="191" spans="1:12">
      <c r="A191">
        <v>190</v>
      </c>
      <c r="B191" s="3">
        <v>29</v>
      </c>
      <c r="C191" t="s">
        <v>12</v>
      </c>
      <c r="D191" t="str">
        <f t="shared" si="4"/>
        <v>Adult</v>
      </c>
      <c r="E191" s="1">
        <v>32.11</v>
      </c>
      <c r="F191" s="1" t="str">
        <f t="shared" si="5"/>
        <v>Obese</v>
      </c>
      <c r="G191" s="1">
        <v>2</v>
      </c>
      <c r="H191" t="s">
        <v>16</v>
      </c>
      <c r="I191" t="str">
        <f>LOWER(insurance[[#This Row],[smoker]])</f>
        <v>no</v>
      </c>
      <c r="J191" t="s">
        <v>19</v>
      </c>
      <c r="K191" t="str">
        <f>LOWER(insurance[[#This Row],[region]])</f>
        <v>northwest</v>
      </c>
      <c r="L191" s="2">
        <v>4922.9159</v>
      </c>
    </row>
    <row r="192" spans="1:12">
      <c r="A192">
        <v>191</v>
      </c>
      <c r="B192" s="3">
        <v>61</v>
      </c>
      <c r="C192" t="s">
        <v>15</v>
      </c>
      <c r="D192" t="str">
        <f t="shared" si="4"/>
        <v>Pre-Retirement</v>
      </c>
      <c r="E192" s="1">
        <v>31.57</v>
      </c>
      <c r="F192" s="1" t="str">
        <f t="shared" si="5"/>
        <v>Obese</v>
      </c>
      <c r="G192" s="1">
        <v>0</v>
      </c>
      <c r="H192" t="s">
        <v>16</v>
      </c>
      <c r="I192" t="str">
        <f>LOWER(insurance[[#This Row],[smoker]])</f>
        <v>no</v>
      </c>
      <c r="J192" t="s">
        <v>17</v>
      </c>
      <c r="K192" t="str">
        <f>LOWER(insurance[[#This Row],[region]])</f>
        <v>southeast</v>
      </c>
      <c r="L192" s="2">
        <v>12557.605299999999</v>
      </c>
    </row>
    <row r="193" spans="1:12">
      <c r="A193">
        <v>192</v>
      </c>
      <c r="B193" s="3">
        <v>36</v>
      </c>
      <c r="C193" t="s">
        <v>12</v>
      </c>
      <c r="D193" t="str">
        <f t="shared" si="4"/>
        <v>Middle-Aged Adult</v>
      </c>
      <c r="E193" s="1">
        <v>26.2</v>
      </c>
      <c r="F193" s="1" t="str">
        <f t="shared" si="5"/>
        <v>Overweight</v>
      </c>
      <c r="G193" s="1">
        <v>0</v>
      </c>
      <c r="H193" t="s">
        <v>16</v>
      </c>
      <c r="I193" t="str">
        <f>LOWER(insurance[[#This Row],[smoker]])</f>
        <v>no</v>
      </c>
      <c r="J193" t="s">
        <v>14</v>
      </c>
      <c r="K193" t="str">
        <f>LOWER(insurance[[#This Row],[region]])</f>
        <v>southwest</v>
      </c>
      <c r="L193" s="2">
        <v>4883.866</v>
      </c>
    </row>
    <row r="194" spans="1:12">
      <c r="A194">
        <v>193</v>
      </c>
      <c r="B194" s="3">
        <v>25</v>
      </c>
      <c r="C194" t="s">
        <v>15</v>
      </c>
      <c r="D194" t="str">
        <f t="shared" ref="D194:D257" si="6">IF(B194&lt;=18, "Child",
    IF(B194&lt;=25, "Young Adult",
    IF(B194&lt;=35, "Adult",
    IF(B194&lt;=45, "Middle-Aged Adult",
    IF(B194&lt;=55, "Mature Adult",
    IF(B194&lt;=65, "Pre-Retirement", "Senior"))))))</f>
        <v>Young Adult</v>
      </c>
      <c r="E194" s="1">
        <v>25.74</v>
      </c>
      <c r="F194" s="1" t="str">
        <f t="shared" ref="F194:F257" si="7">IF(E194&lt;18.5,"Underweight",IF(E194&lt;25,"Normal",IF(E194&lt;30,"Overweight","Obese")))</f>
        <v>Overweight</v>
      </c>
      <c r="G194" s="1">
        <v>0</v>
      </c>
      <c r="H194" t="s">
        <v>16</v>
      </c>
      <c r="I194" t="str">
        <f>LOWER(insurance[[#This Row],[smoker]])</f>
        <v>no</v>
      </c>
      <c r="J194" t="s">
        <v>17</v>
      </c>
      <c r="K194" t="str">
        <f>LOWER(insurance[[#This Row],[region]])</f>
        <v>southeast</v>
      </c>
      <c r="L194" s="2">
        <v>2137.6536000000001</v>
      </c>
    </row>
    <row r="195" spans="1:12">
      <c r="A195">
        <v>194</v>
      </c>
      <c r="B195" s="3">
        <v>56</v>
      </c>
      <c r="C195" t="s">
        <v>12</v>
      </c>
      <c r="D195" t="str">
        <f t="shared" si="6"/>
        <v>Pre-Retirement</v>
      </c>
      <c r="E195" s="1">
        <v>26.6</v>
      </c>
      <c r="F195" s="1" t="str">
        <f t="shared" si="7"/>
        <v>Overweight</v>
      </c>
      <c r="G195" s="1">
        <v>1</v>
      </c>
      <c r="H195" t="s">
        <v>16</v>
      </c>
      <c r="I195" t="str">
        <f>LOWER(insurance[[#This Row],[smoker]])</f>
        <v>no</v>
      </c>
      <c r="J195" t="s">
        <v>19</v>
      </c>
      <c r="K195" t="str">
        <f>LOWER(insurance[[#This Row],[region]])</f>
        <v>northwest</v>
      </c>
      <c r="L195" s="2">
        <v>12044.342000000001</v>
      </c>
    </row>
    <row r="196" spans="1:12">
      <c r="A196">
        <v>195</v>
      </c>
      <c r="B196" s="3">
        <v>18</v>
      </c>
      <c r="C196" t="s">
        <v>15</v>
      </c>
      <c r="D196" t="str">
        <f t="shared" si="6"/>
        <v>Child</v>
      </c>
      <c r="E196" s="1">
        <v>34.43</v>
      </c>
      <c r="F196" s="1" t="str">
        <f t="shared" si="7"/>
        <v>Obese</v>
      </c>
      <c r="G196" s="1">
        <v>0</v>
      </c>
      <c r="H196" t="s">
        <v>16</v>
      </c>
      <c r="I196" t="str">
        <f>LOWER(insurance[[#This Row],[smoker]])</f>
        <v>no</v>
      </c>
      <c r="J196" t="s">
        <v>17</v>
      </c>
      <c r="K196" t="str">
        <f>LOWER(insurance[[#This Row],[region]])</f>
        <v>southeast</v>
      </c>
      <c r="L196" s="2">
        <v>1137.4697000000001</v>
      </c>
    </row>
    <row r="197" spans="1:12">
      <c r="A197">
        <v>196</v>
      </c>
      <c r="B197" s="3">
        <v>19</v>
      </c>
      <c r="C197" t="s">
        <v>15</v>
      </c>
      <c r="D197" t="str">
        <f t="shared" si="6"/>
        <v>Young Adult</v>
      </c>
      <c r="E197" s="1">
        <v>30.59</v>
      </c>
      <c r="F197" s="1" t="str">
        <f t="shared" si="7"/>
        <v>Obese</v>
      </c>
      <c r="G197" s="1">
        <v>0</v>
      </c>
      <c r="H197" t="s">
        <v>16</v>
      </c>
      <c r="I197" t="str">
        <f>LOWER(insurance[[#This Row],[smoker]])</f>
        <v>no</v>
      </c>
      <c r="J197" t="s">
        <v>19</v>
      </c>
      <c r="K197" t="str">
        <f>LOWER(insurance[[#This Row],[region]])</f>
        <v>northwest</v>
      </c>
      <c r="L197" s="2">
        <v>1639.5631000000001</v>
      </c>
    </row>
    <row r="198" spans="1:12">
      <c r="A198">
        <v>197</v>
      </c>
      <c r="B198" s="3">
        <v>39</v>
      </c>
      <c r="C198" t="s">
        <v>12</v>
      </c>
      <c r="D198" t="str">
        <f t="shared" si="6"/>
        <v>Middle-Aged Adult</v>
      </c>
      <c r="E198" s="1">
        <v>32.799999999999997</v>
      </c>
      <c r="F198" s="1" t="str">
        <f t="shared" si="7"/>
        <v>Obese</v>
      </c>
      <c r="G198" s="1">
        <v>0</v>
      </c>
      <c r="H198" t="s">
        <v>16</v>
      </c>
      <c r="I198" t="str">
        <f>LOWER(insurance[[#This Row],[smoker]])</f>
        <v>no</v>
      </c>
      <c r="J198" t="s">
        <v>14</v>
      </c>
      <c r="K198" t="str">
        <f>LOWER(insurance[[#This Row],[region]])</f>
        <v>southwest</v>
      </c>
      <c r="L198" s="2">
        <v>5649.7150000000001</v>
      </c>
    </row>
    <row r="199" spans="1:12">
      <c r="A199">
        <v>198</v>
      </c>
      <c r="B199" s="3">
        <v>45</v>
      </c>
      <c r="C199" t="s">
        <v>12</v>
      </c>
      <c r="D199" t="str">
        <f t="shared" si="6"/>
        <v>Middle-Aged Adult</v>
      </c>
      <c r="E199" s="1">
        <v>28.6</v>
      </c>
      <c r="F199" s="1" t="str">
        <f t="shared" si="7"/>
        <v>Overweight</v>
      </c>
      <c r="G199" s="1">
        <v>2</v>
      </c>
      <c r="H199" t="s">
        <v>16</v>
      </c>
      <c r="I199" t="str">
        <f>LOWER(insurance[[#This Row],[smoker]])</f>
        <v>no</v>
      </c>
      <c r="J199" t="s">
        <v>17</v>
      </c>
      <c r="K199" t="str">
        <f>LOWER(insurance[[#This Row],[region]])</f>
        <v>southeast</v>
      </c>
      <c r="L199" s="2">
        <v>8516.8289999999997</v>
      </c>
    </row>
    <row r="200" spans="1:12">
      <c r="A200">
        <v>199</v>
      </c>
      <c r="B200" s="3">
        <v>51</v>
      </c>
      <c r="C200" t="s">
        <v>12</v>
      </c>
      <c r="D200" t="str">
        <f t="shared" si="6"/>
        <v>Mature Adult</v>
      </c>
      <c r="E200" s="1">
        <v>18.05</v>
      </c>
      <c r="F200" s="1" t="str">
        <f t="shared" si="7"/>
        <v>Underweight</v>
      </c>
      <c r="G200" s="1">
        <v>0</v>
      </c>
      <c r="H200" t="s">
        <v>16</v>
      </c>
      <c r="I200" t="str">
        <f>LOWER(insurance[[#This Row],[smoker]])</f>
        <v>no</v>
      </c>
      <c r="J200" t="s">
        <v>19</v>
      </c>
      <c r="K200" t="str">
        <f>LOWER(insurance[[#This Row],[region]])</f>
        <v>northwest</v>
      </c>
      <c r="L200" s="2">
        <v>9644.2525000000005</v>
      </c>
    </row>
    <row r="201" spans="1:12">
      <c r="A201">
        <v>200</v>
      </c>
      <c r="B201" s="3">
        <v>64</v>
      </c>
      <c r="C201" t="s">
        <v>12</v>
      </c>
      <c r="D201" t="str">
        <f t="shared" si="6"/>
        <v>Pre-Retirement</v>
      </c>
      <c r="E201" s="1">
        <v>39.33</v>
      </c>
      <c r="F201" s="1" t="str">
        <f t="shared" si="7"/>
        <v>Obese</v>
      </c>
      <c r="G201" s="1">
        <v>0</v>
      </c>
      <c r="H201" t="s">
        <v>16</v>
      </c>
      <c r="I201" t="str">
        <f>LOWER(insurance[[#This Row],[smoker]])</f>
        <v>no</v>
      </c>
      <c r="J201" t="s">
        <v>22</v>
      </c>
      <c r="K201" t="str">
        <f>LOWER(insurance[[#This Row],[region]])</f>
        <v>northeast</v>
      </c>
      <c r="L201" s="2">
        <v>14901.5167</v>
      </c>
    </row>
    <row r="202" spans="1:12">
      <c r="A202">
        <v>201</v>
      </c>
      <c r="B202" s="3">
        <v>19</v>
      </c>
      <c r="C202" t="s">
        <v>12</v>
      </c>
      <c r="D202" t="str">
        <f t="shared" si="6"/>
        <v>Young Adult</v>
      </c>
      <c r="E202" s="1">
        <v>32.11</v>
      </c>
      <c r="F202" s="1" t="str">
        <f t="shared" si="7"/>
        <v>Obese</v>
      </c>
      <c r="G202" s="1">
        <v>0</v>
      </c>
      <c r="H202" t="s">
        <v>16</v>
      </c>
      <c r="I202" t="str">
        <f>LOWER(insurance[[#This Row],[smoker]])</f>
        <v>no</v>
      </c>
      <c r="J202" t="s">
        <v>19</v>
      </c>
      <c r="K202" t="str">
        <f>LOWER(insurance[[#This Row],[region]])</f>
        <v>northwest</v>
      </c>
      <c r="L202" s="2">
        <v>2130.6759000000002</v>
      </c>
    </row>
    <row r="203" spans="1:12">
      <c r="A203">
        <v>202</v>
      </c>
      <c r="B203" s="3">
        <v>48</v>
      </c>
      <c r="C203" t="s">
        <v>12</v>
      </c>
      <c r="D203" t="str">
        <f t="shared" si="6"/>
        <v>Mature Adult</v>
      </c>
      <c r="E203" s="1">
        <v>32.229999999999997</v>
      </c>
      <c r="F203" s="1" t="str">
        <f t="shared" si="7"/>
        <v>Obese</v>
      </c>
      <c r="G203" s="1">
        <v>1</v>
      </c>
      <c r="H203" t="s">
        <v>16</v>
      </c>
      <c r="I203" t="str">
        <f>LOWER(insurance[[#This Row],[smoker]])</f>
        <v>no</v>
      </c>
      <c r="J203" t="s">
        <v>17</v>
      </c>
      <c r="K203" t="str">
        <f>LOWER(insurance[[#This Row],[region]])</f>
        <v>southeast</v>
      </c>
      <c r="L203" s="2">
        <v>8871.1517000000003</v>
      </c>
    </row>
    <row r="204" spans="1:12">
      <c r="A204">
        <v>203</v>
      </c>
      <c r="B204" s="3">
        <v>60</v>
      </c>
      <c r="C204" t="s">
        <v>12</v>
      </c>
      <c r="D204" t="str">
        <f t="shared" si="6"/>
        <v>Pre-Retirement</v>
      </c>
      <c r="E204" s="1">
        <v>24.035</v>
      </c>
      <c r="F204" s="1" t="str">
        <f t="shared" si="7"/>
        <v>Normal</v>
      </c>
      <c r="G204" s="1">
        <v>0</v>
      </c>
      <c r="H204" t="s">
        <v>16</v>
      </c>
      <c r="I204" t="str">
        <f>LOWER(insurance[[#This Row],[smoker]])</f>
        <v>no</v>
      </c>
      <c r="J204" t="s">
        <v>19</v>
      </c>
      <c r="K204" t="str">
        <f>LOWER(insurance[[#This Row],[region]])</f>
        <v>northwest</v>
      </c>
      <c r="L204" s="2">
        <v>13012.20865</v>
      </c>
    </row>
    <row r="205" spans="1:12">
      <c r="A205">
        <v>204</v>
      </c>
      <c r="B205" s="3">
        <v>27</v>
      </c>
      <c r="C205" t="s">
        <v>12</v>
      </c>
      <c r="D205" t="str">
        <f t="shared" si="6"/>
        <v>Adult</v>
      </c>
      <c r="E205" s="1">
        <v>36.08</v>
      </c>
      <c r="F205" s="1" t="str">
        <f t="shared" si="7"/>
        <v>Obese</v>
      </c>
      <c r="G205" s="1">
        <v>0</v>
      </c>
      <c r="H205" t="s">
        <v>13</v>
      </c>
      <c r="I205" t="str">
        <f>LOWER(insurance[[#This Row],[smoker]])</f>
        <v>yes</v>
      </c>
      <c r="J205" t="s">
        <v>17</v>
      </c>
      <c r="K205" t="str">
        <f>LOWER(insurance[[#This Row],[region]])</f>
        <v>southeast</v>
      </c>
      <c r="L205" s="2">
        <v>37133.898200000003</v>
      </c>
    </row>
    <row r="206" spans="1:12">
      <c r="A206">
        <v>205</v>
      </c>
      <c r="B206" s="3">
        <v>46</v>
      </c>
      <c r="C206" t="s">
        <v>15</v>
      </c>
      <c r="D206" t="str">
        <f t="shared" si="6"/>
        <v>Mature Adult</v>
      </c>
      <c r="E206" s="1">
        <v>22.3</v>
      </c>
      <c r="F206" s="1" t="str">
        <f t="shared" si="7"/>
        <v>Normal</v>
      </c>
      <c r="G206" s="1">
        <v>0</v>
      </c>
      <c r="H206" t="s">
        <v>16</v>
      </c>
      <c r="I206" t="str">
        <f>LOWER(insurance[[#This Row],[smoker]])</f>
        <v>no</v>
      </c>
      <c r="J206" t="s">
        <v>14</v>
      </c>
      <c r="K206" t="str">
        <f>LOWER(insurance[[#This Row],[region]])</f>
        <v>southwest</v>
      </c>
      <c r="L206" s="2">
        <v>7147.1049999999996</v>
      </c>
    </row>
    <row r="207" spans="1:12">
      <c r="A207">
        <v>206</v>
      </c>
      <c r="B207" s="3">
        <v>28</v>
      </c>
      <c r="C207" t="s">
        <v>12</v>
      </c>
      <c r="D207" t="str">
        <f t="shared" si="6"/>
        <v>Adult</v>
      </c>
      <c r="E207" s="1">
        <v>28.88</v>
      </c>
      <c r="F207" s="1" t="str">
        <f t="shared" si="7"/>
        <v>Overweight</v>
      </c>
      <c r="G207" s="1">
        <v>1</v>
      </c>
      <c r="H207" t="s">
        <v>16</v>
      </c>
      <c r="I207" t="str">
        <f>LOWER(insurance[[#This Row],[smoker]])</f>
        <v>no</v>
      </c>
      <c r="J207" t="s">
        <v>22</v>
      </c>
      <c r="K207" t="str">
        <f>LOWER(insurance[[#This Row],[region]])</f>
        <v>northeast</v>
      </c>
      <c r="L207" s="2">
        <v>4337.7352000000001</v>
      </c>
    </row>
    <row r="208" spans="1:12">
      <c r="A208">
        <v>207</v>
      </c>
      <c r="B208" s="3">
        <v>59</v>
      </c>
      <c r="C208" t="s">
        <v>15</v>
      </c>
      <c r="D208" t="str">
        <f t="shared" si="6"/>
        <v>Pre-Retirement</v>
      </c>
      <c r="E208" s="1">
        <v>26.4</v>
      </c>
      <c r="F208" s="1" t="str">
        <f t="shared" si="7"/>
        <v>Overweight</v>
      </c>
      <c r="G208" s="1">
        <v>0</v>
      </c>
      <c r="H208" t="s">
        <v>16</v>
      </c>
      <c r="I208" t="str">
        <f>LOWER(insurance[[#This Row],[smoker]])</f>
        <v>no</v>
      </c>
      <c r="J208" t="s">
        <v>17</v>
      </c>
      <c r="K208" t="str">
        <f>LOWER(insurance[[#This Row],[region]])</f>
        <v>southeast</v>
      </c>
      <c r="L208" s="2">
        <v>11743.299000000001</v>
      </c>
    </row>
    <row r="209" spans="1:12">
      <c r="A209">
        <v>208</v>
      </c>
      <c r="B209" s="3">
        <v>35</v>
      </c>
      <c r="C209" t="s">
        <v>15</v>
      </c>
      <c r="D209" t="str">
        <f t="shared" si="6"/>
        <v>Adult</v>
      </c>
      <c r="E209" s="1">
        <v>27.74</v>
      </c>
      <c r="F209" s="1" t="str">
        <f t="shared" si="7"/>
        <v>Overweight</v>
      </c>
      <c r="G209" s="1">
        <v>2</v>
      </c>
      <c r="H209" t="s">
        <v>13</v>
      </c>
      <c r="I209" t="str">
        <f>LOWER(insurance[[#This Row],[smoker]])</f>
        <v>yes</v>
      </c>
      <c r="J209" t="s">
        <v>22</v>
      </c>
      <c r="K209" t="str">
        <f>LOWER(insurance[[#This Row],[region]])</f>
        <v>northeast</v>
      </c>
      <c r="L209" s="2">
        <v>20984.0936</v>
      </c>
    </row>
    <row r="210" spans="1:12">
      <c r="A210">
        <v>209</v>
      </c>
      <c r="B210" s="3">
        <v>63</v>
      </c>
      <c r="C210" t="s">
        <v>12</v>
      </c>
      <c r="D210" t="str">
        <f t="shared" si="6"/>
        <v>Pre-Retirement</v>
      </c>
      <c r="E210" s="1">
        <v>31.8</v>
      </c>
      <c r="F210" s="1" t="str">
        <f t="shared" si="7"/>
        <v>Obese</v>
      </c>
      <c r="G210" s="1">
        <v>0</v>
      </c>
      <c r="H210" t="s">
        <v>16</v>
      </c>
      <c r="I210" t="str">
        <f>LOWER(insurance[[#This Row],[smoker]])</f>
        <v>no</v>
      </c>
      <c r="J210" t="s">
        <v>14</v>
      </c>
      <c r="K210" t="str">
        <f>LOWER(insurance[[#This Row],[region]])</f>
        <v>southwest</v>
      </c>
      <c r="L210" s="2">
        <v>13880.949000000001</v>
      </c>
    </row>
    <row r="211" spans="1:12">
      <c r="A211">
        <v>210</v>
      </c>
      <c r="B211" s="3">
        <v>40</v>
      </c>
      <c r="C211" t="s">
        <v>15</v>
      </c>
      <c r="D211" t="str">
        <f t="shared" si="6"/>
        <v>Middle-Aged Adult</v>
      </c>
      <c r="E211" s="1">
        <v>41.23</v>
      </c>
      <c r="F211" s="1" t="str">
        <f t="shared" si="7"/>
        <v>Obese</v>
      </c>
      <c r="G211" s="1">
        <v>1</v>
      </c>
      <c r="H211" t="s">
        <v>16</v>
      </c>
      <c r="I211" t="str">
        <f>LOWER(insurance[[#This Row],[smoker]])</f>
        <v>no</v>
      </c>
      <c r="J211" t="s">
        <v>22</v>
      </c>
      <c r="K211" t="str">
        <f>LOWER(insurance[[#This Row],[region]])</f>
        <v>northeast</v>
      </c>
      <c r="L211" s="2">
        <v>6610.1097</v>
      </c>
    </row>
    <row r="212" spans="1:12">
      <c r="A212">
        <v>211</v>
      </c>
      <c r="B212" s="3">
        <v>20</v>
      </c>
      <c r="C212" t="s">
        <v>15</v>
      </c>
      <c r="D212" t="str">
        <f t="shared" si="6"/>
        <v>Young Adult</v>
      </c>
      <c r="E212" s="1">
        <v>33</v>
      </c>
      <c r="F212" s="1" t="str">
        <f t="shared" si="7"/>
        <v>Obese</v>
      </c>
      <c r="G212" s="1">
        <v>1</v>
      </c>
      <c r="H212" t="s">
        <v>16</v>
      </c>
      <c r="I212" t="str">
        <f>LOWER(insurance[[#This Row],[smoker]])</f>
        <v>no</v>
      </c>
      <c r="J212" t="s">
        <v>14</v>
      </c>
      <c r="K212" t="str">
        <f>LOWER(insurance[[#This Row],[region]])</f>
        <v>southwest</v>
      </c>
      <c r="L212" s="2">
        <v>1980.07</v>
      </c>
    </row>
    <row r="213" spans="1:12">
      <c r="A213">
        <v>212</v>
      </c>
      <c r="B213" s="3">
        <v>40</v>
      </c>
      <c r="C213" t="s">
        <v>15</v>
      </c>
      <c r="D213" t="str">
        <f t="shared" si="6"/>
        <v>Middle-Aged Adult</v>
      </c>
      <c r="E213" s="1">
        <v>30.875</v>
      </c>
      <c r="F213" s="1" t="str">
        <f t="shared" si="7"/>
        <v>Obese</v>
      </c>
      <c r="G213" s="1">
        <v>4</v>
      </c>
      <c r="H213" t="s">
        <v>16</v>
      </c>
      <c r="I213" t="str">
        <f>LOWER(insurance[[#This Row],[smoker]])</f>
        <v>no</v>
      </c>
      <c r="J213" t="s">
        <v>19</v>
      </c>
      <c r="K213" t="str">
        <f>LOWER(insurance[[#This Row],[region]])</f>
        <v>northwest</v>
      </c>
      <c r="L213" s="2">
        <v>8162.7162500000004</v>
      </c>
    </row>
    <row r="214" spans="1:12">
      <c r="A214">
        <v>213</v>
      </c>
      <c r="B214" s="3">
        <v>24</v>
      </c>
      <c r="C214" t="s">
        <v>15</v>
      </c>
      <c r="D214" t="str">
        <f t="shared" si="6"/>
        <v>Young Adult</v>
      </c>
      <c r="E214" s="1">
        <v>28.5</v>
      </c>
      <c r="F214" s="1" t="str">
        <f t="shared" si="7"/>
        <v>Overweight</v>
      </c>
      <c r="G214" s="1">
        <v>2</v>
      </c>
      <c r="H214" t="s">
        <v>16</v>
      </c>
      <c r="I214" t="str">
        <f>LOWER(insurance[[#This Row],[smoker]])</f>
        <v>no</v>
      </c>
      <c r="J214" t="s">
        <v>19</v>
      </c>
      <c r="K214" t="str">
        <f>LOWER(insurance[[#This Row],[region]])</f>
        <v>northwest</v>
      </c>
      <c r="L214" s="2">
        <v>3537.703</v>
      </c>
    </row>
    <row r="215" spans="1:12">
      <c r="A215">
        <v>214</v>
      </c>
      <c r="B215" s="3">
        <v>34</v>
      </c>
      <c r="C215" t="s">
        <v>12</v>
      </c>
      <c r="D215" t="str">
        <f t="shared" si="6"/>
        <v>Adult</v>
      </c>
      <c r="E215" s="1">
        <v>26.73</v>
      </c>
      <c r="F215" s="1" t="str">
        <f t="shared" si="7"/>
        <v>Overweight</v>
      </c>
      <c r="G215" s="1">
        <v>1</v>
      </c>
      <c r="H215" t="s">
        <v>16</v>
      </c>
      <c r="I215" t="str">
        <f>LOWER(insurance[[#This Row],[smoker]])</f>
        <v>no</v>
      </c>
      <c r="J215" t="s">
        <v>17</v>
      </c>
      <c r="K215" t="str">
        <f>LOWER(insurance[[#This Row],[region]])</f>
        <v>southeast</v>
      </c>
      <c r="L215" s="2">
        <v>5002.7826999999997</v>
      </c>
    </row>
    <row r="216" spans="1:12">
      <c r="A216">
        <v>215</v>
      </c>
      <c r="B216" s="3">
        <v>45</v>
      </c>
      <c r="C216" t="s">
        <v>12</v>
      </c>
      <c r="D216" t="str">
        <f t="shared" si="6"/>
        <v>Middle-Aged Adult</v>
      </c>
      <c r="E216" s="1">
        <v>30.9</v>
      </c>
      <c r="F216" s="1" t="str">
        <f t="shared" si="7"/>
        <v>Obese</v>
      </c>
      <c r="G216" s="1">
        <v>2</v>
      </c>
      <c r="H216" t="s">
        <v>16</v>
      </c>
      <c r="I216" t="str">
        <f>LOWER(insurance[[#This Row],[smoker]])</f>
        <v>no</v>
      </c>
      <c r="J216" t="s">
        <v>14</v>
      </c>
      <c r="K216" t="str">
        <f>LOWER(insurance[[#This Row],[region]])</f>
        <v>southwest</v>
      </c>
      <c r="L216" s="2">
        <v>8520.0259999999998</v>
      </c>
    </row>
    <row r="217" spans="1:12">
      <c r="A217">
        <v>216</v>
      </c>
      <c r="B217" s="3">
        <v>41</v>
      </c>
      <c r="C217" t="s">
        <v>12</v>
      </c>
      <c r="D217" t="str">
        <f t="shared" si="6"/>
        <v>Middle-Aged Adult</v>
      </c>
      <c r="E217" s="1">
        <v>37.1</v>
      </c>
      <c r="F217" s="1" t="str">
        <f t="shared" si="7"/>
        <v>Obese</v>
      </c>
      <c r="G217" s="1">
        <v>2</v>
      </c>
      <c r="H217" t="s">
        <v>16</v>
      </c>
      <c r="I217" t="str">
        <f>LOWER(insurance[[#This Row],[smoker]])</f>
        <v>no</v>
      </c>
      <c r="J217" t="s">
        <v>14</v>
      </c>
      <c r="K217" t="str">
        <f>LOWER(insurance[[#This Row],[region]])</f>
        <v>southwest</v>
      </c>
      <c r="L217" s="2">
        <v>7371.7719999999999</v>
      </c>
    </row>
    <row r="218" spans="1:12">
      <c r="A218">
        <v>217</v>
      </c>
      <c r="B218" s="3">
        <v>53</v>
      </c>
      <c r="C218" t="s">
        <v>12</v>
      </c>
      <c r="D218" t="str">
        <f t="shared" si="6"/>
        <v>Mature Adult</v>
      </c>
      <c r="E218" s="1">
        <v>26.6</v>
      </c>
      <c r="F218" s="1" t="str">
        <f t="shared" si="7"/>
        <v>Overweight</v>
      </c>
      <c r="G218" s="1">
        <v>0</v>
      </c>
      <c r="H218" t="s">
        <v>16</v>
      </c>
      <c r="I218" t="str">
        <f>LOWER(insurance[[#This Row],[smoker]])</f>
        <v>no</v>
      </c>
      <c r="J218" t="s">
        <v>19</v>
      </c>
      <c r="K218" t="str">
        <f>LOWER(insurance[[#This Row],[region]])</f>
        <v>northwest</v>
      </c>
      <c r="L218" s="2">
        <v>10355.641</v>
      </c>
    </row>
    <row r="219" spans="1:12">
      <c r="A219">
        <v>218</v>
      </c>
      <c r="B219" s="3">
        <v>27</v>
      </c>
      <c r="C219" t="s">
        <v>15</v>
      </c>
      <c r="D219" t="str">
        <f t="shared" si="6"/>
        <v>Adult</v>
      </c>
      <c r="E219" s="1">
        <v>23.1</v>
      </c>
      <c r="F219" s="1" t="str">
        <f t="shared" si="7"/>
        <v>Normal</v>
      </c>
      <c r="G219" s="1">
        <v>0</v>
      </c>
      <c r="H219" t="s">
        <v>16</v>
      </c>
      <c r="I219" t="str">
        <f>LOWER(insurance[[#This Row],[smoker]])</f>
        <v>no</v>
      </c>
      <c r="J219" t="s">
        <v>17</v>
      </c>
      <c r="K219" t="str">
        <f>LOWER(insurance[[#This Row],[region]])</f>
        <v>southeast</v>
      </c>
      <c r="L219" s="2">
        <v>2483.7359999999999</v>
      </c>
    </row>
    <row r="220" spans="1:12">
      <c r="A220">
        <v>219</v>
      </c>
      <c r="B220" s="3">
        <v>26</v>
      </c>
      <c r="C220" t="s">
        <v>12</v>
      </c>
      <c r="D220" t="str">
        <f t="shared" si="6"/>
        <v>Adult</v>
      </c>
      <c r="E220" s="1">
        <v>29.92</v>
      </c>
      <c r="F220" s="1" t="str">
        <f t="shared" si="7"/>
        <v>Overweight</v>
      </c>
      <c r="G220" s="1">
        <v>1</v>
      </c>
      <c r="H220" t="s">
        <v>16</v>
      </c>
      <c r="I220" t="str">
        <f>LOWER(insurance[[#This Row],[smoker]])</f>
        <v>no</v>
      </c>
      <c r="J220" t="s">
        <v>17</v>
      </c>
      <c r="K220" t="str">
        <f>LOWER(insurance[[#This Row],[region]])</f>
        <v>southeast</v>
      </c>
      <c r="L220" s="2">
        <v>3392.9767999999999</v>
      </c>
    </row>
    <row r="221" spans="1:12">
      <c r="A221">
        <v>220</v>
      </c>
      <c r="B221" s="3">
        <v>24</v>
      </c>
      <c r="C221" t="s">
        <v>12</v>
      </c>
      <c r="D221" t="str">
        <f t="shared" si="6"/>
        <v>Young Adult</v>
      </c>
      <c r="E221" s="1">
        <v>23.21</v>
      </c>
      <c r="F221" s="1" t="str">
        <f t="shared" si="7"/>
        <v>Normal</v>
      </c>
      <c r="G221" s="1">
        <v>0</v>
      </c>
      <c r="H221" t="s">
        <v>16</v>
      </c>
      <c r="I221" t="str">
        <f>LOWER(insurance[[#This Row],[smoker]])</f>
        <v>no</v>
      </c>
      <c r="J221" t="s">
        <v>17</v>
      </c>
      <c r="K221" t="str">
        <f>LOWER(insurance[[#This Row],[region]])</f>
        <v>southeast</v>
      </c>
      <c r="L221" s="2">
        <v>25081.76784</v>
      </c>
    </row>
    <row r="222" spans="1:12">
      <c r="A222">
        <v>221</v>
      </c>
      <c r="B222" s="3">
        <v>34</v>
      </c>
      <c r="C222" t="s">
        <v>12</v>
      </c>
      <c r="D222" t="str">
        <f t="shared" si="6"/>
        <v>Adult</v>
      </c>
      <c r="E222" s="1">
        <v>33.700000000000003</v>
      </c>
      <c r="F222" s="1" t="str">
        <f t="shared" si="7"/>
        <v>Obese</v>
      </c>
      <c r="G222" s="1">
        <v>1</v>
      </c>
      <c r="H222" t="s">
        <v>16</v>
      </c>
      <c r="I222" t="str">
        <f>LOWER(insurance[[#This Row],[smoker]])</f>
        <v>no</v>
      </c>
      <c r="J222" t="s">
        <v>14</v>
      </c>
      <c r="K222" t="str">
        <f>LOWER(insurance[[#This Row],[region]])</f>
        <v>southwest</v>
      </c>
      <c r="L222" s="2">
        <v>5012.4709999999995</v>
      </c>
    </row>
    <row r="223" spans="1:12">
      <c r="A223">
        <v>222</v>
      </c>
      <c r="B223" s="3">
        <v>53</v>
      </c>
      <c r="C223" t="s">
        <v>12</v>
      </c>
      <c r="D223" t="str">
        <f t="shared" si="6"/>
        <v>Mature Adult</v>
      </c>
      <c r="E223" s="1">
        <v>33.25</v>
      </c>
      <c r="F223" s="1" t="str">
        <f t="shared" si="7"/>
        <v>Obese</v>
      </c>
      <c r="G223" s="1">
        <v>0</v>
      </c>
      <c r="H223" t="s">
        <v>16</v>
      </c>
      <c r="I223" t="str">
        <f>LOWER(insurance[[#This Row],[smoker]])</f>
        <v>no</v>
      </c>
      <c r="J223" t="s">
        <v>22</v>
      </c>
      <c r="K223" t="str">
        <f>LOWER(insurance[[#This Row],[region]])</f>
        <v>northeast</v>
      </c>
      <c r="L223" s="2">
        <v>10564.8845</v>
      </c>
    </row>
    <row r="224" spans="1:12">
      <c r="A224">
        <v>223</v>
      </c>
      <c r="B224" s="3">
        <v>32</v>
      </c>
      <c r="C224" t="s">
        <v>15</v>
      </c>
      <c r="D224" t="str">
        <f t="shared" si="6"/>
        <v>Adult</v>
      </c>
      <c r="E224" s="1">
        <v>30.8</v>
      </c>
      <c r="F224" s="1" t="str">
        <f t="shared" si="7"/>
        <v>Obese</v>
      </c>
      <c r="G224" s="1">
        <v>3</v>
      </c>
      <c r="H224" t="s">
        <v>16</v>
      </c>
      <c r="I224" t="str">
        <f>LOWER(insurance[[#This Row],[smoker]])</f>
        <v>no</v>
      </c>
      <c r="J224" t="s">
        <v>14</v>
      </c>
      <c r="K224" t="str">
        <f>LOWER(insurance[[#This Row],[region]])</f>
        <v>southwest</v>
      </c>
      <c r="L224" s="2">
        <v>5253.5240000000003</v>
      </c>
    </row>
    <row r="225" spans="1:12">
      <c r="A225">
        <v>224</v>
      </c>
      <c r="B225" s="3">
        <v>19</v>
      </c>
      <c r="C225" t="s">
        <v>15</v>
      </c>
      <c r="D225" t="str">
        <f t="shared" si="6"/>
        <v>Young Adult</v>
      </c>
      <c r="E225" s="1">
        <v>34.799999999999997</v>
      </c>
      <c r="F225" s="1" t="str">
        <f t="shared" si="7"/>
        <v>Obese</v>
      </c>
      <c r="G225" s="1">
        <v>0</v>
      </c>
      <c r="H225" t="s">
        <v>13</v>
      </c>
      <c r="I225" t="str">
        <f>LOWER(insurance[[#This Row],[smoker]])</f>
        <v>yes</v>
      </c>
      <c r="J225" t="s">
        <v>14</v>
      </c>
      <c r="K225" t="str">
        <f>LOWER(insurance[[#This Row],[region]])</f>
        <v>southwest</v>
      </c>
      <c r="L225" s="2">
        <v>34779.614999999998</v>
      </c>
    </row>
    <row r="226" spans="1:12">
      <c r="A226">
        <v>225</v>
      </c>
      <c r="B226" s="3">
        <v>42</v>
      </c>
      <c r="C226" t="s">
        <v>15</v>
      </c>
      <c r="D226" t="str">
        <f t="shared" si="6"/>
        <v>Middle-Aged Adult</v>
      </c>
      <c r="E226" s="1">
        <v>24.64</v>
      </c>
      <c r="F226" s="1" t="str">
        <f t="shared" si="7"/>
        <v>Normal</v>
      </c>
      <c r="G226" s="1">
        <v>0</v>
      </c>
      <c r="H226" t="s">
        <v>13</v>
      </c>
      <c r="I226" t="str">
        <f>LOWER(insurance[[#This Row],[smoker]])</f>
        <v>yes</v>
      </c>
      <c r="J226" t="s">
        <v>17</v>
      </c>
      <c r="K226" t="str">
        <f>LOWER(insurance[[#This Row],[region]])</f>
        <v>southeast</v>
      </c>
      <c r="L226" s="2">
        <v>19515.5416</v>
      </c>
    </row>
    <row r="227" spans="1:12">
      <c r="A227">
        <v>226</v>
      </c>
      <c r="B227" s="3">
        <v>55</v>
      </c>
      <c r="C227" t="s">
        <v>15</v>
      </c>
      <c r="D227" t="str">
        <f t="shared" si="6"/>
        <v>Mature Adult</v>
      </c>
      <c r="E227" s="1">
        <v>33.880000000000003</v>
      </c>
      <c r="F227" s="1" t="str">
        <f t="shared" si="7"/>
        <v>Obese</v>
      </c>
      <c r="G227" s="1">
        <v>3</v>
      </c>
      <c r="H227" t="s">
        <v>16</v>
      </c>
      <c r="I227" t="str">
        <f>LOWER(insurance[[#This Row],[smoker]])</f>
        <v>no</v>
      </c>
      <c r="J227" t="s">
        <v>17</v>
      </c>
      <c r="K227" t="str">
        <f>LOWER(insurance[[#This Row],[region]])</f>
        <v>southeast</v>
      </c>
      <c r="L227" s="2">
        <v>11987.1682</v>
      </c>
    </row>
    <row r="228" spans="1:12">
      <c r="A228">
        <v>227</v>
      </c>
      <c r="B228" s="3">
        <v>28</v>
      </c>
      <c r="C228" t="s">
        <v>15</v>
      </c>
      <c r="D228" t="str">
        <f t="shared" si="6"/>
        <v>Adult</v>
      </c>
      <c r="E228" s="1">
        <v>38.06</v>
      </c>
      <c r="F228" s="1" t="str">
        <f t="shared" si="7"/>
        <v>Obese</v>
      </c>
      <c r="G228" s="1">
        <v>0</v>
      </c>
      <c r="H228" t="s">
        <v>16</v>
      </c>
      <c r="I228" t="str">
        <f>LOWER(insurance[[#This Row],[smoker]])</f>
        <v>no</v>
      </c>
      <c r="J228" t="s">
        <v>17</v>
      </c>
      <c r="K228" t="str">
        <f>LOWER(insurance[[#This Row],[region]])</f>
        <v>southeast</v>
      </c>
      <c r="L228" s="2">
        <v>2689.4953999999998</v>
      </c>
    </row>
    <row r="229" spans="1:12">
      <c r="A229">
        <v>228</v>
      </c>
      <c r="B229" s="3">
        <v>58</v>
      </c>
      <c r="C229" t="s">
        <v>12</v>
      </c>
      <c r="D229" t="str">
        <f t="shared" si="6"/>
        <v>Pre-Retirement</v>
      </c>
      <c r="E229" s="1">
        <v>41.91</v>
      </c>
      <c r="F229" s="1" t="str">
        <f t="shared" si="7"/>
        <v>Obese</v>
      </c>
      <c r="G229" s="1">
        <v>0</v>
      </c>
      <c r="H229" t="s">
        <v>16</v>
      </c>
      <c r="I229" t="str">
        <f>LOWER(insurance[[#This Row],[smoker]])</f>
        <v>no</v>
      </c>
      <c r="J229" t="s">
        <v>17</v>
      </c>
      <c r="K229" t="str">
        <f>LOWER(insurance[[#This Row],[region]])</f>
        <v>southeast</v>
      </c>
      <c r="L229" s="2">
        <v>24227.337240000001</v>
      </c>
    </row>
    <row r="230" spans="1:12">
      <c r="A230">
        <v>229</v>
      </c>
      <c r="B230" s="3">
        <v>41</v>
      </c>
      <c r="C230" t="s">
        <v>12</v>
      </c>
      <c r="D230" t="str">
        <f t="shared" si="6"/>
        <v>Middle-Aged Adult</v>
      </c>
      <c r="E230" s="1">
        <v>31.635000000000002</v>
      </c>
      <c r="F230" s="1" t="str">
        <f t="shared" si="7"/>
        <v>Obese</v>
      </c>
      <c r="G230" s="1">
        <v>1</v>
      </c>
      <c r="H230" t="s">
        <v>16</v>
      </c>
      <c r="I230" t="str">
        <f>LOWER(insurance[[#This Row],[smoker]])</f>
        <v>no</v>
      </c>
      <c r="J230" t="s">
        <v>22</v>
      </c>
      <c r="K230" t="str">
        <f>LOWER(insurance[[#This Row],[region]])</f>
        <v>northeast</v>
      </c>
      <c r="L230" s="2">
        <v>7358.1756500000001</v>
      </c>
    </row>
    <row r="231" spans="1:12">
      <c r="A231">
        <v>230</v>
      </c>
      <c r="B231" s="3">
        <v>47</v>
      </c>
      <c r="C231" t="s">
        <v>15</v>
      </c>
      <c r="D231" t="str">
        <f t="shared" si="6"/>
        <v>Mature Adult</v>
      </c>
      <c r="E231" s="1">
        <v>25.46</v>
      </c>
      <c r="F231" s="1" t="str">
        <f t="shared" si="7"/>
        <v>Overweight</v>
      </c>
      <c r="G231" s="1">
        <v>2</v>
      </c>
      <c r="H231" t="s">
        <v>16</v>
      </c>
      <c r="I231" t="str">
        <f>LOWER(insurance[[#This Row],[smoker]])</f>
        <v>no</v>
      </c>
      <c r="J231" t="s">
        <v>22</v>
      </c>
      <c r="K231" t="str">
        <f>LOWER(insurance[[#This Row],[region]])</f>
        <v>northeast</v>
      </c>
      <c r="L231" s="2">
        <v>9225.2564000000002</v>
      </c>
    </row>
    <row r="232" spans="1:12">
      <c r="A232">
        <v>231</v>
      </c>
      <c r="B232" s="3">
        <v>42</v>
      </c>
      <c r="C232" t="s">
        <v>12</v>
      </c>
      <c r="D232" t="str">
        <f t="shared" si="6"/>
        <v>Middle-Aged Adult</v>
      </c>
      <c r="E232" s="1">
        <v>36.195</v>
      </c>
      <c r="F232" s="1" t="str">
        <f t="shared" si="7"/>
        <v>Obese</v>
      </c>
      <c r="G232" s="1">
        <v>1</v>
      </c>
      <c r="H232" t="s">
        <v>16</v>
      </c>
      <c r="I232" t="str">
        <f>LOWER(insurance[[#This Row],[smoker]])</f>
        <v>no</v>
      </c>
      <c r="J232" t="s">
        <v>19</v>
      </c>
      <c r="K232" t="str">
        <f>LOWER(insurance[[#This Row],[region]])</f>
        <v>northwest</v>
      </c>
      <c r="L232" s="2">
        <v>7443.6430499999997</v>
      </c>
    </row>
    <row r="233" spans="1:12">
      <c r="A233">
        <v>232</v>
      </c>
      <c r="B233" s="3">
        <v>59</v>
      </c>
      <c r="C233" t="s">
        <v>12</v>
      </c>
      <c r="D233" t="str">
        <f t="shared" si="6"/>
        <v>Pre-Retirement</v>
      </c>
      <c r="E233" s="1">
        <v>27.83</v>
      </c>
      <c r="F233" s="1" t="str">
        <f t="shared" si="7"/>
        <v>Overweight</v>
      </c>
      <c r="G233" s="1">
        <v>3</v>
      </c>
      <c r="H233" t="s">
        <v>16</v>
      </c>
      <c r="I233" t="str">
        <f>LOWER(insurance[[#This Row],[smoker]])</f>
        <v>no</v>
      </c>
      <c r="J233" t="s">
        <v>17</v>
      </c>
      <c r="K233" t="str">
        <f>LOWER(insurance[[#This Row],[region]])</f>
        <v>southeast</v>
      </c>
      <c r="L233" s="2">
        <v>14001.286700000001</v>
      </c>
    </row>
    <row r="234" spans="1:12">
      <c r="A234">
        <v>233</v>
      </c>
      <c r="B234" s="3">
        <v>19</v>
      </c>
      <c r="C234" t="s">
        <v>12</v>
      </c>
      <c r="D234" t="str">
        <f t="shared" si="6"/>
        <v>Young Adult</v>
      </c>
      <c r="E234" s="1">
        <v>17.8</v>
      </c>
      <c r="F234" s="1" t="str">
        <f t="shared" si="7"/>
        <v>Underweight</v>
      </c>
      <c r="G234" s="1">
        <v>0</v>
      </c>
      <c r="H234" t="s">
        <v>16</v>
      </c>
      <c r="I234" t="str">
        <f>LOWER(insurance[[#This Row],[smoker]])</f>
        <v>no</v>
      </c>
      <c r="J234" t="s">
        <v>14</v>
      </c>
      <c r="K234" t="str">
        <f>LOWER(insurance[[#This Row],[region]])</f>
        <v>southwest</v>
      </c>
      <c r="L234" s="2">
        <v>1727.7850000000001</v>
      </c>
    </row>
    <row r="235" spans="1:12">
      <c r="A235">
        <v>234</v>
      </c>
      <c r="B235" s="3">
        <v>59</v>
      </c>
      <c r="C235" t="s">
        <v>15</v>
      </c>
      <c r="D235" t="str">
        <f t="shared" si="6"/>
        <v>Pre-Retirement</v>
      </c>
      <c r="E235" s="1">
        <v>27.5</v>
      </c>
      <c r="F235" s="1" t="str">
        <f t="shared" si="7"/>
        <v>Overweight</v>
      </c>
      <c r="G235" s="1">
        <v>1</v>
      </c>
      <c r="H235" t="s">
        <v>16</v>
      </c>
      <c r="I235" t="str">
        <f>LOWER(insurance[[#This Row],[smoker]])</f>
        <v>no</v>
      </c>
      <c r="J235" t="s">
        <v>14</v>
      </c>
      <c r="K235" t="str">
        <f>LOWER(insurance[[#This Row],[region]])</f>
        <v>southwest</v>
      </c>
      <c r="L235" s="2">
        <v>12333.828</v>
      </c>
    </row>
    <row r="236" spans="1:12">
      <c r="A236">
        <v>235</v>
      </c>
      <c r="B236" s="3">
        <v>39</v>
      </c>
      <c r="C236" t="s">
        <v>15</v>
      </c>
      <c r="D236" t="str">
        <f t="shared" si="6"/>
        <v>Middle-Aged Adult</v>
      </c>
      <c r="E236" s="1">
        <v>24.51</v>
      </c>
      <c r="F236" s="1" t="str">
        <f t="shared" si="7"/>
        <v>Normal</v>
      </c>
      <c r="G236" s="1">
        <v>2</v>
      </c>
      <c r="H236" t="s">
        <v>16</v>
      </c>
      <c r="I236" t="str">
        <f>LOWER(insurance[[#This Row],[smoker]])</f>
        <v>no</v>
      </c>
      <c r="J236" t="s">
        <v>19</v>
      </c>
      <c r="K236" t="str">
        <f>LOWER(insurance[[#This Row],[region]])</f>
        <v>northwest</v>
      </c>
      <c r="L236" s="2">
        <v>6710.1918999999998</v>
      </c>
    </row>
    <row r="237" spans="1:12">
      <c r="A237">
        <v>236</v>
      </c>
      <c r="B237" s="3">
        <v>40</v>
      </c>
      <c r="C237" t="s">
        <v>12</v>
      </c>
      <c r="D237" t="str">
        <f t="shared" si="6"/>
        <v>Middle-Aged Adult</v>
      </c>
      <c r="E237" s="1">
        <v>22.22</v>
      </c>
      <c r="F237" s="1" t="str">
        <f t="shared" si="7"/>
        <v>Normal</v>
      </c>
      <c r="G237" s="1">
        <v>2</v>
      </c>
      <c r="H237" t="s">
        <v>13</v>
      </c>
      <c r="I237" t="str">
        <f>LOWER(insurance[[#This Row],[smoker]])</f>
        <v>yes</v>
      </c>
      <c r="J237" t="s">
        <v>17</v>
      </c>
      <c r="K237" t="str">
        <f>LOWER(insurance[[#This Row],[region]])</f>
        <v>southeast</v>
      </c>
      <c r="L237" s="2">
        <v>19444.265800000001</v>
      </c>
    </row>
    <row r="238" spans="1:12">
      <c r="A238">
        <v>237</v>
      </c>
      <c r="B238" s="3">
        <v>18</v>
      </c>
      <c r="C238" t="s">
        <v>12</v>
      </c>
      <c r="D238" t="str">
        <f t="shared" si="6"/>
        <v>Child</v>
      </c>
      <c r="E238" s="1">
        <v>26.73</v>
      </c>
      <c r="F238" s="1" t="str">
        <f t="shared" si="7"/>
        <v>Overweight</v>
      </c>
      <c r="G238" s="1">
        <v>0</v>
      </c>
      <c r="H238" t="s">
        <v>16</v>
      </c>
      <c r="I238" t="str">
        <f>LOWER(insurance[[#This Row],[smoker]])</f>
        <v>no</v>
      </c>
      <c r="J238" t="s">
        <v>17</v>
      </c>
      <c r="K238" t="str">
        <f>LOWER(insurance[[#This Row],[region]])</f>
        <v>southeast</v>
      </c>
      <c r="L238" s="2">
        <v>1615.7666999999999</v>
      </c>
    </row>
    <row r="239" spans="1:12">
      <c r="A239">
        <v>238</v>
      </c>
      <c r="B239" s="3">
        <v>31</v>
      </c>
      <c r="C239" t="s">
        <v>15</v>
      </c>
      <c r="D239" t="str">
        <f t="shared" si="6"/>
        <v>Adult</v>
      </c>
      <c r="E239" s="1">
        <v>38.39</v>
      </c>
      <c r="F239" s="1" t="str">
        <f t="shared" si="7"/>
        <v>Obese</v>
      </c>
      <c r="G239" s="1">
        <v>2</v>
      </c>
      <c r="H239" t="s">
        <v>16</v>
      </c>
      <c r="I239" t="str">
        <f>LOWER(insurance[[#This Row],[smoker]])</f>
        <v>no</v>
      </c>
      <c r="J239" t="s">
        <v>17</v>
      </c>
      <c r="K239" t="str">
        <f>LOWER(insurance[[#This Row],[region]])</f>
        <v>southeast</v>
      </c>
      <c r="L239" s="2">
        <v>4463.2051000000001</v>
      </c>
    </row>
    <row r="240" spans="1:12">
      <c r="A240">
        <v>239</v>
      </c>
      <c r="B240" s="3">
        <v>19</v>
      </c>
      <c r="C240" t="s">
        <v>15</v>
      </c>
      <c r="D240" t="str">
        <f t="shared" si="6"/>
        <v>Young Adult</v>
      </c>
      <c r="E240" s="1">
        <v>29.07</v>
      </c>
      <c r="F240" s="1" t="str">
        <f t="shared" si="7"/>
        <v>Overweight</v>
      </c>
      <c r="G240" s="1">
        <v>0</v>
      </c>
      <c r="H240" t="s">
        <v>13</v>
      </c>
      <c r="I240" t="str">
        <f>LOWER(insurance[[#This Row],[smoker]])</f>
        <v>yes</v>
      </c>
      <c r="J240" t="s">
        <v>19</v>
      </c>
      <c r="K240" t="str">
        <f>LOWER(insurance[[#This Row],[region]])</f>
        <v>northwest</v>
      </c>
      <c r="L240" s="2">
        <v>17352.6803</v>
      </c>
    </row>
    <row r="241" spans="1:12">
      <c r="A241">
        <v>240</v>
      </c>
      <c r="B241" s="3">
        <v>44</v>
      </c>
      <c r="C241" t="s">
        <v>15</v>
      </c>
      <c r="D241" t="str">
        <f t="shared" si="6"/>
        <v>Middle-Aged Adult</v>
      </c>
      <c r="E241" s="1">
        <v>38.06</v>
      </c>
      <c r="F241" s="1" t="str">
        <f t="shared" si="7"/>
        <v>Obese</v>
      </c>
      <c r="G241" s="1">
        <v>1</v>
      </c>
      <c r="H241" t="s">
        <v>16</v>
      </c>
      <c r="I241" t="str">
        <f>LOWER(insurance[[#This Row],[smoker]])</f>
        <v>no</v>
      </c>
      <c r="J241" t="s">
        <v>17</v>
      </c>
      <c r="K241" t="str">
        <f>LOWER(insurance[[#This Row],[region]])</f>
        <v>southeast</v>
      </c>
      <c r="L241" s="2">
        <v>7152.6714000000002</v>
      </c>
    </row>
    <row r="242" spans="1:12">
      <c r="A242">
        <v>241</v>
      </c>
      <c r="B242" s="3">
        <v>23</v>
      </c>
      <c r="C242" t="s">
        <v>12</v>
      </c>
      <c r="D242" t="str">
        <f t="shared" si="6"/>
        <v>Young Adult</v>
      </c>
      <c r="E242" s="1">
        <v>36.67</v>
      </c>
      <c r="F242" s="1" t="str">
        <f t="shared" si="7"/>
        <v>Obese</v>
      </c>
      <c r="G242" s="1">
        <v>2</v>
      </c>
      <c r="H242" t="s">
        <v>13</v>
      </c>
      <c r="I242" t="str">
        <f>LOWER(insurance[[#This Row],[smoker]])</f>
        <v>yes</v>
      </c>
      <c r="J242" t="s">
        <v>22</v>
      </c>
      <c r="K242" t="str">
        <f>LOWER(insurance[[#This Row],[region]])</f>
        <v>northeast</v>
      </c>
      <c r="L242" s="2">
        <v>38511.628299999997</v>
      </c>
    </row>
    <row r="243" spans="1:12">
      <c r="A243">
        <v>242</v>
      </c>
      <c r="B243" s="3">
        <v>33</v>
      </c>
      <c r="C243" t="s">
        <v>12</v>
      </c>
      <c r="D243" t="str">
        <f t="shared" si="6"/>
        <v>Adult</v>
      </c>
      <c r="E243" s="1">
        <v>22.135000000000002</v>
      </c>
      <c r="F243" s="1" t="str">
        <f t="shared" si="7"/>
        <v>Normal</v>
      </c>
      <c r="G243" s="1">
        <v>1</v>
      </c>
      <c r="H243" t="s">
        <v>16</v>
      </c>
      <c r="I243" t="str">
        <f>LOWER(insurance[[#This Row],[smoker]])</f>
        <v>no</v>
      </c>
      <c r="J243" t="s">
        <v>22</v>
      </c>
      <c r="K243" t="str">
        <f>LOWER(insurance[[#This Row],[region]])</f>
        <v>northeast</v>
      </c>
      <c r="L243" s="2">
        <v>5354.0746499999996</v>
      </c>
    </row>
    <row r="244" spans="1:12">
      <c r="A244">
        <v>243</v>
      </c>
      <c r="B244" s="3">
        <v>55</v>
      </c>
      <c r="C244" t="s">
        <v>12</v>
      </c>
      <c r="D244" t="str">
        <f t="shared" si="6"/>
        <v>Mature Adult</v>
      </c>
      <c r="E244" s="1">
        <v>26.8</v>
      </c>
      <c r="F244" s="1" t="str">
        <f t="shared" si="7"/>
        <v>Overweight</v>
      </c>
      <c r="G244" s="1">
        <v>1</v>
      </c>
      <c r="H244" t="s">
        <v>16</v>
      </c>
      <c r="I244" t="str">
        <f>LOWER(insurance[[#This Row],[smoker]])</f>
        <v>no</v>
      </c>
      <c r="J244" t="s">
        <v>14</v>
      </c>
      <c r="K244" t="str">
        <f>LOWER(insurance[[#This Row],[region]])</f>
        <v>southwest</v>
      </c>
      <c r="L244" s="2">
        <v>35160.134570000002</v>
      </c>
    </row>
    <row r="245" spans="1:12">
      <c r="A245">
        <v>244</v>
      </c>
      <c r="B245" s="3">
        <v>40</v>
      </c>
      <c r="C245" t="s">
        <v>15</v>
      </c>
      <c r="D245" t="str">
        <f t="shared" si="6"/>
        <v>Middle-Aged Adult</v>
      </c>
      <c r="E245" s="1">
        <v>35.299999999999997</v>
      </c>
      <c r="F245" s="1" t="str">
        <f t="shared" si="7"/>
        <v>Obese</v>
      </c>
      <c r="G245" s="1">
        <v>3</v>
      </c>
      <c r="H245" t="s">
        <v>16</v>
      </c>
      <c r="I245" t="str">
        <f>LOWER(insurance[[#This Row],[smoker]])</f>
        <v>no</v>
      </c>
      <c r="J245" t="s">
        <v>14</v>
      </c>
      <c r="K245" t="str">
        <f>LOWER(insurance[[#This Row],[region]])</f>
        <v>southwest</v>
      </c>
      <c r="L245" s="2">
        <v>7196.8670000000002</v>
      </c>
    </row>
    <row r="246" spans="1:12">
      <c r="A246">
        <v>245</v>
      </c>
      <c r="B246" s="3">
        <v>63</v>
      </c>
      <c r="C246" t="s">
        <v>12</v>
      </c>
      <c r="D246" t="str">
        <f t="shared" si="6"/>
        <v>Pre-Retirement</v>
      </c>
      <c r="E246" s="1">
        <v>27.74</v>
      </c>
      <c r="F246" s="1" t="str">
        <f t="shared" si="7"/>
        <v>Overweight</v>
      </c>
      <c r="G246" s="1">
        <v>0</v>
      </c>
      <c r="H246" t="s">
        <v>13</v>
      </c>
      <c r="I246" t="str">
        <f>LOWER(insurance[[#This Row],[smoker]])</f>
        <v>yes</v>
      </c>
      <c r="J246" t="s">
        <v>22</v>
      </c>
      <c r="K246" t="str">
        <f>LOWER(insurance[[#This Row],[region]])</f>
        <v>northeast</v>
      </c>
      <c r="L246" s="2">
        <v>29523.1656</v>
      </c>
    </row>
    <row r="247" spans="1:12">
      <c r="A247">
        <v>246</v>
      </c>
      <c r="B247" s="3">
        <v>54</v>
      </c>
      <c r="C247" t="s">
        <v>15</v>
      </c>
      <c r="D247" t="str">
        <f t="shared" si="6"/>
        <v>Mature Adult</v>
      </c>
      <c r="E247" s="1">
        <v>30.02</v>
      </c>
      <c r="F247" s="1" t="str">
        <f t="shared" si="7"/>
        <v>Obese</v>
      </c>
      <c r="G247" s="1">
        <v>0</v>
      </c>
      <c r="H247" t="s">
        <v>16</v>
      </c>
      <c r="I247" t="str">
        <f>LOWER(insurance[[#This Row],[smoker]])</f>
        <v>no</v>
      </c>
      <c r="J247" t="s">
        <v>19</v>
      </c>
      <c r="K247" t="str">
        <f>LOWER(insurance[[#This Row],[region]])</f>
        <v>northwest</v>
      </c>
      <c r="L247" s="2">
        <v>24476.478510000001</v>
      </c>
    </row>
    <row r="248" spans="1:12">
      <c r="A248">
        <v>247</v>
      </c>
      <c r="B248" s="3">
        <v>60</v>
      </c>
      <c r="C248" t="s">
        <v>12</v>
      </c>
      <c r="D248" t="str">
        <f t="shared" si="6"/>
        <v>Pre-Retirement</v>
      </c>
      <c r="E248" s="1">
        <v>38.06</v>
      </c>
      <c r="F248" s="1" t="str">
        <f t="shared" si="7"/>
        <v>Obese</v>
      </c>
      <c r="G248" s="1">
        <v>0</v>
      </c>
      <c r="H248" t="s">
        <v>16</v>
      </c>
      <c r="I248" t="str">
        <f>LOWER(insurance[[#This Row],[smoker]])</f>
        <v>no</v>
      </c>
      <c r="J248" t="s">
        <v>17</v>
      </c>
      <c r="K248" t="str">
        <f>LOWER(insurance[[#This Row],[region]])</f>
        <v>southeast</v>
      </c>
      <c r="L248" s="2">
        <v>12648.7034</v>
      </c>
    </row>
    <row r="249" spans="1:12">
      <c r="A249">
        <v>248</v>
      </c>
      <c r="B249" s="3">
        <v>24</v>
      </c>
      <c r="C249" t="s">
        <v>15</v>
      </c>
      <c r="D249" t="str">
        <f t="shared" si="6"/>
        <v>Young Adult</v>
      </c>
      <c r="E249" s="1">
        <v>35.86</v>
      </c>
      <c r="F249" s="1" t="str">
        <f t="shared" si="7"/>
        <v>Obese</v>
      </c>
      <c r="G249" s="1">
        <v>0</v>
      </c>
      <c r="H249" t="s">
        <v>16</v>
      </c>
      <c r="I249" t="str">
        <f>LOWER(insurance[[#This Row],[smoker]])</f>
        <v>no</v>
      </c>
      <c r="J249" t="s">
        <v>17</v>
      </c>
      <c r="K249" t="str">
        <f>LOWER(insurance[[#This Row],[region]])</f>
        <v>southeast</v>
      </c>
      <c r="L249" s="2">
        <v>1986.9333999999999</v>
      </c>
    </row>
    <row r="250" spans="1:12">
      <c r="A250">
        <v>249</v>
      </c>
      <c r="B250" s="3">
        <v>19</v>
      </c>
      <c r="C250" t="s">
        <v>15</v>
      </c>
      <c r="D250" t="str">
        <f t="shared" si="6"/>
        <v>Young Adult</v>
      </c>
      <c r="E250" s="1">
        <v>20.9</v>
      </c>
      <c r="F250" s="1" t="str">
        <f t="shared" si="7"/>
        <v>Normal</v>
      </c>
      <c r="G250" s="1">
        <v>1</v>
      </c>
      <c r="H250" t="s">
        <v>16</v>
      </c>
      <c r="I250" t="str">
        <f>LOWER(insurance[[#This Row],[smoker]])</f>
        <v>no</v>
      </c>
      <c r="J250" t="s">
        <v>14</v>
      </c>
      <c r="K250" t="str">
        <f>LOWER(insurance[[#This Row],[region]])</f>
        <v>southwest</v>
      </c>
      <c r="L250" s="2">
        <v>1832.0940000000001</v>
      </c>
    </row>
    <row r="251" spans="1:12">
      <c r="A251">
        <v>250</v>
      </c>
      <c r="B251" s="3">
        <v>29</v>
      </c>
      <c r="C251" t="s">
        <v>15</v>
      </c>
      <c r="D251" t="str">
        <f t="shared" si="6"/>
        <v>Adult</v>
      </c>
      <c r="E251" s="1">
        <v>28.975000000000001</v>
      </c>
      <c r="F251" s="1" t="str">
        <f t="shared" si="7"/>
        <v>Overweight</v>
      </c>
      <c r="G251" s="1">
        <v>1</v>
      </c>
      <c r="H251" t="s">
        <v>16</v>
      </c>
      <c r="I251" t="str">
        <f>LOWER(insurance[[#This Row],[smoker]])</f>
        <v>no</v>
      </c>
      <c r="J251" t="s">
        <v>22</v>
      </c>
      <c r="K251" t="str">
        <f>LOWER(insurance[[#This Row],[region]])</f>
        <v>northeast</v>
      </c>
      <c r="L251" s="2">
        <v>4040.55825</v>
      </c>
    </row>
    <row r="252" spans="1:12">
      <c r="A252">
        <v>251</v>
      </c>
      <c r="B252" s="3">
        <v>18</v>
      </c>
      <c r="C252" t="s">
        <v>15</v>
      </c>
      <c r="D252" t="str">
        <f t="shared" si="6"/>
        <v>Child</v>
      </c>
      <c r="E252" s="1">
        <v>17.29</v>
      </c>
      <c r="F252" s="1" t="str">
        <f t="shared" si="7"/>
        <v>Underweight</v>
      </c>
      <c r="G252" s="1">
        <v>2</v>
      </c>
      <c r="H252" t="s">
        <v>13</v>
      </c>
      <c r="I252" t="str">
        <f>LOWER(insurance[[#This Row],[smoker]])</f>
        <v>yes</v>
      </c>
      <c r="J252" t="s">
        <v>22</v>
      </c>
      <c r="K252" t="str">
        <f>LOWER(insurance[[#This Row],[region]])</f>
        <v>northeast</v>
      </c>
      <c r="L252" s="2">
        <v>12829.455099999999</v>
      </c>
    </row>
    <row r="253" spans="1:12">
      <c r="A253">
        <v>252</v>
      </c>
      <c r="B253" s="3">
        <v>63</v>
      </c>
      <c r="C253" t="s">
        <v>12</v>
      </c>
      <c r="D253" t="str">
        <f t="shared" si="6"/>
        <v>Pre-Retirement</v>
      </c>
      <c r="E253" s="1">
        <v>32.200000000000003</v>
      </c>
      <c r="F253" s="1" t="str">
        <f t="shared" si="7"/>
        <v>Obese</v>
      </c>
      <c r="G253" s="1">
        <v>2</v>
      </c>
      <c r="H253" t="s">
        <v>13</v>
      </c>
      <c r="I253" t="str">
        <f>LOWER(insurance[[#This Row],[smoker]])</f>
        <v>yes</v>
      </c>
      <c r="J253" t="s">
        <v>14</v>
      </c>
      <c r="K253" t="str">
        <f>LOWER(insurance[[#This Row],[region]])</f>
        <v>southwest</v>
      </c>
      <c r="L253" s="2">
        <v>47305.305</v>
      </c>
    </row>
    <row r="254" spans="1:12">
      <c r="A254">
        <v>253</v>
      </c>
      <c r="B254" s="3">
        <v>54</v>
      </c>
      <c r="C254" t="s">
        <v>15</v>
      </c>
      <c r="D254" t="str">
        <f t="shared" si="6"/>
        <v>Mature Adult</v>
      </c>
      <c r="E254" s="1">
        <v>34.21</v>
      </c>
      <c r="F254" s="1" t="str">
        <f t="shared" si="7"/>
        <v>Obese</v>
      </c>
      <c r="G254" s="1">
        <v>2</v>
      </c>
      <c r="H254" t="s">
        <v>13</v>
      </c>
      <c r="I254" t="str">
        <f>LOWER(insurance[[#This Row],[smoker]])</f>
        <v>yes</v>
      </c>
      <c r="J254" t="s">
        <v>17</v>
      </c>
      <c r="K254" t="str">
        <f>LOWER(insurance[[#This Row],[region]])</f>
        <v>southeast</v>
      </c>
      <c r="L254" s="2">
        <v>44260.749900000003</v>
      </c>
    </row>
    <row r="255" spans="1:12">
      <c r="A255">
        <v>254</v>
      </c>
      <c r="B255" s="3">
        <v>27</v>
      </c>
      <c r="C255" t="s">
        <v>15</v>
      </c>
      <c r="D255" t="str">
        <f t="shared" si="6"/>
        <v>Adult</v>
      </c>
      <c r="E255" s="1">
        <v>30.3</v>
      </c>
      <c r="F255" s="1" t="str">
        <f t="shared" si="7"/>
        <v>Obese</v>
      </c>
      <c r="G255" s="1">
        <v>3</v>
      </c>
      <c r="H255" t="s">
        <v>16</v>
      </c>
      <c r="I255" t="str">
        <f>LOWER(insurance[[#This Row],[smoker]])</f>
        <v>no</v>
      </c>
      <c r="J255" t="s">
        <v>14</v>
      </c>
      <c r="K255" t="str">
        <f>LOWER(insurance[[#This Row],[region]])</f>
        <v>southwest</v>
      </c>
      <c r="L255" s="2">
        <v>4260.7439999999997</v>
      </c>
    </row>
    <row r="256" spans="1:12">
      <c r="A256">
        <v>255</v>
      </c>
      <c r="B256" s="3">
        <v>50</v>
      </c>
      <c r="C256" t="s">
        <v>15</v>
      </c>
      <c r="D256" t="str">
        <f t="shared" si="6"/>
        <v>Mature Adult</v>
      </c>
      <c r="E256" s="1">
        <v>31.824999999999999</v>
      </c>
      <c r="F256" s="1" t="str">
        <f t="shared" si="7"/>
        <v>Obese</v>
      </c>
      <c r="G256" s="1">
        <v>0</v>
      </c>
      <c r="H256" t="s">
        <v>13</v>
      </c>
      <c r="I256" t="str">
        <f>LOWER(insurance[[#This Row],[smoker]])</f>
        <v>yes</v>
      </c>
      <c r="J256" t="s">
        <v>22</v>
      </c>
      <c r="K256" t="str">
        <f>LOWER(insurance[[#This Row],[region]])</f>
        <v>northeast</v>
      </c>
      <c r="L256" s="2">
        <v>41097.161749999999</v>
      </c>
    </row>
    <row r="257" spans="1:12">
      <c r="A257">
        <v>256</v>
      </c>
      <c r="B257" s="3">
        <v>55</v>
      </c>
      <c r="C257" t="s">
        <v>12</v>
      </c>
      <c r="D257" t="str">
        <f t="shared" si="6"/>
        <v>Mature Adult</v>
      </c>
      <c r="E257" s="1">
        <v>25.364999999999998</v>
      </c>
      <c r="F257" s="1" t="str">
        <f t="shared" si="7"/>
        <v>Overweight</v>
      </c>
      <c r="G257" s="1">
        <v>3</v>
      </c>
      <c r="H257" t="s">
        <v>16</v>
      </c>
      <c r="I257" t="str">
        <f>LOWER(insurance[[#This Row],[smoker]])</f>
        <v>no</v>
      </c>
      <c r="J257" t="s">
        <v>22</v>
      </c>
      <c r="K257" t="str">
        <f>LOWER(insurance[[#This Row],[region]])</f>
        <v>northeast</v>
      </c>
      <c r="L257" s="2">
        <v>13047.332350000001</v>
      </c>
    </row>
    <row r="258" spans="1:12">
      <c r="A258">
        <v>257</v>
      </c>
      <c r="B258" s="3">
        <v>56</v>
      </c>
      <c r="C258" t="s">
        <v>15</v>
      </c>
      <c r="D258" t="str">
        <f t="shared" ref="D258:D321" si="8">IF(B258&lt;=18, "Child",
    IF(B258&lt;=25, "Young Adult",
    IF(B258&lt;=35, "Adult",
    IF(B258&lt;=45, "Middle-Aged Adult",
    IF(B258&lt;=55, "Mature Adult",
    IF(B258&lt;=65, "Pre-Retirement", "Senior"))))))</f>
        <v>Pre-Retirement</v>
      </c>
      <c r="E258" s="1">
        <v>33.630000000000003</v>
      </c>
      <c r="F258" s="1" t="str">
        <f t="shared" ref="F258:F321" si="9">IF(E258&lt;18.5,"Underweight",IF(E258&lt;25,"Normal",IF(E258&lt;30,"Overweight","Obese")))</f>
        <v>Obese</v>
      </c>
      <c r="G258" s="1">
        <v>0</v>
      </c>
      <c r="H258" t="s">
        <v>13</v>
      </c>
      <c r="I258" t="str">
        <f>LOWER(insurance[[#This Row],[smoker]])</f>
        <v>yes</v>
      </c>
      <c r="J258" t="s">
        <v>19</v>
      </c>
      <c r="K258" t="str">
        <f>LOWER(insurance[[#This Row],[region]])</f>
        <v>northwest</v>
      </c>
      <c r="L258" s="2">
        <v>43921.183700000001</v>
      </c>
    </row>
    <row r="259" spans="1:12">
      <c r="A259">
        <v>258</v>
      </c>
      <c r="B259" s="3">
        <v>38</v>
      </c>
      <c r="C259" t="s">
        <v>12</v>
      </c>
      <c r="D259" t="str">
        <f t="shared" si="8"/>
        <v>Middle-Aged Adult</v>
      </c>
      <c r="E259" s="1">
        <v>40.15</v>
      </c>
      <c r="F259" s="1" t="str">
        <f t="shared" si="9"/>
        <v>Obese</v>
      </c>
      <c r="G259" s="1">
        <v>0</v>
      </c>
      <c r="H259" t="s">
        <v>16</v>
      </c>
      <c r="I259" t="str">
        <f>LOWER(insurance[[#This Row],[smoker]])</f>
        <v>no</v>
      </c>
      <c r="J259" t="s">
        <v>17</v>
      </c>
      <c r="K259" t="str">
        <f>LOWER(insurance[[#This Row],[region]])</f>
        <v>southeast</v>
      </c>
      <c r="L259" s="2">
        <v>5400.9804999999997</v>
      </c>
    </row>
    <row r="260" spans="1:12">
      <c r="A260">
        <v>259</v>
      </c>
      <c r="B260" s="3">
        <v>51</v>
      </c>
      <c r="C260" t="s">
        <v>15</v>
      </c>
      <c r="D260" t="str">
        <f t="shared" si="8"/>
        <v>Mature Adult</v>
      </c>
      <c r="E260" s="1">
        <v>24.414999999999999</v>
      </c>
      <c r="F260" s="1" t="str">
        <f t="shared" si="9"/>
        <v>Normal</v>
      </c>
      <c r="G260" s="1">
        <v>4</v>
      </c>
      <c r="H260" t="s">
        <v>16</v>
      </c>
      <c r="I260" t="str">
        <f>LOWER(insurance[[#This Row],[smoker]])</f>
        <v>no</v>
      </c>
      <c r="J260" t="s">
        <v>19</v>
      </c>
      <c r="K260" t="str">
        <f>LOWER(insurance[[#This Row],[region]])</f>
        <v>northwest</v>
      </c>
      <c r="L260" s="2">
        <v>11520.099850000001</v>
      </c>
    </row>
    <row r="261" spans="1:12">
      <c r="A261">
        <v>260</v>
      </c>
      <c r="B261" s="3">
        <v>19</v>
      </c>
      <c r="C261" t="s">
        <v>15</v>
      </c>
      <c r="D261" t="str">
        <f t="shared" si="8"/>
        <v>Young Adult</v>
      </c>
      <c r="E261" s="1">
        <v>31.92</v>
      </c>
      <c r="F261" s="1" t="str">
        <f t="shared" si="9"/>
        <v>Obese</v>
      </c>
      <c r="G261" s="1">
        <v>0</v>
      </c>
      <c r="H261" t="s">
        <v>13</v>
      </c>
      <c r="I261" t="str">
        <f>LOWER(insurance[[#This Row],[smoker]])</f>
        <v>yes</v>
      </c>
      <c r="J261" t="s">
        <v>19</v>
      </c>
      <c r="K261" t="str">
        <f>LOWER(insurance[[#This Row],[region]])</f>
        <v>northwest</v>
      </c>
      <c r="L261" s="2">
        <v>33750.291799999999</v>
      </c>
    </row>
    <row r="262" spans="1:12">
      <c r="A262">
        <v>261</v>
      </c>
      <c r="B262" s="3">
        <v>58</v>
      </c>
      <c r="C262" t="s">
        <v>12</v>
      </c>
      <c r="D262" t="str">
        <f t="shared" si="8"/>
        <v>Pre-Retirement</v>
      </c>
      <c r="E262" s="1">
        <v>25.2</v>
      </c>
      <c r="F262" s="1" t="str">
        <f t="shared" si="9"/>
        <v>Overweight</v>
      </c>
      <c r="G262" s="1">
        <v>0</v>
      </c>
      <c r="H262" t="s">
        <v>16</v>
      </c>
      <c r="I262" t="str">
        <f>LOWER(insurance[[#This Row],[smoker]])</f>
        <v>no</v>
      </c>
      <c r="J262" t="s">
        <v>14</v>
      </c>
      <c r="K262" t="str">
        <f>LOWER(insurance[[#This Row],[region]])</f>
        <v>southwest</v>
      </c>
      <c r="L262" s="2">
        <v>11837.16</v>
      </c>
    </row>
    <row r="263" spans="1:12">
      <c r="A263">
        <v>262</v>
      </c>
      <c r="B263" s="3">
        <v>20</v>
      </c>
      <c r="C263" t="s">
        <v>12</v>
      </c>
      <c r="D263" t="str">
        <f t="shared" si="8"/>
        <v>Young Adult</v>
      </c>
      <c r="E263" s="1">
        <v>26.84</v>
      </c>
      <c r="F263" s="1" t="str">
        <f t="shared" si="9"/>
        <v>Overweight</v>
      </c>
      <c r="G263" s="1">
        <v>1</v>
      </c>
      <c r="H263" t="s">
        <v>13</v>
      </c>
      <c r="I263" t="str">
        <f>LOWER(insurance[[#This Row],[smoker]])</f>
        <v>yes</v>
      </c>
      <c r="J263" t="s">
        <v>17</v>
      </c>
      <c r="K263" t="str">
        <f>LOWER(insurance[[#This Row],[region]])</f>
        <v>southeast</v>
      </c>
      <c r="L263" s="2">
        <v>17085.267599999999</v>
      </c>
    </row>
    <row r="264" spans="1:12">
      <c r="A264">
        <v>263</v>
      </c>
      <c r="B264" s="3">
        <v>52</v>
      </c>
      <c r="C264" t="s">
        <v>15</v>
      </c>
      <c r="D264" t="str">
        <f t="shared" si="8"/>
        <v>Mature Adult</v>
      </c>
      <c r="E264" s="1">
        <v>24.32</v>
      </c>
      <c r="F264" s="1" t="str">
        <f t="shared" si="9"/>
        <v>Normal</v>
      </c>
      <c r="G264" s="1">
        <v>3</v>
      </c>
      <c r="H264" t="s">
        <v>13</v>
      </c>
      <c r="I264" t="str">
        <f>LOWER(insurance[[#This Row],[smoker]])</f>
        <v>yes</v>
      </c>
      <c r="J264" t="s">
        <v>22</v>
      </c>
      <c r="K264" t="str">
        <f>LOWER(insurance[[#This Row],[region]])</f>
        <v>northeast</v>
      </c>
      <c r="L264" s="2">
        <v>24869.836800000001</v>
      </c>
    </row>
    <row r="265" spans="1:12">
      <c r="A265">
        <v>264</v>
      </c>
      <c r="B265" s="3">
        <v>19</v>
      </c>
      <c r="C265" t="s">
        <v>15</v>
      </c>
      <c r="D265" t="str">
        <f t="shared" si="8"/>
        <v>Young Adult</v>
      </c>
      <c r="E265" s="1">
        <v>36.954999999999998</v>
      </c>
      <c r="F265" s="1" t="str">
        <f t="shared" si="9"/>
        <v>Obese</v>
      </c>
      <c r="G265" s="1">
        <v>0</v>
      </c>
      <c r="H265" t="s">
        <v>13</v>
      </c>
      <c r="I265" t="str">
        <f>LOWER(insurance[[#This Row],[smoker]])</f>
        <v>yes</v>
      </c>
      <c r="J265" t="s">
        <v>19</v>
      </c>
      <c r="K265" t="str">
        <f>LOWER(insurance[[#This Row],[region]])</f>
        <v>northwest</v>
      </c>
      <c r="L265" s="2">
        <v>36219.405449999998</v>
      </c>
    </row>
    <row r="266" spans="1:12">
      <c r="A266">
        <v>265</v>
      </c>
      <c r="B266" s="3">
        <v>53</v>
      </c>
      <c r="C266" t="s">
        <v>12</v>
      </c>
      <c r="D266" t="str">
        <f t="shared" si="8"/>
        <v>Mature Adult</v>
      </c>
      <c r="E266" s="1">
        <v>38.06</v>
      </c>
      <c r="F266" s="1" t="str">
        <f t="shared" si="9"/>
        <v>Obese</v>
      </c>
      <c r="G266" s="1">
        <v>3</v>
      </c>
      <c r="H266" t="s">
        <v>16</v>
      </c>
      <c r="I266" t="str">
        <f>LOWER(insurance[[#This Row],[smoker]])</f>
        <v>no</v>
      </c>
      <c r="J266" t="s">
        <v>17</v>
      </c>
      <c r="K266" t="str">
        <f>LOWER(insurance[[#This Row],[region]])</f>
        <v>southeast</v>
      </c>
      <c r="L266" s="2">
        <v>20462.997660000001</v>
      </c>
    </row>
    <row r="267" spans="1:12">
      <c r="A267">
        <v>266</v>
      </c>
      <c r="B267" s="3">
        <v>46</v>
      </c>
      <c r="C267" t="s">
        <v>15</v>
      </c>
      <c r="D267" t="str">
        <f t="shared" si="8"/>
        <v>Mature Adult</v>
      </c>
      <c r="E267" s="1">
        <v>42.35</v>
      </c>
      <c r="F267" s="1" t="str">
        <f t="shared" si="9"/>
        <v>Obese</v>
      </c>
      <c r="G267" s="1">
        <v>3</v>
      </c>
      <c r="H267" t="s">
        <v>13</v>
      </c>
      <c r="I267" t="str">
        <f>LOWER(insurance[[#This Row],[smoker]])</f>
        <v>yes</v>
      </c>
      <c r="J267" t="s">
        <v>17</v>
      </c>
      <c r="K267" t="str">
        <f>LOWER(insurance[[#This Row],[region]])</f>
        <v>southeast</v>
      </c>
      <c r="L267" s="2">
        <v>46151.124499999998</v>
      </c>
    </row>
    <row r="268" spans="1:12">
      <c r="A268">
        <v>267</v>
      </c>
      <c r="B268" s="3">
        <v>40</v>
      </c>
      <c r="C268" t="s">
        <v>15</v>
      </c>
      <c r="D268" t="str">
        <f t="shared" si="8"/>
        <v>Middle-Aged Adult</v>
      </c>
      <c r="E268" s="1">
        <v>19.8</v>
      </c>
      <c r="F268" s="1" t="str">
        <f t="shared" si="9"/>
        <v>Normal</v>
      </c>
      <c r="G268" s="1">
        <v>1</v>
      </c>
      <c r="H268" t="s">
        <v>13</v>
      </c>
      <c r="I268" t="str">
        <f>LOWER(insurance[[#This Row],[smoker]])</f>
        <v>yes</v>
      </c>
      <c r="J268" t="s">
        <v>17</v>
      </c>
      <c r="K268" t="str">
        <f>LOWER(insurance[[#This Row],[region]])</f>
        <v>southeast</v>
      </c>
      <c r="L268" s="2">
        <v>17179.522000000001</v>
      </c>
    </row>
    <row r="269" spans="1:12">
      <c r="A269">
        <v>268</v>
      </c>
      <c r="B269" s="3">
        <v>59</v>
      </c>
      <c r="C269" t="s">
        <v>12</v>
      </c>
      <c r="D269" t="str">
        <f t="shared" si="8"/>
        <v>Pre-Retirement</v>
      </c>
      <c r="E269" s="1">
        <v>32.395000000000003</v>
      </c>
      <c r="F269" s="1" t="str">
        <f t="shared" si="9"/>
        <v>Obese</v>
      </c>
      <c r="G269" s="1">
        <v>3</v>
      </c>
      <c r="H269" t="s">
        <v>16</v>
      </c>
      <c r="I269" t="str">
        <f>LOWER(insurance[[#This Row],[smoker]])</f>
        <v>no</v>
      </c>
      <c r="J269" t="s">
        <v>22</v>
      </c>
      <c r="K269" t="str">
        <f>LOWER(insurance[[#This Row],[region]])</f>
        <v>northeast</v>
      </c>
      <c r="L269" s="2">
        <v>14590.63205</v>
      </c>
    </row>
    <row r="270" spans="1:12">
      <c r="A270">
        <v>269</v>
      </c>
      <c r="B270" s="3">
        <v>45</v>
      </c>
      <c r="C270" t="s">
        <v>15</v>
      </c>
      <c r="D270" t="str">
        <f t="shared" si="8"/>
        <v>Middle-Aged Adult</v>
      </c>
      <c r="E270" s="1">
        <v>30.2</v>
      </c>
      <c r="F270" s="1" t="str">
        <f t="shared" si="9"/>
        <v>Obese</v>
      </c>
      <c r="G270" s="1">
        <v>1</v>
      </c>
      <c r="H270" t="s">
        <v>16</v>
      </c>
      <c r="I270" t="str">
        <f>LOWER(insurance[[#This Row],[smoker]])</f>
        <v>no</v>
      </c>
      <c r="J270" t="s">
        <v>14</v>
      </c>
      <c r="K270" t="str">
        <f>LOWER(insurance[[#This Row],[region]])</f>
        <v>southwest</v>
      </c>
      <c r="L270" s="2">
        <v>7441.0529999999999</v>
      </c>
    </row>
    <row r="271" spans="1:12">
      <c r="A271">
        <v>270</v>
      </c>
      <c r="B271" s="3">
        <v>49</v>
      </c>
      <c r="C271" t="s">
        <v>15</v>
      </c>
      <c r="D271" t="str">
        <f t="shared" si="8"/>
        <v>Mature Adult</v>
      </c>
      <c r="E271" s="1">
        <v>25.84</v>
      </c>
      <c r="F271" s="1" t="str">
        <f t="shared" si="9"/>
        <v>Overweight</v>
      </c>
      <c r="G271" s="1">
        <v>1</v>
      </c>
      <c r="H271" t="s">
        <v>16</v>
      </c>
      <c r="I271" t="str">
        <f>LOWER(insurance[[#This Row],[smoker]])</f>
        <v>no</v>
      </c>
      <c r="J271" t="s">
        <v>22</v>
      </c>
      <c r="K271" t="str">
        <f>LOWER(insurance[[#This Row],[region]])</f>
        <v>northeast</v>
      </c>
      <c r="L271" s="2">
        <v>9282.4806000000008</v>
      </c>
    </row>
    <row r="272" spans="1:12">
      <c r="A272">
        <v>271</v>
      </c>
      <c r="B272" s="3">
        <v>18</v>
      </c>
      <c r="C272" t="s">
        <v>15</v>
      </c>
      <c r="D272" t="str">
        <f t="shared" si="8"/>
        <v>Child</v>
      </c>
      <c r="E272" s="1">
        <v>29.37</v>
      </c>
      <c r="F272" s="1" t="str">
        <f t="shared" si="9"/>
        <v>Overweight</v>
      </c>
      <c r="G272" s="1">
        <v>1</v>
      </c>
      <c r="H272" t="s">
        <v>16</v>
      </c>
      <c r="I272" t="str">
        <f>LOWER(insurance[[#This Row],[smoker]])</f>
        <v>no</v>
      </c>
      <c r="J272" t="s">
        <v>17</v>
      </c>
      <c r="K272" t="str">
        <f>LOWER(insurance[[#This Row],[region]])</f>
        <v>southeast</v>
      </c>
      <c r="L272" s="2">
        <v>1719.4363000000001</v>
      </c>
    </row>
    <row r="273" spans="1:12">
      <c r="A273">
        <v>272</v>
      </c>
      <c r="B273" s="3">
        <v>50</v>
      </c>
      <c r="C273" t="s">
        <v>15</v>
      </c>
      <c r="D273" t="str">
        <f t="shared" si="8"/>
        <v>Mature Adult</v>
      </c>
      <c r="E273" s="1">
        <v>34.200000000000003</v>
      </c>
      <c r="F273" s="1" t="str">
        <f t="shared" si="9"/>
        <v>Obese</v>
      </c>
      <c r="G273" s="1">
        <v>2</v>
      </c>
      <c r="H273" t="s">
        <v>13</v>
      </c>
      <c r="I273" t="str">
        <f>LOWER(insurance[[#This Row],[smoker]])</f>
        <v>yes</v>
      </c>
      <c r="J273" t="s">
        <v>14</v>
      </c>
      <c r="K273" t="str">
        <f>LOWER(insurance[[#This Row],[region]])</f>
        <v>southwest</v>
      </c>
      <c r="L273" s="2">
        <v>42856.838000000003</v>
      </c>
    </row>
    <row r="274" spans="1:12">
      <c r="A274">
        <v>273</v>
      </c>
      <c r="B274" s="3">
        <v>41</v>
      </c>
      <c r="C274" t="s">
        <v>15</v>
      </c>
      <c r="D274" t="str">
        <f t="shared" si="8"/>
        <v>Middle-Aged Adult</v>
      </c>
      <c r="E274" s="1">
        <v>37.049999999999997</v>
      </c>
      <c r="F274" s="1" t="str">
        <f t="shared" si="9"/>
        <v>Obese</v>
      </c>
      <c r="G274" s="1">
        <v>2</v>
      </c>
      <c r="H274" t="s">
        <v>16</v>
      </c>
      <c r="I274" t="str">
        <f>LOWER(insurance[[#This Row],[smoker]])</f>
        <v>no</v>
      </c>
      <c r="J274" t="s">
        <v>19</v>
      </c>
      <c r="K274" t="str">
        <f>LOWER(insurance[[#This Row],[region]])</f>
        <v>northwest</v>
      </c>
      <c r="L274" s="2">
        <v>7265.7025000000003</v>
      </c>
    </row>
    <row r="275" spans="1:12">
      <c r="A275">
        <v>274</v>
      </c>
      <c r="B275" s="3">
        <v>50</v>
      </c>
      <c r="C275" t="s">
        <v>15</v>
      </c>
      <c r="D275" t="str">
        <f t="shared" si="8"/>
        <v>Mature Adult</v>
      </c>
      <c r="E275" s="1">
        <v>27.454999999999998</v>
      </c>
      <c r="F275" s="1" t="str">
        <f t="shared" si="9"/>
        <v>Overweight</v>
      </c>
      <c r="G275" s="1">
        <v>1</v>
      </c>
      <c r="H275" t="s">
        <v>16</v>
      </c>
      <c r="I275" t="str">
        <f>LOWER(insurance[[#This Row],[smoker]])</f>
        <v>no</v>
      </c>
      <c r="J275" t="s">
        <v>22</v>
      </c>
      <c r="K275" t="str">
        <f>LOWER(insurance[[#This Row],[region]])</f>
        <v>northeast</v>
      </c>
      <c r="L275" s="2">
        <v>9617.6624499999998</v>
      </c>
    </row>
    <row r="276" spans="1:12">
      <c r="A276">
        <v>275</v>
      </c>
      <c r="B276" s="3">
        <v>25</v>
      </c>
      <c r="C276" t="s">
        <v>15</v>
      </c>
      <c r="D276" t="str">
        <f t="shared" si="8"/>
        <v>Young Adult</v>
      </c>
      <c r="E276" s="1">
        <v>27.55</v>
      </c>
      <c r="F276" s="1" t="str">
        <f t="shared" si="9"/>
        <v>Overweight</v>
      </c>
      <c r="G276" s="1">
        <v>0</v>
      </c>
      <c r="H276" t="s">
        <v>16</v>
      </c>
      <c r="I276" t="str">
        <f>LOWER(insurance[[#This Row],[smoker]])</f>
        <v>no</v>
      </c>
      <c r="J276" t="s">
        <v>19</v>
      </c>
      <c r="K276" t="str">
        <f>LOWER(insurance[[#This Row],[region]])</f>
        <v>northwest</v>
      </c>
      <c r="L276" s="2">
        <v>2523.1695</v>
      </c>
    </row>
    <row r="277" spans="1:12">
      <c r="A277">
        <v>276</v>
      </c>
      <c r="B277" s="3">
        <v>47</v>
      </c>
      <c r="C277" t="s">
        <v>12</v>
      </c>
      <c r="D277" t="str">
        <f t="shared" si="8"/>
        <v>Mature Adult</v>
      </c>
      <c r="E277" s="1">
        <v>26.6</v>
      </c>
      <c r="F277" s="1" t="str">
        <f t="shared" si="9"/>
        <v>Overweight</v>
      </c>
      <c r="G277" s="1">
        <v>2</v>
      </c>
      <c r="H277" t="s">
        <v>16</v>
      </c>
      <c r="I277" t="str">
        <f>LOWER(insurance[[#This Row],[smoker]])</f>
        <v>no</v>
      </c>
      <c r="J277" t="s">
        <v>22</v>
      </c>
      <c r="K277" t="str">
        <f>LOWER(insurance[[#This Row],[region]])</f>
        <v>northeast</v>
      </c>
      <c r="L277" s="2">
        <v>9715.8410000000003</v>
      </c>
    </row>
    <row r="278" spans="1:12">
      <c r="A278">
        <v>277</v>
      </c>
      <c r="B278" s="3">
        <v>19</v>
      </c>
      <c r="C278" t="s">
        <v>15</v>
      </c>
      <c r="D278" t="str">
        <f t="shared" si="8"/>
        <v>Young Adult</v>
      </c>
      <c r="E278" s="1">
        <v>20.614999999999998</v>
      </c>
      <c r="F278" s="1" t="str">
        <f t="shared" si="9"/>
        <v>Normal</v>
      </c>
      <c r="G278" s="1">
        <v>2</v>
      </c>
      <c r="H278" t="s">
        <v>16</v>
      </c>
      <c r="I278" t="str">
        <f>LOWER(insurance[[#This Row],[smoker]])</f>
        <v>no</v>
      </c>
      <c r="J278" t="s">
        <v>19</v>
      </c>
      <c r="K278" t="str">
        <f>LOWER(insurance[[#This Row],[region]])</f>
        <v>northwest</v>
      </c>
      <c r="L278" s="2">
        <v>2803.69785</v>
      </c>
    </row>
    <row r="279" spans="1:12">
      <c r="A279">
        <v>278</v>
      </c>
      <c r="B279" s="3">
        <v>22</v>
      </c>
      <c r="C279" t="s">
        <v>12</v>
      </c>
      <c r="D279" t="str">
        <f t="shared" si="8"/>
        <v>Young Adult</v>
      </c>
      <c r="E279" s="1">
        <v>24.3</v>
      </c>
      <c r="F279" s="1" t="str">
        <f t="shared" si="9"/>
        <v>Normal</v>
      </c>
      <c r="G279" s="1">
        <v>0</v>
      </c>
      <c r="H279" t="s">
        <v>16</v>
      </c>
      <c r="I279" t="str">
        <f>LOWER(insurance[[#This Row],[smoker]])</f>
        <v>no</v>
      </c>
      <c r="J279" t="s">
        <v>14</v>
      </c>
      <c r="K279" t="str">
        <f>LOWER(insurance[[#This Row],[region]])</f>
        <v>southwest</v>
      </c>
      <c r="L279" s="2">
        <v>2150.4690000000001</v>
      </c>
    </row>
    <row r="280" spans="1:12">
      <c r="A280">
        <v>279</v>
      </c>
      <c r="B280" s="3">
        <v>59</v>
      </c>
      <c r="C280" t="s">
        <v>15</v>
      </c>
      <c r="D280" t="str">
        <f t="shared" si="8"/>
        <v>Pre-Retirement</v>
      </c>
      <c r="E280" s="1">
        <v>31.79</v>
      </c>
      <c r="F280" s="1" t="str">
        <f t="shared" si="9"/>
        <v>Obese</v>
      </c>
      <c r="G280" s="1">
        <v>2</v>
      </c>
      <c r="H280" t="s">
        <v>16</v>
      </c>
      <c r="I280" t="str">
        <f>LOWER(insurance[[#This Row],[smoker]])</f>
        <v>no</v>
      </c>
      <c r="J280" t="s">
        <v>17</v>
      </c>
      <c r="K280" t="str">
        <f>LOWER(insurance[[#This Row],[region]])</f>
        <v>southeast</v>
      </c>
      <c r="L280" s="2">
        <v>12928.7911</v>
      </c>
    </row>
    <row r="281" spans="1:12">
      <c r="A281">
        <v>280</v>
      </c>
      <c r="B281" s="3">
        <v>51</v>
      </c>
      <c r="C281" t="s">
        <v>12</v>
      </c>
      <c r="D281" t="str">
        <f t="shared" si="8"/>
        <v>Mature Adult</v>
      </c>
      <c r="E281" s="1">
        <v>21.56</v>
      </c>
      <c r="F281" s="1" t="str">
        <f t="shared" si="9"/>
        <v>Normal</v>
      </c>
      <c r="G281" s="1">
        <v>1</v>
      </c>
      <c r="H281" t="s">
        <v>16</v>
      </c>
      <c r="I281" t="str">
        <f>LOWER(insurance[[#This Row],[smoker]])</f>
        <v>no</v>
      </c>
      <c r="J281" t="s">
        <v>17</v>
      </c>
      <c r="K281" t="str">
        <f>LOWER(insurance[[#This Row],[region]])</f>
        <v>southeast</v>
      </c>
      <c r="L281" s="2">
        <v>9855.1314000000002</v>
      </c>
    </row>
    <row r="282" spans="1:12">
      <c r="A282">
        <v>281</v>
      </c>
      <c r="B282" s="3">
        <v>40</v>
      </c>
      <c r="C282" t="s">
        <v>12</v>
      </c>
      <c r="D282" t="str">
        <f t="shared" si="8"/>
        <v>Middle-Aged Adult</v>
      </c>
      <c r="E282" s="1">
        <v>28.12</v>
      </c>
      <c r="F282" s="1" t="str">
        <f t="shared" si="9"/>
        <v>Overweight</v>
      </c>
      <c r="G282" s="1">
        <v>1</v>
      </c>
      <c r="H282" t="s">
        <v>13</v>
      </c>
      <c r="I282" t="str">
        <f>LOWER(insurance[[#This Row],[smoker]])</f>
        <v>yes</v>
      </c>
      <c r="J282" t="s">
        <v>22</v>
      </c>
      <c r="K282" t="str">
        <f>LOWER(insurance[[#This Row],[region]])</f>
        <v>northeast</v>
      </c>
      <c r="L282" s="2">
        <v>22331.566800000001</v>
      </c>
    </row>
    <row r="283" spans="1:12">
      <c r="A283">
        <v>282</v>
      </c>
      <c r="B283" s="3">
        <v>54</v>
      </c>
      <c r="C283" t="s">
        <v>15</v>
      </c>
      <c r="D283" t="str">
        <f t="shared" si="8"/>
        <v>Mature Adult</v>
      </c>
      <c r="E283" s="1">
        <v>40.564999999999998</v>
      </c>
      <c r="F283" s="1" t="str">
        <f t="shared" si="9"/>
        <v>Obese</v>
      </c>
      <c r="G283" s="1">
        <v>3</v>
      </c>
      <c r="H283" t="s">
        <v>13</v>
      </c>
      <c r="I283" t="str">
        <f>LOWER(insurance[[#This Row],[smoker]])</f>
        <v>yes</v>
      </c>
      <c r="J283" t="s">
        <v>22</v>
      </c>
      <c r="K283" t="str">
        <f>LOWER(insurance[[#This Row],[region]])</f>
        <v>northeast</v>
      </c>
      <c r="L283" s="2">
        <v>48549.178350000002</v>
      </c>
    </row>
    <row r="284" spans="1:12">
      <c r="A284">
        <v>283</v>
      </c>
      <c r="B284" s="3">
        <v>30</v>
      </c>
      <c r="C284" t="s">
        <v>15</v>
      </c>
      <c r="D284" t="str">
        <f t="shared" si="8"/>
        <v>Adult</v>
      </c>
      <c r="E284" s="1">
        <v>27.645</v>
      </c>
      <c r="F284" s="1" t="str">
        <f t="shared" si="9"/>
        <v>Overweight</v>
      </c>
      <c r="G284" s="1">
        <v>1</v>
      </c>
      <c r="H284" t="s">
        <v>16</v>
      </c>
      <c r="I284" t="str">
        <f>LOWER(insurance[[#This Row],[smoker]])</f>
        <v>no</v>
      </c>
      <c r="J284" t="s">
        <v>22</v>
      </c>
      <c r="K284" t="str">
        <f>LOWER(insurance[[#This Row],[region]])</f>
        <v>northeast</v>
      </c>
      <c r="L284" s="2">
        <v>4237.12655</v>
      </c>
    </row>
    <row r="285" spans="1:12">
      <c r="A285">
        <v>284</v>
      </c>
      <c r="B285" s="3">
        <v>55</v>
      </c>
      <c r="C285" t="s">
        <v>12</v>
      </c>
      <c r="D285" t="str">
        <f t="shared" si="8"/>
        <v>Mature Adult</v>
      </c>
      <c r="E285" s="1">
        <v>32.395000000000003</v>
      </c>
      <c r="F285" s="1" t="str">
        <f t="shared" si="9"/>
        <v>Obese</v>
      </c>
      <c r="G285" s="1">
        <v>1</v>
      </c>
      <c r="H285" t="s">
        <v>16</v>
      </c>
      <c r="I285" t="str">
        <f>LOWER(insurance[[#This Row],[smoker]])</f>
        <v>no</v>
      </c>
      <c r="J285" t="s">
        <v>22</v>
      </c>
      <c r="K285" t="str">
        <f>LOWER(insurance[[#This Row],[region]])</f>
        <v>northeast</v>
      </c>
      <c r="L285" s="2">
        <v>11879.10405</v>
      </c>
    </row>
    <row r="286" spans="1:12">
      <c r="A286">
        <v>285</v>
      </c>
      <c r="B286" s="3">
        <v>52</v>
      </c>
      <c r="C286" t="s">
        <v>12</v>
      </c>
      <c r="D286" t="str">
        <f t="shared" si="8"/>
        <v>Mature Adult</v>
      </c>
      <c r="E286" s="1">
        <v>31.2</v>
      </c>
      <c r="F286" s="1" t="str">
        <f t="shared" si="9"/>
        <v>Obese</v>
      </c>
      <c r="G286" s="1">
        <v>0</v>
      </c>
      <c r="H286" t="s">
        <v>16</v>
      </c>
      <c r="I286" t="str">
        <f>LOWER(insurance[[#This Row],[smoker]])</f>
        <v>no</v>
      </c>
      <c r="J286" t="s">
        <v>14</v>
      </c>
      <c r="K286" t="str">
        <f>LOWER(insurance[[#This Row],[region]])</f>
        <v>southwest</v>
      </c>
      <c r="L286" s="2">
        <v>9625.92</v>
      </c>
    </row>
    <row r="287" spans="1:12">
      <c r="A287">
        <v>286</v>
      </c>
      <c r="B287" s="3">
        <v>46</v>
      </c>
      <c r="C287" t="s">
        <v>15</v>
      </c>
      <c r="D287" t="str">
        <f t="shared" si="8"/>
        <v>Mature Adult</v>
      </c>
      <c r="E287" s="1">
        <v>26.62</v>
      </c>
      <c r="F287" s="1" t="str">
        <f t="shared" si="9"/>
        <v>Overweight</v>
      </c>
      <c r="G287" s="1">
        <v>1</v>
      </c>
      <c r="H287" t="s">
        <v>16</v>
      </c>
      <c r="I287" t="str">
        <f>LOWER(insurance[[#This Row],[smoker]])</f>
        <v>no</v>
      </c>
      <c r="J287" t="s">
        <v>17</v>
      </c>
      <c r="K287" t="str">
        <f>LOWER(insurance[[#This Row],[region]])</f>
        <v>southeast</v>
      </c>
      <c r="L287" s="2">
        <v>7742.1098000000002</v>
      </c>
    </row>
    <row r="288" spans="1:12">
      <c r="A288">
        <v>287</v>
      </c>
      <c r="B288" s="3">
        <v>46</v>
      </c>
      <c r="C288" t="s">
        <v>12</v>
      </c>
      <c r="D288" t="str">
        <f t="shared" si="8"/>
        <v>Mature Adult</v>
      </c>
      <c r="E288" s="1">
        <v>48.07</v>
      </c>
      <c r="F288" s="1" t="str">
        <f t="shared" si="9"/>
        <v>Obese</v>
      </c>
      <c r="G288" s="1">
        <v>2</v>
      </c>
      <c r="H288" t="s">
        <v>16</v>
      </c>
      <c r="I288" t="str">
        <f>LOWER(insurance[[#This Row],[smoker]])</f>
        <v>no</v>
      </c>
      <c r="J288" t="s">
        <v>22</v>
      </c>
      <c r="K288" t="str">
        <f>LOWER(insurance[[#This Row],[region]])</f>
        <v>northeast</v>
      </c>
      <c r="L288" s="2">
        <v>9432.9253000000008</v>
      </c>
    </row>
    <row r="289" spans="1:12">
      <c r="A289">
        <v>288</v>
      </c>
      <c r="B289" s="3">
        <v>63</v>
      </c>
      <c r="C289" t="s">
        <v>12</v>
      </c>
      <c r="D289" t="str">
        <f t="shared" si="8"/>
        <v>Pre-Retirement</v>
      </c>
      <c r="E289" s="1">
        <v>26.22</v>
      </c>
      <c r="F289" s="1" t="str">
        <f t="shared" si="9"/>
        <v>Overweight</v>
      </c>
      <c r="G289" s="1">
        <v>0</v>
      </c>
      <c r="H289" t="s">
        <v>16</v>
      </c>
      <c r="I289" t="str">
        <f>LOWER(insurance[[#This Row],[smoker]])</f>
        <v>no</v>
      </c>
      <c r="J289" t="s">
        <v>19</v>
      </c>
      <c r="K289" t="str">
        <f>LOWER(insurance[[#This Row],[region]])</f>
        <v>northwest</v>
      </c>
      <c r="L289" s="2">
        <v>14256.192800000001</v>
      </c>
    </row>
    <row r="290" spans="1:12">
      <c r="A290">
        <v>289</v>
      </c>
      <c r="B290" s="3">
        <v>59</v>
      </c>
      <c r="C290" t="s">
        <v>12</v>
      </c>
      <c r="D290" t="str">
        <f t="shared" si="8"/>
        <v>Pre-Retirement</v>
      </c>
      <c r="E290" s="1">
        <v>36.765000000000001</v>
      </c>
      <c r="F290" s="1" t="str">
        <f t="shared" si="9"/>
        <v>Obese</v>
      </c>
      <c r="G290" s="1">
        <v>1</v>
      </c>
      <c r="H290" t="s">
        <v>13</v>
      </c>
      <c r="I290" t="str">
        <f>LOWER(insurance[[#This Row],[smoker]])</f>
        <v>yes</v>
      </c>
      <c r="J290" t="s">
        <v>22</v>
      </c>
      <c r="K290" t="str">
        <f>LOWER(insurance[[#This Row],[region]])</f>
        <v>northeast</v>
      </c>
      <c r="L290" s="2">
        <v>47896.79135</v>
      </c>
    </row>
    <row r="291" spans="1:12">
      <c r="A291">
        <v>290</v>
      </c>
      <c r="B291" s="3">
        <v>52</v>
      </c>
      <c r="C291" t="s">
        <v>15</v>
      </c>
      <c r="D291" t="str">
        <f t="shared" si="8"/>
        <v>Mature Adult</v>
      </c>
      <c r="E291" s="1">
        <v>26.4</v>
      </c>
      <c r="F291" s="1" t="str">
        <f t="shared" si="9"/>
        <v>Overweight</v>
      </c>
      <c r="G291" s="1">
        <v>3</v>
      </c>
      <c r="H291" t="s">
        <v>16</v>
      </c>
      <c r="I291" t="str">
        <f>LOWER(insurance[[#This Row],[smoker]])</f>
        <v>no</v>
      </c>
      <c r="J291" t="s">
        <v>17</v>
      </c>
      <c r="K291" t="str">
        <f>LOWER(insurance[[#This Row],[region]])</f>
        <v>southeast</v>
      </c>
      <c r="L291" s="2">
        <v>25992.821039999999</v>
      </c>
    </row>
    <row r="292" spans="1:12">
      <c r="A292">
        <v>291</v>
      </c>
      <c r="B292" s="3">
        <v>28</v>
      </c>
      <c r="C292" t="s">
        <v>12</v>
      </c>
      <c r="D292" t="str">
        <f t="shared" si="8"/>
        <v>Adult</v>
      </c>
      <c r="E292" s="1">
        <v>33.4</v>
      </c>
      <c r="F292" s="1" t="str">
        <f t="shared" si="9"/>
        <v>Obese</v>
      </c>
      <c r="G292" s="1">
        <v>0</v>
      </c>
      <c r="H292" t="s">
        <v>16</v>
      </c>
      <c r="I292" t="str">
        <f>LOWER(insurance[[#This Row],[smoker]])</f>
        <v>no</v>
      </c>
      <c r="J292" t="s">
        <v>14</v>
      </c>
      <c r="K292" t="str">
        <f>LOWER(insurance[[#This Row],[region]])</f>
        <v>southwest</v>
      </c>
      <c r="L292" s="2">
        <v>3172.018</v>
      </c>
    </row>
    <row r="293" spans="1:12">
      <c r="A293">
        <v>292</v>
      </c>
      <c r="B293" s="3">
        <v>29</v>
      </c>
      <c r="C293" t="s">
        <v>15</v>
      </c>
      <c r="D293" t="str">
        <f t="shared" si="8"/>
        <v>Adult</v>
      </c>
      <c r="E293" s="1">
        <v>29.64</v>
      </c>
      <c r="F293" s="1" t="str">
        <f t="shared" si="9"/>
        <v>Overweight</v>
      </c>
      <c r="G293" s="1">
        <v>1</v>
      </c>
      <c r="H293" t="s">
        <v>16</v>
      </c>
      <c r="I293" t="str">
        <f>LOWER(insurance[[#This Row],[smoker]])</f>
        <v>no</v>
      </c>
      <c r="J293" t="s">
        <v>22</v>
      </c>
      <c r="K293" t="str">
        <f>LOWER(insurance[[#This Row],[region]])</f>
        <v>northeast</v>
      </c>
      <c r="L293" s="2">
        <v>20277.807509999999</v>
      </c>
    </row>
    <row r="294" spans="1:12">
      <c r="A294">
        <v>293</v>
      </c>
      <c r="B294" s="3">
        <v>25</v>
      </c>
      <c r="C294" t="s">
        <v>15</v>
      </c>
      <c r="D294" t="str">
        <f t="shared" si="8"/>
        <v>Young Adult</v>
      </c>
      <c r="E294" s="1">
        <v>45.54</v>
      </c>
      <c r="F294" s="1" t="str">
        <f t="shared" si="9"/>
        <v>Obese</v>
      </c>
      <c r="G294" s="1">
        <v>2</v>
      </c>
      <c r="H294" t="s">
        <v>13</v>
      </c>
      <c r="I294" t="str">
        <f>LOWER(insurance[[#This Row],[smoker]])</f>
        <v>yes</v>
      </c>
      <c r="J294" t="s">
        <v>17</v>
      </c>
      <c r="K294" t="str">
        <f>LOWER(insurance[[#This Row],[region]])</f>
        <v>southeast</v>
      </c>
      <c r="L294" s="2">
        <v>42112.2356</v>
      </c>
    </row>
    <row r="295" spans="1:12">
      <c r="A295">
        <v>294</v>
      </c>
      <c r="B295" s="3">
        <v>22</v>
      </c>
      <c r="C295" t="s">
        <v>12</v>
      </c>
      <c r="D295" t="str">
        <f t="shared" si="8"/>
        <v>Young Adult</v>
      </c>
      <c r="E295" s="1">
        <v>28.82</v>
      </c>
      <c r="F295" s="1" t="str">
        <f t="shared" si="9"/>
        <v>Overweight</v>
      </c>
      <c r="G295" s="1">
        <v>0</v>
      </c>
      <c r="H295" t="s">
        <v>16</v>
      </c>
      <c r="I295" t="str">
        <f>LOWER(insurance[[#This Row],[smoker]])</f>
        <v>no</v>
      </c>
      <c r="J295" t="s">
        <v>17</v>
      </c>
      <c r="K295" t="str">
        <f>LOWER(insurance[[#This Row],[region]])</f>
        <v>southeast</v>
      </c>
      <c r="L295" s="2">
        <v>2156.7518</v>
      </c>
    </row>
    <row r="296" spans="1:12">
      <c r="A296">
        <v>295</v>
      </c>
      <c r="B296" s="3">
        <v>25</v>
      </c>
      <c r="C296" t="s">
        <v>15</v>
      </c>
      <c r="D296" t="str">
        <f t="shared" si="8"/>
        <v>Young Adult</v>
      </c>
      <c r="E296" s="1">
        <v>26.8</v>
      </c>
      <c r="F296" s="1" t="str">
        <f t="shared" si="9"/>
        <v>Overweight</v>
      </c>
      <c r="G296" s="1">
        <v>3</v>
      </c>
      <c r="H296" t="s">
        <v>16</v>
      </c>
      <c r="I296" t="str">
        <f>LOWER(insurance[[#This Row],[smoker]])</f>
        <v>no</v>
      </c>
      <c r="J296" t="s">
        <v>14</v>
      </c>
      <c r="K296" t="str">
        <f>LOWER(insurance[[#This Row],[region]])</f>
        <v>southwest</v>
      </c>
      <c r="L296" s="2">
        <v>3906.127</v>
      </c>
    </row>
    <row r="297" spans="1:12">
      <c r="A297">
        <v>296</v>
      </c>
      <c r="B297" s="3">
        <v>18</v>
      </c>
      <c r="C297" t="s">
        <v>15</v>
      </c>
      <c r="D297" t="str">
        <f t="shared" si="8"/>
        <v>Child</v>
      </c>
      <c r="E297" s="1">
        <v>22.99</v>
      </c>
      <c r="F297" s="1" t="str">
        <f t="shared" si="9"/>
        <v>Normal</v>
      </c>
      <c r="G297" s="1">
        <v>0</v>
      </c>
      <c r="H297" t="s">
        <v>16</v>
      </c>
      <c r="I297" t="str">
        <f>LOWER(insurance[[#This Row],[smoker]])</f>
        <v>no</v>
      </c>
      <c r="J297" t="s">
        <v>22</v>
      </c>
      <c r="K297" t="str">
        <f>LOWER(insurance[[#This Row],[region]])</f>
        <v>northeast</v>
      </c>
      <c r="L297" s="2">
        <v>1704.5681</v>
      </c>
    </row>
    <row r="298" spans="1:12">
      <c r="A298">
        <v>297</v>
      </c>
      <c r="B298" s="3">
        <v>19</v>
      </c>
      <c r="C298" t="s">
        <v>15</v>
      </c>
      <c r="D298" t="str">
        <f t="shared" si="8"/>
        <v>Young Adult</v>
      </c>
      <c r="E298" s="1">
        <v>27.7</v>
      </c>
      <c r="F298" s="1" t="str">
        <f t="shared" si="9"/>
        <v>Overweight</v>
      </c>
      <c r="G298" s="1">
        <v>0</v>
      </c>
      <c r="H298" t="s">
        <v>13</v>
      </c>
      <c r="I298" t="str">
        <f>LOWER(insurance[[#This Row],[smoker]])</f>
        <v>yes</v>
      </c>
      <c r="J298" t="s">
        <v>14</v>
      </c>
      <c r="K298" t="str">
        <f>LOWER(insurance[[#This Row],[region]])</f>
        <v>southwest</v>
      </c>
      <c r="L298" s="2">
        <v>16297.846</v>
      </c>
    </row>
    <row r="299" spans="1:12">
      <c r="A299">
        <v>298</v>
      </c>
      <c r="B299" s="3">
        <v>47</v>
      </c>
      <c r="C299" t="s">
        <v>15</v>
      </c>
      <c r="D299" t="str">
        <f t="shared" si="8"/>
        <v>Mature Adult</v>
      </c>
      <c r="E299" s="1">
        <v>25.41</v>
      </c>
      <c r="F299" s="1" t="str">
        <f t="shared" si="9"/>
        <v>Overweight</v>
      </c>
      <c r="G299" s="1">
        <v>1</v>
      </c>
      <c r="H299" t="s">
        <v>13</v>
      </c>
      <c r="I299" t="str">
        <f>LOWER(insurance[[#This Row],[smoker]])</f>
        <v>yes</v>
      </c>
      <c r="J299" t="s">
        <v>17</v>
      </c>
      <c r="K299" t="str">
        <f>LOWER(insurance[[#This Row],[region]])</f>
        <v>southeast</v>
      </c>
      <c r="L299" s="2">
        <v>21978.676899999999</v>
      </c>
    </row>
    <row r="300" spans="1:12">
      <c r="A300">
        <v>299</v>
      </c>
      <c r="B300" s="3">
        <v>31</v>
      </c>
      <c r="C300" t="s">
        <v>15</v>
      </c>
      <c r="D300" t="str">
        <f t="shared" si="8"/>
        <v>Adult</v>
      </c>
      <c r="E300" s="1">
        <v>34.39</v>
      </c>
      <c r="F300" s="1" t="str">
        <f t="shared" si="9"/>
        <v>Obese</v>
      </c>
      <c r="G300" s="1">
        <v>3</v>
      </c>
      <c r="H300" t="s">
        <v>13</v>
      </c>
      <c r="I300" t="str">
        <f>LOWER(insurance[[#This Row],[smoker]])</f>
        <v>yes</v>
      </c>
      <c r="J300" t="s">
        <v>19</v>
      </c>
      <c r="K300" t="str">
        <f>LOWER(insurance[[#This Row],[region]])</f>
        <v>northwest</v>
      </c>
      <c r="L300" s="2">
        <v>38746.355100000001</v>
      </c>
    </row>
    <row r="301" spans="1:12">
      <c r="A301">
        <v>300</v>
      </c>
      <c r="B301" s="3">
        <v>48</v>
      </c>
      <c r="C301" t="s">
        <v>12</v>
      </c>
      <c r="D301" t="str">
        <f t="shared" si="8"/>
        <v>Mature Adult</v>
      </c>
      <c r="E301" s="1">
        <v>28.88</v>
      </c>
      <c r="F301" s="1" t="str">
        <f t="shared" si="9"/>
        <v>Overweight</v>
      </c>
      <c r="G301" s="1">
        <v>1</v>
      </c>
      <c r="H301" t="s">
        <v>16</v>
      </c>
      <c r="I301" t="str">
        <f>LOWER(insurance[[#This Row],[smoker]])</f>
        <v>no</v>
      </c>
      <c r="J301" t="s">
        <v>19</v>
      </c>
      <c r="K301" t="str">
        <f>LOWER(insurance[[#This Row],[region]])</f>
        <v>northwest</v>
      </c>
      <c r="L301" s="2">
        <v>9249.4951999999994</v>
      </c>
    </row>
    <row r="302" spans="1:12">
      <c r="A302">
        <v>301</v>
      </c>
      <c r="B302" s="3">
        <v>36</v>
      </c>
      <c r="C302" t="s">
        <v>15</v>
      </c>
      <c r="D302" t="str">
        <f t="shared" si="8"/>
        <v>Middle-Aged Adult</v>
      </c>
      <c r="E302" s="1">
        <v>27.55</v>
      </c>
      <c r="F302" s="1" t="str">
        <f t="shared" si="9"/>
        <v>Overweight</v>
      </c>
      <c r="G302" s="1">
        <v>3</v>
      </c>
      <c r="H302" t="s">
        <v>16</v>
      </c>
      <c r="I302" t="str">
        <f>LOWER(insurance[[#This Row],[smoker]])</f>
        <v>no</v>
      </c>
      <c r="J302" t="s">
        <v>22</v>
      </c>
      <c r="K302" t="str">
        <f>LOWER(insurance[[#This Row],[region]])</f>
        <v>northeast</v>
      </c>
      <c r="L302" s="2">
        <v>6746.7425000000003</v>
      </c>
    </row>
    <row r="303" spans="1:12">
      <c r="A303">
        <v>302</v>
      </c>
      <c r="B303" s="3">
        <v>53</v>
      </c>
      <c r="C303" t="s">
        <v>12</v>
      </c>
      <c r="D303" t="str">
        <f t="shared" si="8"/>
        <v>Mature Adult</v>
      </c>
      <c r="E303" s="1">
        <v>22.61</v>
      </c>
      <c r="F303" s="1" t="str">
        <f t="shared" si="9"/>
        <v>Normal</v>
      </c>
      <c r="G303" s="1">
        <v>3</v>
      </c>
      <c r="H303" t="s">
        <v>13</v>
      </c>
      <c r="I303" t="str">
        <f>LOWER(insurance[[#This Row],[smoker]])</f>
        <v>yes</v>
      </c>
      <c r="J303" t="s">
        <v>22</v>
      </c>
      <c r="K303" t="str">
        <f>LOWER(insurance[[#This Row],[region]])</f>
        <v>northeast</v>
      </c>
      <c r="L303" s="2">
        <v>24873.384900000001</v>
      </c>
    </row>
    <row r="304" spans="1:12">
      <c r="A304">
        <v>303</v>
      </c>
      <c r="B304" s="3">
        <v>56</v>
      </c>
      <c r="C304" t="s">
        <v>12</v>
      </c>
      <c r="D304" t="str">
        <f t="shared" si="8"/>
        <v>Pre-Retirement</v>
      </c>
      <c r="E304" s="1">
        <v>37.51</v>
      </c>
      <c r="F304" s="1" t="str">
        <f t="shared" si="9"/>
        <v>Obese</v>
      </c>
      <c r="G304" s="1">
        <v>2</v>
      </c>
      <c r="H304" t="s">
        <v>16</v>
      </c>
      <c r="I304" t="str">
        <f>LOWER(insurance[[#This Row],[smoker]])</f>
        <v>no</v>
      </c>
      <c r="J304" t="s">
        <v>17</v>
      </c>
      <c r="K304" t="str">
        <f>LOWER(insurance[[#This Row],[region]])</f>
        <v>southeast</v>
      </c>
      <c r="L304" s="2">
        <v>12265.5069</v>
      </c>
    </row>
    <row r="305" spans="1:12">
      <c r="A305">
        <v>304</v>
      </c>
      <c r="B305" s="3">
        <v>28</v>
      </c>
      <c r="C305" t="s">
        <v>12</v>
      </c>
      <c r="D305" t="str">
        <f t="shared" si="8"/>
        <v>Adult</v>
      </c>
      <c r="E305" s="1">
        <v>33</v>
      </c>
      <c r="F305" s="1" t="str">
        <f t="shared" si="9"/>
        <v>Obese</v>
      </c>
      <c r="G305" s="1">
        <v>2</v>
      </c>
      <c r="H305" t="s">
        <v>16</v>
      </c>
      <c r="I305" t="str">
        <f>LOWER(insurance[[#This Row],[smoker]])</f>
        <v>no</v>
      </c>
      <c r="J305" t="s">
        <v>17</v>
      </c>
      <c r="K305" t="str">
        <f>LOWER(insurance[[#This Row],[region]])</f>
        <v>southeast</v>
      </c>
      <c r="L305" s="2">
        <v>4349.4620000000004</v>
      </c>
    </row>
    <row r="306" spans="1:12">
      <c r="A306">
        <v>305</v>
      </c>
      <c r="B306" s="3">
        <v>57</v>
      </c>
      <c r="C306" t="s">
        <v>12</v>
      </c>
      <c r="D306" t="str">
        <f t="shared" si="8"/>
        <v>Pre-Retirement</v>
      </c>
      <c r="E306" s="1">
        <v>38</v>
      </c>
      <c r="F306" s="1" t="str">
        <f t="shared" si="9"/>
        <v>Obese</v>
      </c>
      <c r="G306" s="1">
        <v>2</v>
      </c>
      <c r="H306" t="s">
        <v>16</v>
      </c>
      <c r="I306" t="str">
        <f>LOWER(insurance[[#This Row],[smoker]])</f>
        <v>no</v>
      </c>
      <c r="J306" t="s">
        <v>14</v>
      </c>
      <c r="K306" t="str">
        <f>LOWER(insurance[[#This Row],[region]])</f>
        <v>southwest</v>
      </c>
      <c r="L306" s="2">
        <v>12646.207</v>
      </c>
    </row>
    <row r="307" spans="1:12">
      <c r="A307">
        <v>306</v>
      </c>
      <c r="B307" s="3">
        <v>29</v>
      </c>
      <c r="C307" t="s">
        <v>15</v>
      </c>
      <c r="D307" t="str">
        <f t="shared" si="8"/>
        <v>Adult</v>
      </c>
      <c r="E307" s="1">
        <v>33.344999999999999</v>
      </c>
      <c r="F307" s="1" t="str">
        <f t="shared" si="9"/>
        <v>Obese</v>
      </c>
      <c r="G307" s="1">
        <v>2</v>
      </c>
      <c r="H307" t="s">
        <v>16</v>
      </c>
      <c r="I307" t="str">
        <f>LOWER(insurance[[#This Row],[smoker]])</f>
        <v>no</v>
      </c>
      <c r="J307" t="s">
        <v>19</v>
      </c>
      <c r="K307" t="str">
        <f>LOWER(insurance[[#This Row],[region]])</f>
        <v>northwest</v>
      </c>
      <c r="L307" s="2">
        <v>19442.353500000001</v>
      </c>
    </row>
    <row r="308" spans="1:12">
      <c r="A308">
        <v>307</v>
      </c>
      <c r="B308" s="3">
        <v>28</v>
      </c>
      <c r="C308" t="s">
        <v>12</v>
      </c>
      <c r="D308" t="str">
        <f t="shared" si="8"/>
        <v>Adult</v>
      </c>
      <c r="E308" s="1">
        <v>27.5</v>
      </c>
      <c r="F308" s="1" t="str">
        <f t="shared" si="9"/>
        <v>Overweight</v>
      </c>
      <c r="G308" s="1">
        <v>2</v>
      </c>
      <c r="H308" t="s">
        <v>16</v>
      </c>
      <c r="I308" t="str">
        <f>LOWER(insurance[[#This Row],[smoker]])</f>
        <v>no</v>
      </c>
      <c r="J308" t="s">
        <v>14</v>
      </c>
      <c r="K308" t="str">
        <f>LOWER(insurance[[#This Row],[region]])</f>
        <v>southwest</v>
      </c>
      <c r="L308" s="2">
        <v>20177.671129999999</v>
      </c>
    </row>
    <row r="309" spans="1:12">
      <c r="A309">
        <v>308</v>
      </c>
      <c r="B309" s="3">
        <v>30</v>
      </c>
      <c r="C309" t="s">
        <v>12</v>
      </c>
      <c r="D309" t="str">
        <f t="shared" si="8"/>
        <v>Adult</v>
      </c>
      <c r="E309" s="1">
        <v>33.33</v>
      </c>
      <c r="F309" s="1" t="str">
        <f t="shared" si="9"/>
        <v>Obese</v>
      </c>
      <c r="G309" s="1">
        <v>1</v>
      </c>
      <c r="H309" t="s">
        <v>16</v>
      </c>
      <c r="I309" t="str">
        <f>LOWER(insurance[[#This Row],[smoker]])</f>
        <v>no</v>
      </c>
      <c r="J309" t="s">
        <v>17</v>
      </c>
      <c r="K309" t="str">
        <f>LOWER(insurance[[#This Row],[region]])</f>
        <v>southeast</v>
      </c>
      <c r="L309" s="2">
        <v>4151.0286999999998</v>
      </c>
    </row>
    <row r="310" spans="1:12">
      <c r="A310">
        <v>309</v>
      </c>
      <c r="B310" s="3">
        <v>58</v>
      </c>
      <c r="C310" t="s">
        <v>15</v>
      </c>
      <c r="D310" t="str">
        <f t="shared" si="8"/>
        <v>Pre-Retirement</v>
      </c>
      <c r="E310" s="1">
        <v>34.865000000000002</v>
      </c>
      <c r="F310" s="1" t="str">
        <f t="shared" si="9"/>
        <v>Obese</v>
      </c>
      <c r="G310" s="1">
        <v>0</v>
      </c>
      <c r="H310" t="s">
        <v>16</v>
      </c>
      <c r="I310" t="str">
        <f>LOWER(insurance[[#This Row],[smoker]])</f>
        <v>no</v>
      </c>
      <c r="J310" t="s">
        <v>22</v>
      </c>
      <c r="K310" t="str">
        <f>LOWER(insurance[[#This Row],[region]])</f>
        <v>northeast</v>
      </c>
      <c r="L310" s="2">
        <v>11944.594349999999</v>
      </c>
    </row>
    <row r="311" spans="1:12">
      <c r="A311">
        <v>310</v>
      </c>
      <c r="B311" s="3">
        <v>41</v>
      </c>
      <c r="C311" t="s">
        <v>12</v>
      </c>
      <c r="D311" t="str">
        <f t="shared" si="8"/>
        <v>Middle-Aged Adult</v>
      </c>
      <c r="E311" s="1">
        <v>33.06</v>
      </c>
      <c r="F311" s="1" t="str">
        <f t="shared" si="9"/>
        <v>Obese</v>
      </c>
      <c r="G311" s="1">
        <v>2</v>
      </c>
      <c r="H311" t="s">
        <v>16</v>
      </c>
      <c r="I311" t="str">
        <f>LOWER(insurance[[#This Row],[smoker]])</f>
        <v>no</v>
      </c>
      <c r="J311" t="s">
        <v>19</v>
      </c>
      <c r="K311" t="str">
        <f>LOWER(insurance[[#This Row],[region]])</f>
        <v>northwest</v>
      </c>
      <c r="L311" s="2">
        <v>7749.1563999999998</v>
      </c>
    </row>
    <row r="312" spans="1:12">
      <c r="A312">
        <v>311</v>
      </c>
      <c r="B312" s="3">
        <v>50</v>
      </c>
      <c r="C312" t="s">
        <v>15</v>
      </c>
      <c r="D312" t="str">
        <f t="shared" si="8"/>
        <v>Mature Adult</v>
      </c>
      <c r="E312" s="1">
        <v>26.6</v>
      </c>
      <c r="F312" s="1" t="str">
        <f t="shared" si="9"/>
        <v>Overweight</v>
      </c>
      <c r="G312" s="1">
        <v>0</v>
      </c>
      <c r="H312" t="s">
        <v>16</v>
      </c>
      <c r="I312" t="str">
        <f>LOWER(insurance[[#This Row],[smoker]])</f>
        <v>no</v>
      </c>
      <c r="J312" t="s">
        <v>14</v>
      </c>
      <c r="K312" t="str">
        <f>LOWER(insurance[[#This Row],[region]])</f>
        <v>southwest</v>
      </c>
      <c r="L312" s="2">
        <v>8444.4740000000002</v>
      </c>
    </row>
    <row r="313" spans="1:12">
      <c r="A313">
        <v>312</v>
      </c>
      <c r="B313" s="3">
        <v>19</v>
      </c>
      <c r="C313" t="s">
        <v>12</v>
      </c>
      <c r="D313" t="str">
        <f t="shared" si="8"/>
        <v>Young Adult</v>
      </c>
      <c r="E313" s="1">
        <v>24.7</v>
      </c>
      <c r="F313" s="1" t="str">
        <f t="shared" si="9"/>
        <v>Normal</v>
      </c>
      <c r="G313" s="1">
        <v>0</v>
      </c>
      <c r="H313" t="s">
        <v>16</v>
      </c>
      <c r="I313" t="str">
        <f>LOWER(insurance[[#This Row],[smoker]])</f>
        <v>no</v>
      </c>
      <c r="J313" t="s">
        <v>14</v>
      </c>
      <c r="K313" t="str">
        <f>LOWER(insurance[[#This Row],[region]])</f>
        <v>southwest</v>
      </c>
      <c r="L313" s="2">
        <v>1737.376</v>
      </c>
    </row>
    <row r="314" spans="1:12">
      <c r="A314">
        <v>313</v>
      </c>
      <c r="B314" s="3">
        <v>43</v>
      </c>
      <c r="C314" t="s">
        <v>15</v>
      </c>
      <c r="D314" t="str">
        <f t="shared" si="8"/>
        <v>Middle-Aged Adult</v>
      </c>
      <c r="E314" s="1">
        <v>35.97</v>
      </c>
      <c r="F314" s="1" t="str">
        <f t="shared" si="9"/>
        <v>Obese</v>
      </c>
      <c r="G314" s="1">
        <v>3</v>
      </c>
      <c r="H314" t="s">
        <v>13</v>
      </c>
      <c r="I314" t="str">
        <f>LOWER(insurance[[#This Row],[smoker]])</f>
        <v>yes</v>
      </c>
      <c r="J314" t="s">
        <v>17</v>
      </c>
      <c r="K314" t="str">
        <f>LOWER(insurance[[#This Row],[region]])</f>
        <v>southeast</v>
      </c>
      <c r="L314" s="2">
        <v>42124.515299999999</v>
      </c>
    </row>
    <row r="315" spans="1:12">
      <c r="A315">
        <v>314</v>
      </c>
      <c r="B315" s="3">
        <v>49</v>
      </c>
      <c r="C315" t="s">
        <v>15</v>
      </c>
      <c r="D315" t="str">
        <f t="shared" si="8"/>
        <v>Mature Adult</v>
      </c>
      <c r="E315" s="1">
        <v>35.86</v>
      </c>
      <c r="F315" s="1" t="str">
        <f t="shared" si="9"/>
        <v>Obese</v>
      </c>
      <c r="G315" s="1">
        <v>0</v>
      </c>
      <c r="H315" t="s">
        <v>16</v>
      </c>
      <c r="I315" t="str">
        <f>LOWER(insurance[[#This Row],[smoker]])</f>
        <v>no</v>
      </c>
      <c r="J315" t="s">
        <v>17</v>
      </c>
      <c r="K315" t="str">
        <f>LOWER(insurance[[#This Row],[region]])</f>
        <v>southeast</v>
      </c>
      <c r="L315" s="2">
        <v>8124.4084000000003</v>
      </c>
    </row>
    <row r="316" spans="1:12">
      <c r="A316">
        <v>315</v>
      </c>
      <c r="B316" s="3">
        <v>27</v>
      </c>
      <c r="C316" t="s">
        <v>12</v>
      </c>
      <c r="D316" t="str">
        <f t="shared" si="8"/>
        <v>Adult</v>
      </c>
      <c r="E316" s="1">
        <v>31.4</v>
      </c>
      <c r="F316" s="1" t="str">
        <f t="shared" si="9"/>
        <v>Obese</v>
      </c>
      <c r="G316" s="1">
        <v>0</v>
      </c>
      <c r="H316" t="s">
        <v>13</v>
      </c>
      <c r="I316" t="str">
        <f>LOWER(insurance[[#This Row],[smoker]])</f>
        <v>yes</v>
      </c>
      <c r="J316" t="s">
        <v>14</v>
      </c>
      <c r="K316" t="str">
        <f>LOWER(insurance[[#This Row],[region]])</f>
        <v>southwest</v>
      </c>
      <c r="L316" s="2">
        <v>34838.873</v>
      </c>
    </row>
    <row r="317" spans="1:12">
      <c r="A317">
        <v>316</v>
      </c>
      <c r="B317" s="3">
        <v>52</v>
      </c>
      <c r="C317" t="s">
        <v>15</v>
      </c>
      <c r="D317" t="str">
        <f t="shared" si="8"/>
        <v>Mature Adult</v>
      </c>
      <c r="E317" s="1">
        <v>33.25</v>
      </c>
      <c r="F317" s="1" t="str">
        <f t="shared" si="9"/>
        <v>Obese</v>
      </c>
      <c r="G317" s="1">
        <v>0</v>
      </c>
      <c r="H317" t="s">
        <v>16</v>
      </c>
      <c r="I317" t="str">
        <f>LOWER(insurance[[#This Row],[smoker]])</f>
        <v>no</v>
      </c>
      <c r="J317" t="s">
        <v>22</v>
      </c>
      <c r="K317" t="str">
        <f>LOWER(insurance[[#This Row],[region]])</f>
        <v>northeast</v>
      </c>
      <c r="L317" s="2">
        <v>9722.7695000000003</v>
      </c>
    </row>
    <row r="318" spans="1:12">
      <c r="A318">
        <v>317</v>
      </c>
      <c r="B318" s="3">
        <v>50</v>
      </c>
      <c r="C318" t="s">
        <v>15</v>
      </c>
      <c r="D318" t="str">
        <f t="shared" si="8"/>
        <v>Mature Adult</v>
      </c>
      <c r="E318" s="1">
        <v>32.204999999999998</v>
      </c>
      <c r="F318" s="1" t="str">
        <f t="shared" si="9"/>
        <v>Obese</v>
      </c>
      <c r="G318" s="1">
        <v>0</v>
      </c>
      <c r="H318" t="s">
        <v>16</v>
      </c>
      <c r="I318" t="str">
        <f>LOWER(insurance[[#This Row],[smoker]])</f>
        <v>no</v>
      </c>
      <c r="J318" t="s">
        <v>19</v>
      </c>
      <c r="K318" t="str">
        <f>LOWER(insurance[[#This Row],[region]])</f>
        <v>northwest</v>
      </c>
      <c r="L318" s="2">
        <v>8835.2649500000007</v>
      </c>
    </row>
    <row r="319" spans="1:12">
      <c r="A319">
        <v>318</v>
      </c>
      <c r="B319" s="3">
        <v>54</v>
      </c>
      <c r="C319" t="s">
        <v>15</v>
      </c>
      <c r="D319" t="str">
        <f t="shared" si="8"/>
        <v>Mature Adult</v>
      </c>
      <c r="E319" s="1">
        <v>32.774999999999999</v>
      </c>
      <c r="F319" s="1" t="str">
        <f t="shared" si="9"/>
        <v>Obese</v>
      </c>
      <c r="G319" s="1">
        <v>0</v>
      </c>
      <c r="H319" t="s">
        <v>16</v>
      </c>
      <c r="I319" t="str">
        <f>LOWER(insurance[[#This Row],[smoker]])</f>
        <v>no</v>
      </c>
      <c r="J319" t="s">
        <v>22</v>
      </c>
      <c r="K319" t="str">
        <f>LOWER(insurance[[#This Row],[region]])</f>
        <v>northeast</v>
      </c>
      <c r="L319" s="2">
        <v>10435.06525</v>
      </c>
    </row>
    <row r="320" spans="1:12">
      <c r="A320">
        <v>319</v>
      </c>
      <c r="B320" s="3">
        <v>44</v>
      </c>
      <c r="C320" t="s">
        <v>12</v>
      </c>
      <c r="D320" t="str">
        <f t="shared" si="8"/>
        <v>Middle-Aged Adult</v>
      </c>
      <c r="E320" s="1">
        <v>27.645</v>
      </c>
      <c r="F320" s="1" t="str">
        <f t="shared" si="9"/>
        <v>Overweight</v>
      </c>
      <c r="G320" s="1">
        <v>0</v>
      </c>
      <c r="H320" t="s">
        <v>16</v>
      </c>
      <c r="I320" t="str">
        <f>LOWER(insurance[[#This Row],[smoker]])</f>
        <v>no</v>
      </c>
      <c r="J320" t="s">
        <v>19</v>
      </c>
      <c r="K320" t="str">
        <f>LOWER(insurance[[#This Row],[region]])</f>
        <v>northwest</v>
      </c>
      <c r="L320" s="2">
        <v>7421.1945500000002</v>
      </c>
    </row>
    <row r="321" spans="1:12">
      <c r="A321">
        <v>320</v>
      </c>
      <c r="B321" s="3">
        <v>32</v>
      </c>
      <c r="C321" t="s">
        <v>15</v>
      </c>
      <c r="D321" t="str">
        <f t="shared" si="8"/>
        <v>Adult</v>
      </c>
      <c r="E321" s="1">
        <v>37.335000000000001</v>
      </c>
      <c r="F321" s="1" t="str">
        <f t="shared" si="9"/>
        <v>Obese</v>
      </c>
      <c r="G321" s="1">
        <v>1</v>
      </c>
      <c r="H321" t="s">
        <v>16</v>
      </c>
      <c r="I321" t="str">
        <f>LOWER(insurance[[#This Row],[smoker]])</f>
        <v>no</v>
      </c>
      <c r="J321" t="s">
        <v>22</v>
      </c>
      <c r="K321" t="str">
        <f>LOWER(insurance[[#This Row],[region]])</f>
        <v>northeast</v>
      </c>
      <c r="L321" s="2">
        <v>4667.6076499999999</v>
      </c>
    </row>
    <row r="322" spans="1:12">
      <c r="A322">
        <v>321</v>
      </c>
      <c r="B322" s="3">
        <v>34</v>
      </c>
      <c r="C322" t="s">
        <v>15</v>
      </c>
      <c r="D322" t="str">
        <f t="shared" ref="D322:D385" si="10">IF(B322&lt;=18, "Child",
    IF(B322&lt;=25, "Young Adult",
    IF(B322&lt;=35, "Adult",
    IF(B322&lt;=45, "Middle-Aged Adult",
    IF(B322&lt;=55, "Mature Adult",
    IF(B322&lt;=65, "Pre-Retirement", "Senior"))))))</f>
        <v>Adult</v>
      </c>
      <c r="E322" s="1">
        <v>25.27</v>
      </c>
      <c r="F322" s="1" t="str">
        <f t="shared" ref="F322:F385" si="11">IF(E322&lt;18.5,"Underweight",IF(E322&lt;25,"Normal",IF(E322&lt;30,"Overweight","Obese")))</f>
        <v>Overweight</v>
      </c>
      <c r="G322" s="1">
        <v>1</v>
      </c>
      <c r="H322" t="s">
        <v>16</v>
      </c>
      <c r="I322" t="str">
        <f>LOWER(insurance[[#This Row],[smoker]])</f>
        <v>no</v>
      </c>
      <c r="J322" t="s">
        <v>19</v>
      </c>
      <c r="K322" t="str">
        <f>LOWER(insurance[[#This Row],[region]])</f>
        <v>northwest</v>
      </c>
      <c r="L322" s="2">
        <v>4894.7533000000003</v>
      </c>
    </row>
    <row r="323" spans="1:12">
      <c r="A323">
        <v>322</v>
      </c>
      <c r="B323" s="3">
        <v>26</v>
      </c>
      <c r="C323" t="s">
        <v>12</v>
      </c>
      <c r="D323" t="str">
        <f t="shared" si="10"/>
        <v>Adult</v>
      </c>
      <c r="E323" s="1">
        <v>29.64</v>
      </c>
      <c r="F323" s="1" t="str">
        <f t="shared" si="11"/>
        <v>Overweight</v>
      </c>
      <c r="G323" s="1">
        <v>4</v>
      </c>
      <c r="H323" t="s">
        <v>16</v>
      </c>
      <c r="I323" t="str">
        <f>LOWER(insurance[[#This Row],[smoker]])</f>
        <v>no</v>
      </c>
      <c r="J323" t="s">
        <v>22</v>
      </c>
      <c r="K323" t="str">
        <f>LOWER(insurance[[#This Row],[region]])</f>
        <v>northeast</v>
      </c>
      <c r="L323" s="2">
        <v>24671.663339999999</v>
      </c>
    </row>
    <row r="324" spans="1:12">
      <c r="A324">
        <v>323</v>
      </c>
      <c r="B324" s="3">
        <v>34</v>
      </c>
      <c r="C324" t="s">
        <v>15</v>
      </c>
      <c r="D324" t="str">
        <f t="shared" si="10"/>
        <v>Adult</v>
      </c>
      <c r="E324" s="1">
        <v>30.8</v>
      </c>
      <c r="F324" s="1" t="str">
        <f t="shared" si="11"/>
        <v>Obese</v>
      </c>
      <c r="G324" s="1">
        <v>0</v>
      </c>
      <c r="H324" t="s">
        <v>13</v>
      </c>
      <c r="I324" t="str">
        <f>LOWER(insurance[[#This Row],[smoker]])</f>
        <v>yes</v>
      </c>
      <c r="J324" t="s">
        <v>14</v>
      </c>
      <c r="K324" t="str">
        <f>LOWER(insurance[[#This Row],[region]])</f>
        <v>southwest</v>
      </c>
      <c r="L324" s="2">
        <v>35491.64</v>
      </c>
    </row>
    <row r="325" spans="1:12">
      <c r="A325">
        <v>324</v>
      </c>
      <c r="B325" s="3">
        <v>57</v>
      </c>
      <c r="C325" t="s">
        <v>15</v>
      </c>
      <c r="D325" t="str">
        <f t="shared" si="10"/>
        <v>Pre-Retirement</v>
      </c>
      <c r="E325" s="1">
        <v>40.945</v>
      </c>
      <c r="F325" s="1" t="str">
        <f t="shared" si="11"/>
        <v>Obese</v>
      </c>
      <c r="G325" s="1">
        <v>0</v>
      </c>
      <c r="H325" t="s">
        <v>16</v>
      </c>
      <c r="I325" t="str">
        <f>LOWER(insurance[[#This Row],[smoker]])</f>
        <v>no</v>
      </c>
      <c r="J325" t="s">
        <v>22</v>
      </c>
      <c r="K325" t="str">
        <f>LOWER(insurance[[#This Row],[region]])</f>
        <v>northeast</v>
      </c>
      <c r="L325" s="2">
        <v>11566.30055</v>
      </c>
    </row>
    <row r="326" spans="1:12">
      <c r="A326">
        <v>325</v>
      </c>
      <c r="B326" s="3">
        <v>29</v>
      </c>
      <c r="C326" t="s">
        <v>15</v>
      </c>
      <c r="D326" t="str">
        <f t="shared" si="10"/>
        <v>Adult</v>
      </c>
      <c r="E326" s="1">
        <v>27.2</v>
      </c>
      <c r="F326" s="1" t="str">
        <f t="shared" si="11"/>
        <v>Overweight</v>
      </c>
      <c r="G326" s="1">
        <v>0</v>
      </c>
      <c r="H326" t="s">
        <v>16</v>
      </c>
      <c r="I326" t="str">
        <f>LOWER(insurance[[#This Row],[smoker]])</f>
        <v>no</v>
      </c>
      <c r="J326" t="s">
        <v>14</v>
      </c>
      <c r="K326" t="str">
        <f>LOWER(insurance[[#This Row],[region]])</f>
        <v>southwest</v>
      </c>
      <c r="L326" s="2">
        <v>2866.0909999999999</v>
      </c>
    </row>
    <row r="327" spans="1:12">
      <c r="A327">
        <v>326</v>
      </c>
      <c r="B327" s="3">
        <v>40</v>
      </c>
      <c r="C327" t="s">
        <v>15</v>
      </c>
      <c r="D327" t="str">
        <f t="shared" si="10"/>
        <v>Middle-Aged Adult</v>
      </c>
      <c r="E327" s="1">
        <v>34.104999999999997</v>
      </c>
      <c r="F327" s="1" t="str">
        <f t="shared" si="11"/>
        <v>Obese</v>
      </c>
      <c r="G327" s="1">
        <v>1</v>
      </c>
      <c r="H327" t="s">
        <v>16</v>
      </c>
      <c r="I327" t="str">
        <f>LOWER(insurance[[#This Row],[smoker]])</f>
        <v>no</v>
      </c>
      <c r="J327" t="s">
        <v>22</v>
      </c>
      <c r="K327" t="str">
        <f>LOWER(insurance[[#This Row],[region]])</f>
        <v>northeast</v>
      </c>
      <c r="L327" s="2">
        <v>6600.2059499999996</v>
      </c>
    </row>
    <row r="328" spans="1:12">
      <c r="A328">
        <v>327</v>
      </c>
      <c r="B328" s="3">
        <v>27</v>
      </c>
      <c r="C328" t="s">
        <v>12</v>
      </c>
      <c r="D328" t="str">
        <f t="shared" si="10"/>
        <v>Adult</v>
      </c>
      <c r="E328" s="1">
        <v>23.21</v>
      </c>
      <c r="F328" s="1" t="str">
        <f t="shared" si="11"/>
        <v>Normal</v>
      </c>
      <c r="G328" s="1">
        <v>1</v>
      </c>
      <c r="H328" t="s">
        <v>16</v>
      </c>
      <c r="I328" t="str">
        <f>LOWER(insurance[[#This Row],[smoker]])</f>
        <v>no</v>
      </c>
      <c r="J328" t="s">
        <v>17</v>
      </c>
      <c r="K328" t="str">
        <f>LOWER(insurance[[#This Row],[region]])</f>
        <v>southeast</v>
      </c>
      <c r="L328" s="2">
        <v>3561.8888999999999</v>
      </c>
    </row>
    <row r="329" spans="1:12">
      <c r="A329">
        <v>328</v>
      </c>
      <c r="B329" s="3">
        <v>45</v>
      </c>
      <c r="C329" t="s">
        <v>15</v>
      </c>
      <c r="D329" t="str">
        <f t="shared" si="10"/>
        <v>Middle-Aged Adult</v>
      </c>
      <c r="E329" s="1">
        <v>36.479999999999997</v>
      </c>
      <c r="F329" s="1" t="str">
        <f t="shared" si="11"/>
        <v>Obese</v>
      </c>
      <c r="G329" s="1">
        <v>2</v>
      </c>
      <c r="H329" t="s">
        <v>13</v>
      </c>
      <c r="I329" t="str">
        <f>LOWER(insurance[[#This Row],[smoker]])</f>
        <v>yes</v>
      </c>
      <c r="J329" t="s">
        <v>19</v>
      </c>
      <c r="K329" t="str">
        <f>LOWER(insurance[[#This Row],[region]])</f>
        <v>northwest</v>
      </c>
      <c r="L329" s="2">
        <v>42760.502200000003</v>
      </c>
    </row>
    <row r="330" spans="1:12">
      <c r="A330">
        <v>329</v>
      </c>
      <c r="B330" s="3">
        <v>64</v>
      </c>
      <c r="C330" t="s">
        <v>12</v>
      </c>
      <c r="D330" t="str">
        <f t="shared" si="10"/>
        <v>Pre-Retirement</v>
      </c>
      <c r="E330" s="1">
        <v>33.799999999999997</v>
      </c>
      <c r="F330" s="1" t="str">
        <f t="shared" si="11"/>
        <v>Obese</v>
      </c>
      <c r="G330" s="1">
        <v>1</v>
      </c>
      <c r="H330" t="s">
        <v>13</v>
      </c>
      <c r="I330" t="str">
        <f>LOWER(insurance[[#This Row],[smoker]])</f>
        <v>yes</v>
      </c>
      <c r="J330" t="s">
        <v>14</v>
      </c>
      <c r="K330" t="str">
        <f>LOWER(insurance[[#This Row],[region]])</f>
        <v>southwest</v>
      </c>
      <c r="L330" s="2">
        <v>47928.03</v>
      </c>
    </row>
    <row r="331" spans="1:12">
      <c r="A331">
        <v>330</v>
      </c>
      <c r="B331" s="3">
        <v>52</v>
      </c>
      <c r="C331" t="s">
        <v>15</v>
      </c>
      <c r="D331" t="str">
        <f t="shared" si="10"/>
        <v>Mature Adult</v>
      </c>
      <c r="E331" s="1">
        <v>36.700000000000003</v>
      </c>
      <c r="F331" s="1" t="str">
        <f t="shared" si="11"/>
        <v>Obese</v>
      </c>
      <c r="G331" s="1">
        <v>0</v>
      </c>
      <c r="H331" t="s">
        <v>16</v>
      </c>
      <c r="I331" t="str">
        <f>LOWER(insurance[[#This Row],[smoker]])</f>
        <v>no</v>
      </c>
      <c r="J331" t="s">
        <v>14</v>
      </c>
      <c r="K331" t="str">
        <f>LOWER(insurance[[#This Row],[region]])</f>
        <v>southwest</v>
      </c>
      <c r="L331" s="2">
        <v>9144.5650000000005</v>
      </c>
    </row>
    <row r="332" spans="1:12">
      <c r="A332">
        <v>331</v>
      </c>
      <c r="B332" s="3">
        <v>61</v>
      </c>
      <c r="C332" t="s">
        <v>12</v>
      </c>
      <c r="D332" t="str">
        <f t="shared" si="10"/>
        <v>Pre-Retirement</v>
      </c>
      <c r="E332" s="1">
        <v>36.384999999999998</v>
      </c>
      <c r="F332" s="1" t="str">
        <f t="shared" si="11"/>
        <v>Obese</v>
      </c>
      <c r="G332" s="1">
        <v>1</v>
      </c>
      <c r="H332" t="s">
        <v>13</v>
      </c>
      <c r="I332" t="str">
        <f>LOWER(insurance[[#This Row],[smoker]])</f>
        <v>yes</v>
      </c>
      <c r="J332" t="s">
        <v>22</v>
      </c>
      <c r="K332" t="str">
        <f>LOWER(insurance[[#This Row],[region]])</f>
        <v>northeast</v>
      </c>
      <c r="L332" s="2">
        <v>48517.563150000002</v>
      </c>
    </row>
    <row r="333" spans="1:12">
      <c r="A333">
        <v>332</v>
      </c>
      <c r="B333" s="3">
        <v>52</v>
      </c>
      <c r="C333" t="s">
        <v>15</v>
      </c>
      <c r="D333" t="str">
        <f t="shared" si="10"/>
        <v>Mature Adult</v>
      </c>
      <c r="E333" s="1">
        <v>27.36</v>
      </c>
      <c r="F333" s="1" t="str">
        <f t="shared" si="11"/>
        <v>Overweight</v>
      </c>
      <c r="G333" s="1">
        <v>0</v>
      </c>
      <c r="H333" t="s">
        <v>13</v>
      </c>
      <c r="I333" t="str">
        <f>LOWER(insurance[[#This Row],[smoker]])</f>
        <v>yes</v>
      </c>
      <c r="J333" t="s">
        <v>19</v>
      </c>
      <c r="K333" t="str">
        <f>LOWER(insurance[[#This Row],[region]])</f>
        <v>northwest</v>
      </c>
      <c r="L333" s="2">
        <v>24393.6224</v>
      </c>
    </row>
    <row r="334" spans="1:12">
      <c r="A334">
        <v>333</v>
      </c>
      <c r="B334" s="3">
        <v>61</v>
      </c>
      <c r="C334" t="s">
        <v>12</v>
      </c>
      <c r="D334" t="str">
        <f t="shared" si="10"/>
        <v>Pre-Retirement</v>
      </c>
      <c r="E334" s="1">
        <v>31.16</v>
      </c>
      <c r="F334" s="1" t="str">
        <f t="shared" si="11"/>
        <v>Obese</v>
      </c>
      <c r="G334" s="1">
        <v>0</v>
      </c>
      <c r="H334" t="s">
        <v>16</v>
      </c>
      <c r="I334" t="str">
        <f>LOWER(insurance[[#This Row],[smoker]])</f>
        <v>no</v>
      </c>
      <c r="J334" t="s">
        <v>19</v>
      </c>
      <c r="K334" t="str">
        <f>LOWER(insurance[[#This Row],[region]])</f>
        <v>northwest</v>
      </c>
      <c r="L334" s="2">
        <v>13429.035400000001</v>
      </c>
    </row>
    <row r="335" spans="1:12">
      <c r="A335">
        <v>334</v>
      </c>
      <c r="B335" s="3">
        <v>56</v>
      </c>
      <c r="C335" t="s">
        <v>12</v>
      </c>
      <c r="D335" t="str">
        <f t="shared" si="10"/>
        <v>Pre-Retirement</v>
      </c>
      <c r="E335" s="1">
        <v>28.785</v>
      </c>
      <c r="F335" s="1" t="str">
        <f t="shared" si="11"/>
        <v>Overweight</v>
      </c>
      <c r="G335" s="1">
        <v>0</v>
      </c>
      <c r="H335" t="s">
        <v>16</v>
      </c>
      <c r="I335" t="str">
        <f>LOWER(insurance[[#This Row],[smoker]])</f>
        <v>no</v>
      </c>
      <c r="J335" t="s">
        <v>22</v>
      </c>
      <c r="K335" t="str">
        <f>LOWER(insurance[[#This Row],[region]])</f>
        <v>northeast</v>
      </c>
      <c r="L335" s="2">
        <v>11658.379150000001</v>
      </c>
    </row>
    <row r="336" spans="1:12">
      <c r="A336">
        <v>335</v>
      </c>
      <c r="B336" s="3">
        <v>43</v>
      </c>
      <c r="C336" t="s">
        <v>12</v>
      </c>
      <c r="D336" t="str">
        <f t="shared" si="10"/>
        <v>Middle-Aged Adult</v>
      </c>
      <c r="E336" s="1">
        <v>35.72</v>
      </c>
      <c r="F336" s="1" t="str">
        <f t="shared" si="11"/>
        <v>Obese</v>
      </c>
      <c r="G336" s="1">
        <v>2</v>
      </c>
      <c r="H336" t="s">
        <v>16</v>
      </c>
      <c r="I336" t="str">
        <f>LOWER(insurance[[#This Row],[smoker]])</f>
        <v>no</v>
      </c>
      <c r="J336" t="s">
        <v>22</v>
      </c>
      <c r="K336" t="str">
        <f>LOWER(insurance[[#This Row],[region]])</f>
        <v>northeast</v>
      </c>
      <c r="L336" s="2">
        <v>19144.576519999999</v>
      </c>
    </row>
    <row r="337" spans="1:12">
      <c r="A337">
        <v>336</v>
      </c>
      <c r="B337" s="3">
        <v>64</v>
      </c>
      <c r="C337" t="s">
        <v>15</v>
      </c>
      <c r="D337" t="str">
        <f t="shared" si="10"/>
        <v>Pre-Retirement</v>
      </c>
      <c r="E337" s="1">
        <v>34.5</v>
      </c>
      <c r="F337" s="1" t="str">
        <f t="shared" si="11"/>
        <v>Obese</v>
      </c>
      <c r="G337" s="1">
        <v>0</v>
      </c>
      <c r="H337" t="s">
        <v>16</v>
      </c>
      <c r="I337" t="str">
        <f>LOWER(insurance[[#This Row],[smoker]])</f>
        <v>no</v>
      </c>
      <c r="J337" t="s">
        <v>14</v>
      </c>
      <c r="K337" t="str">
        <f>LOWER(insurance[[#This Row],[region]])</f>
        <v>southwest</v>
      </c>
      <c r="L337" s="2">
        <v>13822.803</v>
      </c>
    </row>
    <row r="338" spans="1:12">
      <c r="A338">
        <v>337</v>
      </c>
      <c r="B338" s="3">
        <v>60</v>
      </c>
      <c r="C338" t="s">
        <v>15</v>
      </c>
      <c r="D338" t="str">
        <f t="shared" si="10"/>
        <v>Pre-Retirement</v>
      </c>
      <c r="E338" s="1">
        <v>25.74</v>
      </c>
      <c r="F338" s="1" t="str">
        <f t="shared" si="11"/>
        <v>Overweight</v>
      </c>
      <c r="G338" s="1">
        <v>0</v>
      </c>
      <c r="H338" t="s">
        <v>16</v>
      </c>
      <c r="I338" t="str">
        <f>LOWER(insurance[[#This Row],[smoker]])</f>
        <v>no</v>
      </c>
      <c r="J338" t="s">
        <v>17</v>
      </c>
      <c r="K338" t="str">
        <f>LOWER(insurance[[#This Row],[region]])</f>
        <v>southeast</v>
      </c>
      <c r="L338" s="2">
        <v>12142.578600000001</v>
      </c>
    </row>
    <row r="339" spans="1:12">
      <c r="A339">
        <v>338</v>
      </c>
      <c r="B339" s="3">
        <v>62</v>
      </c>
      <c r="C339" t="s">
        <v>15</v>
      </c>
      <c r="D339" t="str">
        <f t="shared" si="10"/>
        <v>Pre-Retirement</v>
      </c>
      <c r="E339" s="1">
        <v>27.55</v>
      </c>
      <c r="F339" s="1" t="str">
        <f t="shared" si="11"/>
        <v>Overweight</v>
      </c>
      <c r="G339" s="1">
        <v>1</v>
      </c>
      <c r="H339" t="s">
        <v>16</v>
      </c>
      <c r="I339" t="str">
        <f>LOWER(insurance[[#This Row],[smoker]])</f>
        <v>no</v>
      </c>
      <c r="J339" t="s">
        <v>19</v>
      </c>
      <c r="K339" t="str">
        <f>LOWER(insurance[[#This Row],[region]])</f>
        <v>northwest</v>
      </c>
      <c r="L339" s="2">
        <v>13937.666499999999</v>
      </c>
    </row>
    <row r="340" spans="1:12">
      <c r="A340">
        <v>339</v>
      </c>
      <c r="B340" s="3">
        <v>50</v>
      </c>
      <c r="C340" t="s">
        <v>15</v>
      </c>
      <c r="D340" t="str">
        <f t="shared" si="10"/>
        <v>Mature Adult</v>
      </c>
      <c r="E340" s="1">
        <v>32.299999999999997</v>
      </c>
      <c r="F340" s="1" t="str">
        <f t="shared" si="11"/>
        <v>Obese</v>
      </c>
      <c r="G340" s="1">
        <v>1</v>
      </c>
      <c r="H340" t="s">
        <v>13</v>
      </c>
      <c r="I340" t="str">
        <f>LOWER(insurance[[#This Row],[smoker]])</f>
        <v>yes</v>
      </c>
      <c r="J340" t="s">
        <v>22</v>
      </c>
      <c r="K340" t="str">
        <f>LOWER(insurance[[#This Row],[region]])</f>
        <v>northeast</v>
      </c>
      <c r="L340" s="2">
        <v>41919.097000000002</v>
      </c>
    </row>
    <row r="341" spans="1:12">
      <c r="A341">
        <v>340</v>
      </c>
      <c r="B341" s="3">
        <v>46</v>
      </c>
      <c r="C341" t="s">
        <v>12</v>
      </c>
      <c r="D341" t="str">
        <f t="shared" si="10"/>
        <v>Mature Adult</v>
      </c>
      <c r="E341" s="1">
        <v>27.72</v>
      </c>
      <c r="F341" s="1" t="str">
        <f t="shared" si="11"/>
        <v>Overweight</v>
      </c>
      <c r="G341" s="1">
        <v>1</v>
      </c>
      <c r="H341" t="s">
        <v>16</v>
      </c>
      <c r="I341" t="str">
        <f>LOWER(insurance[[#This Row],[smoker]])</f>
        <v>no</v>
      </c>
      <c r="J341" t="s">
        <v>17</v>
      </c>
      <c r="K341" t="str">
        <f>LOWER(insurance[[#This Row],[region]])</f>
        <v>southeast</v>
      </c>
      <c r="L341" s="2">
        <v>8232.6388000000006</v>
      </c>
    </row>
    <row r="342" spans="1:12">
      <c r="A342">
        <v>341</v>
      </c>
      <c r="B342" s="3">
        <v>24</v>
      </c>
      <c r="C342" t="s">
        <v>12</v>
      </c>
      <c r="D342" t="str">
        <f t="shared" si="10"/>
        <v>Young Adult</v>
      </c>
      <c r="E342" s="1">
        <v>27.6</v>
      </c>
      <c r="F342" s="1" t="str">
        <f t="shared" si="11"/>
        <v>Overweight</v>
      </c>
      <c r="G342" s="1">
        <v>0</v>
      </c>
      <c r="H342" t="s">
        <v>16</v>
      </c>
      <c r="I342" t="str">
        <f>LOWER(insurance[[#This Row],[smoker]])</f>
        <v>no</v>
      </c>
      <c r="J342" t="s">
        <v>14</v>
      </c>
      <c r="K342" t="str">
        <f>LOWER(insurance[[#This Row],[region]])</f>
        <v>southwest</v>
      </c>
      <c r="L342" s="2">
        <v>18955.220170000001</v>
      </c>
    </row>
    <row r="343" spans="1:12">
      <c r="A343">
        <v>342</v>
      </c>
      <c r="B343" s="3">
        <v>62</v>
      </c>
      <c r="C343" t="s">
        <v>15</v>
      </c>
      <c r="D343" t="str">
        <f t="shared" si="10"/>
        <v>Pre-Retirement</v>
      </c>
      <c r="E343" s="1">
        <v>30.02</v>
      </c>
      <c r="F343" s="1" t="str">
        <f t="shared" si="11"/>
        <v>Obese</v>
      </c>
      <c r="G343" s="1">
        <v>0</v>
      </c>
      <c r="H343" t="s">
        <v>16</v>
      </c>
      <c r="I343" t="str">
        <f>LOWER(insurance[[#This Row],[smoker]])</f>
        <v>no</v>
      </c>
      <c r="J343" t="s">
        <v>19</v>
      </c>
      <c r="K343" t="str">
        <f>LOWER(insurance[[#This Row],[region]])</f>
        <v>northwest</v>
      </c>
      <c r="L343" s="2">
        <v>13352.0998</v>
      </c>
    </row>
    <row r="344" spans="1:12">
      <c r="A344">
        <v>343</v>
      </c>
      <c r="B344" s="3">
        <v>60</v>
      </c>
      <c r="C344" t="s">
        <v>12</v>
      </c>
      <c r="D344" t="str">
        <f t="shared" si="10"/>
        <v>Pre-Retirement</v>
      </c>
      <c r="E344" s="1">
        <v>27.55</v>
      </c>
      <c r="F344" s="1" t="str">
        <f t="shared" si="11"/>
        <v>Overweight</v>
      </c>
      <c r="G344" s="1">
        <v>0</v>
      </c>
      <c r="H344" t="s">
        <v>16</v>
      </c>
      <c r="I344" t="str">
        <f>LOWER(insurance[[#This Row],[smoker]])</f>
        <v>no</v>
      </c>
      <c r="J344" t="s">
        <v>22</v>
      </c>
      <c r="K344" t="str">
        <f>LOWER(insurance[[#This Row],[region]])</f>
        <v>northeast</v>
      </c>
      <c r="L344" s="2">
        <v>13217.094499999999</v>
      </c>
    </row>
    <row r="345" spans="1:12">
      <c r="A345">
        <v>344</v>
      </c>
      <c r="B345" s="3">
        <v>63</v>
      </c>
      <c r="C345" t="s">
        <v>15</v>
      </c>
      <c r="D345" t="str">
        <f t="shared" si="10"/>
        <v>Pre-Retirement</v>
      </c>
      <c r="E345" s="1">
        <v>36.765000000000001</v>
      </c>
      <c r="F345" s="1" t="str">
        <f t="shared" si="11"/>
        <v>Obese</v>
      </c>
      <c r="G345" s="1">
        <v>0</v>
      </c>
      <c r="H345" t="s">
        <v>16</v>
      </c>
      <c r="I345" t="str">
        <f>LOWER(insurance[[#This Row],[smoker]])</f>
        <v>no</v>
      </c>
      <c r="J345" t="s">
        <v>22</v>
      </c>
      <c r="K345" t="str">
        <f>LOWER(insurance[[#This Row],[region]])</f>
        <v>northeast</v>
      </c>
      <c r="L345" s="2">
        <v>13981.850350000001</v>
      </c>
    </row>
    <row r="346" spans="1:12">
      <c r="A346">
        <v>345</v>
      </c>
      <c r="B346" s="3">
        <v>49</v>
      </c>
      <c r="C346" t="s">
        <v>12</v>
      </c>
      <c r="D346" t="str">
        <f t="shared" si="10"/>
        <v>Mature Adult</v>
      </c>
      <c r="E346" s="1">
        <v>41.47</v>
      </c>
      <c r="F346" s="1" t="str">
        <f t="shared" si="11"/>
        <v>Obese</v>
      </c>
      <c r="G346" s="1">
        <v>4</v>
      </c>
      <c r="H346" t="s">
        <v>16</v>
      </c>
      <c r="I346" t="str">
        <f>LOWER(insurance[[#This Row],[smoker]])</f>
        <v>no</v>
      </c>
      <c r="J346" t="s">
        <v>17</v>
      </c>
      <c r="K346" t="str">
        <f>LOWER(insurance[[#This Row],[region]])</f>
        <v>southeast</v>
      </c>
      <c r="L346" s="2">
        <v>10977.2063</v>
      </c>
    </row>
    <row r="347" spans="1:12">
      <c r="A347">
        <v>346</v>
      </c>
      <c r="B347" s="3">
        <v>34</v>
      </c>
      <c r="C347" t="s">
        <v>12</v>
      </c>
      <c r="D347" t="str">
        <f t="shared" si="10"/>
        <v>Adult</v>
      </c>
      <c r="E347" s="1">
        <v>29.26</v>
      </c>
      <c r="F347" s="1" t="str">
        <f t="shared" si="11"/>
        <v>Overweight</v>
      </c>
      <c r="G347" s="1">
        <v>3</v>
      </c>
      <c r="H347" t="s">
        <v>16</v>
      </c>
      <c r="I347" t="str">
        <f>LOWER(insurance[[#This Row],[smoker]])</f>
        <v>no</v>
      </c>
      <c r="J347" t="s">
        <v>17</v>
      </c>
      <c r="K347" t="str">
        <f>LOWER(insurance[[#This Row],[region]])</f>
        <v>southeast</v>
      </c>
      <c r="L347" s="2">
        <v>6184.2993999999999</v>
      </c>
    </row>
    <row r="348" spans="1:12">
      <c r="A348">
        <v>347</v>
      </c>
      <c r="B348" s="3">
        <v>33</v>
      </c>
      <c r="C348" t="s">
        <v>15</v>
      </c>
      <c r="D348" t="str">
        <f t="shared" si="10"/>
        <v>Adult</v>
      </c>
      <c r="E348" s="1">
        <v>35.75</v>
      </c>
      <c r="F348" s="1" t="str">
        <f t="shared" si="11"/>
        <v>Obese</v>
      </c>
      <c r="G348" s="1">
        <v>2</v>
      </c>
      <c r="H348" t="s">
        <v>16</v>
      </c>
      <c r="I348" t="str">
        <f>LOWER(insurance[[#This Row],[smoker]])</f>
        <v>no</v>
      </c>
      <c r="J348" t="s">
        <v>17</v>
      </c>
      <c r="K348" t="str">
        <f>LOWER(insurance[[#This Row],[region]])</f>
        <v>southeast</v>
      </c>
      <c r="L348" s="2">
        <v>4889.9994999999999</v>
      </c>
    </row>
    <row r="349" spans="1:12">
      <c r="A349">
        <v>348</v>
      </c>
      <c r="B349" s="3">
        <v>46</v>
      </c>
      <c r="C349" t="s">
        <v>15</v>
      </c>
      <c r="D349" t="str">
        <f t="shared" si="10"/>
        <v>Mature Adult</v>
      </c>
      <c r="E349" s="1">
        <v>33.344999999999999</v>
      </c>
      <c r="F349" s="1" t="str">
        <f t="shared" si="11"/>
        <v>Obese</v>
      </c>
      <c r="G349" s="1">
        <v>1</v>
      </c>
      <c r="H349" t="s">
        <v>16</v>
      </c>
      <c r="I349" t="str">
        <f>LOWER(insurance[[#This Row],[smoker]])</f>
        <v>no</v>
      </c>
      <c r="J349" t="s">
        <v>22</v>
      </c>
      <c r="K349" t="str">
        <f>LOWER(insurance[[#This Row],[region]])</f>
        <v>northeast</v>
      </c>
      <c r="L349" s="2">
        <v>8334.4575499999992</v>
      </c>
    </row>
    <row r="350" spans="1:12">
      <c r="A350">
        <v>349</v>
      </c>
      <c r="B350" s="3">
        <v>36</v>
      </c>
      <c r="C350" t="s">
        <v>12</v>
      </c>
      <c r="D350" t="str">
        <f t="shared" si="10"/>
        <v>Middle-Aged Adult</v>
      </c>
      <c r="E350" s="1">
        <v>29.92</v>
      </c>
      <c r="F350" s="1" t="str">
        <f t="shared" si="11"/>
        <v>Overweight</v>
      </c>
      <c r="G350" s="1">
        <v>1</v>
      </c>
      <c r="H350" t="s">
        <v>16</v>
      </c>
      <c r="I350" t="str">
        <f>LOWER(insurance[[#This Row],[smoker]])</f>
        <v>no</v>
      </c>
      <c r="J350" t="s">
        <v>17</v>
      </c>
      <c r="K350" t="str">
        <f>LOWER(insurance[[#This Row],[region]])</f>
        <v>southeast</v>
      </c>
      <c r="L350" s="2">
        <v>5478.0367999999999</v>
      </c>
    </row>
    <row r="351" spans="1:12">
      <c r="A351">
        <v>350</v>
      </c>
      <c r="B351" s="3">
        <v>19</v>
      </c>
      <c r="C351" t="s">
        <v>15</v>
      </c>
      <c r="D351" t="str">
        <f t="shared" si="10"/>
        <v>Young Adult</v>
      </c>
      <c r="E351" s="1">
        <v>27.835000000000001</v>
      </c>
      <c r="F351" s="1" t="str">
        <f t="shared" si="11"/>
        <v>Overweight</v>
      </c>
      <c r="G351" s="1">
        <v>0</v>
      </c>
      <c r="H351" t="s">
        <v>16</v>
      </c>
      <c r="I351" t="str">
        <f>LOWER(insurance[[#This Row],[smoker]])</f>
        <v>no</v>
      </c>
      <c r="J351" t="s">
        <v>19</v>
      </c>
      <c r="K351" t="str">
        <f>LOWER(insurance[[#This Row],[region]])</f>
        <v>northwest</v>
      </c>
      <c r="L351" s="2">
        <v>1635.7336499999999</v>
      </c>
    </row>
    <row r="352" spans="1:12">
      <c r="A352">
        <v>351</v>
      </c>
      <c r="B352" s="3">
        <v>57</v>
      </c>
      <c r="C352" t="s">
        <v>12</v>
      </c>
      <c r="D352" t="str">
        <f t="shared" si="10"/>
        <v>Pre-Retirement</v>
      </c>
      <c r="E352" s="1">
        <v>23.18</v>
      </c>
      <c r="F352" s="1" t="str">
        <f t="shared" si="11"/>
        <v>Normal</v>
      </c>
      <c r="G352" s="1">
        <v>0</v>
      </c>
      <c r="H352" t="s">
        <v>16</v>
      </c>
      <c r="I352" t="str">
        <f>LOWER(insurance[[#This Row],[smoker]])</f>
        <v>no</v>
      </c>
      <c r="J352" t="s">
        <v>19</v>
      </c>
      <c r="K352" t="str">
        <f>LOWER(insurance[[#This Row],[region]])</f>
        <v>northwest</v>
      </c>
      <c r="L352" s="2">
        <v>11830.6072</v>
      </c>
    </row>
    <row r="353" spans="1:12">
      <c r="A353">
        <v>352</v>
      </c>
      <c r="B353" s="3">
        <v>50</v>
      </c>
      <c r="C353" t="s">
        <v>12</v>
      </c>
      <c r="D353" t="str">
        <f t="shared" si="10"/>
        <v>Mature Adult</v>
      </c>
      <c r="E353" s="1">
        <v>25.6</v>
      </c>
      <c r="F353" s="1" t="str">
        <f t="shared" si="11"/>
        <v>Overweight</v>
      </c>
      <c r="G353" s="1">
        <v>0</v>
      </c>
      <c r="H353" t="s">
        <v>16</v>
      </c>
      <c r="I353" t="str">
        <f>LOWER(insurance[[#This Row],[smoker]])</f>
        <v>no</v>
      </c>
      <c r="J353" t="s">
        <v>14</v>
      </c>
      <c r="K353" t="str">
        <f>LOWER(insurance[[#This Row],[region]])</f>
        <v>southwest</v>
      </c>
      <c r="L353" s="2">
        <v>8932.0840000000007</v>
      </c>
    </row>
    <row r="354" spans="1:12">
      <c r="A354">
        <v>353</v>
      </c>
      <c r="B354" s="3">
        <v>30</v>
      </c>
      <c r="C354" t="s">
        <v>12</v>
      </c>
      <c r="D354" t="str">
        <f t="shared" si="10"/>
        <v>Adult</v>
      </c>
      <c r="E354" s="1">
        <v>27.7</v>
      </c>
      <c r="F354" s="1" t="str">
        <f t="shared" si="11"/>
        <v>Overweight</v>
      </c>
      <c r="G354" s="1">
        <v>0</v>
      </c>
      <c r="H354" t="s">
        <v>16</v>
      </c>
      <c r="I354" t="str">
        <f>LOWER(insurance[[#This Row],[smoker]])</f>
        <v>no</v>
      </c>
      <c r="J354" t="s">
        <v>14</v>
      </c>
      <c r="K354" t="str">
        <f>LOWER(insurance[[#This Row],[region]])</f>
        <v>southwest</v>
      </c>
      <c r="L354" s="2">
        <v>3554.203</v>
      </c>
    </row>
    <row r="355" spans="1:12">
      <c r="A355">
        <v>354</v>
      </c>
      <c r="B355" s="3">
        <v>33</v>
      </c>
      <c r="C355" t="s">
        <v>15</v>
      </c>
      <c r="D355" t="str">
        <f t="shared" si="10"/>
        <v>Adult</v>
      </c>
      <c r="E355" s="1">
        <v>35.244999999999997</v>
      </c>
      <c r="F355" s="1" t="str">
        <f t="shared" si="11"/>
        <v>Obese</v>
      </c>
      <c r="G355" s="1">
        <v>0</v>
      </c>
      <c r="H355" t="s">
        <v>16</v>
      </c>
      <c r="I355" t="str">
        <f>LOWER(insurance[[#This Row],[smoker]])</f>
        <v>no</v>
      </c>
      <c r="J355" t="s">
        <v>22</v>
      </c>
      <c r="K355" t="str">
        <f>LOWER(insurance[[#This Row],[region]])</f>
        <v>northeast</v>
      </c>
      <c r="L355" s="2">
        <v>12404.8791</v>
      </c>
    </row>
    <row r="356" spans="1:12">
      <c r="A356">
        <v>355</v>
      </c>
      <c r="B356" s="3">
        <v>18</v>
      </c>
      <c r="C356" t="s">
        <v>12</v>
      </c>
      <c r="D356" t="str">
        <f t="shared" si="10"/>
        <v>Child</v>
      </c>
      <c r="E356" s="1">
        <v>38.28</v>
      </c>
      <c r="F356" s="1" t="str">
        <f t="shared" si="11"/>
        <v>Obese</v>
      </c>
      <c r="G356" s="1">
        <v>0</v>
      </c>
      <c r="H356" t="s">
        <v>16</v>
      </c>
      <c r="I356" t="str">
        <f>LOWER(insurance[[#This Row],[smoker]])</f>
        <v>no</v>
      </c>
      <c r="J356" t="s">
        <v>17</v>
      </c>
      <c r="K356" t="str">
        <f>LOWER(insurance[[#This Row],[region]])</f>
        <v>southeast</v>
      </c>
      <c r="L356" s="2">
        <v>14133.03775</v>
      </c>
    </row>
    <row r="357" spans="1:12">
      <c r="A357">
        <v>356</v>
      </c>
      <c r="B357" s="3">
        <v>46</v>
      </c>
      <c r="C357" t="s">
        <v>15</v>
      </c>
      <c r="D357" t="str">
        <f t="shared" si="10"/>
        <v>Mature Adult</v>
      </c>
      <c r="E357" s="1">
        <v>27.6</v>
      </c>
      <c r="F357" s="1" t="str">
        <f t="shared" si="11"/>
        <v>Overweight</v>
      </c>
      <c r="G357" s="1">
        <v>0</v>
      </c>
      <c r="H357" t="s">
        <v>16</v>
      </c>
      <c r="I357" t="str">
        <f>LOWER(insurance[[#This Row],[smoker]])</f>
        <v>no</v>
      </c>
      <c r="J357" t="s">
        <v>14</v>
      </c>
      <c r="K357" t="str">
        <f>LOWER(insurance[[#This Row],[region]])</f>
        <v>southwest</v>
      </c>
      <c r="L357" s="2">
        <v>24603.04837</v>
      </c>
    </row>
    <row r="358" spans="1:12">
      <c r="A358">
        <v>357</v>
      </c>
      <c r="B358" s="3">
        <v>46</v>
      </c>
      <c r="C358" t="s">
        <v>15</v>
      </c>
      <c r="D358" t="str">
        <f t="shared" si="10"/>
        <v>Mature Adult</v>
      </c>
      <c r="E358" s="1">
        <v>43.89</v>
      </c>
      <c r="F358" s="1" t="str">
        <f t="shared" si="11"/>
        <v>Obese</v>
      </c>
      <c r="G358" s="1">
        <v>3</v>
      </c>
      <c r="H358" t="s">
        <v>16</v>
      </c>
      <c r="I358" t="str">
        <f>LOWER(insurance[[#This Row],[smoker]])</f>
        <v>no</v>
      </c>
      <c r="J358" t="s">
        <v>17</v>
      </c>
      <c r="K358" t="str">
        <f>LOWER(insurance[[#This Row],[region]])</f>
        <v>southeast</v>
      </c>
      <c r="L358" s="2">
        <v>8944.1151000000009</v>
      </c>
    </row>
    <row r="359" spans="1:12">
      <c r="A359">
        <v>358</v>
      </c>
      <c r="B359" s="3">
        <v>47</v>
      </c>
      <c r="C359" t="s">
        <v>15</v>
      </c>
      <c r="D359" t="str">
        <f t="shared" si="10"/>
        <v>Mature Adult</v>
      </c>
      <c r="E359" s="1">
        <v>29.83</v>
      </c>
      <c r="F359" s="1" t="str">
        <f t="shared" si="11"/>
        <v>Overweight</v>
      </c>
      <c r="G359" s="1">
        <v>3</v>
      </c>
      <c r="H359" t="s">
        <v>16</v>
      </c>
      <c r="I359" t="str">
        <f>LOWER(insurance[[#This Row],[smoker]])</f>
        <v>no</v>
      </c>
      <c r="J359" t="s">
        <v>19</v>
      </c>
      <c r="K359" t="str">
        <f>LOWER(insurance[[#This Row],[region]])</f>
        <v>northwest</v>
      </c>
      <c r="L359" s="2">
        <v>9620.3307000000004</v>
      </c>
    </row>
    <row r="360" spans="1:12">
      <c r="A360">
        <v>359</v>
      </c>
      <c r="B360" s="3">
        <v>23</v>
      </c>
      <c r="C360" t="s">
        <v>15</v>
      </c>
      <c r="D360" t="str">
        <f t="shared" si="10"/>
        <v>Young Adult</v>
      </c>
      <c r="E360" s="1">
        <v>41.91</v>
      </c>
      <c r="F360" s="1" t="str">
        <f t="shared" si="11"/>
        <v>Obese</v>
      </c>
      <c r="G360" s="1">
        <v>0</v>
      </c>
      <c r="H360" t="s">
        <v>16</v>
      </c>
      <c r="I360" t="str">
        <f>LOWER(insurance[[#This Row],[smoker]])</f>
        <v>no</v>
      </c>
      <c r="J360" t="s">
        <v>17</v>
      </c>
      <c r="K360" t="str">
        <f>LOWER(insurance[[#This Row],[region]])</f>
        <v>southeast</v>
      </c>
      <c r="L360" s="2">
        <v>1837.2819</v>
      </c>
    </row>
    <row r="361" spans="1:12">
      <c r="A361">
        <v>360</v>
      </c>
      <c r="B361" s="3">
        <v>18</v>
      </c>
      <c r="C361" t="s">
        <v>12</v>
      </c>
      <c r="D361" t="str">
        <f t="shared" si="10"/>
        <v>Child</v>
      </c>
      <c r="E361" s="1">
        <v>20.79</v>
      </c>
      <c r="F361" s="1" t="str">
        <f t="shared" si="11"/>
        <v>Normal</v>
      </c>
      <c r="G361" s="1">
        <v>0</v>
      </c>
      <c r="H361" t="s">
        <v>16</v>
      </c>
      <c r="I361" t="str">
        <f>LOWER(insurance[[#This Row],[smoker]])</f>
        <v>no</v>
      </c>
      <c r="J361" t="s">
        <v>17</v>
      </c>
      <c r="K361" t="str">
        <f>LOWER(insurance[[#This Row],[region]])</f>
        <v>southeast</v>
      </c>
      <c r="L361" s="2">
        <v>1607.5101</v>
      </c>
    </row>
    <row r="362" spans="1:12">
      <c r="A362">
        <v>361</v>
      </c>
      <c r="B362" s="3">
        <v>48</v>
      </c>
      <c r="C362" t="s">
        <v>12</v>
      </c>
      <c r="D362" t="str">
        <f t="shared" si="10"/>
        <v>Mature Adult</v>
      </c>
      <c r="E362" s="1">
        <v>32.299999999999997</v>
      </c>
      <c r="F362" s="1" t="str">
        <f t="shared" si="11"/>
        <v>Obese</v>
      </c>
      <c r="G362" s="1">
        <v>2</v>
      </c>
      <c r="H362" t="s">
        <v>16</v>
      </c>
      <c r="I362" t="str">
        <f>LOWER(insurance[[#This Row],[smoker]])</f>
        <v>no</v>
      </c>
      <c r="J362" t="s">
        <v>22</v>
      </c>
      <c r="K362" t="str">
        <f>LOWER(insurance[[#This Row],[region]])</f>
        <v>northeast</v>
      </c>
      <c r="L362" s="2">
        <v>10043.249</v>
      </c>
    </row>
    <row r="363" spans="1:12">
      <c r="A363">
        <v>362</v>
      </c>
      <c r="B363" s="3">
        <v>35</v>
      </c>
      <c r="C363" t="s">
        <v>15</v>
      </c>
      <c r="D363" t="str">
        <f t="shared" si="10"/>
        <v>Adult</v>
      </c>
      <c r="E363" s="1">
        <v>30.5</v>
      </c>
      <c r="F363" s="1" t="str">
        <f t="shared" si="11"/>
        <v>Obese</v>
      </c>
      <c r="G363" s="1">
        <v>1</v>
      </c>
      <c r="H363" t="s">
        <v>16</v>
      </c>
      <c r="I363" t="str">
        <f>LOWER(insurance[[#This Row],[smoker]])</f>
        <v>no</v>
      </c>
      <c r="J363" t="s">
        <v>14</v>
      </c>
      <c r="K363" t="str">
        <f>LOWER(insurance[[#This Row],[region]])</f>
        <v>southwest</v>
      </c>
      <c r="L363" s="2">
        <v>4751.07</v>
      </c>
    </row>
    <row r="364" spans="1:12">
      <c r="A364">
        <v>363</v>
      </c>
      <c r="B364" s="3">
        <v>19</v>
      </c>
      <c r="C364" t="s">
        <v>12</v>
      </c>
      <c r="D364" t="str">
        <f t="shared" si="10"/>
        <v>Young Adult</v>
      </c>
      <c r="E364" s="1">
        <v>21.7</v>
      </c>
      <c r="F364" s="1" t="str">
        <f t="shared" si="11"/>
        <v>Normal</v>
      </c>
      <c r="G364" s="1">
        <v>0</v>
      </c>
      <c r="H364" t="s">
        <v>13</v>
      </c>
      <c r="I364" t="str">
        <f>LOWER(insurance[[#This Row],[smoker]])</f>
        <v>yes</v>
      </c>
      <c r="J364" t="s">
        <v>14</v>
      </c>
      <c r="K364" t="str">
        <f>LOWER(insurance[[#This Row],[region]])</f>
        <v>southwest</v>
      </c>
      <c r="L364" s="2">
        <v>13844.505999999999</v>
      </c>
    </row>
    <row r="365" spans="1:12">
      <c r="A365">
        <v>364</v>
      </c>
      <c r="B365" s="3">
        <v>21</v>
      </c>
      <c r="C365" t="s">
        <v>12</v>
      </c>
      <c r="D365" t="str">
        <f t="shared" si="10"/>
        <v>Young Adult</v>
      </c>
      <c r="E365" s="1">
        <v>26.4</v>
      </c>
      <c r="F365" s="1" t="str">
        <f t="shared" si="11"/>
        <v>Overweight</v>
      </c>
      <c r="G365" s="1">
        <v>1</v>
      </c>
      <c r="H365" t="s">
        <v>16</v>
      </c>
      <c r="I365" t="str">
        <f>LOWER(insurance[[#This Row],[smoker]])</f>
        <v>no</v>
      </c>
      <c r="J365" t="s">
        <v>14</v>
      </c>
      <c r="K365" t="str">
        <f>LOWER(insurance[[#This Row],[region]])</f>
        <v>southwest</v>
      </c>
      <c r="L365" s="2">
        <v>2597.779</v>
      </c>
    </row>
    <row r="366" spans="1:12">
      <c r="A366">
        <v>365</v>
      </c>
      <c r="B366" s="3">
        <v>21</v>
      </c>
      <c r="C366" t="s">
        <v>12</v>
      </c>
      <c r="D366" t="str">
        <f t="shared" si="10"/>
        <v>Young Adult</v>
      </c>
      <c r="E366" s="1">
        <v>21.89</v>
      </c>
      <c r="F366" s="1" t="str">
        <f t="shared" si="11"/>
        <v>Normal</v>
      </c>
      <c r="G366" s="1">
        <v>2</v>
      </c>
      <c r="H366" t="s">
        <v>16</v>
      </c>
      <c r="I366" t="str">
        <f>LOWER(insurance[[#This Row],[smoker]])</f>
        <v>no</v>
      </c>
      <c r="J366" t="s">
        <v>17</v>
      </c>
      <c r="K366" t="str">
        <f>LOWER(insurance[[#This Row],[region]])</f>
        <v>southeast</v>
      </c>
      <c r="L366" s="2">
        <v>3180.5101</v>
      </c>
    </row>
    <row r="367" spans="1:12">
      <c r="A367">
        <v>366</v>
      </c>
      <c r="B367" s="3">
        <v>49</v>
      </c>
      <c r="C367" t="s">
        <v>12</v>
      </c>
      <c r="D367" t="str">
        <f t="shared" si="10"/>
        <v>Mature Adult</v>
      </c>
      <c r="E367" s="1">
        <v>30.78</v>
      </c>
      <c r="F367" s="1" t="str">
        <f t="shared" si="11"/>
        <v>Obese</v>
      </c>
      <c r="G367" s="1">
        <v>1</v>
      </c>
      <c r="H367" t="s">
        <v>16</v>
      </c>
      <c r="I367" t="str">
        <f>LOWER(insurance[[#This Row],[smoker]])</f>
        <v>no</v>
      </c>
      <c r="J367" t="s">
        <v>22</v>
      </c>
      <c r="K367" t="str">
        <f>LOWER(insurance[[#This Row],[region]])</f>
        <v>northeast</v>
      </c>
      <c r="L367" s="2">
        <v>9778.3472000000002</v>
      </c>
    </row>
    <row r="368" spans="1:12">
      <c r="A368">
        <v>367</v>
      </c>
      <c r="B368" s="3">
        <v>56</v>
      </c>
      <c r="C368" t="s">
        <v>12</v>
      </c>
      <c r="D368" t="str">
        <f t="shared" si="10"/>
        <v>Pre-Retirement</v>
      </c>
      <c r="E368" s="1">
        <v>32.299999999999997</v>
      </c>
      <c r="F368" s="1" t="str">
        <f t="shared" si="11"/>
        <v>Obese</v>
      </c>
      <c r="G368" s="1">
        <v>3</v>
      </c>
      <c r="H368" t="s">
        <v>16</v>
      </c>
      <c r="I368" t="str">
        <f>LOWER(insurance[[#This Row],[smoker]])</f>
        <v>no</v>
      </c>
      <c r="J368" t="s">
        <v>22</v>
      </c>
      <c r="K368" t="str">
        <f>LOWER(insurance[[#This Row],[region]])</f>
        <v>northeast</v>
      </c>
      <c r="L368" s="2">
        <v>13430.264999999999</v>
      </c>
    </row>
    <row r="369" spans="1:12">
      <c r="A369">
        <v>368</v>
      </c>
      <c r="B369" s="3">
        <v>42</v>
      </c>
      <c r="C369" t="s">
        <v>12</v>
      </c>
      <c r="D369" t="str">
        <f t="shared" si="10"/>
        <v>Middle-Aged Adult</v>
      </c>
      <c r="E369" s="1">
        <v>24.984999999999999</v>
      </c>
      <c r="F369" s="1" t="str">
        <f t="shared" si="11"/>
        <v>Normal</v>
      </c>
      <c r="G369" s="1">
        <v>2</v>
      </c>
      <c r="H369" t="s">
        <v>16</v>
      </c>
      <c r="I369" t="str">
        <f>LOWER(insurance[[#This Row],[smoker]])</f>
        <v>no</v>
      </c>
      <c r="J369" t="s">
        <v>19</v>
      </c>
      <c r="K369" t="str">
        <f>LOWER(insurance[[#This Row],[region]])</f>
        <v>northwest</v>
      </c>
      <c r="L369" s="2">
        <v>8017.0611500000005</v>
      </c>
    </row>
    <row r="370" spans="1:12">
      <c r="A370">
        <v>369</v>
      </c>
      <c r="B370" s="3">
        <v>44</v>
      </c>
      <c r="C370" t="s">
        <v>15</v>
      </c>
      <c r="D370" t="str">
        <f t="shared" si="10"/>
        <v>Middle-Aged Adult</v>
      </c>
      <c r="E370" s="1">
        <v>32.015000000000001</v>
      </c>
      <c r="F370" s="1" t="str">
        <f t="shared" si="11"/>
        <v>Obese</v>
      </c>
      <c r="G370" s="1">
        <v>2</v>
      </c>
      <c r="H370" t="s">
        <v>16</v>
      </c>
      <c r="I370" t="str">
        <f>LOWER(insurance[[#This Row],[smoker]])</f>
        <v>no</v>
      </c>
      <c r="J370" t="s">
        <v>19</v>
      </c>
      <c r="K370" t="str">
        <f>LOWER(insurance[[#This Row],[region]])</f>
        <v>northwest</v>
      </c>
      <c r="L370" s="2">
        <v>8116.2688500000004</v>
      </c>
    </row>
    <row r="371" spans="1:12">
      <c r="A371">
        <v>370</v>
      </c>
      <c r="B371" s="3">
        <v>18</v>
      </c>
      <c r="C371" t="s">
        <v>15</v>
      </c>
      <c r="D371" t="str">
        <f t="shared" si="10"/>
        <v>Child</v>
      </c>
      <c r="E371" s="1">
        <v>30.4</v>
      </c>
      <c r="F371" s="1" t="str">
        <f t="shared" si="11"/>
        <v>Obese</v>
      </c>
      <c r="G371" s="1">
        <v>3</v>
      </c>
      <c r="H371" t="s">
        <v>16</v>
      </c>
      <c r="I371" t="str">
        <f>LOWER(insurance[[#This Row],[smoker]])</f>
        <v>no</v>
      </c>
      <c r="J371" t="s">
        <v>22</v>
      </c>
      <c r="K371" t="str">
        <f>LOWER(insurance[[#This Row],[region]])</f>
        <v>northeast</v>
      </c>
      <c r="L371" s="2">
        <v>3481.8679999999999</v>
      </c>
    </row>
    <row r="372" spans="1:12">
      <c r="A372">
        <v>371</v>
      </c>
      <c r="B372" s="3">
        <v>61</v>
      </c>
      <c r="C372" t="s">
        <v>12</v>
      </c>
      <c r="D372" t="str">
        <f t="shared" si="10"/>
        <v>Pre-Retirement</v>
      </c>
      <c r="E372" s="1">
        <v>21.09</v>
      </c>
      <c r="F372" s="1" t="str">
        <f t="shared" si="11"/>
        <v>Normal</v>
      </c>
      <c r="G372" s="1">
        <v>0</v>
      </c>
      <c r="H372" t="s">
        <v>16</v>
      </c>
      <c r="I372" t="str">
        <f>LOWER(insurance[[#This Row],[smoker]])</f>
        <v>no</v>
      </c>
      <c r="J372" t="s">
        <v>19</v>
      </c>
      <c r="K372" t="str">
        <f>LOWER(insurance[[#This Row],[region]])</f>
        <v>northwest</v>
      </c>
      <c r="L372" s="2">
        <v>13415.0381</v>
      </c>
    </row>
    <row r="373" spans="1:12">
      <c r="A373">
        <v>372</v>
      </c>
      <c r="B373" s="3">
        <v>57</v>
      </c>
      <c r="C373" t="s">
        <v>12</v>
      </c>
      <c r="D373" t="str">
        <f t="shared" si="10"/>
        <v>Pre-Retirement</v>
      </c>
      <c r="E373" s="1">
        <v>22.23</v>
      </c>
      <c r="F373" s="1" t="str">
        <f t="shared" si="11"/>
        <v>Normal</v>
      </c>
      <c r="G373" s="1">
        <v>0</v>
      </c>
      <c r="H373" t="s">
        <v>16</v>
      </c>
      <c r="I373" t="str">
        <f>LOWER(insurance[[#This Row],[smoker]])</f>
        <v>no</v>
      </c>
      <c r="J373" t="s">
        <v>22</v>
      </c>
      <c r="K373" t="str">
        <f>LOWER(insurance[[#This Row],[region]])</f>
        <v>northeast</v>
      </c>
      <c r="L373" s="2">
        <v>12029.286700000001</v>
      </c>
    </row>
    <row r="374" spans="1:12">
      <c r="A374">
        <v>373</v>
      </c>
      <c r="B374" s="3">
        <v>42</v>
      </c>
      <c r="C374" t="s">
        <v>12</v>
      </c>
      <c r="D374" t="str">
        <f t="shared" si="10"/>
        <v>Middle-Aged Adult</v>
      </c>
      <c r="E374" s="1">
        <v>33.155000000000001</v>
      </c>
      <c r="F374" s="1" t="str">
        <f t="shared" si="11"/>
        <v>Obese</v>
      </c>
      <c r="G374" s="1">
        <v>1</v>
      </c>
      <c r="H374" t="s">
        <v>16</v>
      </c>
      <c r="I374" t="str">
        <f>LOWER(insurance[[#This Row],[smoker]])</f>
        <v>no</v>
      </c>
      <c r="J374" t="s">
        <v>22</v>
      </c>
      <c r="K374" t="str">
        <f>LOWER(insurance[[#This Row],[region]])</f>
        <v>northeast</v>
      </c>
      <c r="L374" s="2">
        <v>7639.4174499999999</v>
      </c>
    </row>
    <row r="375" spans="1:12">
      <c r="A375">
        <v>374</v>
      </c>
      <c r="B375" s="3">
        <v>26</v>
      </c>
      <c r="C375" t="s">
        <v>15</v>
      </c>
      <c r="D375" t="str">
        <f t="shared" si="10"/>
        <v>Adult</v>
      </c>
      <c r="E375" s="1">
        <v>32.9</v>
      </c>
      <c r="F375" s="1" t="str">
        <f t="shared" si="11"/>
        <v>Obese</v>
      </c>
      <c r="G375" s="1">
        <v>2</v>
      </c>
      <c r="H375" t="s">
        <v>13</v>
      </c>
      <c r="I375" t="str">
        <f>LOWER(insurance[[#This Row],[smoker]])</f>
        <v>yes</v>
      </c>
      <c r="J375" t="s">
        <v>14</v>
      </c>
      <c r="K375" t="str">
        <f>LOWER(insurance[[#This Row],[region]])</f>
        <v>southwest</v>
      </c>
      <c r="L375" s="2">
        <v>36085.218999999997</v>
      </c>
    </row>
    <row r="376" spans="1:12">
      <c r="A376">
        <v>375</v>
      </c>
      <c r="B376" s="3">
        <v>20</v>
      </c>
      <c r="C376" t="s">
        <v>15</v>
      </c>
      <c r="D376" t="str">
        <f t="shared" si="10"/>
        <v>Young Adult</v>
      </c>
      <c r="E376" s="1">
        <v>33.33</v>
      </c>
      <c r="F376" s="1" t="str">
        <f t="shared" si="11"/>
        <v>Obese</v>
      </c>
      <c r="G376" s="1">
        <v>0</v>
      </c>
      <c r="H376" t="s">
        <v>16</v>
      </c>
      <c r="I376" t="str">
        <f>LOWER(insurance[[#This Row],[smoker]])</f>
        <v>no</v>
      </c>
      <c r="J376" t="s">
        <v>17</v>
      </c>
      <c r="K376" t="str">
        <f>LOWER(insurance[[#This Row],[region]])</f>
        <v>southeast</v>
      </c>
      <c r="L376" s="2">
        <v>1391.5287000000001</v>
      </c>
    </row>
    <row r="377" spans="1:12">
      <c r="A377">
        <v>376</v>
      </c>
      <c r="B377" s="3">
        <v>23</v>
      </c>
      <c r="C377" t="s">
        <v>12</v>
      </c>
      <c r="D377" t="str">
        <f t="shared" si="10"/>
        <v>Young Adult</v>
      </c>
      <c r="E377" s="1">
        <v>28.31</v>
      </c>
      <c r="F377" s="1" t="str">
        <f t="shared" si="11"/>
        <v>Overweight</v>
      </c>
      <c r="G377" s="1">
        <v>0</v>
      </c>
      <c r="H377" t="s">
        <v>13</v>
      </c>
      <c r="I377" t="str">
        <f>LOWER(insurance[[#This Row],[smoker]])</f>
        <v>yes</v>
      </c>
      <c r="J377" t="s">
        <v>19</v>
      </c>
      <c r="K377" t="str">
        <f>LOWER(insurance[[#This Row],[region]])</f>
        <v>northwest</v>
      </c>
      <c r="L377" s="2">
        <v>18033.9679</v>
      </c>
    </row>
    <row r="378" spans="1:12">
      <c r="A378">
        <v>377</v>
      </c>
      <c r="B378" s="3">
        <v>39</v>
      </c>
      <c r="C378" t="s">
        <v>12</v>
      </c>
      <c r="D378" t="str">
        <f t="shared" si="10"/>
        <v>Middle-Aged Adult</v>
      </c>
      <c r="E378" s="1">
        <v>24.89</v>
      </c>
      <c r="F378" s="1" t="str">
        <f t="shared" si="11"/>
        <v>Normal</v>
      </c>
      <c r="G378" s="1">
        <v>3</v>
      </c>
      <c r="H378" t="s">
        <v>13</v>
      </c>
      <c r="I378" t="str">
        <f>LOWER(insurance[[#This Row],[smoker]])</f>
        <v>yes</v>
      </c>
      <c r="J378" t="s">
        <v>22</v>
      </c>
      <c r="K378" t="str">
        <f>LOWER(insurance[[#This Row],[region]])</f>
        <v>northeast</v>
      </c>
      <c r="L378" s="2">
        <v>21659.930100000001</v>
      </c>
    </row>
    <row r="379" spans="1:12">
      <c r="A379">
        <v>378</v>
      </c>
      <c r="B379" s="3">
        <v>24</v>
      </c>
      <c r="C379" t="s">
        <v>15</v>
      </c>
      <c r="D379" t="str">
        <f t="shared" si="10"/>
        <v>Young Adult</v>
      </c>
      <c r="E379" s="1">
        <v>40.15</v>
      </c>
      <c r="F379" s="1" t="str">
        <f t="shared" si="11"/>
        <v>Obese</v>
      </c>
      <c r="G379" s="1">
        <v>0</v>
      </c>
      <c r="H379" t="s">
        <v>13</v>
      </c>
      <c r="I379" t="str">
        <f>LOWER(insurance[[#This Row],[smoker]])</f>
        <v>yes</v>
      </c>
      <c r="J379" t="s">
        <v>17</v>
      </c>
      <c r="K379" t="str">
        <f>LOWER(insurance[[#This Row],[region]])</f>
        <v>southeast</v>
      </c>
      <c r="L379" s="2">
        <v>38126.246500000001</v>
      </c>
    </row>
    <row r="380" spans="1:12">
      <c r="A380">
        <v>379</v>
      </c>
      <c r="B380" s="3">
        <v>64</v>
      </c>
      <c r="C380" t="s">
        <v>12</v>
      </c>
      <c r="D380" t="str">
        <f t="shared" si="10"/>
        <v>Pre-Retirement</v>
      </c>
      <c r="E380" s="1">
        <v>30.114999999999998</v>
      </c>
      <c r="F380" s="1" t="str">
        <f t="shared" si="11"/>
        <v>Obese</v>
      </c>
      <c r="G380" s="1">
        <v>3</v>
      </c>
      <c r="H380" t="s">
        <v>16</v>
      </c>
      <c r="I380" t="str">
        <f>LOWER(insurance[[#This Row],[smoker]])</f>
        <v>no</v>
      </c>
      <c r="J380" t="s">
        <v>19</v>
      </c>
      <c r="K380" t="str">
        <f>LOWER(insurance[[#This Row],[region]])</f>
        <v>northwest</v>
      </c>
      <c r="L380" s="2">
        <v>16455.707849999999</v>
      </c>
    </row>
    <row r="381" spans="1:12">
      <c r="A381">
        <v>380</v>
      </c>
      <c r="B381" s="3">
        <v>62</v>
      </c>
      <c r="C381" t="s">
        <v>15</v>
      </c>
      <c r="D381" t="str">
        <f t="shared" si="10"/>
        <v>Pre-Retirement</v>
      </c>
      <c r="E381" s="1">
        <v>31.46</v>
      </c>
      <c r="F381" s="1" t="str">
        <f t="shared" si="11"/>
        <v>Obese</v>
      </c>
      <c r="G381" s="1">
        <v>1</v>
      </c>
      <c r="H381" t="s">
        <v>16</v>
      </c>
      <c r="I381" t="str">
        <f>LOWER(insurance[[#This Row],[smoker]])</f>
        <v>no</v>
      </c>
      <c r="J381" t="s">
        <v>17</v>
      </c>
      <c r="K381" t="str">
        <f>LOWER(insurance[[#This Row],[region]])</f>
        <v>southeast</v>
      </c>
      <c r="L381" s="2">
        <v>27000.98473</v>
      </c>
    </row>
    <row r="382" spans="1:12">
      <c r="A382">
        <v>381</v>
      </c>
      <c r="B382" s="3">
        <v>27</v>
      </c>
      <c r="C382" t="s">
        <v>12</v>
      </c>
      <c r="D382" t="str">
        <f t="shared" si="10"/>
        <v>Adult</v>
      </c>
      <c r="E382" s="1">
        <v>17.954999999999998</v>
      </c>
      <c r="F382" s="1" t="str">
        <f t="shared" si="11"/>
        <v>Underweight</v>
      </c>
      <c r="G382" s="1">
        <v>2</v>
      </c>
      <c r="H382" t="s">
        <v>13</v>
      </c>
      <c r="I382" t="str">
        <f>LOWER(insurance[[#This Row],[smoker]])</f>
        <v>yes</v>
      </c>
      <c r="J382" t="s">
        <v>22</v>
      </c>
      <c r="K382" t="str">
        <f>LOWER(insurance[[#This Row],[region]])</f>
        <v>northeast</v>
      </c>
      <c r="L382" s="2">
        <v>15006.579449999999</v>
      </c>
    </row>
    <row r="383" spans="1:12">
      <c r="A383">
        <v>382</v>
      </c>
      <c r="B383" s="3">
        <v>55</v>
      </c>
      <c r="C383" t="s">
        <v>15</v>
      </c>
      <c r="D383" t="str">
        <f t="shared" si="10"/>
        <v>Mature Adult</v>
      </c>
      <c r="E383" s="1">
        <v>30.684999999999999</v>
      </c>
      <c r="F383" s="1" t="str">
        <f t="shared" si="11"/>
        <v>Obese</v>
      </c>
      <c r="G383" s="1">
        <v>0</v>
      </c>
      <c r="H383" t="s">
        <v>13</v>
      </c>
      <c r="I383" t="str">
        <f>LOWER(insurance[[#This Row],[smoker]])</f>
        <v>yes</v>
      </c>
      <c r="J383" t="s">
        <v>22</v>
      </c>
      <c r="K383" t="str">
        <f>LOWER(insurance[[#This Row],[region]])</f>
        <v>northeast</v>
      </c>
      <c r="L383" s="2">
        <v>42303.692150000003</v>
      </c>
    </row>
    <row r="384" spans="1:12">
      <c r="A384">
        <v>383</v>
      </c>
      <c r="B384" s="3">
        <v>55</v>
      </c>
      <c r="C384" t="s">
        <v>15</v>
      </c>
      <c r="D384" t="str">
        <f t="shared" si="10"/>
        <v>Mature Adult</v>
      </c>
      <c r="E384" s="1">
        <v>33</v>
      </c>
      <c r="F384" s="1" t="str">
        <f t="shared" si="11"/>
        <v>Obese</v>
      </c>
      <c r="G384" s="1">
        <v>0</v>
      </c>
      <c r="H384" t="s">
        <v>16</v>
      </c>
      <c r="I384" t="str">
        <f>LOWER(insurance[[#This Row],[smoker]])</f>
        <v>no</v>
      </c>
      <c r="J384" t="s">
        <v>17</v>
      </c>
      <c r="K384" t="str">
        <f>LOWER(insurance[[#This Row],[region]])</f>
        <v>southeast</v>
      </c>
      <c r="L384" s="2">
        <v>20781.48892</v>
      </c>
    </row>
    <row r="385" spans="1:12">
      <c r="A385">
        <v>384</v>
      </c>
      <c r="B385" s="3">
        <v>35</v>
      </c>
      <c r="C385" t="s">
        <v>12</v>
      </c>
      <c r="D385" t="str">
        <f t="shared" si="10"/>
        <v>Adult</v>
      </c>
      <c r="E385" s="1">
        <v>43.34</v>
      </c>
      <c r="F385" s="1" t="str">
        <f t="shared" si="11"/>
        <v>Obese</v>
      </c>
      <c r="G385" s="1">
        <v>2</v>
      </c>
      <c r="H385" t="s">
        <v>16</v>
      </c>
      <c r="I385" t="str">
        <f>LOWER(insurance[[#This Row],[smoker]])</f>
        <v>no</v>
      </c>
      <c r="J385" t="s">
        <v>17</v>
      </c>
      <c r="K385" t="str">
        <f>LOWER(insurance[[#This Row],[region]])</f>
        <v>southeast</v>
      </c>
      <c r="L385" s="2">
        <v>5846.9175999999998</v>
      </c>
    </row>
    <row r="386" spans="1:12">
      <c r="A386">
        <v>385</v>
      </c>
      <c r="B386" s="3">
        <v>44</v>
      </c>
      <c r="C386" t="s">
        <v>15</v>
      </c>
      <c r="D386" t="str">
        <f t="shared" ref="D386:D449" si="12">IF(B386&lt;=18, "Child",
    IF(B386&lt;=25, "Young Adult",
    IF(B386&lt;=35, "Adult",
    IF(B386&lt;=45, "Middle-Aged Adult",
    IF(B386&lt;=55, "Mature Adult",
    IF(B386&lt;=65, "Pre-Retirement", "Senior"))))))</f>
        <v>Middle-Aged Adult</v>
      </c>
      <c r="E386" s="1">
        <v>22.135000000000002</v>
      </c>
      <c r="F386" s="1" t="str">
        <f t="shared" ref="F386:F449" si="13">IF(E386&lt;18.5,"Underweight",IF(E386&lt;25,"Normal",IF(E386&lt;30,"Overweight","Obese")))</f>
        <v>Normal</v>
      </c>
      <c r="G386" s="1">
        <v>2</v>
      </c>
      <c r="H386" t="s">
        <v>16</v>
      </c>
      <c r="I386" t="str">
        <f>LOWER(insurance[[#This Row],[smoker]])</f>
        <v>no</v>
      </c>
      <c r="J386" t="s">
        <v>22</v>
      </c>
      <c r="K386" t="str">
        <f>LOWER(insurance[[#This Row],[region]])</f>
        <v>northeast</v>
      </c>
      <c r="L386" s="2">
        <v>8302.5356499999998</v>
      </c>
    </row>
    <row r="387" spans="1:12">
      <c r="A387">
        <v>386</v>
      </c>
      <c r="B387" s="3">
        <v>19</v>
      </c>
      <c r="C387" t="s">
        <v>15</v>
      </c>
      <c r="D387" t="str">
        <f t="shared" si="12"/>
        <v>Young Adult</v>
      </c>
      <c r="E387" s="1">
        <v>34.4</v>
      </c>
      <c r="F387" s="1" t="str">
        <f t="shared" si="13"/>
        <v>Obese</v>
      </c>
      <c r="G387" s="1">
        <v>0</v>
      </c>
      <c r="H387" t="s">
        <v>16</v>
      </c>
      <c r="I387" t="str">
        <f>LOWER(insurance[[#This Row],[smoker]])</f>
        <v>no</v>
      </c>
      <c r="J387" t="s">
        <v>14</v>
      </c>
      <c r="K387" t="str">
        <f>LOWER(insurance[[#This Row],[region]])</f>
        <v>southwest</v>
      </c>
      <c r="L387" s="2">
        <v>1261.8589999999999</v>
      </c>
    </row>
    <row r="388" spans="1:12">
      <c r="A388">
        <v>387</v>
      </c>
      <c r="B388" s="3">
        <v>58</v>
      </c>
      <c r="C388" t="s">
        <v>12</v>
      </c>
      <c r="D388" t="str">
        <f t="shared" si="12"/>
        <v>Pre-Retirement</v>
      </c>
      <c r="E388" s="1">
        <v>39.049999999999997</v>
      </c>
      <c r="F388" s="1" t="str">
        <f t="shared" si="13"/>
        <v>Obese</v>
      </c>
      <c r="G388" s="1">
        <v>0</v>
      </c>
      <c r="H388" t="s">
        <v>16</v>
      </c>
      <c r="I388" t="str">
        <f>LOWER(insurance[[#This Row],[smoker]])</f>
        <v>no</v>
      </c>
      <c r="J388" t="s">
        <v>17</v>
      </c>
      <c r="K388" t="str">
        <f>LOWER(insurance[[#This Row],[region]])</f>
        <v>southeast</v>
      </c>
      <c r="L388" s="2">
        <v>11856.4115</v>
      </c>
    </row>
    <row r="389" spans="1:12">
      <c r="A389">
        <v>388</v>
      </c>
      <c r="B389" s="3">
        <v>50</v>
      </c>
      <c r="C389" t="s">
        <v>15</v>
      </c>
      <c r="D389" t="str">
        <f t="shared" si="12"/>
        <v>Mature Adult</v>
      </c>
      <c r="E389" s="1">
        <v>25.364999999999998</v>
      </c>
      <c r="F389" s="1" t="str">
        <f t="shared" si="13"/>
        <v>Overweight</v>
      </c>
      <c r="G389" s="1">
        <v>2</v>
      </c>
      <c r="H389" t="s">
        <v>16</v>
      </c>
      <c r="I389" t="str">
        <f>LOWER(insurance[[#This Row],[smoker]])</f>
        <v>no</v>
      </c>
      <c r="J389" t="s">
        <v>19</v>
      </c>
      <c r="K389" t="str">
        <f>LOWER(insurance[[#This Row],[region]])</f>
        <v>northwest</v>
      </c>
      <c r="L389" s="2">
        <v>30284.642940000002</v>
      </c>
    </row>
    <row r="390" spans="1:12">
      <c r="A390">
        <v>389</v>
      </c>
      <c r="B390" s="3">
        <v>26</v>
      </c>
      <c r="C390" t="s">
        <v>12</v>
      </c>
      <c r="D390" t="str">
        <f t="shared" si="12"/>
        <v>Adult</v>
      </c>
      <c r="E390" s="1">
        <v>22.61</v>
      </c>
      <c r="F390" s="1" t="str">
        <f t="shared" si="13"/>
        <v>Normal</v>
      </c>
      <c r="G390" s="1">
        <v>0</v>
      </c>
      <c r="H390" t="s">
        <v>16</v>
      </c>
      <c r="I390" t="str">
        <f>LOWER(insurance[[#This Row],[smoker]])</f>
        <v>no</v>
      </c>
      <c r="J390" t="s">
        <v>19</v>
      </c>
      <c r="K390" t="str">
        <f>LOWER(insurance[[#This Row],[region]])</f>
        <v>northwest</v>
      </c>
      <c r="L390" s="2">
        <v>3176.8159000000001</v>
      </c>
    </row>
    <row r="391" spans="1:12">
      <c r="A391">
        <v>390</v>
      </c>
      <c r="B391" s="3">
        <v>24</v>
      </c>
      <c r="C391" t="s">
        <v>12</v>
      </c>
      <c r="D391" t="str">
        <f t="shared" si="12"/>
        <v>Young Adult</v>
      </c>
      <c r="E391" s="1">
        <v>30.21</v>
      </c>
      <c r="F391" s="1" t="str">
        <f t="shared" si="13"/>
        <v>Obese</v>
      </c>
      <c r="G391" s="1">
        <v>3</v>
      </c>
      <c r="H391" t="s">
        <v>16</v>
      </c>
      <c r="I391" t="str">
        <f>LOWER(insurance[[#This Row],[smoker]])</f>
        <v>no</v>
      </c>
      <c r="J391" t="s">
        <v>19</v>
      </c>
      <c r="K391" t="str">
        <f>LOWER(insurance[[#This Row],[region]])</f>
        <v>northwest</v>
      </c>
      <c r="L391" s="2">
        <v>4618.0798999999997</v>
      </c>
    </row>
    <row r="392" spans="1:12">
      <c r="A392">
        <v>391</v>
      </c>
      <c r="B392" s="3">
        <v>48</v>
      </c>
      <c r="C392" t="s">
        <v>15</v>
      </c>
      <c r="D392" t="str">
        <f t="shared" si="12"/>
        <v>Mature Adult</v>
      </c>
      <c r="E392" s="1">
        <v>35.625</v>
      </c>
      <c r="F392" s="1" t="str">
        <f t="shared" si="13"/>
        <v>Obese</v>
      </c>
      <c r="G392" s="1">
        <v>4</v>
      </c>
      <c r="H392" t="s">
        <v>16</v>
      </c>
      <c r="I392" t="str">
        <f>LOWER(insurance[[#This Row],[smoker]])</f>
        <v>no</v>
      </c>
      <c r="J392" t="s">
        <v>22</v>
      </c>
      <c r="K392" t="str">
        <f>LOWER(insurance[[#This Row],[region]])</f>
        <v>northeast</v>
      </c>
      <c r="L392" s="2">
        <v>10736.87075</v>
      </c>
    </row>
    <row r="393" spans="1:12">
      <c r="A393">
        <v>392</v>
      </c>
      <c r="B393" s="3">
        <v>19</v>
      </c>
      <c r="C393" t="s">
        <v>12</v>
      </c>
      <c r="D393" t="str">
        <f t="shared" si="12"/>
        <v>Young Adult</v>
      </c>
      <c r="E393" s="1">
        <v>37.43</v>
      </c>
      <c r="F393" s="1" t="str">
        <f t="shared" si="13"/>
        <v>Obese</v>
      </c>
      <c r="G393" s="1">
        <v>0</v>
      </c>
      <c r="H393" t="s">
        <v>16</v>
      </c>
      <c r="I393" t="str">
        <f>LOWER(insurance[[#This Row],[smoker]])</f>
        <v>no</v>
      </c>
      <c r="J393" t="s">
        <v>19</v>
      </c>
      <c r="K393" t="str">
        <f>LOWER(insurance[[#This Row],[region]])</f>
        <v>northwest</v>
      </c>
      <c r="L393" s="2">
        <v>2138.0707000000002</v>
      </c>
    </row>
    <row r="394" spans="1:12">
      <c r="A394">
        <v>393</v>
      </c>
      <c r="B394" s="3">
        <v>48</v>
      </c>
      <c r="C394" t="s">
        <v>15</v>
      </c>
      <c r="D394" t="str">
        <f t="shared" si="12"/>
        <v>Mature Adult</v>
      </c>
      <c r="E394" s="1">
        <v>31.445</v>
      </c>
      <c r="F394" s="1" t="str">
        <f t="shared" si="13"/>
        <v>Obese</v>
      </c>
      <c r="G394" s="1">
        <v>1</v>
      </c>
      <c r="H394" t="s">
        <v>16</v>
      </c>
      <c r="I394" t="str">
        <f>LOWER(insurance[[#This Row],[smoker]])</f>
        <v>no</v>
      </c>
      <c r="J394" t="s">
        <v>22</v>
      </c>
      <c r="K394" t="str">
        <f>LOWER(insurance[[#This Row],[region]])</f>
        <v>northeast</v>
      </c>
      <c r="L394" s="2">
        <v>8964.0605500000001</v>
      </c>
    </row>
    <row r="395" spans="1:12">
      <c r="A395">
        <v>394</v>
      </c>
      <c r="B395" s="3">
        <v>49</v>
      </c>
      <c r="C395" t="s">
        <v>15</v>
      </c>
      <c r="D395" t="str">
        <f t="shared" si="12"/>
        <v>Mature Adult</v>
      </c>
      <c r="E395" s="1">
        <v>31.35</v>
      </c>
      <c r="F395" s="1" t="str">
        <f t="shared" si="13"/>
        <v>Obese</v>
      </c>
      <c r="G395" s="1">
        <v>1</v>
      </c>
      <c r="H395" t="s">
        <v>16</v>
      </c>
      <c r="I395" t="str">
        <f>LOWER(insurance[[#This Row],[smoker]])</f>
        <v>no</v>
      </c>
      <c r="J395" t="s">
        <v>22</v>
      </c>
      <c r="K395" t="str">
        <f>LOWER(insurance[[#This Row],[region]])</f>
        <v>northeast</v>
      </c>
      <c r="L395" s="2">
        <v>9290.1394999999993</v>
      </c>
    </row>
    <row r="396" spans="1:12">
      <c r="A396">
        <v>395</v>
      </c>
      <c r="B396" s="3">
        <v>46</v>
      </c>
      <c r="C396" t="s">
        <v>12</v>
      </c>
      <c r="D396" t="str">
        <f t="shared" si="12"/>
        <v>Mature Adult</v>
      </c>
      <c r="E396" s="1">
        <v>32.299999999999997</v>
      </c>
      <c r="F396" s="1" t="str">
        <f t="shared" si="13"/>
        <v>Obese</v>
      </c>
      <c r="G396" s="1">
        <v>2</v>
      </c>
      <c r="H396" t="s">
        <v>16</v>
      </c>
      <c r="I396" t="str">
        <f>LOWER(insurance[[#This Row],[smoker]])</f>
        <v>no</v>
      </c>
      <c r="J396" t="s">
        <v>22</v>
      </c>
      <c r="K396" t="str">
        <f>LOWER(insurance[[#This Row],[region]])</f>
        <v>northeast</v>
      </c>
      <c r="L396" s="2">
        <v>9411.0049999999992</v>
      </c>
    </row>
    <row r="397" spans="1:12">
      <c r="A397">
        <v>396</v>
      </c>
      <c r="B397" s="3">
        <v>46</v>
      </c>
      <c r="C397" t="s">
        <v>15</v>
      </c>
      <c r="D397" t="str">
        <f t="shared" si="12"/>
        <v>Mature Adult</v>
      </c>
      <c r="E397" s="1">
        <v>19.855</v>
      </c>
      <c r="F397" s="1" t="str">
        <f t="shared" si="13"/>
        <v>Normal</v>
      </c>
      <c r="G397" s="1">
        <v>0</v>
      </c>
      <c r="H397" t="s">
        <v>16</v>
      </c>
      <c r="I397" t="str">
        <f>LOWER(insurance[[#This Row],[smoker]])</f>
        <v>no</v>
      </c>
      <c r="J397" t="s">
        <v>19</v>
      </c>
      <c r="K397" t="str">
        <f>LOWER(insurance[[#This Row],[region]])</f>
        <v>northwest</v>
      </c>
      <c r="L397" s="2">
        <v>7526.7064499999997</v>
      </c>
    </row>
    <row r="398" spans="1:12">
      <c r="A398">
        <v>397</v>
      </c>
      <c r="B398" s="3">
        <v>43</v>
      </c>
      <c r="C398" t="s">
        <v>12</v>
      </c>
      <c r="D398" t="str">
        <f t="shared" si="12"/>
        <v>Middle-Aged Adult</v>
      </c>
      <c r="E398" s="1">
        <v>34.4</v>
      </c>
      <c r="F398" s="1" t="str">
        <f t="shared" si="13"/>
        <v>Obese</v>
      </c>
      <c r="G398" s="1">
        <v>3</v>
      </c>
      <c r="H398" t="s">
        <v>16</v>
      </c>
      <c r="I398" t="str">
        <f>LOWER(insurance[[#This Row],[smoker]])</f>
        <v>no</v>
      </c>
      <c r="J398" t="s">
        <v>14</v>
      </c>
      <c r="K398" t="str">
        <f>LOWER(insurance[[#This Row],[region]])</f>
        <v>southwest</v>
      </c>
      <c r="L398" s="2">
        <v>8522.0030000000006</v>
      </c>
    </row>
    <row r="399" spans="1:12">
      <c r="A399">
        <v>398</v>
      </c>
      <c r="B399" s="3">
        <v>21</v>
      </c>
      <c r="C399" t="s">
        <v>15</v>
      </c>
      <c r="D399" t="str">
        <f t="shared" si="12"/>
        <v>Young Adult</v>
      </c>
      <c r="E399" s="1">
        <v>31.02</v>
      </c>
      <c r="F399" s="1" t="str">
        <f t="shared" si="13"/>
        <v>Obese</v>
      </c>
      <c r="G399" s="1">
        <v>0</v>
      </c>
      <c r="H399" t="s">
        <v>16</v>
      </c>
      <c r="I399" t="str">
        <f>LOWER(insurance[[#This Row],[smoker]])</f>
        <v>no</v>
      </c>
      <c r="J399" t="s">
        <v>17</v>
      </c>
      <c r="K399" t="str">
        <f>LOWER(insurance[[#This Row],[region]])</f>
        <v>southeast</v>
      </c>
      <c r="L399" s="2">
        <v>16586.49771</v>
      </c>
    </row>
    <row r="400" spans="1:12">
      <c r="A400">
        <v>399</v>
      </c>
      <c r="B400" s="3">
        <v>64</v>
      </c>
      <c r="C400" t="s">
        <v>15</v>
      </c>
      <c r="D400" t="str">
        <f t="shared" si="12"/>
        <v>Pre-Retirement</v>
      </c>
      <c r="E400" s="1">
        <v>25.6</v>
      </c>
      <c r="F400" s="1" t="str">
        <f t="shared" si="13"/>
        <v>Overweight</v>
      </c>
      <c r="G400" s="1">
        <v>2</v>
      </c>
      <c r="H400" t="s">
        <v>16</v>
      </c>
      <c r="I400" t="str">
        <f>LOWER(insurance[[#This Row],[smoker]])</f>
        <v>no</v>
      </c>
      <c r="J400" t="s">
        <v>14</v>
      </c>
      <c r="K400" t="str">
        <f>LOWER(insurance[[#This Row],[region]])</f>
        <v>southwest</v>
      </c>
      <c r="L400" s="2">
        <v>14988.432000000001</v>
      </c>
    </row>
    <row r="401" spans="1:12">
      <c r="A401">
        <v>400</v>
      </c>
      <c r="B401" s="3">
        <v>18</v>
      </c>
      <c r="C401" t="s">
        <v>12</v>
      </c>
      <c r="D401" t="str">
        <f t="shared" si="12"/>
        <v>Child</v>
      </c>
      <c r="E401" s="1">
        <v>38.17</v>
      </c>
      <c r="F401" s="1" t="str">
        <f t="shared" si="13"/>
        <v>Obese</v>
      </c>
      <c r="G401" s="1">
        <v>0</v>
      </c>
      <c r="H401" t="s">
        <v>16</v>
      </c>
      <c r="I401" t="str">
        <f>LOWER(insurance[[#This Row],[smoker]])</f>
        <v>no</v>
      </c>
      <c r="J401" t="s">
        <v>17</v>
      </c>
      <c r="K401" t="str">
        <f>LOWER(insurance[[#This Row],[region]])</f>
        <v>southeast</v>
      </c>
      <c r="L401" s="2">
        <v>1631.6683</v>
      </c>
    </row>
    <row r="402" spans="1:12">
      <c r="A402">
        <v>401</v>
      </c>
      <c r="B402" s="3">
        <v>51</v>
      </c>
      <c r="C402" t="s">
        <v>12</v>
      </c>
      <c r="D402" t="str">
        <f t="shared" si="12"/>
        <v>Mature Adult</v>
      </c>
      <c r="E402" s="1">
        <v>20.6</v>
      </c>
      <c r="F402" s="1" t="str">
        <f t="shared" si="13"/>
        <v>Normal</v>
      </c>
      <c r="G402" s="1">
        <v>0</v>
      </c>
      <c r="H402" t="s">
        <v>16</v>
      </c>
      <c r="I402" t="str">
        <f>LOWER(insurance[[#This Row],[smoker]])</f>
        <v>no</v>
      </c>
      <c r="J402" t="s">
        <v>14</v>
      </c>
      <c r="K402" t="str">
        <f>LOWER(insurance[[#This Row],[region]])</f>
        <v>southwest</v>
      </c>
      <c r="L402" s="2">
        <v>9264.7970000000005</v>
      </c>
    </row>
    <row r="403" spans="1:12">
      <c r="A403">
        <v>402</v>
      </c>
      <c r="B403" s="3">
        <v>47</v>
      </c>
      <c r="C403" t="s">
        <v>15</v>
      </c>
      <c r="D403" t="str">
        <f t="shared" si="12"/>
        <v>Mature Adult</v>
      </c>
      <c r="E403" s="1">
        <v>47.52</v>
      </c>
      <c r="F403" s="1" t="str">
        <f t="shared" si="13"/>
        <v>Obese</v>
      </c>
      <c r="G403" s="1">
        <v>1</v>
      </c>
      <c r="H403" t="s">
        <v>16</v>
      </c>
      <c r="I403" t="str">
        <f>LOWER(insurance[[#This Row],[smoker]])</f>
        <v>no</v>
      </c>
      <c r="J403" t="s">
        <v>17</v>
      </c>
      <c r="K403" t="str">
        <f>LOWER(insurance[[#This Row],[region]])</f>
        <v>southeast</v>
      </c>
      <c r="L403" s="2">
        <v>8083.9197999999997</v>
      </c>
    </row>
    <row r="404" spans="1:12">
      <c r="A404">
        <v>403</v>
      </c>
      <c r="B404" s="3">
        <v>64</v>
      </c>
      <c r="C404" t="s">
        <v>12</v>
      </c>
      <c r="D404" t="str">
        <f t="shared" si="12"/>
        <v>Pre-Retirement</v>
      </c>
      <c r="E404" s="1">
        <v>32.965000000000003</v>
      </c>
      <c r="F404" s="1" t="str">
        <f t="shared" si="13"/>
        <v>Obese</v>
      </c>
      <c r="G404" s="1">
        <v>0</v>
      </c>
      <c r="H404" t="s">
        <v>16</v>
      </c>
      <c r="I404" t="str">
        <f>LOWER(insurance[[#This Row],[smoker]])</f>
        <v>no</v>
      </c>
      <c r="J404" t="s">
        <v>19</v>
      </c>
      <c r="K404" t="str">
        <f>LOWER(insurance[[#This Row],[region]])</f>
        <v>northwest</v>
      </c>
      <c r="L404" s="2">
        <v>14692.66935</v>
      </c>
    </row>
    <row r="405" spans="1:12">
      <c r="A405">
        <v>404</v>
      </c>
      <c r="B405" s="3">
        <v>49</v>
      </c>
      <c r="C405" t="s">
        <v>15</v>
      </c>
      <c r="D405" t="str">
        <f t="shared" si="12"/>
        <v>Mature Adult</v>
      </c>
      <c r="E405" s="1">
        <v>32.299999999999997</v>
      </c>
      <c r="F405" s="1" t="str">
        <f t="shared" si="13"/>
        <v>Obese</v>
      </c>
      <c r="G405" s="1">
        <v>3</v>
      </c>
      <c r="H405" t="s">
        <v>16</v>
      </c>
      <c r="I405" t="str">
        <f>LOWER(insurance[[#This Row],[smoker]])</f>
        <v>no</v>
      </c>
      <c r="J405" t="s">
        <v>19</v>
      </c>
      <c r="K405" t="str">
        <f>LOWER(insurance[[#This Row],[region]])</f>
        <v>northwest</v>
      </c>
      <c r="L405" s="2">
        <v>10269.459999999999</v>
      </c>
    </row>
    <row r="406" spans="1:12">
      <c r="A406">
        <v>405</v>
      </c>
      <c r="B406" s="3">
        <v>31</v>
      </c>
      <c r="C406" t="s">
        <v>15</v>
      </c>
      <c r="D406" t="str">
        <f t="shared" si="12"/>
        <v>Adult</v>
      </c>
      <c r="E406" s="1">
        <v>20.399999999999999</v>
      </c>
      <c r="F406" s="1" t="str">
        <f t="shared" si="13"/>
        <v>Normal</v>
      </c>
      <c r="G406" s="1">
        <v>0</v>
      </c>
      <c r="H406" t="s">
        <v>16</v>
      </c>
      <c r="I406" t="str">
        <f>LOWER(insurance[[#This Row],[smoker]])</f>
        <v>no</v>
      </c>
      <c r="J406" t="s">
        <v>14</v>
      </c>
      <c r="K406" t="str">
        <f>LOWER(insurance[[#This Row],[region]])</f>
        <v>southwest</v>
      </c>
      <c r="L406" s="2">
        <v>3260.1990000000001</v>
      </c>
    </row>
    <row r="407" spans="1:12">
      <c r="A407">
        <v>406</v>
      </c>
      <c r="B407" s="3">
        <v>52</v>
      </c>
      <c r="C407" t="s">
        <v>12</v>
      </c>
      <c r="D407" t="str">
        <f t="shared" si="12"/>
        <v>Mature Adult</v>
      </c>
      <c r="E407" s="1">
        <v>38.380000000000003</v>
      </c>
      <c r="F407" s="1" t="str">
        <f t="shared" si="13"/>
        <v>Obese</v>
      </c>
      <c r="G407" s="1">
        <v>2</v>
      </c>
      <c r="H407" t="s">
        <v>16</v>
      </c>
      <c r="I407" t="str">
        <f>LOWER(insurance[[#This Row],[smoker]])</f>
        <v>no</v>
      </c>
      <c r="J407" t="s">
        <v>22</v>
      </c>
      <c r="K407" t="str">
        <f>LOWER(insurance[[#This Row],[region]])</f>
        <v>northeast</v>
      </c>
      <c r="L407" s="2">
        <v>11396.9002</v>
      </c>
    </row>
    <row r="408" spans="1:12">
      <c r="A408">
        <v>407</v>
      </c>
      <c r="B408" s="3">
        <v>33</v>
      </c>
      <c r="C408" t="s">
        <v>12</v>
      </c>
      <c r="D408" t="str">
        <f t="shared" si="12"/>
        <v>Adult</v>
      </c>
      <c r="E408" s="1">
        <v>24.31</v>
      </c>
      <c r="F408" s="1" t="str">
        <f t="shared" si="13"/>
        <v>Normal</v>
      </c>
      <c r="G408" s="1">
        <v>0</v>
      </c>
      <c r="H408" t="s">
        <v>16</v>
      </c>
      <c r="I408" t="str">
        <f>LOWER(insurance[[#This Row],[smoker]])</f>
        <v>no</v>
      </c>
      <c r="J408" t="s">
        <v>17</v>
      </c>
      <c r="K408" t="str">
        <f>LOWER(insurance[[#This Row],[region]])</f>
        <v>southeast</v>
      </c>
      <c r="L408" s="2">
        <v>4185.0978999999998</v>
      </c>
    </row>
    <row r="409" spans="1:12">
      <c r="A409">
        <v>408</v>
      </c>
      <c r="B409" s="3">
        <v>47</v>
      </c>
      <c r="C409" t="s">
        <v>12</v>
      </c>
      <c r="D409" t="str">
        <f t="shared" si="12"/>
        <v>Mature Adult</v>
      </c>
      <c r="E409" s="1">
        <v>23.6</v>
      </c>
      <c r="F409" s="1" t="str">
        <f t="shared" si="13"/>
        <v>Normal</v>
      </c>
      <c r="G409" s="1">
        <v>1</v>
      </c>
      <c r="H409" t="s">
        <v>16</v>
      </c>
      <c r="I409" t="str">
        <f>LOWER(insurance[[#This Row],[smoker]])</f>
        <v>no</v>
      </c>
      <c r="J409" t="s">
        <v>14</v>
      </c>
      <c r="K409" t="str">
        <f>LOWER(insurance[[#This Row],[region]])</f>
        <v>southwest</v>
      </c>
      <c r="L409" s="2">
        <v>8539.6710000000003</v>
      </c>
    </row>
    <row r="410" spans="1:12">
      <c r="A410">
        <v>409</v>
      </c>
      <c r="B410" s="3">
        <v>38</v>
      </c>
      <c r="C410" t="s">
        <v>15</v>
      </c>
      <c r="D410" t="str">
        <f t="shared" si="12"/>
        <v>Middle-Aged Adult</v>
      </c>
      <c r="E410" s="1">
        <v>21.12</v>
      </c>
      <c r="F410" s="1" t="str">
        <f t="shared" si="13"/>
        <v>Normal</v>
      </c>
      <c r="G410" s="1">
        <v>3</v>
      </c>
      <c r="H410" t="s">
        <v>16</v>
      </c>
      <c r="I410" t="str">
        <f>LOWER(insurance[[#This Row],[smoker]])</f>
        <v>no</v>
      </c>
      <c r="J410" t="s">
        <v>17</v>
      </c>
      <c r="K410" t="str">
        <f>LOWER(insurance[[#This Row],[region]])</f>
        <v>southeast</v>
      </c>
      <c r="L410" s="2">
        <v>6652.5288</v>
      </c>
    </row>
    <row r="411" spans="1:12">
      <c r="A411">
        <v>410</v>
      </c>
      <c r="B411" s="3">
        <v>32</v>
      </c>
      <c r="C411" t="s">
        <v>15</v>
      </c>
      <c r="D411" t="str">
        <f t="shared" si="12"/>
        <v>Adult</v>
      </c>
      <c r="E411" s="1">
        <v>30.03</v>
      </c>
      <c r="F411" s="1" t="str">
        <f t="shared" si="13"/>
        <v>Obese</v>
      </c>
      <c r="G411" s="1">
        <v>1</v>
      </c>
      <c r="H411" t="s">
        <v>16</v>
      </c>
      <c r="I411" t="str">
        <f>LOWER(insurance[[#This Row],[smoker]])</f>
        <v>no</v>
      </c>
      <c r="J411" t="s">
        <v>17</v>
      </c>
      <c r="K411" t="str">
        <f>LOWER(insurance[[#This Row],[region]])</f>
        <v>southeast</v>
      </c>
      <c r="L411" s="2">
        <v>4074.4537</v>
      </c>
    </row>
    <row r="412" spans="1:12">
      <c r="A412">
        <v>411</v>
      </c>
      <c r="B412" s="3">
        <v>19</v>
      </c>
      <c r="C412" t="s">
        <v>15</v>
      </c>
      <c r="D412" t="str">
        <f t="shared" si="12"/>
        <v>Young Adult</v>
      </c>
      <c r="E412" s="1">
        <v>17.48</v>
      </c>
      <c r="F412" s="1" t="str">
        <f t="shared" si="13"/>
        <v>Underweight</v>
      </c>
      <c r="G412" s="1">
        <v>0</v>
      </c>
      <c r="H412" t="s">
        <v>16</v>
      </c>
      <c r="I412" t="str">
        <f>LOWER(insurance[[#This Row],[smoker]])</f>
        <v>no</v>
      </c>
      <c r="J412" t="s">
        <v>19</v>
      </c>
      <c r="K412" t="str">
        <f>LOWER(insurance[[#This Row],[region]])</f>
        <v>northwest</v>
      </c>
      <c r="L412" s="2">
        <v>1621.3402000000001</v>
      </c>
    </row>
    <row r="413" spans="1:12">
      <c r="A413">
        <v>412</v>
      </c>
      <c r="B413" s="3">
        <v>44</v>
      </c>
      <c r="C413" t="s">
        <v>12</v>
      </c>
      <c r="D413" t="str">
        <f t="shared" si="12"/>
        <v>Middle-Aged Adult</v>
      </c>
      <c r="E413" s="1">
        <v>20.234999999999999</v>
      </c>
      <c r="F413" s="1" t="str">
        <f t="shared" si="13"/>
        <v>Normal</v>
      </c>
      <c r="G413" s="1">
        <v>1</v>
      </c>
      <c r="H413" t="s">
        <v>13</v>
      </c>
      <c r="I413" t="str">
        <f>LOWER(insurance[[#This Row],[smoker]])</f>
        <v>yes</v>
      </c>
      <c r="J413" t="s">
        <v>22</v>
      </c>
      <c r="K413" t="str">
        <f>LOWER(insurance[[#This Row],[region]])</f>
        <v>northeast</v>
      </c>
      <c r="L413" s="2">
        <v>19594.809649999999</v>
      </c>
    </row>
    <row r="414" spans="1:12">
      <c r="A414">
        <v>413</v>
      </c>
      <c r="B414" s="3">
        <v>26</v>
      </c>
      <c r="C414" t="s">
        <v>12</v>
      </c>
      <c r="D414" t="str">
        <f t="shared" si="12"/>
        <v>Adult</v>
      </c>
      <c r="E414" s="1">
        <v>17.195</v>
      </c>
      <c r="F414" s="1" t="str">
        <f t="shared" si="13"/>
        <v>Underweight</v>
      </c>
      <c r="G414" s="1">
        <v>2</v>
      </c>
      <c r="H414" t="s">
        <v>13</v>
      </c>
      <c r="I414" t="str">
        <f>LOWER(insurance[[#This Row],[smoker]])</f>
        <v>yes</v>
      </c>
      <c r="J414" t="s">
        <v>22</v>
      </c>
      <c r="K414" t="str">
        <f>LOWER(insurance[[#This Row],[region]])</f>
        <v>northeast</v>
      </c>
      <c r="L414" s="2">
        <v>14455.644050000001</v>
      </c>
    </row>
    <row r="415" spans="1:12">
      <c r="A415">
        <v>414</v>
      </c>
      <c r="B415" s="3">
        <v>25</v>
      </c>
      <c r="C415" t="s">
        <v>15</v>
      </c>
      <c r="D415" t="str">
        <f t="shared" si="12"/>
        <v>Young Adult</v>
      </c>
      <c r="E415" s="1">
        <v>23.9</v>
      </c>
      <c r="F415" s="1" t="str">
        <f t="shared" si="13"/>
        <v>Normal</v>
      </c>
      <c r="G415" s="1">
        <v>5</v>
      </c>
      <c r="H415" t="s">
        <v>16</v>
      </c>
      <c r="I415" t="str">
        <f>LOWER(insurance[[#This Row],[smoker]])</f>
        <v>no</v>
      </c>
      <c r="J415" t="s">
        <v>14</v>
      </c>
      <c r="K415" t="str">
        <f>LOWER(insurance[[#This Row],[region]])</f>
        <v>southwest</v>
      </c>
      <c r="L415" s="2">
        <v>5080.0959999999995</v>
      </c>
    </row>
    <row r="416" spans="1:12">
      <c r="A416">
        <v>415</v>
      </c>
      <c r="B416" s="3">
        <v>19</v>
      </c>
      <c r="C416" t="s">
        <v>12</v>
      </c>
      <c r="D416" t="str">
        <f t="shared" si="12"/>
        <v>Young Adult</v>
      </c>
      <c r="E416" s="1">
        <v>35.15</v>
      </c>
      <c r="F416" s="1" t="str">
        <f t="shared" si="13"/>
        <v>Obese</v>
      </c>
      <c r="G416" s="1">
        <v>0</v>
      </c>
      <c r="H416" t="s">
        <v>16</v>
      </c>
      <c r="I416" t="str">
        <f>LOWER(insurance[[#This Row],[smoker]])</f>
        <v>no</v>
      </c>
      <c r="J416" t="s">
        <v>19</v>
      </c>
      <c r="K416" t="str">
        <f>LOWER(insurance[[#This Row],[region]])</f>
        <v>northwest</v>
      </c>
      <c r="L416" s="2">
        <v>2134.9014999999999</v>
      </c>
    </row>
    <row r="417" spans="1:12">
      <c r="A417">
        <v>416</v>
      </c>
      <c r="B417" s="3">
        <v>43</v>
      </c>
      <c r="C417" t="s">
        <v>12</v>
      </c>
      <c r="D417" t="str">
        <f t="shared" si="12"/>
        <v>Middle-Aged Adult</v>
      </c>
      <c r="E417" s="1">
        <v>35.64</v>
      </c>
      <c r="F417" s="1" t="str">
        <f t="shared" si="13"/>
        <v>Obese</v>
      </c>
      <c r="G417" s="1">
        <v>1</v>
      </c>
      <c r="H417" t="s">
        <v>16</v>
      </c>
      <c r="I417" t="str">
        <f>LOWER(insurance[[#This Row],[smoker]])</f>
        <v>no</v>
      </c>
      <c r="J417" t="s">
        <v>17</v>
      </c>
      <c r="K417" t="str">
        <f>LOWER(insurance[[#This Row],[region]])</f>
        <v>southeast</v>
      </c>
      <c r="L417" s="2">
        <v>7345.7266</v>
      </c>
    </row>
    <row r="418" spans="1:12">
      <c r="A418">
        <v>417</v>
      </c>
      <c r="B418" s="3">
        <v>52</v>
      </c>
      <c r="C418" t="s">
        <v>15</v>
      </c>
      <c r="D418" t="str">
        <f t="shared" si="12"/>
        <v>Mature Adult</v>
      </c>
      <c r="E418" s="1">
        <v>34.1</v>
      </c>
      <c r="F418" s="1" t="str">
        <f t="shared" si="13"/>
        <v>Obese</v>
      </c>
      <c r="G418" s="1">
        <v>0</v>
      </c>
      <c r="H418" t="s">
        <v>16</v>
      </c>
      <c r="I418" t="str">
        <f>LOWER(insurance[[#This Row],[smoker]])</f>
        <v>no</v>
      </c>
      <c r="J418" t="s">
        <v>17</v>
      </c>
      <c r="K418" t="str">
        <f>LOWER(insurance[[#This Row],[region]])</f>
        <v>southeast</v>
      </c>
      <c r="L418" s="2">
        <v>9140.9509999999991</v>
      </c>
    </row>
    <row r="419" spans="1:12">
      <c r="A419">
        <v>418</v>
      </c>
      <c r="B419" s="3">
        <v>36</v>
      </c>
      <c r="C419" t="s">
        <v>12</v>
      </c>
      <c r="D419" t="str">
        <f t="shared" si="12"/>
        <v>Middle-Aged Adult</v>
      </c>
      <c r="E419" s="1">
        <v>22.6</v>
      </c>
      <c r="F419" s="1" t="str">
        <f t="shared" si="13"/>
        <v>Normal</v>
      </c>
      <c r="G419" s="1">
        <v>2</v>
      </c>
      <c r="H419" t="s">
        <v>13</v>
      </c>
      <c r="I419" t="str">
        <f>LOWER(insurance[[#This Row],[smoker]])</f>
        <v>yes</v>
      </c>
      <c r="J419" t="s">
        <v>14</v>
      </c>
      <c r="K419" t="str">
        <f>LOWER(insurance[[#This Row],[region]])</f>
        <v>southwest</v>
      </c>
      <c r="L419" s="2">
        <v>18608.261999999999</v>
      </c>
    </row>
    <row r="420" spans="1:12">
      <c r="A420">
        <v>419</v>
      </c>
      <c r="B420" s="3">
        <v>64</v>
      </c>
      <c r="C420" t="s">
        <v>15</v>
      </c>
      <c r="D420" t="str">
        <f t="shared" si="12"/>
        <v>Pre-Retirement</v>
      </c>
      <c r="E420" s="1">
        <v>39.159999999999997</v>
      </c>
      <c r="F420" s="1" t="str">
        <f t="shared" si="13"/>
        <v>Obese</v>
      </c>
      <c r="G420" s="1">
        <v>1</v>
      </c>
      <c r="H420" t="s">
        <v>16</v>
      </c>
      <c r="I420" t="str">
        <f>LOWER(insurance[[#This Row],[smoker]])</f>
        <v>no</v>
      </c>
      <c r="J420" t="s">
        <v>17</v>
      </c>
      <c r="K420" t="str">
        <f>LOWER(insurance[[#This Row],[region]])</f>
        <v>southeast</v>
      </c>
      <c r="L420" s="2">
        <v>14418.2804</v>
      </c>
    </row>
    <row r="421" spans="1:12">
      <c r="A421">
        <v>420</v>
      </c>
      <c r="B421" s="3">
        <v>63</v>
      </c>
      <c r="C421" t="s">
        <v>12</v>
      </c>
      <c r="D421" t="str">
        <f t="shared" si="12"/>
        <v>Pre-Retirement</v>
      </c>
      <c r="E421" s="1">
        <v>26.98</v>
      </c>
      <c r="F421" s="1" t="str">
        <f t="shared" si="13"/>
        <v>Overweight</v>
      </c>
      <c r="G421" s="1">
        <v>0</v>
      </c>
      <c r="H421" t="s">
        <v>13</v>
      </c>
      <c r="I421" t="str">
        <f>LOWER(insurance[[#This Row],[smoker]])</f>
        <v>yes</v>
      </c>
      <c r="J421" t="s">
        <v>19</v>
      </c>
      <c r="K421" t="str">
        <f>LOWER(insurance[[#This Row],[region]])</f>
        <v>northwest</v>
      </c>
      <c r="L421" s="2">
        <v>28950.4692</v>
      </c>
    </row>
    <row r="422" spans="1:12">
      <c r="A422">
        <v>421</v>
      </c>
      <c r="B422" s="3">
        <v>64</v>
      </c>
      <c r="C422" t="s">
        <v>15</v>
      </c>
      <c r="D422" t="str">
        <f t="shared" si="12"/>
        <v>Pre-Retirement</v>
      </c>
      <c r="E422" s="1">
        <v>33.880000000000003</v>
      </c>
      <c r="F422" s="1" t="str">
        <f t="shared" si="13"/>
        <v>Obese</v>
      </c>
      <c r="G422" s="1">
        <v>0</v>
      </c>
      <c r="H422" t="s">
        <v>13</v>
      </c>
      <c r="I422" t="str">
        <f>LOWER(insurance[[#This Row],[smoker]])</f>
        <v>yes</v>
      </c>
      <c r="J422" t="s">
        <v>17</v>
      </c>
      <c r="K422" t="str">
        <f>LOWER(insurance[[#This Row],[region]])</f>
        <v>southeast</v>
      </c>
      <c r="L422" s="2">
        <v>46889.261200000001</v>
      </c>
    </row>
    <row r="423" spans="1:12">
      <c r="A423">
        <v>422</v>
      </c>
      <c r="B423" s="3">
        <v>61</v>
      </c>
      <c r="C423" t="s">
        <v>15</v>
      </c>
      <c r="D423" t="str">
        <f t="shared" si="12"/>
        <v>Pre-Retirement</v>
      </c>
      <c r="E423" s="1">
        <v>35.86</v>
      </c>
      <c r="F423" s="1" t="str">
        <f t="shared" si="13"/>
        <v>Obese</v>
      </c>
      <c r="G423" s="1">
        <v>0</v>
      </c>
      <c r="H423" t="s">
        <v>13</v>
      </c>
      <c r="I423" t="str">
        <f>LOWER(insurance[[#This Row],[smoker]])</f>
        <v>yes</v>
      </c>
      <c r="J423" t="s">
        <v>17</v>
      </c>
      <c r="K423" t="str">
        <f>LOWER(insurance[[#This Row],[region]])</f>
        <v>southeast</v>
      </c>
      <c r="L423" s="2">
        <v>46599.108399999997</v>
      </c>
    </row>
    <row r="424" spans="1:12">
      <c r="A424">
        <v>423</v>
      </c>
      <c r="B424" s="3">
        <v>40</v>
      </c>
      <c r="C424" t="s">
        <v>15</v>
      </c>
      <c r="D424" t="str">
        <f t="shared" si="12"/>
        <v>Middle-Aged Adult</v>
      </c>
      <c r="E424" s="1">
        <v>32.774999999999999</v>
      </c>
      <c r="F424" s="1" t="str">
        <f t="shared" si="13"/>
        <v>Obese</v>
      </c>
      <c r="G424" s="1">
        <v>1</v>
      </c>
      <c r="H424" t="s">
        <v>13</v>
      </c>
      <c r="I424" t="str">
        <f>LOWER(insurance[[#This Row],[smoker]])</f>
        <v>yes</v>
      </c>
      <c r="J424" t="s">
        <v>22</v>
      </c>
      <c r="K424" t="str">
        <f>LOWER(insurance[[#This Row],[region]])</f>
        <v>northeast</v>
      </c>
      <c r="L424" s="2">
        <v>39125.332249999999</v>
      </c>
    </row>
    <row r="425" spans="1:12">
      <c r="A425">
        <v>424</v>
      </c>
      <c r="B425" s="3">
        <v>25</v>
      </c>
      <c r="C425" t="s">
        <v>15</v>
      </c>
      <c r="D425" t="str">
        <f t="shared" si="12"/>
        <v>Young Adult</v>
      </c>
      <c r="E425" s="1">
        <v>30.59</v>
      </c>
      <c r="F425" s="1" t="str">
        <f t="shared" si="13"/>
        <v>Obese</v>
      </c>
      <c r="G425" s="1">
        <v>0</v>
      </c>
      <c r="H425" t="s">
        <v>16</v>
      </c>
      <c r="I425" t="str">
        <f>LOWER(insurance[[#This Row],[smoker]])</f>
        <v>no</v>
      </c>
      <c r="J425" t="s">
        <v>22</v>
      </c>
      <c r="K425" t="str">
        <f>LOWER(insurance[[#This Row],[region]])</f>
        <v>northeast</v>
      </c>
      <c r="L425" s="2">
        <v>2727.3951000000002</v>
      </c>
    </row>
    <row r="426" spans="1:12">
      <c r="A426">
        <v>425</v>
      </c>
      <c r="B426" s="3">
        <v>48</v>
      </c>
      <c r="C426" t="s">
        <v>15</v>
      </c>
      <c r="D426" t="str">
        <f t="shared" si="12"/>
        <v>Mature Adult</v>
      </c>
      <c r="E426" s="1">
        <v>30.2</v>
      </c>
      <c r="F426" s="1" t="str">
        <f t="shared" si="13"/>
        <v>Obese</v>
      </c>
      <c r="G426" s="1">
        <v>2</v>
      </c>
      <c r="H426" t="s">
        <v>16</v>
      </c>
      <c r="I426" t="str">
        <f>LOWER(insurance[[#This Row],[smoker]])</f>
        <v>no</v>
      </c>
      <c r="J426" t="s">
        <v>14</v>
      </c>
      <c r="K426" t="str">
        <f>LOWER(insurance[[#This Row],[region]])</f>
        <v>southwest</v>
      </c>
      <c r="L426" s="2">
        <v>8968.33</v>
      </c>
    </row>
    <row r="427" spans="1:12">
      <c r="A427">
        <v>426</v>
      </c>
      <c r="B427" s="3">
        <v>45</v>
      </c>
      <c r="C427" t="s">
        <v>15</v>
      </c>
      <c r="D427" t="str">
        <f t="shared" si="12"/>
        <v>Middle-Aged Adult</v>
      </c>
      <c r="E427" s="1">
        <v>24.31</v>
      </c>
      <c r="F427" s="1" t="str">
        <f t="shared" si="13"/>
        <v>Normal</v>
      </c>
      <c r="G427" s="1">
        <v>5</v>
      </c>
      <c r="H427" t="s">
        <v>16</v>
      </c>
      <c r="I427" t="str">
        <f>LOWER(insurance[[#This Row],[smoker]])</f>
        <v>no</v>
      </c>
      <c r="J427" t="s">
        <v>17</v>
      </c>
      <c r="K427" t="str">
        <f>LOWER(insurance[[#This Row],[region]])</f>
        <v>southeast</v>
      </c>
      <c r="L427" s="2">
        <v>9788.8659000000007</v>
      </c>
    </row>
    <row r="428" spans="1:12">
      <c r="A428">
        <v>427</v>
      </c>
      <c r="B428" s="3">
        <v>38</v>
      </c>
      <c r="C428" t="s">
        <v>12</v>
      </c>
      <c r="D428" t="str">
        <f t="shared" si="12"/>
        <v>Middle-Aged Adult</v>
      </c>
      <c r="E428" s="1">
        <v>27.265000000000001</v>
      </c>
      <c r="F428" s="1" t="str">
        <f t="shared" si="13"/>
        <v>Overweight</v>
      </c>
      <c r="G428" s="1">
        <v>1</v>
      </c>
      <c r="H428" t="s">
        <v>16</v>
      </c>
      <c r="I428" t="str">
        <f>LOWER(insurance[[#This Row],[smoker]])</f>
        <v>no</v>
      </c>
      <c r="J428" t="s">
        <v>22</v>
      </c>
      <c r="K428" t="str">
        <f>LOWER(insurance[[#This Row],[region]])</f>
        <v>northeast</v>
      </c>
      <c r="L428" s="2">
        <v>6555.07035</v>
      </c>
    </row>
    <row r="429" spans="1:12">
      <c r="A429">
        <v>428</v>
      </c>
      <c r="B429" s="3">
        <v>18</v>
      </c>
      <c r="C429" t="s">
        <v>12</v>
      </c>
      <c r="D429" t="str">
        <f t="shared" si="12"/>
        <v>Child</v>
      </c>
      <c r="E429" s="1">
        <v>29.164999999999999</v>
      </c>
      <c r="F429" s="1" t="str">
        <f t="shared" si="13"/>
        <v>Overweight</v>
      </c>
      <c r="G429" s="1">
        <v>0</v>
      </c>
      <c r="H429" t="s">
        <v>16</v>
      </c>
      <c r="I429" t="str">
        <f>LOWER(insurance[[#This Row],[smoker]])</f>
        <v>no</v>
      </c>
      <c r="J429" t="s">
        <v>22</v>
      </c>
      <c r="K429" t="str">
        <f>LOWER(insurance[[#This Row],[region]])</f>
        <v>northeast</v>
      </c>
      <c r="L429" s="2">
        <v>7323.7348190000002</v>
      </c>
    </row>
    <row r="430" spans="1:12">
      <c r="A430">
        <v>429</v>
      </c>
      <c r="B430" s="3">
        <v>21</v>
      </c>
      <c r="C430" t="s">
        <v>12</v>
      </c>
      <c r="D430" t="str">
        <f t="shared" si="12"/>
        <v>Young Adult</v>
      </c>
      <c r="E430" s="1">
        <v>16.815000000000001</v>
      </c>
      <c r="F430" s="1" t="str">
        <f t="shared" si="13"/>
        <v>Underweight</v>
      </c>
      <c r="G430" s="1">
        <v>1</v>
      </c>
      <c r="H430" t="s">
        <v>16</v>
      </c>
      <c r="I430" t="str">
        <f>LOWER(insurance[[#This Row],[smoker]])</f>
        <v>no</v>
      </c>
      <c r="J430" t="s">
        <v>22</v>
      </c>
      <c r="K430" t="str">
        <f>LOWER(insurance[[#This Row],[region]])</f>
        <v>northeast</v>
      </c>
      <c r="L430" s="2">
        <v>3167.4558499999998</v>
      </c>
    </row>
    <row r="431" spans="1:12">
      <c r="A431">
        <v>430</v>
      </c>
      <c r="B431" s="3">
        <v>27</v>
      </c>
      <c r="C431" t="s">
        <v>12</v>
      </c>
      <c r="D431" t="str">
        <f t="shared" si="12"/>
        <v>Adult</v>
      </c>
      <c r="E431" s="1">
        <v>30.4</v>
      </c>
      <c r="F431" s="1" t="str">
        <f t="shared" si="13"/>
        <v>Obese</v>
      </c>
      <c r="G431" s="1">
        <v>3</v>
      </c>
      <c r="H431" t="s">
        <v>16</v>
      </c>
      <c r="I431" t="str">
        <f>LOWER(insurance[[#This Row],[smoker]])</f>
        <v>no</v>
      </c>
      <c r="J431" t="s">
        <v>19</v>
      </c>
      <c r="K431" t="str">
        <f>LOWER(insurance[[#This Row],[region]])</f>
        <v>northwest</v>
      </c>
      <c r="L431" s="2">
        <v>18804.752400000001</v>
      </c>
    </row>
    <row r="432" spans="1:12">
      <c r="A432">
        <v>431</v>
      </c>
      <c r="B432" s="3">
        <v>19</v>
      </c>
      <c r="C432" t="s">
        <v>15</v>
      </c>
      <c r="D432" t="str">
        <f t="shared" si="12"/>
        <v>Young Adult</v>
      </c>
      <c r="E432" s="1">
        <v>33.1</v>
      </c>
      <c r="F432" s="1" t="str">
        <f t="shared" si="13"/>
        <v>Obese</v>
      </c>
      <c r="G432" s="1">
        <v>0</v>
      </c>
      <c r="H432" t="s">
        <v>16</v>
      </c>
      <c r="I432" t="str">
        <f>LOWER(insurance[[#This Row],[smoker]])</f>
        <v>no</v>
      </c>
      <c r="J432" t="s">
        <v>14</v>
      </c>
      <c r="K432" t="str">
        <f>LOWER(insurance[[#This Row],[region]])</f>
        <v>southwest</v>
      </c>
      <c r="L432" s="2">
        <v>23082.955330000001</v>
      </c>
    </row>
    <row r="433" spans="1:12">
      <c r="A433">
        <v>432</v>
      </c>
      <c r="B433" s="3">
        <v>29</v>
      </c>
      <c r="C433" t="s">
        <v>12</v>
      </c>
      <c r="D433" t="str">
        <f t="shared" si="12"/>
        <v>Adult</v>
      </c>
      <c r="E433" s="1">
        <v>20.234999999999999</v>
      </c>
      <c r="F433" s="1" t="str">
        <f t="shared" si="13"/>
        <v>Normal</v>
      </c>
      <c r="G433" s="1">
        <v>2</v>
      </c>
      <c r="H433" t="s">
        <v>16</v>
      </c>
      <c r="I433" t="str">
        <f>LOWER(insurance[[#This Row],[smoker]])</f>
        <v>no</v>
      </c>
      <c r="J433" t="s">
        <v>19</v>
      </c>
      <c r="K433" t="str">
        <f>LOWER(insurance[[#This Row],[region]])</f>
        <v>northwest</v>
      </c>
      <c r="L433" s="2">
        <v>4906.4096499999996</v>
      </c>
    </row>
    <row r="434" spans="1:12">
      <c r="A434">
        <v>433</v>
      </c>
      <c r="B434" s="3">
        <v>42</v>
      </c>
      <c r="C434" t="s">
        <v>15</v>
      </c>
      <c r="D434" t="str">
        <f t="shared" si="12"/>
        <v>Middle-Aged Adult</v>
      </c>
      <c r="E434" s="1">
        <v>26.9</v>
      </c>
      <c r="F434" s="1" t="str">
        <f t="shared" si="13"/>
        <v>Overweight</v>
      </c>
      <c r="G434" s="1">
        <v>0</v>
      </c>
      <c r="H434" t="s">
        <v>16</v>
      </c>
      <c r="I434" t="str">
        <f>LOWER(insurance[[#This Row],[smoker]])</f>
        <v>no</v>
      </c>
      <c r="J434" t="s">
        <v>14</v>
      </c>
      <c r="K434" t="str">
        <f>LOWER(insurance[[#This Row],[region]])</f>
        <v>southwest</v>
      </c>
      <c r="L434" s="2">
        <v>5969.723</v>
      </c>
    </row>
    <row r="435" spans="1:12">
      <c r="A435">
        <v>434</v>
      </c>
      <c r="B435" s="3">
        <v>60</v>
      </c>
      <c r="C435" t="s">
        <v>12</v>
      </c>
      <c r="D435" t="str">
        <f t="shared" si="12"/>
        <v>Pre-Retirement</v>
      </c>
      <c r="E435" s="1">
        <v>30.5</v>
      </c>
      <c r="F435" s="1" t="str">
        <f t="shared" si="13"/>
        <v>Obese</v>
      </c>
      <c r="G435" s="1">
        <v>0</v>
      </c>
      <c r="H435" t="s">
        <v>16</v>
      </c>
      <c r="I435" t="str">
        <f>LOWER(insurance[[#This Row],[smoker]])</f>
        <v>no</v>
      </c>
      <c r="J435" t="s">
        <v>14</v>
      </c>
      <c r="K435" t="str">
        <f>LOWER(insurance[[#This Row],[region]])</f>
        <v>southwest</v>
      </c>
      <c r="L435" s="2">
        <v>12638.195</v>
      </c>
    </row>
    <row r="436" spans="1:12">
      <c r="A436">
        <v>435</v>
      </c>
      <c r="B436" s="3">
        <v>31</v>
      </c>
      <c r="C436" t="s">
        <v>15</v>
      </c>
      <c r="D436" t="str">
        <f t="shared" si="12"/>
        <v>Adult</v>
      </c>
      <c r="E436" s="1">
        <v>28.594999999999999</v>
      </c>
      <c r="F436" s="1" t="str">
        <f t="shared" si="13"/>
        <v>Overweight</v>
      </c>
      <c r="G436" s="1">
        <v>1</v>
      </c>
      <c r="H436" t="s">
        <v>16</v>
      </c>
      <c r="I436" t="str">
        <f>LOWER(insurance[[#This Row],[smoker]])</f>
        <v>no</v>
      </c>
      <c r="J436" t="s">
        <v>19</v>
      </c>
      <c r="K436" t="str">
        <f>LOWER(insurance[[#This Row],[region]])</f>
        <v>northwest</v>
      </c>
      <c r="L436" s="2">
        <v>4243.5900499999998</v>
      </c>
    </row>
    <row r="437" spans="1:12">
      <c r="A437">
        <v>436</v>
      </c>
      <c r="B437" s="3">
        <v>60</v>
      </c>
      <c r="C437" t="s">
        <v>15</v>
      </c>
      <c r="D437" t="str">
        <f t="shared" si="12"/>
        <v>Pre-Retirement</v>
      </c>
      <c r="E437" s="1">
        <v>33.11</v>
      </c>
      <c r="F437" s="1" t="str">
        <f t="shared" si="13"/>
        <v>Obese</v>
      </c>
      <c r="G437" s="1">
        <v>3</v>
      </c>
      <c r="H437" t="s">
        <v>16</v>
      </c>
      <c r="I437" t="str">
        <f>LOWER(insurance[[#This Row],[smoker]])</f>
        <v>no</v>
      </c>
      <c r="J437" t="s">
        <v>17</v>
      </c>
      <c r="K437" t="str">
        <f>LOWER(insurance[[#This Row],[region]])</f>
        <v>southeast</v>
      </c>
      <c r="L437" s="2">
        <v>13919.822899999999</v>
      </c>
    </row>
    <row r="438" spans="1:12">
      <c r="A438">
        <v>437</v>
      </c>
      <c r="B438" s="3">
        <v>22</v>
      </c>
      <c r="C438" t="s">
        <v>15</v>
      </c>
      <c r="D438" t="str">
        <f t="shared" si="12"/>
        <v>Young Adult</v>
      </c>
      <c r="E438" s="1">
        <v>31.73</v>
      </c>
      <c r="F438" s="1" t="str">
        <f t="shared" si="13"/>
        <v>Obese</v>
      </c>
      <c r="G438" s="1">
        <v>0</v>
      </c>
      <c r="H438" t="s">
        <v>16</v>
      </c>
      <c r="I438" t="str">
        <f>LOWER(insurance[[#This Row],[smoker]])</f>
        <v>no</v>
      </c>
      <c r="J438" t="s">
        <v>22</v>
      </c>
      <c r="K438" t="str">
        <f>LOWER(insurance[[#This Row],[region]])</f>
        <v>northeast</v>
      </c>
      <c r="L438" s="2">
        <v>2254.7966999999999</v>
      </c>
    </row>
    <row r="439" spans="1:12">
      <c r="A439">
        <v>438</v>
      </c>
      <c r="B439" s="3">
        <v>35</v>
      </c>
      <c r="C439" t="s">
        <v>15</v>
      </c>
      <c r="D439" t="str">
        <f t="shared" si="12"/>
        <v>Adult</v>
      </c>
      <c r="E439" s="1">
        <v>28.9</v>
      </c>
      <c r="F439" s="1" t="str">
        <f t="shared" si="13"/>
        <v>Overweight</v>
      </c>
      <c r="G439" s="1">
        <v>3</v>
      </c>
      <c r="H439" t="s">
        <v>16</v>
      </c>
      <c r="I439" t="str">
        <f>LOWER(insurance[[#This Row],[smoker]])</f>
        <v>no</v>
      </c>
      <c r="J439" t="s">
        <v>14</v>
      </c>
      <c r="K439" t="str">
        <f>LOWER(insurance[[#This Row],[region]])</f>
        <v>southwest</v>
      </c>
      <c r="L439" s="2">
        <v>5926.8459999999995</v>
      </c>
    </row>
    <row r="440" spans="1:12">
      <c r="A440">
        <v>439</v>
      </c>
      <c r="B440" s="3">
        <v>52</v>
      </c>
      <c r="C440" t="s">
        <v>12</v>
      </c>
      <c r="D440" t="str">
        <f t="shared" si="12"/>
        <v>Mature Adult</v>
      </c>
      <c r="E440" s="1">
        <v>46.75</v>
      </c>
      <c r="F440" s="1" t="str">
        <f t="shared" si="13"/>
        <v>Obese</v>
      </c>
      <c r="G440" s="1">
        <v>5</v>
      </c>
      <c r="H440" t="s">
        <v>16</v>
      </c>
      <c r="I440" t="str">
        <f>LOWER(insurance[[#This Row],[smoker]])</f>
        <v>no</v>
      </c>
      <c r="J440" t="s">
        <v>17</v>
      </c>
      <c r="K440" t="str">
        <f>LOWER(insurance[[#This Row],[region]])</f>
        <v>southeast</v>
      </c>
      <c r="L440" s="2">
        <v>12592.5345</v>
      </c>
    </row>
    <row r="441" spans="1:12">
      <c r="A441">
        <v>440</v>
      </c>
      <c r="B441" s="3">
        <v>26</v>
      </c>
      <c r="C441" t="s">
        <v>15</v>
      </c>
      <c r="D441" t="str">
        <f t="shared" si="12"/>
        <v>Adult</v>
      </c>
      <c r="E441" s="1">
        <v>29.45</v>
      </c>
      <c r="F441" s="1" t="str">
        <f t="shared" si="13"/>
        <v>Overweight</v>
      </c>
      <c r="G441" s="1">
        <v>0</v>
      </c>
      <c r="H441" t="s">
        <v>16</v>
      </c>
      <c r="I441" t="str">
        <f>LOWER(insurance[[#This Row],[smoker]])</f>
        <v>no</v>
      </c>
      <c r="J441" t="s">
        <v>22</v>
      </c>
      <c r="K441" t="str">
        <f>LOWER(insurance[[#This Row],[region]])</f>
        <v>northeast</v>
      </c>
      <c r="L441" s="2">
        <v>2897.3235</v>
      </c>
    </row>
    <row r="442" spans="1:12">
      <c r="A442">
        <v>441</v>
      </c>
      <c r="B442" s="3">
        <v>31</v>
      </c>
      <c r="C442" t="s">
        <v>12</v>
      </c>
      <c r="D442" t="str">
        <f t="shared" si="12"/>
        <v>Adult</v>
      </c>
      <c r="E442" s="1">
        <v>32.68</v>
      </c>
      <c r="F442" s="1" t="str">
        <f t="shared" si="13"/>
        <v>Obese</v>
      </c>
      <c r="G442" s="1">
        <v>1</v>
      </c>
      <c r="H442" t="s">
        <v>16</v>
      </c>
      <c r="I442" t="str">
        <f>LOWER(insurance[[#This Row],[smoker]])</f>
        <v>no</v>
      </c>
      <c r="J442" t="s">
        <v>19</v>
      </c>
      <c r="K442" t="str">
        <f>LOWER(insurance[[#This Row],[region]])</f>
        <v>northwest</v>
      </c>
      <c r="L442" s="2">
        <v>4738.2682000000004</v>
      </c>
    </row>
    <row r="443" spans="1:12">
      <c r="A443">
        <v>442</v>
      </c>
      <c r="B443" s="3">
        <v>33</v>
      </c>
      <c r="C443" t="s">
        <v>12</v>
      </c>
      <c r="D443" t="str">
        <f t="shared" si="12"/>
        <v>Adult</v>
      </c>
      <c r="E443" s="1">
        <v>33.5</v>
      </c>
      <c r="F443" s="1" t="str">
        <f t="shared" si="13"/>
        <v>Obese</v>
      </c>
      <c r="G443" s="1">
        <v>0</v>
      </c>
      <c r="H443" t="s">
        <v>13</v>
      </c>
      <c r="I443" t="str">
        <f>LOWER(insurance[[#This Row],[smoker]])</f>
        <v>yes</v>
      </c>
      <c r="J443" t="s">
        <v>14</v>
      </c>
      <c r="K443" t="str">
        <f>LOWER(insurance[[#This Row],[region]])</f>
        <v>southwest</v>
      </c>
      <c r="L443" s="2">
        <v>37079.372000000003</v>
      </c>
    </row>
    <row r="444" spans="1:12">
      <c r="A444">
        <v>443</v>
      </c>
      <c r="B444" s="3">
        <v>18</v>
      </c>
      <c r="C444" t="s">
        <v>15</v>
      </c>
      <c r="D444" t="str">
        <f t="shared" si="12"/>
        <v>Child</v>
      </c>
      <c r="E444" s="1">
        <v>43.01</v>
      </c>
      <c r="F444" s="1" t="str">
        <f t="shared" si="13"/>
        <v>Obese</v>
      </c>
      <c r="G444" s="1">
        <v>0</v>
      </c>
      <c r="H444" t="s">
        <v>16</v>
      </c>
      <c r="I444" t="str">
        <f>LOWER(insurance[[#This Row],[smoker]])</f>
        <v>no</v>
      </c>
      <c r="J444" t="s">
        <v>17</v>
      </c>
      <c r="K444" t="str">
        <f>LOWER(insurance[[#This Row],[region]])</f>
        <v>southeast</v>
      </c>
      <c r="L444" s="2">
        <v>1149.3959</v>
      </c>
    </row>
    <row r="445" spans="1:12">
      <c r="A445">
        <v>444</v>
      </c>
      <c r="B445" s="3">
        <v>59</v>
      </c>
      <c r="C445" t="s">
        <v>12</v>
      </c>
      <c r="D445" t="str">
        <f t="shared" si="12"/>
        <v>Pre-Retirement</v>
      </c>
      <c r="E445" s="1">
        <v>36.520000000000003</v>
      </c>
      <c r="F445" s="1" t="str">
        <f t="shared" si="13"/>
        <v>Obese</v>
      </c>
      <c r="G445" s="1">
        <v>1</v>
      </c>
      <c r="H445" t="s">
        <v>16</v>
      </c>
      <c r="I445" t="str">
        <f>LOWER(insurance[[#This Row],[smoker]])</f>
        <v>no</v>
      </c>
      <c r="J445" t="s">
        <v>17</v>
      </c>
      <c r="K445" t="str">
        <f>LOWER(insurance[[#This Row],[region]])</f>
        <v>southeast</v>
      </c>
      <c r="L445" s="2">
        <v>28287.897659999999</v>
      </c>
    </row>
    <row r="446" spans="1:12">
      <c r="A446">
        <v>445</v>
      </c>
      <c r="B446" s="3">
        <v>56</v>
      </c>
      <c r="C446" t="s">
        <v>15</v>
      </c>
      <c r="D446" t="str">
        <f t="shared" si="12"/>
        <v>Pre-Retirement</v>
      </c>
      <c r="E446" s="1">
        <v>26.695</v>
      </c>
      <c r="F446" s="1" t="str">
        <f t="shared" si="13"/>
        <v>Overweight</v>
      </c>
      <c r="G446" s="1">
        <v>1</v>
      </c>
      <c r="H446" t="s">
        <v>13</v>
      </c>
      <c r="I446" t="str">
        <f>LOWER(insurance[[#This Row],[smoker]])</f>
        <v>yes</v>
      </c>
      <c r="J446" t="s">
        <v>19</v>
      </c>
      <c r="K446" t="str">
        <f>LOWER(insurance[[#This Row],[region]])</f>
        <v>northwest</v>
      </c>
      <c r="L446" s="2">
        <v>26109.32905</v>
      </c>
    </row>
    <row r="447" spans="1:12">
      <c r="A447">
        <v>446</v>
      </c>
      <c r="B447" s="3">
        <v>45</v>
      </c>
      <c r="C447" t="s">
        <v>12</v>
      </c>
      <c r="D447" t="str">
        <f t="shared" si="12"/>
        <v>Middle-Aged Adult</v>
      </c>
      <c r="E447" s="1">
        <v>33.1</v>
      </c>
      <c r="F447" s="1" t="str">
        <f t="shared" si="13"/>
        <v>Obese</v>
      </c>
      <c r="G447" s="1">
        <v>0</v>
      </c>
      <c r="H447" t="s">
        <v>16</v>
      </c>
      <c r="I447" t="str">
        <f>LOWER(insurance[[#This Row],[smoker]])</f>
        <v>no</v>
      </c>
      <c r="J447" t="s">
        <v>14</v>
      </c>
      <c r="K447" t="str">
        <f>LOWER(insurance[[#This Row],[region]])</f>
        <v>southwest</v>
      </c>
      <c r="L447" s="2">
        <v>7345.0839999999998</v>
      </c>
    </row>
    <row r="448" spans="1:12">
      <c r="A448">
        <v>447</v>
      </c>
      <c r="B448" s="3">
        <v>60</v>
      </c>
      <c r="C448" t="s">
        <v>15</v>
      </c>
      <c r="D448" t="str">
        <f t="shared" si="12"/>
        <v>Pre-Retirement</v>
      </c>
      <c r="E448" s="1">
        <v>29.64</v>
      </c>
      <c r="F448" s="1" t="str">
        <f t="shared" si="13"/>
        <v>Overweight</v>
      </c>
      <c r="G448" s="1">
        <v>0</v>
      </c>
      <c r="H448" t="s">
        <v>16</v>
      </c>
      <c r="I448" t="str">
        <f>LOWER(insurance[[#This Row],[smoker]])</f>
        <v>no</v>
      </c>
      <c r="J448" t="s">
        <v>22</v>
      </c>
      <c r="K448" t="str">
        <f>LOWER(insurance[[#This Row],[region]])</f>
        <v>northeast</v>
      </c>
      <c r="L448" s="2">
        <v>12730.999599999999</v>
      </c>
    </row>
    <row r="449" spans="1:12">
      <c r="A449">
        <v>448</v>
      </c>
      <c r="B449" s="3">
        <v>56</v>
      </c>
      <c r="C449" t="s">
        <v>12</v>
      </c>
      <c r="D449" t="str">
        <f t="shared" si="12"/>
        <v>Pre-Retirement</v>
      </c>
      <c r="E449" s="1">
        <v>25.65</v>
      </c>
      <c r="F449" s="1" t="str">
        <f t="shared" si="13"/>
        <v>Overweight</v>
      </c>
      <c r="G449" s="1">
        <v>0</v>
      </c>
      <c r="H449" t="s">
        <v>16</v>
      </c>
      <c r="I449" t="str">
        <f>LOWER(insurance[[#This Row],[smoker]])</f>
        <v>no</v>
      </c>
      <c r="J449" t="s">
        <v>19</v>
      </c>
      <c r="K449" t="str">
        <f>LOWER(insurance[[#This Row],[region]])</f>
        <v>northwest</v>
      </c>
      <c r="L449" s="2">
        <v>11454.021500000001</v>
      </c>
    </row>
    <row r="450" spans="1:12">
      <c r="A450">
        <v>449</v>
      </c>
      <c r="B450" s="3">
        <v>40</v>
      </c>
      <c r="C450" t="s">
        <v>12</v>
      </c>
      <c r="D450" t="str">
        <f t="shared" ref="D450:D513" si="14">IF(B450&lt;=18, "Child",
    IF(B450&lt;=25, "Young Adult",
    IF(B450&lt;=35, "Adult",
    IF(B450&lt;=45, "Middle-Aged Adult",
    IF(B450&lt;=55, "Mature Adult",
    IF(B450&lt;=65, "Pre-Retirement", "Senior"))))))</f>
        <v>Middle-Aged Adult</v>
      </c>
      <c r="E450" s="1">
        <v>29.6</v>
      </c>
      <c r="F450" s="1" t="str">
        <f t="shared" ref="F450:F513" si="15">IF(E450&lt;18.5,"Underweight",IF(E450&lt;25,"Normal",IF(E450&lt;30,"Overweight","Obese")))</f>
        <v>Overweight</v>
      </c>
      <c r="G450" s="1">
        <v>0</v>
      </c>
      <c r="H450" t="s">
        <v>16</v>
      </c>
      <c r="I450" t="str">
        <f>LOWER(insurance[[#This Row],[smoker]])</f>
        <v>no</v>
      </c>
      <c r="J450" t="s">
        <v>14</v>
      </c>
      <c r="K450" t="str">
        <f>LOWER(insurance[[#This Row],[region]])</f>
        <v>southwest</v>
      </c>
      <c r="L450" s="2">
        <v>5910.9440000000004</v>
      </c>
    </row>
    <row r="451" spans="1:12">
      <c r="A451">
        <v>450</v>
      </c>
      <c r="B451" s="3">
        <v>35</v>
      </c>
      <c r="C451" t="s">
        <v>15</v>
      </c>
      <c r="D451" t="str">
        <f t="shared" si="14"/>
        <v>Adult</v>
      </c>
      <c r="E451" s="1">
        <v>38.6</v>
      </c>
      <c r="F451" s="1" t="str">
        <f t="shared" si="15"/>
        <v>Obese</v>
      </c>
      <c r="G451" s="1">
        <v>1</v>
      </c>
      <c r="H451" t="s">
        <v>16</v>
      </c>
      <c r="I451" t="str">
        <f>LOWER(insurance[[#This Row],[smoker]])</f>
        <v>no</v>
      </c>
      <c r="J451" t="s">
        <v>14</v>
      </c>
      <c r="K451" t="str">
        <f>LOWER(insurance[[#This Row],[region]])</f>
        <v>southwest</v>
      </c>
      <c r="L451" s="2">
        <v>4762.3289999999997</v>
      </c>
    </row>
    <row r="452" spans="1:12">
      <c r="A452">
        <v>451</v>
      </c>
      <c r="B452" s="3">
        <v>39</v>
      </c>
      <c r="C452" t="s">
        <v>15</v>
      </c>
      <c r="D452" t="str">
        <f t="shared" si="14"/>
        <v>Middle-Aged Adult</v>
      </c>
      <c r="E452" s="1">
        <v>29.6</v>
      </c>
      <c r="F452" s="1" t="str">
        <f t="shared" si="15"/>
        <v>Overweight</v>
      </c>
      <c r="G452" s="1">
        <v>4</v>
      </c>
      <c r="H452" t="s">
        <v>16</v>
      </c>
      <c r="I452" t="str">
        <f>LOWER(insurance[[#This Row],[smoker]])</f>
        <v>no</v>
      </c>
      <c r="J452" t="s">
        <v>14</v>
      </c>
      <c r="K452" t="str">
        <f>LOWER(insurance[[#This Row],[region]])</f>
        <v>southwest</v>
      </c>
      <c r="L452" s="2">
        <v>7512.2669999999998</v>
      </c>
    </row>
    <row r="453" spans="1:12">
      <c r="A453">
        <v>452</v>
      </c>
      <c r="B453" s="3">
        <v>30</v>
      </c>
      <c r="C453" t="s">
        <v>15</v>
      </c>
      <c r="D453" t="str">
        <f t="shared" si="14"/>
        <v>Adult</v>
      </c>
      <c r="E453" s="1">
        <v>24.13</v>
      </c>
      <c r="F453" s="1" t="str">
        <f t="shared" si="15"/>
        <v>Normal</v>
      </c>
      <c r="G453" s="1">
        <v>1</v>
      </c>
      <c r="H453" t="s">
        <v>16</v>
      </c>
      <c r="I453" t="str">
        <f>LOWER(insurance[[#This Row],[smoker]])</f>
        <v>no</v>
      </c>
      <c r="J453" t="s">
        <v>19</v>
      </c>
      <c r="K453" t="str">
        <f>LOWER(insurance[[#This Row],[region]])</f>
        <v>northwest</v>
      </c>
      <c r="L453" s="2">
        <v>4032.2406999999998</v>
      </c>
    </row>
    <row r="454" spans="1:12">
      <c r="A454">
        <v>453</v>
      </c>
      <c r="B454" s="3">
        <v>24</v>
      </c>
      <c r="C454" t="s">
        <v>15</v>
      </c>
      <c r="D454" t="str">
        <f t="shared" si="14"/>
        <v>Young Adult</v>
      </c>
      <c r="E454" s="1">
        <v>23.4</v>
      </c>
      <c r="F454" s="1" t="str">
        <f t="shared" si="15"/>
        <v>Normal</v>
      </c>
      <c r="G454" s="1">
        <v>0</v>
      </c>
      <c r="H454" t="s">
        <v>16</v>
      </c>
      <c r="I454" t="str">
        <f>LOWER(insurance[[#This Row],[smoker]])</f>
        <v>no</v>
      </c>
      <c r="J454" t="s">
        <v>14</v>
      </c>
      <c r="K454" t="str">
        <f>LOWER(insurance[[#This Row],[region]])</f>
        <v>southwest</v>
      </c>
      <c r="L454" s="2">
        <v>1969.614</v>
      </c>
    </row>
    <row r="455" spans="1:12">
      <c r="A455">
        <v>454</v>
      </c>
      <c r="B455" s="3">
        <v>20</v>
      </c>
      <c r="C455" t="s">
        <v>15</v>
      </c>
      <c r="D455" t="str">
        <f t="shared" si="14"/>
        <v>Young Adult</v>
      </c>
      <c r="E455" s="1">
        <v>29.734999999999999</v>
      </c>
      <c r="F455" s="1" t="str">
        <f t="shared" si="15"/>
        <v>Overweight</v>
      </c>
      <c r="G455" s="1">
        <v>0</v>
      </c>
      <c r="H455" t="s">
        <v>16</v>
      </c>
      <c r="I455" t="str">
        <f>LOWER(insurance[[#This Row],[smoker]])</f>
        <v>no</v>
      </c>
      <c r="J455" t="s">
        <v>19</v>
      </c>
      <c r="K455" t="str">
        <f>LOWER(insurance[[#This Row],[region]])</f>
        <v>northwest</v>
      </c>
      <c r="L455" s="2">
        <v>1769.5316499999999</v>
      </c>
    </row>
    <row r="456" spans="1:12">
      <c r="A456">
        <v>455</v>
      </c>
      <c r="B456" s="3">
        <v>32</v>
      </c>
      <c r="C456" t="s">
        <v>15</v>
      </c>
      <c r="D456" t="str">
        <f t="shared" si="14"/>
        <v>Adult</v>
      </c>
      <c r="E456" s="1">
        <v>46.53</v>
      </c>
      <c r="F456" s="1" t="str">
        <f t="shared" si="15"/>
        <v>Obese</v>
      </c>
      <c r="G456" s="1">
        <v>2</v>
      </c>
      <c r="H456" t="s">
        <v>16</v>
      </c>
      <c r="I456" t="str">
        <f>LOWER(insurance[[#This Row],[smoker]])</f>
        <v>no</v>
      </c>
      <c r="J456" t="s">
        <v>17</v>
      </c>
      <c r="K456" t="str">
        <f>LOWER(insurance[[#This Row],[region]])</f>
        <v>southeast</v>
      </c>
      <c r="L456" s="2">
        <v>4686.3887000000004</v>
      </c>
    </row>
    <row r="457" spans="1:12">
      <c r="A457">
        <v>456</v>
      </c>
      <c r="B457" s="3">
        <v>59</v>
      </c>
      <c r="C457" t="s">
        <v>15</v>
      </c>
      <c r="D457" t="str">
        <f t="shared" si="14"/>
        <v>Pre-Retirement</v>
      </c>
      <c r="E457" s="1">
        <v>37.4</v>
      </c>
      <c r="F457" s="1" t="str">
        <f t="shared" si="15"/>
        <v>Obese</v>
      </c>
      <c r="G457" s="1">
        <v>0</v>
      </c>
      <c r="H457" t="s">
        <v>16</v>
      </c>
      <c r="I457" t="str">
        <f>LOWER(insurance[[#This Row],[smoker]])</f>
        <v>no</v>
      </c>
      <c r="J457" t="s">
        <v>14</v>
      </c>
      <c r="K457" t="str">
        <f>LOWER(insurance[[#This Row],[region]])</f>
        <v>southwest</v>
      </c>
      <c r="L457" s="2">
        <v>21797.000400000001</v>
      </c>
    </row>
    <row r="458" spans="1:12">
      <c r="A458">
        <v>457</v>
      </c>
      <c r="B458" s="3">
        <v>55</v>
      </c>
      <c r="C458" t="s">
        <v>12</v>
      </c>
      <c r="D458" t="str">
        <f t="shared" si="14"/>
        <v>Mature Adult</v>
      </c>
      <c r="E458" s="1">
        <v>30.14</v>
      </c>
      <c r="F458" s="1" t="str">
        <f t="shared" si="15"/>
        <v>Obese</v>
      </c>
      <c r="G458" s="1">
        <v>2</v>
      </c>
      <c r="H458" t="s">
        <v>16</v>
      </c>
      <c r="I458" t="str">
        <f>LOWER(insurance[[#This Row],[smoker]])</f>
        <v>no</v>
      </c>
      <c r="J458" t="s">
        <v>17</v>
      </c>
      <c r="K458" t="str">
        <f>LOWER(insurance[[#This Row],[region]])</f>
        <v>southeast</v>
      </c>
      <c r="L458" s="2">
        <v>11881.9696</v>
      </c>
    </row>
    <row r="459" spans="1:12">
      <c r="A459">
        <v>458</v>
      </c>
      <c r="B459" s="3">
        <v>57</v>
      </c>
      <c r="C459" t="s">
        <v>12</v>
      </c>
      <c r="D459" t="str">
        <f t="shared" si="14"/>
        <v>Pre-Retirement</v>
      </c>
      <c r="E459" s="1">
        <v>30.495000000000001</v>
      </c>
      <c r="F459" s="1" t="str">
        <f t="shared" si="15"/>
        <v>Obese</v>
      </c>
      <c r="G459" s="1">
        <v>0</v>
      </c>
      <c r="H459" t="s">
        <v>16</v>
      </c>
      <c r="I459" t="str">
        <f>LOWER(insurance[[#This Row],[smoker]])</f>
        <v>no</v>
      </c>
      <c r="J459" t="s">
        <v>19</v>
      </c>
      <c r="K459" t="str">
        <f>LOWER(insurance[[#This Row],[region]])</f>
        <v>northwest</v>
      </c>
      <c r="L459" s="2">
        <v>11840.77505</v>
      </c>
    </row>
    <row r="460" spans="1:12">
      <c r="A460">
        <v>459</v>
      </c>
      <c r="B460" s="3">
        <v>56</v>
      </c>
      <c r="C460" t="s">
        <v>15</v>
      </c>
      <c r="D460" t="str">
        <f t="shared" si="14"/>
        <v>Pre-Retirement</v>
      </c>
      <c r="E460" s="1">
        <v>39.6</v>
      </c>
      <c r="F460" s="1" t="str">
        <f t="shared" si="15"/>
        <v>Obese</v>
      </c>
      <c r="G460" s="1">
        <v>0</v>
      </c>
      <c r="H460" t="s">
        <v>16</v>
      </c>
      <c r="I460" t="str">
        <f>LOWER(insurance[[#This Row],[smoker]])</f>
        <v>no</v>
      </c>
      <c r="J460" t="s">
        <v>14</v>
      </c>
      <c r="K460" t="str">
        <f>LOWER(insurance[[#This Row],[region]])</f>
        <v>southwest</v>
      </c>
      <c r="L460" s="2">
        <v>10601.412</v>
      </c>
    </row>
    <row r="461" spans="1:12">
      <c r="A461">
        <v>460</v>
      </c>
      <c r="B461" s="3">
        <v>40</v>
      </c>
      <c r="C461" t="s">
        <v>12</v>
      </c>
      <c r="D461" t="str">
        <f t="shared" si="14"/>
        <v>Middle-Aged Adult</v>
      </c>
      <c r="E461" s="1">
        <v>33</v>
      </c>
      <c r="F461" s="1" t="str">
        <f t="shared" si="15"/>
        <v>Obese</v>
      </c>
      <c r="G461" s="1">
        <v>3</v>
      </c>
      <c r="H461" t="s">
        <v>16</v>
      </c>
      <c r="I461" t="str">
        <f>LOWER(insurance[[#This Row],[smoker]])</f>
        <v>no</v>
      </c>
      <c r="J461" t="s">
        <v>17</v>
      </c>
      <c r="K461" t="str">
        <f>LOWER(insurance[[#This Row],[region]])</f>
        <v>southeast</v>
      </c>
      <c r="L461" s="2">
        <v>7682.67</v>
      </c>
    </row>
    <row r="462" spans="1:12">
      <c r="A462">
        <v>461</v>
      </c>
      <c r="B462" s="3">
        <v>49</v>
      </c>
      <c r="C462" t="s">
        <v>12</v>
      </c>
      <c r="D462" t="str">
        <f t="shared" si="14"/>
        <v>Mature Adult</v>
      </c>
      <c r="E462" s="1">
        <v>36.630000000000003</v>
      </c>
      <c r="F462" s="1" t="str">
        <f t="shared" si="15"/>
        <v>Obese</v>
      </c>
      <c r="G462" s="1">
        <v>3</v>
      </c>
      <c r="H462" t="s">
        <v>16</v>
      </c>
      <c r="I462" t="str">
        <f>LOWER(insurance[[#This Row],[smoker]])</f>
        <v>no</v>
      </c>
      <c r="J462" t="s">
        <v>17</v>
      </c>
      <c r="K462" t="str">
        <f>LOWER(insurance[[#This Row],[region]])</f>
        <v>southeast</v>
      </c>
      <c r="L462" s="2">
        <v>10381.4787</v>
      </c>
    </row>
    <row r="463" spans="1:12">
      <c r="A463">
        <v>462</v>
      </c>
      <c r="B463" s="3">
        <v>42</v>
      </c>
      <c r="C463" t="s">
        <v>15</v>
      </c>
      <c r="D463" t="str">
        <f t="shared" si="14"/>
        <v>Middle-Aged Adult</v>
      </c>
      <c r="E463" s="1">
        <v>30</v>
      </c>
      <c r="F463" s="1" t="str">
        <f t="shared" si="15"/>
        <v>Obese</v>
      </c>
      <c r="G463" s="1">
        <v>0</v>
      </c>
      <c r="H463" t="s">
        <v>13</v>
      </c>
      <c r="I463" t="str">
        <f>LOWER(insurance[[#This Row],[smoker]])</f>
        <v>yes</v>
      </c>
      <c r="J463" t="s">
        <v>14</v>
      </c>
      <c r="K463" t="str">
        <f>LOWER(insurance[[#This Row],[region]])</f>
        <v>southwest</v>
      </c>
      <c r="L463" s="2">
        <v>22144.031999999999</v>
      </c>
    </row>
    <row r="464" spans="1:12">
      <c r="A464">
        <v>463</v>
      </c>
      <c r="B464" s="3">
        <v>62</v>
      </c>
      <c r="C464" t="s">
        <v>12</v>
      </c>
      <c r="D464" t="str">
        <f t="shared" si="14"/>
        <v>Pre-Retirement</v>
      </c>
      <c r="E464" s="1">
        <v>38.094999999999999</v>
      </c>
      <c r="F464" s="1" t="str">
        <f t="shared" si="15"/>
        <v>Obese</v>
      </c>
      <c r="G464" s="1">
        <v>2</v>
      </c>
      <c r="H464" t="s">
        <v>16</v>
      </c>
      <c r="I464" t="str">
        <f>LOWER(insurance[[#This Row],[smoker]])</f>
        <v>no</v>
      </c>
      <c r="J464" t="s">
        <v>22</v>
      </c>
      <c r="K464" t="str">
        <f>LOWER(insurance[[#This Row],[region]])</f>
        <v>northeast</v>
      </c>
      <c r="L464" s="2">
        <v>15230.324049999999</v>
      </c>
    </row>
    <row r="465" spans="1:12">
      <c r="A465">
        <v>464</v>
      </c>
      <c r="B465" s="3">
        <v>56</v>
      </c>
      <c r="C465" t="s">
        <v>15</v>
      </c>
      <c r="D465" t="str">
        <f t="shared" si="14"/>
        <v>Pre-Retirement</v>
      </c>
      <c r="E465" s="1">
        <v>25.934999999999999</v>
      </c>
      <c r="F465" s="1" t="str">
        <f t="shared" si="15"/>
        <v>Overweight</v>
      </c>
      <c r="G465" s="1">
        <v>0</v>
      </c>
      <c r="H465" t="s">
        <v>16</v>
      </c>
      <c r="I465" t="str">
        <f>LOWER(insurance[[#This Row],[smoker]])</f>
        <v>no</v>
      </c>
      <c r="J465" t="s">
        <v>22</v>
      </c>
      <c r="K465" t="str">
        <f>LOWER(insurance[[#This Row],[region]])</f>
        <v>northeast</v>
      </c>
      <c r="L465" s="2">
        <v>11165.417649999999</v>
      </c>
    </row>
    <row r="466" spans="1:12">
      <c r="A466">
        <v>465</v>
      </c>
      <c r="B466" s="3">
        <v>19</v>
      </c>
      <c r="C466" t="s">
        <v>15</v>
      </c>
      <c r="D466" t="str">
        <f t="shared" si="14"/>
        <v>Young Adult</v>
      </c>
      <c r="E466" s="1">
        <v>25.175000000000001</v>
      </c>
      <c r="F466" s="1" t="str">
        <f t="shared" si="15"/>
        <v>Overweight</v>
      </c>
      <c r="G466" s="1">
        <v>0</v>
      </c>
      <c r="H466" t="s">
        <v>16</v>
      </c>
      <c r="I466" t="str">
        <f>LOWER(insurance[[#This Row],[smoker]])</f>
        <v>no</v>
      </c>
      <c r="J466" t="s">
        <v>19</v>
      </c>
      <c r="K466" t="str">
        <f>LOWER(insurance[[#This Row],[region]])</f>
        <v>northwest</v>
      </c>
      <c r="L466" s="2">
        <v>1632.0362500000001</v>
      </c>
    </row>
    <row r="467" spans="1:12">
      <c r="A467">
        <v>466</v>
      </c>
      <c r="B467" s="3">
        <v>30</v>
      </c>
      <c r="C467" t="s">
        <v>12</v>
      </c>
      <c r="D467" t="str">
        <f t="shared" si="14"/>
        <v>Adult</v>
      </c>
      <c r="E467" s="1">
        <v>28.38</v>
      </c>
      <c r="F467" s="1" t="str">
        <f t="shared" si="15"/>
        <v>Overweight</v>
      </c>
      <c r="G467" s="1">
        <v>1</v>
      </c>
      <c r="H467" t="s">
        <v>13</v>
      </c>
      <c r="I467" t="str">
        <f>LOWER(insurance[[#This Row],[smoker]])</f>
        <v>yes</v>
      </c>
      <c r="J467" t="s">
        <v>17</v>
      </c>
      <c r="K467" t="str">
        <f>LOWER(insurance[[#This Row],[region]])</f>
        <v>southeast</v>
      </c>
      <c r="L467" s="2">
        <v>19521.968199999999</v>
      </c>
    </row>
    <row r="468" spans="1:12">
      <c r="A468">
        <v>467</v>
      </c>
      <c r="B468" s="3">
        <v>60</v>
      </c>
      <c r="C468" t="s">
        <v>12</v>
      </c>
      <c r="D468" t="str">
        <f t="shared" si="14"/>
        <v>Pre-Retirement</v>
      </c>
      <c r="E468" s="1">
        <v>28.7</v>
      </c>
      <c r="F468" s="1" t="str">
        <f t="shared" si="15"/>
        <v>Overweight</v>
      </c>
      <c r="G468" s="1">
        <v>1</v>
      </c>
      <c r="H468" t="s">
        <v>16</v>
      </c>
      <c r="I468" t="str">
        <f>LOWER(insurance[[#This Row],[smoker]])</f>
        <v>no</v>
      </c>
      <c r="J468" t="s">
        <v>14</v>
      </c>
      <c r="K468" t="str">
        <f>LOWER(insurance[[#This Row],[region]])</f>
        <v>southwest</v>
      </c>
      <c r="L468" s="2">
        <v>13224.692999999999</v>
      </c>
    </row>
    <row r="469" spans="1:12">
      <c r="A469">
        <v>468</v>
      </c>
      <c r="B469" s="3">
        <v>56</v>
      </c>
      <c r="C469" t="s">
        <v>12</v>
      </c>
      <c r="D469" t="str">
        <f t="shared" si="14"/>
        <v>Pre-Retirement</v>
      </c>
      <c r="E469" s="1">
        <v>33.82</v>
      </c>
      <c r="F469" s="1" t="str">
        <f t="shared" si="15"/>
        <v>Obese</v>
      </c>
      <c r="G469" s="1">
        <v>2</v>
      </c>
      <c r="H469" t="s">
        <v>16</v>
      </c>
      <c r="I469" t="str">
        <f>LOWER(insurance[[#This Row],[smoker]])</f>
        <v>no</v>
      </c>
      <c r="J469" t="s">
        <v>19</v>
      </c>
      <c r="K469" t="str">
        <f>LOWER(insurance[[#This Row],[region]])</f>
        <v>northwest</v>
      </c>
      <c r="L469" s="2">
        <v>12643.3778</v>
      </c>
    </row>
    <row r="470" spans="1:12">
      <c r="A470">
        <v>469</v>
      </c>
      <c r="B470" s="3">
        <v>28</v>
      </c>
      <c r="C470" t="s">
        <v>12</v>
      </c>
      <c r="D470" t="str">
        <f t="shared" si="14"/>
        <v>Adult</v>
      </c>
      <c r="E470" s="1">
        <v>24.32</v>
      </c>
      <c r="F470" s="1" t="str">
        <f t="shared" si="15"/>
        <v>Normal</v>
      </c>
      <c r="G470" s="1">
        <v>1</v>
      </c>
      <c r="H470" t="s">
        <v>16</v>
      </c>
      <c r="I470" t="str">
        <f>LOWER(insurance[[#This Row],[smoker]])</f>
        <v>no</v>
      </c>
      <c r="J470" t="s">
        <v>22</v>
      </c>
      <c r="K470" t="str">
        <f>LOWER(insurance[[#This Row],[region]])</f>
        <v>northeast</v>
      </c>
      <c r="L470" s="2">
        <v>23288.928400000001</v>
      </c>
    </row>
    <row r="471" spans="1:12">
      <c r="A471">
        <v>470</v>
      </c>
      <c r="B471" s="3">
        <v>18</v>
      </c>
      <c r="C471" t="s">
        <v>12</v>
      </c>
      <c r="D471" t="str">
        <f t="shared" si="14"/>
        <v>Child</v>
      </c>
      <c r="E471" s="1">
        <v>24.09</v>
      </c>
      <c r="F471" s="1" t="str">
        <f t="shared" si="15"/>
        <v>Normal</v>
      </c>
      <c r="G471" s="1">
        <v>1</v>
      </c>
      <c r="H471" t="s">
        <v>16</v>
      </c>
      <c r="I471" t="str">
        <f>LOWER(insurance[[#This Row],[smoker]])</f>
        <v>no</v>
      </c>
      <c r="J471" t="s">
        <v>17</v>
      </c>
      <c r="K471" t="str">
        <f>LOWER(insurance[[#This Row],[region]])</f>
        <v>southeast</v>
      </c>
      <c r="L471" s="2">
        <v>2201.0971</v>
      </c>
    </row>
    <row r="472" spans="1:12">
      <c r="A472">
        <v>471</v>
      </c>
      <c r="B472" s="3">
        <v>27</v>
      </c>
      <c r="C472" t="s">
        <v>15</v>
      </c>
      <c r="D472" t="str">
        <f t="shared" si="14"/>
        <v>Adult</v>
      </c>
      <c r="E472" s="1">
        <v>32.67</v>
      </c>
      <c r="F472" s="1" t="str">
        <f t="shared" si="15"/>
        <v>Obese</v>
      </c>
      <c r="G472" s="1">
        <v>0</v>
      </c>
      <c r="H472" t="s">
        <v>16</v>
      </c>
      <c r="I472" t="str">
        <f>LOWER(insurance[[#This Row],[smoker]])</f>
        <v>no</v>
      </c>
      <c r="J472" t="s">
        <v>17</v>
      </c>
      <c r="K472" t="str">
        <f>LOWER(insurance[[#This Row],[region]])</f>
        <v>southeast</v>
      </c>
      <c r="L472" s="2">
        <v>2497.0383000000002</v>
      </c>
    </row>
    <row r="473" spans="1:12">
      <c r="A473">
        <v>472</v>
      </c>
      <c r="B473" s="3">
        <v>18</v>
      </c>
      <c r="C473" t="s">
        <v>12</v>
      </c>
      <c r="D473" t="str">
        <f t="shared" si="14"/>
        <v>Child</v>
      </c>
      <c r="E473" s="1">
        <v>30.114999999999998</v>
      </c>
      <c r="F473" s="1" t="str">
        <f t="shared" si="15"/>
        <v>Obese</v>
      </c>
      <c r="G473" s="1">
        <v>0</v>
      </c>
      <c r="H473" t="s">
        <v>16</v>
      </c>
      <c r="I473" t="str">
        <f>LOWER(insurance[[#This Row],[smoker]])</f>
        <v>no</v>
      </c>
      <c r="J473" t="s">
        <v>22</v>
      </c>
      <c r="K473" t="str">
        <f>LOWER(insurance[[#This Row],[region]])</f>
        <v>northeast</v>
      </c>
      <c r="L473" s="2">
        <v>2203.4718499999999</v>
      </c>
    </row>
    <row r="474" spans="1:12">
      <c r="A474">
        <v>473</v>
      </c>
      <c r="B474" s="3">
        <v>19</v>
      </c>
      <c r="C474" t="s">
        <v>12</v>
      </c>
      <c r="D474" t="str">
        <f t="shared" si="14"/>
        <v>Young Adult</v>
      </c>
      <c r="E474" s="1">
        <v>29.8</v>
      </c>
      <c r="F474" s="1" t="str">
        <f t="shared" si="15"/>
        <v>Overweight</v>
      </c>
      <c r="G474" s="1">
        <v>0</v>
      </c>
      <c r="H474" t="s">
        <v>16</v>
      </c>
      <c r="I474" t="str">
        <f>LOWER(insurance[[#This Row],[smoker]])</f>
        <v>no</v>
      </c>
      <c r="J474" t="s">
        <v>14</v>
      </c>
      <c r="K474" t="str">
        <f>LOWER(insurance[[#This Row],[region]])</f>
        <v>southwest</v>
      </c>
      <c r="L474" s="2">
        <v>1744.4649999999999</v>
      </c>
    </row>
    <row r="475" spans="1:12">
      <c r="A475">
        <v>474</v>
      </c>
      <c r="B475" s="3">
        <v>47</v>
      </c>
      <c r="C475" t="s">
        <v>12</v>
      </c>
      <c r="D475" t="str">
        <f t="shared" si="14"/>
        <v>Mature Adult</v>
      </c>
      <c r="E475" s="1">
        <v>33.344999999999999</v>
      </c>
      <c r="F475" s="1" t="str">
        <f t="shared" si="15"/>
        <v>Obese</v>
      </c>
      <c r="G475" s="1">
        <v>0</v>
      </c>
      <c r="H475" t="s">
        <v>16</v>
      </c>
      <c r="I475" t="str">
        <f>LOWER(insurance[[#This Row],[smoker]])</f>
        <v>no</v>
      </c>
      <c r="J475" t="s">
        <v>22</v>
      </c>
      <c r="K475" t="str">
        <f>LOWER(insurance[[#This Row],[region]])</f>
        <v>northeast</v>
      </c>
      <c r="L475" s="2">
        <v>20878.78443</v>
      </c>
    </row>
    <row r="476" spans="1:12">
      <c r="A476">
        <v>475</v>
      </c>
      <c r="B476" s="3">
        <v>54</v>
      </c>
      <c r="C476" t="s">
        <v>15</v>
      </c>
      <c r="D476" t="str">
        <f t="shared" si="14"/>
        <v>Mature Adult</v>
      </c>
      <c r="E476" s="1">
        <v>25.1</v>
      </c>
      <c r="F476" s="1" t="str">
        <f t="shared" si="15"/>
        <v>Overweight</v>
      </c>
      <c r="G476" s="1">
        <v>3</v>
      </c>
      <c r="H476" t="s">
        <v>13</v>
      </c>
      <c r="I476" t="str">
        <f>LOWER(insurance[[#This Row],[smoker]])</f>
        <v>yes</v>
      </c>
      <c r="J476" t="s">
        <v>14</v>
      </c>
      <c r="K476" t="str">
        <f>LOWER(insurance[[#This Row],[region]])</f>
        <v>southwest</v>
      </c>
      <c r="L476" s="2">
        <v>25382.296999999999</v>
      </c>
    </row>
    <row r="477" spans="1:12">
      <c r="A477">
        <v>476</v>
      </c>
      <c r="B477" s="3">
        <v>61</v>
      </c>
      <c r="C477" t="s">
        <v>15</v>
      </c>
      <c r="D477" t="str">
        <f t="shared" si="14"/>
        <v>Pre-Retirement</v>
      </c>
      <c r="E477" s="1">
        <v>28.31</v>
      </c>
      <c r="F477" s="1" t="str">
        <f t="shared" si="15"/>
        <v>Overweight</v>
      </c>
      <c r="G477" s="1">
        <v>1</v>
      </c>
      <c r="H477" t="s">
        <v>13</v>
      </c>
      <c r="I477" t="str">
        <f>LOWER(insurance[[#This Row],[smoker]])</f>
        <v>yes</v>
      </c>
      <c r="J477" t="s">
        <v>19</v>
      </c>
      <c r="K477" t="str">
        <f>LOWER(insurance[[#This Row],[region]])</f>
        <v>northwest</v>
      </c>
      <c r="L477" s="2">
        <v>28868.6639</v>
      </c>
    </row>
    <row r="478" spans="1:12">
      <c r="A478">
        <v>477</v>
      </c>
      <c r="B478" s="3">
        <v>24</v>
      </c>
      <c r="C478" t="s">
        <v>15</v>
      </c>
      <c r="D478" t="str">
        <f t="shared" si="14"/>
        <v>Young Adult</v>
      </c>
      <c r="E478" s="1">
        <v>28.5</v>
      </c>
      <c r="F478" s="1" t="str">
        <f t="shared" si="15"/>
        <v>Overweight</v>
      </c>
      <c r="G478" s="1">
        <v>0</v>
      </c>
      <c r="H478" t="s">
        <v>13</v>
      </c>
      <c r="I478" t="str">
        <f>LOWER(insurance[[#This Row],[smoker]])</f>
        <v>yes</v>
      </c>
      <c r="J478" t="s">
        <v>22</v>
      </c>
      <c r="K478" t="str">
        <f>LOWER(insurance[[#This Row],[region]])</f>
        <v>northeast</v>
      </c>
      <c r="L478" s="2">
        <v>35147.528480000001</v>
      </c>
    </row>
    <row r="479" spans="1:12">
      <c r="A479">
        <v>478</v>
      </c>
      <c r="B479" s="3">
        <v>25</v>
      </c>
      <c r="C479" t="s">
        <v>15</v>
      </c>
      <c r="D479" t="str">
        <f t="shared" si="14"/>
        <v>Young Adult</v>
      </c>
      <c r="E479" s="1">
        <v>35.625</v>
      </c>
      <c r="F479" s="1" t="str">
        <f t="shared" si="15"/>
        <v>Obese</v>
      </c>
      <c r="G479" s="1">
        <v>0</v>
      </c>
      <c r="H479" t="s">
        <v>16</v>
      </c>
      <c r="I479" t="str">
        <f>LOWER(insurance[[#This Row],[smoker]])</f>
        <v>no</v>
      </c>
      <c r="J479" t="s">
        <v>19</v>
      </c>
      <c r="K479" t="str">
        <f>LOWER(insurance[[#This Row],[region]])</f>
        <v>northwest</v>
      </c>
      <c r="L479" s="2">
        <v>2534.3937500000002</v>
      </c>
    </row>
    <row r="480" spans="1:12">
      <c r="A480">
        <v>479</v>
      </c>
      <c r="B480" s="3">
        <v>21</v>
      </c>
      <c r="C480" t="s">
        <v>15</v>
      </c>
      <c r="D480" t="str">
        <f t="shared" si="14"/>
        <v>Young Adult</v>
      </c>
      <c r="E480" s="1">
        <v>36.85</v>
      </c>
      <c r="F480" s="1" t="str">
        <f t="shared" si="15"/>
        <v>Obese</v>
      </c>
      <c r="G480" s="1">
        <v>0</v>
      </c>
      <c r="H480" t="s">
        <v>16</v>
      </c>
      <c r="I480" t="str">
        <f>LOWER(insurance[[#This Row],[smoker]])</f>
        <v>no</v>
      </c>
      <c r="J480" t="s">
        <v>17</v>
      </c>
      <c r="K480" t="str">
        <f>LOWER(insurance[[#This Row],[region]])</f>
        <v>southeast</v>
      </c>
      <c r="L480" s="2">
        <v>1534.3045</v>
      </c>
    </row>
    <row r="481" spans="1:12">
      <c r="A481">
        <v>480</v>
      </c>
      <c r="B481" s="3">
        <v>23</v>
      </c>
      <c r="C481" t="s">
        <v>15</v>
      </c>
      <c r="D481" t="str">
        <f t="shared" si="14"/>
        <v>Young Adult</v>
      </c>
      <c r="E481" s="1">
        <v>32.56</v>
      </c>
      <c r="F481" s="1" t="str">
        <f t="shared" si="15"/>
        <v>Obese</v>
      </c>
      <c r="G481" s="1">
        <v>0</v>
      </c>
      <c r="H481" t="s">
        <v>16</v>
      </c>
      <c r="I481" t="str">
        <f>LOWER(insurance[[#This Row],[smoker]])</f>
        <v>no</v>
      </c>
      <c r="J481" t="s">
        <v>17</v>
      </c>
      <c r="K481" t="str">
        <f>LOWER(insurance[[#This Row],[region]])</f>
        <v>southeast</v>
      </c>
      <c r="L481" s="2">
        <v>1824.2854</v>
      </c>
    </row>
    <row r="482" spans="1:12">
      <c r="A482">
        <v>481</v>
      </c>
      <c r="B482" s="3">
        <v>63</v>
      </c>
      <c r="C482" t="s">
        <v>15</v>
      </c>
      <c r="D482" t="str">
        <f t="shared" si="14"/>
        <v>Pre-Retirement</v>
      </c>
      <c r="E482" s="1">
        <v>41.325000000000003</v>
      </c>
      <c r="F482" s="1" t="str">
        <f t="shared" si="15"/>
        <v>Obese</v>
      </c>
      <c r="G482" s="1">
        <v>3</v>
      </c>
      <c r="H482" t="s">
        <v>16</v>
      </c>
      <c r="I482" t="str">
        <f>LOWER(insurance[[#This Row],[smoker]])</f>
        <v>no</v>
      </c>
      <c r="J482" t="s">
        <v>19</v>
      </c>
      <c r="K482" t="str">
        <f>LOWER(insurance[[#This Row],[region]])</f>
        <v>northwest</v>
      </c>
      <c r="L482" s="2">
        <v>15555.188749999999</v>
      </c>
    </row>
    <row r="483" spans="1:12">
      <c r="A483">
        <v>482</v>
      </c>
      <c r="B483" s="3">
        <v>49</v>
      </c>
      <c r="C483" t="s">
        <v>15</v>
      </c>
      <c r="D483" t="str">
        <f t="shared" si="14"/>
        <v>Mature Adult</v>
      </c>
      <c r="E483" s="1">
        <v>37.51</v>
      </c>
      <c r="F483" s="1" t="str">
        <f t="shared" si="15"/>
        <v>Obese</v>
      </c>
      <c r="G483" s="1">
        <v>2</v>
      </c>
      <c r="H483" t="s">
        <v>16</v>
      </c>
      <c r="I483" t="str">
        <f>LOWER(insurance[[#This Row],[smoker]])</f>
        <v>no</v>
      </c>
      <c r="J483" t="s">
        <v>17</v>
      </c>
      <c r="K483" t="str">
        <f>LOWER(insurance[[#This Row],[region]])</f>
        <v>southeast</v>
      </c>
      <c r="L483" s="2">
        <v>9304.7019</v>
      </c>
    </row>
    <row r="484" spans="1:12">
      <c r="A484">
        <v>483</v>
      </c>
      <c r="B484" s="3">
        <v>18</v>
      </c>
      <c r="C484" t="s">
        <v>12</v>
      </c>
      <c r="D484" t="str">
        <f t="shared" si="14"/>
        <v>Child</v>
      </c>
      <c r="E484" s="1">
        <v>31.35</v>
      </c>
      <c r="F484" s="1" t="str">
        <f t="shared" si="15"/>
        <v>Obese</v>
      </c>
      <c r="G484" s="1">
        <v>0</v>
      </c>
      <c r="H484" t="s">
        <v>16</v>
      </c>
      <c r="I484" t="str">
        <f>LOWER(insurance[[#This Row],[smoker]])</f>
        <v>no</v>
      </c>
      <c r="J484" t="s">
        <v>17</v>
      </c>
      <c r="K484" t="str">
        <f>LOWER(insurance[[#This Row],[region]])</f>
        <v>southeast</v>
      </c>
      <c r="L484" s="2">
        <v>1622.1885</v>
      </c>
    </row>
    <row r="485" spans="1:12">
      <c r="A485">
        <v>484</v>
      </c>
      <c r="B485" s="3">
        <v>51</v>
      </c>
      <c r="C485" t="s">
        <v>12</v>
      </c>
      <c r="D485" t="str">
        <f t="shared" si="14"/>
        <v>Mature Adult</v>
      </c>
      <c r="E485" s="1">
        <v>39.5</v>
      </c>
      <c r="F485" s="1" t="str">
        <f t="shared" si="15"/>
        <v>Obese</v>
      </c>
      <c r="G485" s="1">
        <v>1</v>
      </c>
      <c r="H485" t="s">
        <v>16</v>
      </c>
      <c r="I485" t="str">
        <f>LOWER(insurance[[#This Row],[smoker]])</f>
        <v>no</v>
      </c>
      <c r="J485" t="s">
        <v>14</v>
      </c>
      <c r="K485" t="str">
        <f>LOWER(insurance[[#This Row],[region]])</f>
        <v>southwest</v>
      </c>
      <c r="L485" s="2">
        <v>9880.0679999999993</v>
      </c>
    </row>
    <row r="486" spans="1:12">
      <c r="A486">
        <v>485</v>
      </c>
      <c r="B486" s="3">
        <v>48</v>
      </c>
      <c r="C486" t="s">
        <v>15</v>
      </c>
      <c r="D486" t="str">
        <f t="shared" si="14"/>
        <v>Mature Adult</v>
      </c>
      <c r="E486" s="1">
        <v>34.299999999999997</v>
      </c>
      <c r="F486" s="1" t="str">
        <f t="shared" si="15"/>
        <v>Obese</v>
      </c>
      <c r="G486" s="1">
        <v>3</v>
      </c>
      <c r="H486" t="s">
        <v>16</v>
      </c>
      <c r="I486" t="str">
        <f>LOWER(insurance[[#This Row],[smoker]])</f>
        <v>no</v>
      </c>
      <c r="J486" t="s">
        <v>14</v>
      </c>
      <c r="K486" t="str">
        <f>LOWER(insurance[[#This Row],[region]])</f>
        <v>southwest</v>
      </c>
      <c r="L486" s="2">
        <v>9563.0290000000005</v>
      </c>
    </row>
    <row r="487" spans="1:12">
      <c r="A487">
        <v>486</v>
      </c>
      <c r="B487" s="3">
        <v>31</v>
      </c>
      <c r="C487" t="s">
        <v>12</v>
      </c>
      <c r="D487" t="str">
        <f t="shared" si="14"/>
        <v>Adult</v>
      </c>
      <c r="E487" s="1">
        <v>31.065000000000001</v>
      </c>
      <c r="F487" s="1" t="str">
        <f t="shared" si="15"/>
        <v>Obese</v>
      </c>
      <c r="G487" s="1">
        <v>0</v>
      </c>
      <c r="H487" t="s">
        <v>16</v>
      </c>
      <c r="I487" t="str">
        <f>LOWER(insurance[[#This Row],[smoker]])</f>
        <v>no</v>
      </c>
      <c r="J487" t="s">
        <v>22</v>
      </c>
      <c r="K487" t="str">
        <f>LOWER(insurance[[#This Row],[region]])</f>
        <v>northeast</v>
      </c>
      <c r="L487" s="2">
        <v>4347.0233500000004</v>
      </c>
    </row>
    <row r="488" spans="1:12">
      <c r="A488">
        <v>487</v>
      </c>
      <c r="B488" s="3">
        <v>54</v>
      </c>
      <c r="C488" t="s">
        <v>12</v>
      </c>
      <c r="D488" t="str">
        <f t="shared" si="14"/>
        <v>Mature Adult</v>
      </c>
      <c r="E488" s="1">
        <v>21.47</v>
      </c>
      <c r="F488" s="1" t="str">
        <f t="shared" si="15"/>
        <v>Normal</v>
      </c>
      <c r="G488" s="1">
        <v>3</v>
      </c>
      <c r="H488" t="s">
        <v>16</v>
      </c>
      <c r="I488" t="str">
        <f>LOWER(insurance[[#This Row],[smoker]])</f>
        <v>no</v>
      </c>
      <c r="J488" t="s">
        <v>19</v>
      </c>
      <c r="K488" t="str">
        <f>LOWER(insurance[[#This Row],[region]])</f>
        <v>northwest</v>
      </c>
      <c r="L488" s="2">
        <v>12475.3513</v>
      </c>
    </row>
    <row r="489" spans="1:12">
      <c r="A489">
        <v>488</v>
      </c>
      <c r="B489" s="3">
        <v>19</v>
      </c>
      <c r="C489" t="s">
        <v>15</v>
      </c>
      <c r="D489" t="str">
        <f t="shared" si="14"/>
        <v>Young Adult</v>
      </c>
      <c r="E489" s="1">
        <v>28.7</v>
      </c>
      <c r="F489" s="1" t="str">
        <f t="shared" si="15"/>
        <v>Overweight</v>
      </c>
      <c r="G489" s="1">
        <v>0</v>
      </c>
      <c r="H489" t="s">
        <v>16</v>
      </c>
      <c r="I489" t="str">
        <f>LOWER(insurance[[#This Row],[smoker]])</f>
        <v>no</v>
      </c>
      <c r="J489" t="s">
        <v>14</v>
      </c>
      <c r="K489" t="str">
        <f>LOWER(insurance[[#This Row],[region]])</f>
        <v>southwest</v>
      </c>
      <c r="L489" s="2">
        <v>1253.9359999999999</v>
      </c>
    </row>
    <row r="490" spans="1:12">
      <c r="A490">
        <v>489</v>
      </c>
      <c r="B490" s="3">
        <v>44</v>
      </c>
      <c r="C490" t="s">
        <v>12</v>
      </c>
      <c r="D490" t="str">
        <f t="shared" si="14"/>
        <v>Middle-Aged Adult</v>
      </c>
      <c r="E490" s="1">
        <v>38.06</v>
      </c>
      <c r="F490" s="1" t="str">
        <f t="shared" si="15"/>
        <v>Obese</v>
      </c>
      <c r="G490" s="1">
        <v>0</v>
      </c>
      <c r="H490" t="s">
        <v>13</v>
      </c>
      <c r="I490" t="str">
        <f>LOWER(insurance[[#This Row],[smoker]])</f>
        <v>yes</v>
      </c>
      <c r="J490" t="s">
        <v>17</v>
      </c>
      <c r="K490" t="str">
        <f>LOWER(insurance[[#This Row],[region]])</f>
        <v>southeast</v>
      </c>
      <c r="L490" s="2">
        <v>48885.135609999998</v>
      </c>
    </row>
    <row r="491" spans="1:12">
      <c r="A491">
        <v>490</v>
      </c>
      <c r="B491" s="3">
        <v>53</v>
      </c>
      <c r="C491" t="s">
        <v>15</v>
      </c>
      <c r="D491" t="str">
        <f t="shared" si="14"/>
        <v>Mature Adult</v>
      </c>
      <c r="E491" s="1">
        <v>31.16</v>
      </c>
      <c r="F491" s="1" t="str">
        <f t="shared" si="15"/>
        <v>Obese</v>
      </c>
      <c r="G491" s="1">
        <v>1</v>
      </c>
      <c r="H491" t="s">
        <v>16</v>
      </c>
      <c r="I491" t="str">
        <f>LOWER(insurance[[#This Row],[smoker]])</f>
        <v>no</v>
      </c>
      <c r="J491" t="s">
        <v>19</v>
      </c>
      <c r="K491" t="str">
        <f>LOWER(insurance[[#This Row],[region]])</f>
        <v>northwest</v>
      </c>
      <c r="L491" s="2">
        <v>10461.9794</v>
      </c>
    </row>
    <row r="492" spans="1:12">
      <c r="A492">
        <v>491</v>
      </c>
      <c r="B492" s="3">
        <v>19</v>
      </c>
      <c r="C492" t="s">
        <v>12</v>
      </c>
      <c r="D492" t="str">
        <f t="shared" si="14"/>
        <v>Young Adult</v>
      </c>
      <c r="E492" s="1">
        <v>32.9</v>
      </c>
      <c r="F492" s="1" t="str">
        <f t="shared" si="15"/>
        <v>Obese</v>
      </c>
      <c r="G492" s="1">
        <v>0</v>
      </c>
      <c r="H492" t="s">
        <v>16</v>
      </c>
      <c r="I492" t="str">
        <f>LOWER(insurance[[#This Row],[smoker]])</f>
        <v>no</v>
      </c>
      <c r="J492" t="s">
        <v>14</v>
      </c>
      <c r="K492" t="str">
        <f>LOWER(insurance[[#This Row],[region]])</f>
        <v>southwest</v>
      </c>
      <c r="L492" s="2">
        <v>1748.7739999999999</v>
      </c>
    </row>
    <row r="493" spans="1:12">
      <c r="A493">
        <v>492</v>
      </c>
      <c r="B493" s="3">
        <v>61</v>
      </c>
      <c r="C493" t="s">
        <v>12</v>
      </c>
      <c r="D493" t="str">
        <f t="shared" si="14"/>
        <v>Pre-Retirement</v>
      </c>
      <c r="E493" s="1">
        <v>25.08</v>
      </c>
      <c r="F493" s="1" t="str">
        <f t="shared" si="15"/>
        <v>Overweight</v>
      </c>
      <c r="G493" s="1">
        <v>0</v>
      </c>
      <c r="H493" t="s">
        <v>16</v>
      </c>
      <c r="I493" t="str">
        <f>LOWER(insurance[[#This Row],[smoker]])</f>
        <v>no</v>
      </c>
      <c r="J493" t="s">
        <v>17</v>
      </c>
      <c r="K493" t="str">
        <f>LOWER(insurance[[#This Row],[region]])</f>
        <v>southeast</v>
      </c>
      <c r="L493" s="2">
        <v>24513.091260000001</v>
      </c>
    </row>
    <row r="494" spans="1:12">
      <c r="A494">
        <v>493</v>
      </c>
      <c r="B494" s="3">
        <v>18</v>
      </c>
      <c r="C494" t="s">
        <v>12</v>
      </c>
      <c r="D494" t="str">
        <f t="shared" si="14"/>
        <v>Child</v>
      </c>
      <c r="E494" s="1">
        <v>25.08</v>
      </c>
      <c r="F494" s="1" t="str">
        <f t="shared" si="15"/>
        <v>Overweight</v>
      </c>
      <c r="G494" s="1">
        <v>0</v>
      </c>
      <c r="H494" t="s">
        <v>16</v>
      </c>
      <c r="I494" t="str">
        <f>LOWER(insurance[[#This Row],[smoker]])</f>
        <v>no</v>
      </c>
      <c r="J494" t="s">
        <v>22</v>
      </c>
      <c r="K494" t="str">
        <f>LOWER(insurance[[#This Row],[region]])</f>
        <v>northeast</v>
      </c>
      <c r="L494" s="2">
        <v>2196.4731999999999</v>
      </c>
    </row>
    <row r="495" spans="1:12">
      <c r="A495">
        <v>494</v>
      </c>
      <c r="B495" s="3">
        <v>61</v>
      </c>
      <c r="C495" t="s">
        <v>15</v>
      </c>
      <c r="D495" t="str">
        <f t="shared" si="14"/>
        <v>Pre-Retirement</v>
      </c>
      <c r="E495" s="1">
        <v>43.4</v>
      </c>
      <c r="F495" s="1" t="str">
        <f t="shared" si="15"/>
        <v>Obese</v>
      </c>
      <c r="G495" s="1">
        <v>0</v>
      </c>
      <c r="H495" t="s">
        <v>16</v>
      </c>
      <c r="I495" t="str">
        <f>LOWER(insurance[[#This Row],[smoker]])</f>
        <v>no</v>
      </c>
      <c r="J495" t="s">
        <v>14</v>
      </c>
      <c r="K495" t="str">
        <f>LOWER(insurance[[#This Row],[region]])</f>
        <v>southwest</v>
      </c>
      <c r="L495" s="2">
        <v>12574.049000000001</v>
      </c>
    </row>
    <row r="496" spans="1:12">
      <c r="A496">
        <v>495</v>
      </c>
      <c r="B496" s="3">
        <v>21</v>
      </c>
      <c r="C496" t="s">
        <v>15</v>
      </c>
      <c r="D496" t="str">
        <f t="shared" si="14"/>
        <v>Young Adult</v>
      </c>
      <c r="E496" s="1">
        <v>25.7</v>
      </c>
      <c r="F496" s="1" t="str">
        <f t="shared" si="15"/>
        <v>Overweight</v>
      </c>
      <c r="G496" s="1">
        <v>4</v>
      </c>
      <c r="H496" t="s">
        <v>13</v>
      </c>
      <c r="I496" t="str">
        <f>LOWER(insurance[[#This Row],[smoker]])</f>
        <v>yes</v>
      </c>
      <c r="J496" t="s">
        <v>14</v>
      </c>
      <c r="K496" t="str">
        <f>LOWER(insurance[[#This Row],[region]])</f>
        <v>southwest</v>
      </c>
      <c r="L496" s="2">
        <v>17942.106</v>
      </c>
    </row>
    <row r="497" spans="1:12">
      <c r="A497">
        <v>496</v>
      </c>
      <c r="B497" s="3">
        <v>20</v>
      </c>
      <c r="C497" t="s">
        <v>15</v>
      </c>
      <c r="D497" t="str">
        <f t="shared" si="14"/>
        <v>Young Adult</v>
      </c>
      <c r="E497" s="1">
        <v>27.93</v>
      </c>
      <c r="F497" s="1" t="str">
        <f t="shared" si="15"/>
        <v>Overweight</v>
      </c>
      <c r="G497" s="1">
        <v>0</v>
      </c>
      <c r="H497" t="s">
        <v>16</v>
      </c>
      <c r="I497" t="str">
        <f>LOWER(insurance[[#This Row],[smoker]])</f>
        <v>no</v>
      </c>
      <c r="J497" t="s">
        <v>22</v>
      </c>
      <c r="K497" t="str">
        <f>LOWER(insurance[[#This Row],[region]])</f>
        <v>northeast</v>
      </c>
      <c r="L497" s="2">
        <v>1967.0227</v>
      </c>
    </row>
    <row r="498" spans="1:12">
      <c r="A498">
        <v>497</v>
      </c>
      <c r="B498" s="3">
        <v>31</v>
      </c>
      <c r="C498" t="s">
        <v>12</v>
      </c>
      <c r="D498" t="str">
        <f t="shared" si="14"/>
        <v>Adult</v>
      </c>
      <c r="E498" s="1">
        <v>23.6</v>
      </c>
      <c r="F498" s="1" t="str">
        <f t="shared" si="15"/>
        <v>Normal</v>
      </c>
      <c r="G498" s="1">
        <v>2</v>
      </c>
      <c r="H498" t="s">
        <v>16</v>
      </c>
      <c r="I498" t="str">
        <f>LOWER(insurance[[#This Row],[smoker]])</f>
        <v>no</v>
      </c>
      <c r="J498" t="s">
        <v>14</v>
      </c>
      <c r="K498" t="str">
        <f>LOWER(insurance[[#This Row],[region]])</f>
        <v>southwest</v>
      </c>
      <c r="L498" s="2">
        <v>4931.6469999999999</v>
      </c>
    </row>
    <row r="499" spans="1:12">
      <c r="A499">
        <v>498</v>
      </c>
      <c r="B499" s="3">
        <v>45</v>
      </c>
      <c r="C499" t="s">
        <v>15</v>
      </c>
      <c r="D499" t="str">
        <f t="shared" si="14"/>
        <v>Middle-Aged Adult</v>
      </c>
      <c r="E499" s="1">
        <v>28.7</v>
      </c>
      <c r="F499" s="1" t="str">
        <f t="shared" si="15"/>
        <v>Overweight</v>
      </c>
      <c r="G499" s="1">
        <v>2</v>
      </c>
      <c r="H499" t="s">
        <v>16</v>
      </c>
      <c r="I499" t="str">
        <f>LOWER(insurance[[#This Row],[smoker]])</f>
        <v>no</v>
      </c>
      <c r="J499" t="s">
        <v>14</v>
      </c>
      <c r="K499" t="str">
        <f>LOWER(insurance[[#This Row],[region]])</f>
        <v>southwest</v>
      </c>
      <c r="L499" s="2">
        <v>8027.9679999999998</v>
      </c>
    </row>
    <row r="500" spans="1:12">
      <c r="A500">
        <v>499</v>
      </c>
      <c r="B500" s="3">
        <v>44</v>
      </c>
      <c r="C500" t="s">
        <v>12</v>
      </c>
      <c r="D500" t="str">
        <f t="shared" si="14"/>
        <v>Middle-Aged Adult</v>
      </c>
      <c r="E500" s="1">
        <v>23.98</v>
      </c>
      <c r="F500" s="1" t="str">
        <f t="shared" si="15"/>
        <v>Normal</v>
      </c>
      <c r="G500" s="1">
        <v>2</v>
      </c>
      <c r="H500" t="s">
        <v>16</v>
      </c>
      <c r="I500" t="str">
        <f>LOWER(insurance[[#This Row],[smoker]])</f>
        <v>no</v>
      </c>
      <c r="J500" t="s">
        <v>17</v>
      </c>
      <c r="K500" t="str">
        <f>LOWER(insurance[[#This Row],[region]])</f>
        <v>southeast</v>
      </c>
      <c r="L500" s="2">
        <v>8211.1002000000008</v>
      </c>
    </row>
    <row r="501" spans="1:12">
      <c r="A501">
        <v>500</v>
      </c>
      <c r="B501" s="3">
        <v>62</v>
      </c>
      <c r="C501" t="s">
        <v>12</v>
      </c>
      <c r="D501" t="str">
        <f t="shared" si="14"/>
        <v>Pre-Retirement</v>
      </c>
      <c r="E501" s="1">
        <v>39.200000000000003</v>
      </c>
      <c r="F501" s="1" t="str">
        <f t="shared" si="15"/>
        <v>Obese</v>
      </c>
      <c r="G501" s="1">
        <v>0</v>
      </c>
      <c r="H501" t="s">
        <v>16</v>
      </c>
      <c r="I501" t="str">
        <f>LOWER(insurance[[#This Row],[smoker]])</f>
        <v>no</v>
      </c>
      <c r="J501" t="s">
        <v>14</v>
      </c>
      <c r="K501" t="str">
        <f>LOWER(insurance[[#This Row],[region]])</f>
        <v>southwest</v>
      </c>
      <c r="L501" s="2">
        <v>13470.86</v>
      </c>
    </row>
    <row r="502" spans="1:12">
      <c r="A502">
        <v>501</v>
      </c>
      <c r="B502" s="3">
        <v>29</v>
      </c>
      <c r="C502" t="s">
        <v>15</v>
      </c>
      <c r="D502" t="str">
        <f t="shared" si="14"/>
        <v>Adult</v>
      </c>
      <c r="E502" s="1">
        <v>34.4</v>
      </c>
      <c r="F502" s="1" t="str">
        <f t="shared" si="15"/>
        <v>Obese</v>
      </c>
      <c r="G502" s="1">
        <v>0</v>
      </c>
      <c r="H502" t="s">
        <v>13</v>
      </c>
      <c r="I502" t="str">
        <f>LOWER(insurance[[#This Row],[smoker]])</f>
        <v>yes</v>
      </c>
      <c r="J502" t="s">
        <v>14</v>
      </c>
      <c r="K502" t="str">
        <f>LOWER(insurance[[#This Row],[region]])</f>
        <v>southwest</v>
      </c>
      <c r="L502" s="2">
        <v>36197.699000000001</v>
      </c>
    </row>
    <row r="503" spans="1:12">
      <c r="A503">
        <v>502</v>
      </c>
      <c r="B503" s="3">
        <v>43</v>
      </c>
      <c r="C503" t="s">
        <v>15</v>
      </c>
      <c r="D503" t="str">
        <f t="shared" si="14"/>
        <v>Middle-Aged Adult</v>
      </c>
      <c r="E503" s="1">
        <v>26.03</v>
      </c>
      <c r="F503" s="1" t="str">
        <f t="shared" si="15"/>
        <v>Overweight</v>
      </c>
      <c r="G503" s="1">
        <v>0</v>
      </c>
      <c r="H503" t="s">
        <v>16</v>
      </c>
      <c r="I503" t="str">
        <f>LOWER(insurance[[#This Row],[smoker]])</f>
        <v>no</v>
      </c>
      <c r="J503" t="s">
        <v>22</v>
      </c>
      <c r="K503" t="str">
        <f>LOWER(insurance[[#This Row],[region]])</f>
        <v>northeast</v>
      </c>
      <c r="L503" s="2">
        <v>6837.3687</v>
      </c>
    </row>
    <row r="504" spans="1:12">
      <c r="A504">
        <v>503</v>
      </c>
      <c r="B504" s="3">
        <v>51</v>
      </c>
      <c r="C504" t="s">
        <v>15</v>
      </c>
      <c r="D504" t="str">
        <f t="shared" si="14"/>
        <v>Mature Adult</v>
      </c>
      <c r="E504" s="1">
        <v>23.21</v>
      </c>
      <c r="F504" s="1" t="str">
        <f t="shared" si="15"/>
        <v>Normal</v>
      </c>
      <c r="G504" s="1">
        <v>1</v>
      </c>
      <c r="H504" t="s">
        <v>13</v>
      </c>
      <c r="I504" t="str">
        <f>LOWER(insurance[[#This Row],[smoker]])</f>
        <v>yes</v>
      </c>
      <c r="J504" t="s">
        <v>17</v>
      </c>
      <c r="K504" t="str">
        <f>LOWER(insurance[[#This Row],[region]])</f>
        <v>southeast</v>
      </c>
      <c r="L504" s="2">
        <v>22218.1149</v>
      </c>
    </row>
    <row r="505" spans="1:12">
      <c r="A505">
        <v>504</v>
      </c>
      <c r="B505" s="3">
        <v>19</v>
      </c>
      <c r="C505" t="s">
        <v>15</v>
      </c>
      <c r="D505" t="str">
        <f t="shared" si="14"/>
        <v>Young Adult</v>
      </c>
      <c r="E505" s="1">
        <v>30.25</v>
      </c>
      <c r="F505" s="1" t="str">
        <f t="shared" si="15"/>
        <v>Obese</v>
      </c>
      <c r="G505" s="1">
        <v>0</v>
      </c>
      <c r="H505" t="s">
        <v>13</v>
      </c>
      <c r="I505" t="str">
        <f>LOWER(insurance[[#This Row],[smoker]])</f>
        <v>yes</v>
      </c>
      <c r="J505" t="s">
        <v>17</v>
      </c>
      <c r="K505" t="str">
        <f>LOWER(insurance[[#This Row],[region]])</f>
        <v>southeast</v>
      </c>
      <c r="L505" s="2">
        <v>32548.340499999998</v>
      </c>
    </row>
    <row r="506" spans="1:12">
      <c r="A506">
        <v>505</v>
      </c>
      <c r="B506" s="3">
        <v>38</v>
      </c>
      <c r="C506" t="s">
        <v>12</v>
      </c>
      <c r="D506" t="str">
        <f t="shared" si="14"/>
        <v>Middle-Aged Adult</v>
      </c>
      <c r="E506" s="1">
        <v>28.93</v>
      </c>
      <c r="F506" s="1" t="str">
        <f t="shared" si="15"/>
        <v>Overweight</v>
      </c>
      <c r="G506" s="1">
        <v>1</v>
      </c>
      <c r="H506" t="s">
        <v>16</v>
      </c>
      <c r="I506" t="str">
        <f>LOWER(insurance[[#This Row],[smoker]])</f>
        <v>no</v>
      </c>
      <c r="J506" t="s">
        <v>17</v>
      </c>
      <c r="K506" t="str">
        <f>LOWER(insurance[[#This Row],[region]])</f>
        <v>southeast</v>
      </c>
      <c r="L506" s="2">
        <v>5974.3846999999996</v>
      </c>
    </row>
    <row r="507" spans="1:12">
      <c r="A507">
        <v>506</v>
      </c>
      <c r="B507" s="3">
        <v>37</v>
      </c>
      <c r="C507" t="s">
        <v>15</v>
      </c>
      <c r="D507" t="str">
        <f t="shared" si="14"/>
        <v>Middle-Aged Adult</v>
      </c>
      <c r="E507" s="1">
        <v>30.875</v>
      </c>
      <c r="F507" s="1" t="str">
        <f t="shared" si="15"/>
        <v>Obese</v>
      </c>
      <c r="G507" s="1">
        <v>3</v>
      </c>
      <c r="H507" t="s">
        <v>16</v>
      </c>
      <c r="I507" t="str">
        <f>LOWER(insurance[[#This Row],[smoker]])</f>
        <v>no</v>
      </c>
      <c r="J507" t="s">
        <v>19</v>
      </c>
      <c r="K507" t="str">
        <f>LOWER(insurance[[#This Row],[region]])</f>
        <v>northwest</v>
      </c>
      <c r="L507" s="2">
        <v>6796.8632500000003</v>
      </c>
    </row>
    <row r="508" spans="1:12">
      <c r="A508">
        <v>507</v>
      </c>
      <c r="B508" s="3">
        <v>22</v>
      </c>
      <c r="C508" t="s">
        <v>15</v>
      </c>
      <c r="D508" t="str">
        <f t="shared" si="14"/>
        <v>Young Adult</v>
      </c>
      <c r="E508" s="1">
        <v>31.35</v>
      </c>
      <c r="F508" s="1" t="str">
        <f t="shared" si="15"/>
        <v>Obese</v>
      </c>
      <c r="G508" s="1">
        <v>1</v>
      </c>
      <c r="H508" t="s">
        <v>16</v>
      </c>
      <c r="I508" t="str">
        <f>LOWER(insurance[[#This Row],[smoker]])</f>
        <v>no</v>
      </c>
      <c r="J508" t="s">
        <v>19</v>
      </c>
      <c r="K508" t="str">
        <f>LOWER(insurance[[#This Row],[region]])</f>
        <v>northwest</v>
      </c>
      <c r="L508" s="2">
        <v>2643.2685000000001</v>
      </c>
    </row>
    <row r="509" spans="1:12">
      <c r="A509">
        <v>508</v>
      </c>
      <c r="B509" s="3">
        <v>21</v>
      </c>
      <c r="C509" t="s">
        <v>15</v>
      </c>
      <c r="D509" t="str">
        <f t="shared" si="14"/>
        <v>Young Adult</v>
      </c>
      <c r="E509" s="1">
        <v>23.75</v>
      </c>
      <c r="F509" s="1" t="str">
        <f t="shared" si="15"/>
        <v>Normal</v>
      </c>
      <c r="G509" s="1">
        <v>2</v>
      </c>
      <c r="H509" t="s">
        <v>16</v>
      </c>
      <c r="I509" t="str">
        <f>LOWER(insurance[[#This Row],[smoker]])</f>
        <v>no</v>
      </c>
      <c r="J509" t="s">
        <v>19</v>
      </c>
      <c r="K509" t="str">
        <f>LOWER(insurance[[#This Row],[region]])</f>
        <v>northwest</v>
      </c>
      <c r="L509" s="2">
        <v>3077.0954999999999</v>
      </c>
    </row>
    <row r="510" spans="1:12">
      <c r="A510">
        <v>509</v>
      </c>
      <c r="B510" s="3">
        <v>24</v>
      </c>
      <c r="C510" t="s">
        <v>12</v>
      </c>
      <c r="D510" t="str">
        <f t="shared" si="14"/>
        <v>Young Adult</v>
      </c>
      <c r="E510" s="1">
        <v>25.27</v>
      </c>
      <c r="F510" s="1" t="str">
        <f t="shared" si="15"/>
        <v>Overweight</v>
      </c>
      <c r="G510" s="1">
        <v>0</v>
      </c>
      <c r="H510" t="s">
        <v>16</v>
      </c>
      <c r="I510" t="str">
        <f>LOWER(insurance[[#This Row],[smoker]])</f>
        <v>no</v>
      </c>
      <c r="J510" t="s">
        <v>22</v>
      </c>
      <c r="K510" t="str">
        <f>LOWER(insurance[[#This Row],[region]])</f>
        <v>northeast</v>
      </c>
      <c r="L510" s="2">
        <v>3044.2132999999999</v>
      </c>
    </row>
    <row r="511" spans="1:12">
      <c r="A511">
        <v>510</v>
      </c>
      <c r="B511" s="3">
        <v>57</v>
      </c>
      <c r="C511" t="s">
        <v>12</v>
      </c>
      <c r="D511" t="str">
        <f t="shared" si="14"/>
        <v>Pre-Retirement</v>
      </c>
      <c r="E511" s="1">
        <v>28.7</v>
      </c>
      <c r="F511" s="1" t="str">
        <f t="shared" si="15"/>
        <v>Overweight</v>
      </c>
      <c r="G511" s="1">
        <v>0</v>
      </c>
      <c r="H511" t="s">
        <v>16</v>
      </c>
      <c r="I511" t="str">
        <f>LOWER(insurance[[#This Row],[smoker]])</f>
        <v>no</v>
      </c>
      <c r="J511" t="s">
        <v>14</v>
      </c>
      <c r="K511" t="str">
        <f>LOWER(insurance[[#This Row],[region]])</f>
        <v>southwest</v>
      </c>
      <c r="L511" s="2">
        <v>11455.28</v>
      </c>
    </row>
    <row r="512" spans="1:12">
      <c r="A512">
        <v>511</v>
      </c>
      <c r="B512" s="3">
        <v>56</v>
      </c>
      <c r="C512" t="s">
        <v>15</v>
      </c>
      <c r="D512" t="str">
        <f t="shared" si="14"/>
        <v>Pre-Retirement</v>
      </c>
      <c r="E512" s="1">
        <v>32.11</v>
      </c>
      <c r="F512" s="1" t="str">
        <f t="shared" si="15"/>
        <v>Obese</v>
      </c>
      <c r="G512" s="1">
        <v>1</v>
      </c>
      <c r="H512" t="s">
        <v>16</v>
      </c>
      <c r="I512" t="str">
        <f>LOWER(insurance[[#This Row],[smoker]])</f>
        <v>no</v>
      </c>
      <c r="J512" t="s">
        <v>22</v>
      </c>
      <c r="K512" t="str">
        <f>LOWER(insurance[[#This Row],[region]])</f>
        <v>northeast</v>
      </c>
      <c r="L512" s="2">
        <v>11763.000899999999</v>
      </c>
    </row>
    <row r="513" spans="1:12">
      <c r="A513">
        <v>512</v>
      </c>
      <c r="B513" s="3">
        <v>27</v>
      </c>
      <c r="C513" t="s">
        <v>15</v>
      </c>
      <c r="D513" t="str">
        <f t="shared" si="14"/>
        <v>Adult</v>
      </c>
      <c r="E513" s="1">
        <v>33.659999999999997</v>
      </c>
      <c r="F513" s="1" t="str">
        <f t="shared" si="15"/>
        <v>Obese</v>
      </c>
      <c r="G513" s="1">
        <v>0</v>
      </c>
      <c r="H513" t="s">
        <v>16</v>
      </c>
      <c r="I513" t="str">
        <f>LOWER(insurance[[#This Row],[smoker]])</f>
        <v>no</v>
      </c>
      <c r="J513" t="s">
        <v>17</v>
      </c>
      <c r="K513" t="str">
        <f>LOWER(insurance[[#This Row],[region]])</f>
        <v>southeast</v>
      </c>
      <c r="L513" s="2">
        <v>2498.4144000000001</v>
      </c>
    </row>
    <row r="514" spans="1:12">
      <c r="A514">
        <v>513</v>
      </c>
      <c r="B514" s="3">
        <v>51</v>
      </c>
      <c r="C514" t="s">
        <v>15</v>
      </c>
      <c r="D514" t="str">
        <f t="shared" ref="D514:D577" si="16">IF(B514&lt;=18, "Child",
    IF(B514&lt;=25, "Young Adult",
    IF(B514&lt;=35, "Adult",
    IF(B514&lt;=45, "Middle-Aged Adult",
    IF(B514&lt;=55, "Mature Adult",
    IF(B514&lt;=65, "Pre-Retirement", "Senior"))))))</f>
        <v>Mature Adult</v>
      </c>
      <c r="E514" s="1">
        <v>22.42</v>
      </c>
      <c r="F514" s="1" t="str">
        <f t="shared" ref="F514:F577" si="17">IF(E514&lt;18.5,"Underweight",IF(E514&lt;25,"Normal",IF(E514&lt;30,"Overweight","Obese")))</f>
        <v>Normal</v>
      </c>
      <c r="G514" s="1">
        <v>0</v>
      </c>
      <c r="H514" t="s">
        <v>16</v>
      </c>
      <c r="I514" t="str">
        <f>LOWER(insurance[[#This Row],[smoker]])</f>
        <v>no</v>
      </c>
      <c r="J514" t="s">
        <v>22</v>
      </c>
      <c r="K514" t="str">
        <f>LOWER(insurance[[#This Row],[region]])</f>
        <v>northeast</v>
      </c>
      <c r="L514" s="2">
        <v>9361.3268000000007</v>
      </c>
    </row>
    <row r="515" spans="1:12">
      <c r="A515">
        <v>514</v>
      </c>
      <c r="B515" s="3">
        <v>19</v>
      </c>
      <c r="C515" t="s">
        <v>15</v>
      </c>
      <c r="D515" t="str">
        <f t="shared" si="16"/>
        <v>Young Adult</v>
      </c>
      <c r="E515" s="1">
        <v>30.4</v>
      </c>
      <c r="F515" s="1" t="str">
        <f t="shared" si="17"/>
        <v>Obese</v>
      </c>
      <c r="G515" s="1">
        <v>0</v>
      </c>
      <c r="H515" t="s">
        <v>16</v>
      </c>
      <c r="I515" t="str">
        <f>LOWER(insurance[[#This Row],[smoker]])</f>
        <v>no</v>
      </c>
      <c r="J515" t="s">
        <v>14</v>
      </c>
      <c r="K515" t="str">
        <f>LOWER(insurance[[#This Row],[region]])</f>
        <v>southwest</v>
      </c>
      <c r="L515" s="2">
        <v>1256.299</v>
      </c>
    </row>
    <row r="516" spans="1:12">
      <c r="A516">
        <v>515</v>
      </c>
      <c r="B516" s="3">
        <v>39</v>
      </c>
      <c r="C516" t="s">
        <v>15</v>
      </c>
      <c r="D516" t="str">
        <f t="shared" si="16"/>
        <v>Middle-Aged Adult</v>
      </c>
      <c r="E516" s="1">
        <v>28.3</v>
      </c>
      <c r="F516" s="1" t="str">
        <f t="shared" si="17"/>
        <v>Overweight</v>
      </c>
      <c r="G516" s="1">
        <v>1</v>
      </c>
      <c r="H516" t="s">
        <v>13</v>
      </c>
      <c r="I516" t="str">
        <f>LOWER(insurance[[#This Row],[smoker]])</f>
        <v>yes</v>
      </c>
      <c r="J516" t="s">
        <v>14</v>
      </c>
      <c r="K516" t="str">
        <f>LOWER(insurance[[#This Row],[region]])</f>
        <v>southwest</v>
      </c>
      <c r="L516" s="2">
        <v>21082.16</v>
      </c>
    </row>
    <row r="517" spans="1:12">
      <c r="A517">
        <v>516</v>
      </c>
      <c r="B517" s="3">
        <v>58</v>
      </c>
      <c r="C517" t="s">
        <v>15</v>
      </c>
      <c r="D517" t="str">
        <f t="shared" si="16"/>
        <v>Pre-Retirement</v>
      </c>
      <c r="E517" s="1">
        <v>35.700000000000003</v>
      </c>
      <c r="F517" s="1" t="str">
        <f t="shared" si="17"/>
        <v>Obese</v>
      </c>
      <c r="G517" s="1">
        <v>0</v>
      </c>
      <c r="H517" t="s">
        <v>16</v>
      </c>
      <c r="I517" t="str">
        <f>LOWER(insurance[[#This Row],[smoker]])</f>
        <v>no</v>
      </c>
      <c r="J517" t="s">
        <v>14</v>
      </c>
      <c r="K517" t="str">
        <f>LOWER(insurance[[#This Row],[region]])</f>
        <v>southwest</v>
      </c>
      <c r="L517" s="2">
        <v>11362.754999999999</v>
      </c>
    </row>
    <row r="518" spans="1:12">
      <c r="A518">
        <v>517</v>
      </c>
      <c r="B518" s="3">
        <v>20</v>
      </c>
      <c r="C518" t="s">
        <v>15</v>
      </c>
      <c r="D518" t="str">
        <f t="shared" si="16"/>
        <v>Young Adult</v>
      </c>
      <c r="E518" s="1">
        <v>35.31</v>
      </c>
      <c r="F518" s="1" t="str">
        <f t="shared" si="17"/>
        <v>Obese</v>
      </c>
      <c r="G518" s="1">
        <v>1</v>
      </c>
      <c r="H518" t="s">
        <v>16</v>
      </c>
      <c r="I518" t="str">
        <f>LOWER(insurance[[#This Row],[smoker]])</f>
        <v>no</v>
      </c>
      <c r="J518" t="s">
        <v>17</v>
      </c>
      <c r="K518" t="str">
        <f>LOWER(insurance[[#This Row],[region]])</f>
        <v>southeast</v>
      </c>
      <c r="L518" s="2">
        <v>27724.28875</v>
      </c>
    </row>
    <row r="519" spans="1:12">
      <c r="A519">
        <v>518</v>
      </c>
      <c r="B519" s="3">
        <v>45</v>
      </c>
      <c r="C519" t="s">
        <v>15</v>
      </c>
      <c r="D519" t="str">
        <f t="shared" si="16"/>
        <v>Middle-Aged Adult</v>
      </c>
      <c r="E519" s="1">
        <v>30.495000000000001</v>
      </c>
      <c r="F519" s="1" t="str">
        <f t="shared" si="17"/>
        <v>Obese</v>
      </c>
      <c r="G519" s="1">
        <v>2</v>
      </c>
      <c r="H519" t="s">
        <v>16</v>
      </c>
      <c r="I519" t="str">
        <f>LOWER(insurance[[#This Row],[smoker]])</f>
        <v>no</v>
      </c>
      <c r="J519" t="s">
        <v>19</v>
      </c>
      <c r="K519" t="str">
        <f>LOWER(insurance[[#This Row],[region]])</f>
        <v>northwest</v>
      </c>
      <c r="L519" s="2">
        <v>8413.4630500000003</v>
      </c>
    </row>
    <row r="520" spans="1:12">
      <c r="A520">
        <v>519</v>
      </c>
      <c r="B520" s="3">
        <v>35</v>
      </c>
      <c r="C520" t="s">
        <v>12</v>
      </c>
      <c r="D520" t="str">
        <f t="shared" si="16"/>
        <v>Adult</v>
      </c>
      <c r="E520" s="1">
        <v>31</v>
      </c>
      <c r="F520" s="1" t="str">
        <f t="shared" si="17"/>
        <v>Obese</v>
      </c>
      <c r="G520" s="1">
        <v>1</v>
      </c>
      <c r="H520" t="s">
        <v>16</v>
      </c>
      <c r="I520" t="str">
        <f>LOWER(insurance[[#This Row],[smoker]])</f>
        <v>no</v>
      </c>
      <c r="J520" t="s">
        <v>14</v>
      </c>
      <c r="K520" t="str">
        <f>LOWER(insurance[[#This Row],[region]])</f>
        <v>southwest</v>
      </c>
      <c r="L520" s="2">
        <v>5240.7650000000003</v>
      </c>
    </row>
    <row r="521" spans="1:12">
      <c r="A521">
        <v>520</v>
      </c>
      <c r="B521" s="3">
        <v>31</v>
      </c>
      <c r="C521" t="s">
        <v>15</v>
      </c>
      <c r="D521" t="str">
        <f t="shared" si="16"/>
        <v>Adult</v>
      </c>
      <c r="E521" s="1">
        <v>30.875</v>
      </c>
      <c r="F521" s="1" t="str">
        <f t="shared" si="17"/>
        <v>Obese</v>
      </c>
      <c r="G521" s="1">
        <v>0</v>
      </c>
      <c r="H521" t="s">
        <v>16</v>
      </c>
      <c r="I521" t="str">
        <f>LOWER(insurance[[#This Row],[smoker]])</f>
        <v>no</v>
      </c>
      <c r="J521" t="s">
        <v>22</v>
      </c>
      <c r="K521" t="str">
        <f>LOWER(insurance[[#This Row],[region]])</f>
        <v>northeast</v>
      </c>
      <c r="L521" s="2">
        <v>3857.7592500000001</v>
      </c>
    </row>
    <row r="522" spans="1:12">
      <c r="A522">
        <v>521</v>
      </c>
      <c r="B522" s="3">
        <v>50</v>
      </c>
      <c r="C522" t="s">
        <v>12</v>
      </c>
      <c r="D522" t="str">
        <f t="shared" si="16"/>
        <v>Mature Adult</v>
      </c>
      <c r="E522" s="1">
        <v>27.36</v>
      </c>
      <c r="F522" s="1" t="str">
        <f t="shared" si="17"/>
        <v>Overweight</v>
      </c>
      <c r="G522" s="1">
        <v>0</v>
      </c>
      <c r="H522" t="s">
        <v>16</v>
      </c>
      <c r="I522" t="str">
        <f>LOWER(insurance[[#This Row],[smoker]])</f>
        <v>no</v>
      </c>
      <c r="J522" t="s">
        <v>22</v>
      </c>
      <c r="K522" t="str">
        <f>LOWER(insurance[[#This Row],[region]])</f>
        <v>northeast</v>
      </c>
      <c r="L522" s="2">
        <v>25656.575260000001</v>
      </c>
    </row>
    <row r="523" spans="1:12">
      <c r="A523">
        <v>522</v>
      </c>
      <c r="B523" s="3">
        <v>32</v>
      </c>
      <c r="C523" t="s">
        <v>12</v>
      </c>
      <c r="D523" t="str">
        <f t="shared" si="16"/>
        <v>Adult</v>
      </c>
      <c r="E523" s="1">
        <v>44.22</v>
      </c>
      <c r="F523" s="1" t="str">
        <f t="shared" si="17"/>
        <v>Obese</v>
      </c>
      <c r="G523" s="1">
        <v>0</v>
      </c>
      <c r="H523" t="s">
        <v>16</v>
      </c>
      <c r="I523" t="str">
        <f>LOWER(insurance[[#This Row],[smoker]])</f>
        <v>no</v>
      </c>
      <c r="J523" t="s">
        <v>17</v>
      </c>
      <c r="K523" t="str">
        <f>LOWER(insurance[[#This Row],[region]])</f>
        <v>southeast</v>
      </c>
      <c r="L523" s="2">
        <v>3994.1777999999999</v>
      </c>
    </row>
    <row r="524" spans="1:12">
      <c r="A524">
        <v>523</v>
      </c>
      <c r="B524" s="3">
        <v>51</v>
      </c>
      <c r="C524" t="s">
        <v>12</v>
      </c>
      <c r="D524" t="str">
        <f t="shared" si="16"/>
        <v>Mature Adult</v>
      </c>
      <c r="E524" s="1">
        <v>33.914999999999999</v>
      </c>
      <c r="F524" s="1" t="str">
        <f t="shared" si="17"/>
        <v>Obese</v>
      </c>
      <c r="G524" s="1">
        <v>0</v>
      </c>
      <c r="H524" t="s">
        <v>16</v>
      </c>
      <c r="I524" t="str">
        <f>LOWER(insurance[[#This Row],[smoker]])</f>
        <v>no</v>
      </c>
      <c r="J524" t="s">
        <v>22</v>
      </c>
      <c r="K524" t="str">
        <f>LOWER(insurance[[#This Row],[region]])</f>
        <v>northeast</v>
      </c>
      <c r="L524" s="2">
        <v>9866.3048500000004</v>
      </c>
    </row>
    <row r="525" spans="1:12">
      <c r="A525">
        <v>524</v>
      </c>
      <c r="B525" s="3">
        <v>38</v>
      </c>
      <c r="C525" t="s">
        <v>12</v>
      </c>
      <c r="D525" t="str">
        <f t="shared" si="16"/>
        <v>Middle-Aged Adult</v>
      </c>
      <c r="E525" s="1">
        <v>37.729999999999997</v>
      </c>
      <c r="F525" s="1" t="str">
        <f t="shared" si="17"/>
        <v>Obese</v>
      </c>
      <c r="G525" s="1">
        <v>0</v>
      </c>
      <c r="H525" t="s">
        <v>16</v>
      </c>
      <c r="I525" t="str">
        <f>LOWER(insurance[[#This Row],[smoker]])</f>
        <v>no</v>
      </c>
      <c r="J525" t="s">
        <v>17</v>
      </c>
      <c r="K525" t="str">
        <f>LOWER(insurance[[#This Row],[region]])</f>
        <v>southeast</v>
      </c>
      <c r="L525" s="2">
        <v>5397.6166999999996</v>
      </c>
    </row>
    <row r="526" spans="1:12">
      <c r="A526">
        <v>525</v>
      </c>
      <c r="B526" s="3">
        <v>42</v>
      </c>
      <c r="C526" t="s">
        <v>15</v>
      </c>
      <c r="D526" t="str">
        <f t="shared" si="16"/>
        <v>Middle-Aged Adult</v>
      </c>
      <c r="E526" s="1">
        <v>26.07</v>
      </c>
      <c r="F526" s="1" t="str">
        <f t="shared" si="17"/>
        <v>Overweight</v>
      </c>
      <c r="G526" s="1">
        <v>1</v>
      </c>
      <c r="H526" t="s">
        <v>13</v>
      </c>
      <c r="I526" t="str">
        <f>LOWER(insurance[[#This Row],[smoker]])</f>
        <v>yes</v>
      </c>
      <c r="J526" t="s">
        <v>17</v>
      </c>
      <c r="K526" t="str">
        <f>LOWER(insurance[[#This Row],[region]])</f>
        <v>southeast</v>
      </c>
      <c r="L526" s="2">
        <v>38245.593269999998</v>
      </c>
    </row>
    <row r="527" spans="1:12">
      <c r="A527">
        <v>526</v>
      </c>
      <c r="B527" s="3">
        <v>18</v>
      </c>
      <c r="C527" t="s">
        <v>12</v>
      </c>
      <c r="D527" t="str">
        <f t="shared" si="16"/>
        <v>Child</v>
      </c>
      <c r="E527" s="1">
        <v>33.880000000000003</v>
      </c>
      <c r="F527" s="1" t="str">
        <f t="shared" si="17"/>
        <v>Obese</v>
      </c>
      <c r="G527" s="1">
        <v>0</v>
      </c>
      <c r="H527" t="s">
        <v>16</v>
      </c>
      <c r="I527" t="str">
        <f>LOWER(insurance[[#This Row],[smoker]])</f>
        <v>no</v>
      </c>
      <c r="J527" t="s">
        <v>17</v>
      </c>
      <c r="K527" t="str">
        <f>LOWER(insurance[[#This Row],[region]])</f>
        <v>southeast</v>
      </c>
      <c r="L527" s="2">
        <v>11482.63485</v>
      </c>
    </row>
    <row r="528" spans="1:12">
      <c r="A528">
        <v>527</v>
      </c>
      <c r="B528" s="3">
        <v>19</v>
      </c>
      <c r="C528" t="s">
        <v>12</v>
      </c>
      <c r="D528" t="str">
        <f t="shared" si="16"/>
        <v>Young Adult</v>
      </c>
      <c r="E528" s="1">
        <v>30.59</v>
      </c>
      <c r="F528" s="1" t="str">
        <f t="shared" si="17"/>
        <v>Obese</v>
      </c>
      <c r="G528" s="1">
        <v>2</v>
      </c>
      <c r="H528" t="s">
        <v>16</v>
      </c>
      <c r="I528" t="str">
        <f>LOWER(insurance[[#This Row],[smoker]])</f>
        <v>no</v>
      </c>
      <c r="J528" t="s">
        <v>19</v>
      </c>
      <c r="K528" t="str">
        <f>LOWER(insurance[[#This Row],[region]])</f>
        <v>northwest</v>
      </c>
      <c r="L528" s="2">
        <v>24059.680189999999</v>
      </c>
    </row>
    <row r="529" spans="1:12">
      <c r="A529">
        <v>528</v>
      </c>
      <c r="B529" s="3">
        <v>51</v>
      </c>
      <c r="C529" t="s">
        <v>12</v>
      </c>
      <c r="D529" t="str">
        <f t="shared" si="16"/>
        <v>Mature Adult</v>
      </c>
      <c r="E529" s="1">
        <v>25.8</v>
      </c>
      <c r="F529" s="1" t="str">
        <f t="shared" si="17"/>
        <v>Overweight</v>
      </c>
      <c r="G529" s="1">
        <v>1</v>
      </c>
      <c r="H529" t="s">
        <v>16</v>
      </c>
      <c r="I529" t="str">
        <f>LOWER(insurance[[#This Row],[smoker]])</f>
        <v>no</v>
      </c>
      <c r="J529" t="s">
        <v>14</v>
      </c>
      <c r="K529" t="str">
        <f>LOWER(insurance[[#This Row],[region]])</f>
        <v>southwest</v>
      </c>
      <c r="L529" s="2">
        <v>9861.0249999999996</v>
      </c>
    </row>
    <row r="530" spans="1:12">
      <c r="A530">
        <v>529</v>
      </c>
      <c r="B530" s="3">
        <v>46</v>
      </c>
      <c r="C530" t="s">
        <v>15</v>
      </c>
      <c r="D530" t="str">
        <f t="shared" si="16"/>
        <v>Mature Adult</v>
      </c>
      <c r="E530" s="1">
        <v>39.424999999999997</v>
      </c>
      <c r="F530" s="1" t="str">
        <f t="shared" si="17"/>
        <v>Obese</v>
      </c>
      <c r="G530" s="1">
        <v>1</v>
      </c>
      <c r="H530" t="s">
        <v>16</v>
      </c>
      <c r="I530" t="str">
        <f>LOWER(insurance[[#This Row],[smoker]])</f>
        <v>no</v>
      </c>
      <c r="J530" t="s">
        <v>22</v>
      </c>
      <c r="K530" t="str">
        <f>LOWER(insurance[[#This Row],[region]])</f>
        <v>northeast</v>
      </c>
      <c r="L530" s="2">
        <v>8342.9087500000005</v>
      </c>
    </row>
    <row r="531" spans="1:12">
      <c r="A531">
        <v>530</v>
      </c>
      <c r="B531" s="3">
        <v>18</v>
      </c>
      <c r="C531" t="s">
        <v>15</v>
      </c>
      <c r="D531" t="str">
        <f t="shared" si="16"/>
        <v>Child</v>
      </c>
      <c r="E531" s="1">
        <v>25.46</v>
      </c>
      <c r="F531" s="1" t="str">
        <f t="shared" si="17"/>
        <v>Overweight</v>
      </c>
      <c r="G531" s="1">
        <v>0</v>
      </c>
      <c r="H531" t="s">
        <v>16</v>
      </c>
      <c r="I531" t="str">
        <f>LOWER(insurance[[#This Row],[smoker]])</f>
        <v>no</v>
      </c>
      <c r="J531" t="s">
        <v>22</v>
      </c>
      <c r="K531" t="str">
        <f>LOWER(insurance[[#This Row],[region]])</f>
        <v>northeast</v>
      </c>
      <c r="L531" s="2">
        <v>1708.0014000000001</v>
      </c>
    </row>
    <row r="532" spans="1:12">
      <c r="A532">
        <v>531</v>
      </c>
      <c r="B532" s="3">
        <v>57</v>
      </c>
      <c r="C532" t="s">
        <v>15</v>
      </c>
      <c r="D532" t="str">
        <f t="shared" si="16"/>
        <v>Pre-Retirement</v>
      </c>
      <c r="E532" s="1">
        <v>42.13</v>
      </c>
      <c r="F532" s="1" t="str">
        <f t="shared" si="17"/>
        <v>Obese</v>
      </c>
      <c r="G532" s="1">
        <v>1</v>
      </c>
      <c r="H532" t="s">
        <v>13</v>
      </c>
      <c r="I532" t="str">
        <f>LOWER(insurance[[#This Row],[smoker]])</f>
        <v>yes</v>
      </c>
      <c r="J532" t="s">
        <v>17</v>
      </c>
      <c r="K532" t="str">
        <f>LOWER(insurance[[#This Row],[region]])</f>
        <v>southeast</v>
      </c>
      <c r="L532" s="2">
        <v>48675.517699999997</v>
      </c>
    </row>
    <row r="533" spans="1:12">
      <c r="A533">
        <v>532</v>
      </c>
      <c r="B533" s="3">
        <v>62</v>
      </c>
      <c r="C533" t="s">
        <v>12</v>
      </c>
      <c r="D533" t="str">
        <f t="shared" si="16"/>
        <v>Pre-Retirement</v>
      </c>
      <c r="E533" s="1">
        <v>31.73</v>
      </c>
      <c r="F533" s="1" t="str">
        <f t="shared" si="17"/>
        <v>Obese</v>
      </c>
      <c r="G533" s="1">
        <v>0</v>
      </c>
      <c r="H533" t="s">
        <v>16</v>
      </c>
      <c r="I533" t="str">
        <f>LOWER(insurance[[#This Row],[smoker]])</f>
        <v>no</v>
      </c>
      <c r="J533" t="s">
        <v>22</v>
      </c>
      <c r="K533" t="str">
        <f>LOWER(insurance[[#This Row],[region]])</f>
        <v>northeast</v>
      </c>
      <c r="L533" s="2">
        <v>14043.476699999999</v>
      </c>
    </row>
    <row r="534" spans="1:12">
      <c r="A534">
        <v>533</v>
      </c>
      <c r="B534" s="3">
        <v>59</v>
      </c>
      <c r="C534" t="s">
        <v>15</v>
      </c>
      <c r="D534" t="str">
        <f t="shared" si="16"/>
        <v>Pre-Retirement</v>
      </c>
      <c r="E534" s="1">
        <v>29.7</v>
      </c>
      <c r="F534" s="1" t="str">
        <f t="shared" si="17"/>
        <v>Overweight</v>
      </c>
      <c r="G534" s="1">
        <v>2</v>
      </c>
      <c r="H534" t="s">
        <v>16</v>
      </c>
      <c r="I534" t="str">
        <f>LOWER(insurance[[#This Row],[smoker]])</f>
        <v>no</v>
      </c>
      <c r="J534" t="s">
        <v>17</v>
      </c>
      <c r="K534" t="str">
        <f>LOWER(insurance[[#This Row],[region]])</f>
        <v>southeast</v>
      </c>
      <c r="L534" s="2">
        <v>12925.886</v>
      </c>
    </row>
    <row r="535" spans="1:12">
      <c r="A535">
        <v>534</v>
      </c>
      <c r="B535" s="3">
        <v>37</v>
      </c>
      <c r="C535" t="s">
        <v>15</v>
      </c>
      <c r="D535" t="str">
        <f t="shared" si="16"/>
        <v>Middle-Aged Adult</v>
      </c>
      <c r="E535" s="1">
        <v>36.19</v>
      </c>
      <c r="F535" s="1" t="str">
        <f t="shared" si="17"/>
        <v>Obese</v>
      </c>
      <c r="G535" s="1">
        <v>0</v>
      </c>
      <c r="H535" t="s">
        <v>16</v>
      </c>
      <c r="I535" t="str">
        <f>LOWER(insurance[[#This Row],[smoker]])</f>
        <v>no</v>
      </c>
      <c r="J535" t="s">
        <v>17</v>
      </c>
      <c r="K535" t="str">
        <f>LOWER(insurance[[#This Row],[region]])</f>
        <v>southeast</v>
      </c>
      <c r="L535" s="2">
        <v>19214.705529999999</v>
      </c>
    </row>
    <row r="536" spans="1:12">
      <c r="A536">
        <v>535</v>
      </c>
      <c r="B536" s="3">
        <v>64</v>
      </c>
      <c r="C536" t="s">
        <v>15</v>
      </c>
      <c r="D536" t="str">
        <f t="shared" si="16"/>
        <v>Pre-Retirement</v>
      </c>
      <c r="E536" s="1">
        <v>40.479999999999997</v>
      </c>
      <c r="F536" s="1" t="str">
        <f t="shared" si="17"/>
        <v>Obese</v>
      </c>
      <c r="G536" s="1">
        <v>0</v>
      </c>
      <c r="H536" t="s">
        <v>16</v>
      </c>
      <c r="I536" t="str">
        <f>LOWER(insurance[[#This Row],[smoker]])</f>
        <v>no</v>
      </c>
      <c r="J536" t="s">
        <v>17</v>
      </c>
      <c r="K536" t="str">
        <f>LOWER(insurance[[#This Row],[region]])</f>
        <v>southeast</v>
      </c>
      <c r="L536" s="2">
        <v>13831.1152</v>
      </c>
    </row>
    <row r="537" spans="1:12">
      <c r="A537">
        <v>536</v>
      </c>
      <c r="B537" s="3">
        <v>38</v>
      </c>
      <c r="C537" t="s">
        <v>15</v>
      </c>
      <c r="D537" t="str">
        <f t="shared" si="16"/>
        <v>Middle-Aged Adult</v>
      </c>
      <c r="E537" s="1">
        <v>28.024999999999999</v>
      </c>
      <c r="F537" s="1" t="str">
        <f t="shared" si="17"/>
        <v>Overweight</v>
      </c>
      <c r="G537" s="1">
        <v>1</v>
      </c>
      <c r="H537" t="s">
        <v>16</v>
      </c>
      <c r="I537" t="str">
        <f>LOWER(insurance[[#This Row],[smoker]])</f>
        <v>no</v>
      </c>
      <c r="J537" t="s">
        <v>22</v>
      </c>
      <c r="K537" t="str">
        <f>LOWER(insurance[[#This Row],[region]])</f>
        <v>northeast</v>
      </c>
      <c r="L537" s="2">
        <v>6067.1267500000004</v>
      </c>
    </row>
    <row r="538" spans="1:12">
      <c r="A538">
        <v>537</v>
      </c>
      <c r="B538" s="3">
        <v>33</v>
      </c>
      <c r="C538" t="s">
        <v>12</v>
      </c>
      <c r="D538" t="str">
        <f t="shared" si="16"/>
        <v>Adult</v>
      </c>
      <c r="E538" s="1">
        <v>38.9</v>
      </c>
      <c r="F538" s="1" t="str">
        <f t="shared" si="17"/>
        <v>Obese</v>
      </c>
      <c r="G538" s="1">
        <v>3</v>
      </c>
      <c r="H538" t="s">
        <v>16</v>
      </c>
      <c r="I538" t="str">
        <f>LOWER(insurance[[#This Row],[smoker]])</f>
        <v>no</v>
      </c>
      <c r="J538" t="s">
        <v>14</v>
      </c>
      <c r="K538" t="str">
        <f>LOWER(insurance[[#This Row],[region]])</f>
        <v>southwest</v>
      </c>
      <c r="L538" s="2">
        <v>5972.3779999999997</v>
      </c>
    </row>
    <row r="539" spans="1:12">
      <c r="A539">
        <v>538</v>
      </c>
      <c r="B539" s="3">
        <v>46</v>
      </c>
      <c r="C539" t="s">
        <v>12</v>
      </c>
      <c r="D539" t="str">
        <f t="shared" si="16"/>
        <v>Mature Adult</v>
      </c>
      <c r="E539" s="1">
        <v>30.2</v>
      </c>
      <c r="F539" s="1" t="str">
        <f t="shared" si="17"/>
        <v>Obese</v>
      </c>
      <c r="G539" s="1">
        <v>2</v>
      </c>
      <c r="H539" t="s">
        <v>16</v>
      </c>
      <c r="I539" t="str">
        <f>LOWER(insurance[[#This Row],[smoker]])</f>
        <v>no</v>
      </c>
      <c r="J539" t="s">
        <v>14</v>
      </c>
      <c r="K539" t="str">
        <f>LOWER(insurance[[#This Row],[region]])</f>
        <v>southwest</v>
      </c>
      <c r="L539" s="2">
        <v>8825.0859999999993</v>
      </c>
    </row>
    <row r="540" spans="1:12">
      <c r="A540">
        <v>539</v>
      </c>
      <c r="B540" s="3">
        <v>46</v>
      </c>
      <c r="C540" t="s">
        <v>12</v>
      </c>
      <c r="D540" t="str">
        <f t="shared" si="16"/>
        <v>Mature Adult</v>
      </c>
      <c r="E540" s="1">
        <v>28.05</v>
      </c>
      <c r="F540" s="1" t="str">
        <f t="shared" si="17"/>
        <v>Overweight</v>
      </c>
      <c r="G540" s="1">
        <v>1</v>
      </c>
      <c r="H540" t="s">
        <v>16</v>
      </c>
      <c r="I540" t="str">
        <f>LOWER(insurance[[#This Row],[smoker]])</f>
        <v>no</v>
      </c>
      <c r="J540" t="s">
        <v>17</v>
      </c>
      <c r="K540" t="str">
        <f>LOWER(insurance[[#This Row],[region]])</f>
        <v>southeast</v>
      </c>
      <c r="L540" s="2">
        <v>8233.0974999999999</v>
      </c>
    </row>
    <row r="541" spans="1:12">
      <c r="A541">
        <v>540</v>
      </c>
      <c r="B541" s="3">
        <v>53</v>
      </c>
      <c r="C541" t="s">
        <v>15</v>
      </c>
      <c r="D541" t="str">
        <f t="shared" si="16"/>
        <v>Mature Adult</v>
      </c>
      <c r="E541" s="1">
        <v>31.35</v>
      </c>
      <c r="F541" s="1" t="str">
        <f t="shared" si="17"/>
        <v>Obese</v>
      </c>
      <c r="G541" s="1">
        <v>0</v>
      </c>
      <c r="H541" t="s">
        <v>16</v>
      </c>
      <c r="I541" t="str">
        <f>LOWER(insurance[[#This Row],[smoker]])</f>
        <v>no</v>
      </c>
      <c r="J541" t="s">
        <v>17</v>
      </c>
      <c r="K541" t="str">
        <f>LOWER(insurance[[#This Row],[region]])</f>
        <v>southeast</v>
      </c>
      <c r="L541" s="2">
        <v>27346.04207</v>
      </c>
    </row>
    <row r="542" spans="1:12">
      <c r="A542">
        <v>541</v>
      </c>
      <c r="B542" s="3">
        <v>34</v>
      </c>
      <c r="C542" t="s">
        <v>12</v>
      </c>
      <c r="D542" t="str">
        <f t="shared" si="16"/>
        <v>Adult</v>
      </c>
      <c r="E542" s="1">
        <v>38</v>
      </c>
      <c r="F542" s="1" t="str">
        <f t="shared" si="17"/>
        <v>Obese</v>
      </c>
      <c r="G542" s="1">
        <v>3</v>
      </c>
      <c r="H542" t="s">
        <v>16</v>
      </c>
      <c r="I542" t="str">
        <f>LOWER(insurance[[#This Row],[smoker]])</f>
        <v>no</v>
      </c>
      <c r="J542" t="s">
        <v>14</v>
      </c>
      <c r="K542" t="str">
        <f>LOWER(insurance[[#This Row],[region]])</f>
        <v>southwest</v>
      </c>
      <c r="L542" s="2">
        <v>6196.4480000000003</v>
      </c>
    </row>
    <row r="543" spans="1:12">
      <c r="A543">
        <v>542</v>
      </c>
      <c r="B543" s="3">
        <v>20</v>
      </c>
      <c r="C543" t="s">
        <v>12</v>
      </c>
      <c r="D543" t="str">
        <f t="shared" si="16"/>
        <v>Young Adult</v>
      </c>
      <c r="E543" s="1">
        <v>31.79</v>
      </c>
      <c r="F543" s="1" t="str">
        <f t="shared" si="17"/>
        <v>Obese</v>
      </c>
      <c r="G543" s="1">
        <v>2</v>
      </c>
      <c r="H543" t="s">
        <v>16</v>
      </c>
      <c r="I543" t="str">
        <f>LOWER(insurance[[#This Row],[smoker]])</f>
        <v>no</v>
      </c>
      <c r="J543" t="s">
        <v>17</v>
      </c>
      <c r="K543" t="str">
        <f>LOWER(insurance[[#This Row],[region]])</f>
        <v>southeast</v>
      </c>
      <c r="L543" s="2">
        <v>3056.3881000000001</v>
      </c>
    </row>
    <row r="544" spans="1:12">
      <c r="A544">
        <v>543</v>
      </c>
      <c r="B544" s="3">
        <v>63</v>
      </c>
      <c r="C544" t="s">
        <v>12</v>
      </c>
      <c r="D544" t="str">
        <f t="shared" si="16"/>
        <v>Pre-Retirement</v>
      </c>
      <c r="E544" s="1">
        <v>36.299999999999997</v>
      </c>
      <c r="F544" s="1" t="str">
        <f t="shared" si="17"/>
        <v>Obese</v>
      </c>
      <c r="G544" s="1">
        <v>0</v>
      </c>
      <c r="H544" t="s">
        <v>16</v>
      </c>
      <c r="I544" t="str">
        <f>LOWER(insurance[[#This Row],[smoker]])</f>
        <v>no</v>
      </c>
      <c r="J544" t="s">
        <v>17</v>
      </c>
      <c r="K544" t="str">
        <f>LOWER(insurance[[#This Row],[region]])</f>
        <v>southeast</v>
      </c>
      <c r="L544" s="2">
        <v>13887.204</v>
      </c>
    </row>
    <row r="545" spans="1:12">
      <c r="A545">
        <v>544</v>
      </c>
      <c r="B545" s="3">
        <v>54</v>
      </c>
      <c r="C545" t="s">
        <v>12</v>
      </c>
      <c r="D545" t="str">
        <f t="shared" si="16"/>
        <v>Mature Adult</v>
      </c>
      <c r="E545" s="1">
        <v>47.41</v>
      </c>
      <c r="F545" s="1" t="str">
        <f t="shared" si="17"/>
        <v>Obese</v>
      </c>
      <c r="G545" s="1">
        <v>0</v>
      </c>
      <c r="H545" t="s">
        <v>13</v>
      </c>
      <c r="I545" t="str">
        <f>LOWER(insurance[[#This Row],[smoker]])</f>
        <v>yes</v>
      </c>
      <c r="J545" t="s">
        <v>17</v>
      </c>
      <c r="K545" t="str">
        <f>LOWER(insurance[[#This Row],[region]])</f>
        <v>southeast</v>
      </c>
      <c r="L545" s="2">
        <v>63770.428010000003</v>
      </c>
    </row>
    <row r="546" spans="1:12">
      <c r="A546">
        <v>545</v>
      </c>
      <c r="B546" s="3">
        <v>54</v>
      </c>
      <c r="C546" t="s">
        <v>15</v>
      </c>
      <c r="D546" t="str">
        <f t="shared" si="16"/>
        <v>Mature Adult</v>
      </c>
      <c r="E546" s="1">
        <v>30.21</v>
      </c>
      <c r="F546" s="1" t="str">
        <f t="shared" si="17"/>
        <v>Obese</v>
      </c>
      <c r="G546" s="1">
        <v>0</v>
      </c>
      <c r="H546" t="s">
        <v>16</v>
      </c>
      <c r="I546" t="str">
        <f>LOWER(insurance[[#This Row],[smoker]])</f>
        <v>no</v>
      </c>
      <c r="J546" t="s">
        <v>19</v>
      </c>
      <c r="K546" t="str">
        <f>LOWER(insurance[[#This Row],[region]])</f>
        <v>northwest</v>
      </c>
      <c r="L546" s="2">
        <v>10231.499900000001</v>
      </c>
    </row>
    <row r="547" spans="1:12">
      <c r="A547">
        <v>546</v>
      </c>
      <c r="B547" s="3">
        <v>49</v>
      </c>
      <c r="C547" t="s">
        <v>15</v>
      </c>
      <c r="D547" t="str">
        <f t="shared" si="16"/>
        <v>Mature Adult</v>
      </c>
      <c r="E547" s="1">
        <v>25.84</v>
      </c>
      <c r="F547" s="1" t="str">
        <f t="shared" si="17"/>
        <v>Overweight</v>
      </c>
      <c r="G547" s="1">
        <v>2</v>
      </c>
      <c r="H547" t="s">
        <v>13</v>
      </c>
      <c r="I547" t="str">
        <f>LOWER(insurance[[#This Row],[smoker]])</f>
        <v>yes</v>
      </c>
      <c r="J547" t="s">
        <v>19</v>
      </c>
      <c r="K547" t="str">
        <f>LOWER(insurance[[#This Row],[region]])</f>
        <v>northwest</v>
      </c>
      <c r="L547" s="2">
        <v>23807.240600000001</v>
      </c>
    </row>
    <row r="548" spans="1:12">
      <c r="A548">
        <v>547</v>
      </c>
      <c r="B548" s="3">
        <v>28</v>
      </c>
      <c r="C548" t="s">
        <v>15</v>
      </c>
      <c r="D548" t="str">
        <f t="shared" si="16"/>
        <v>Adult</v>
      </c>
      <c r="E548" s="1">
        <v>35.435000000000002</v>
      </c>
      <c r="F548" s="1" t="str">
        <f t="shared" si="17"/>
        <v>Obese</v>
      </c>
      <c r="G548" s="1">
        <v>0</v>
      </c>
      <c r="H548" t="s">
        <v>16</v>
      </c>
      <c r="I548" t="str">
        <f>LOWER(insurance[[#This Row],[smoker]])</f>
        <v>no</v>
      </c>
      <c r="J548" t="s">
        <v>22</v>
      </c>
      <c r="K548" t="str">
        <f>LOWER(insurance[[#This Row],[region]])</f>
        <v>northeast</v>
      </c>
      <c r="L548" s="2">
        <v>3268.84665</v>
      </c>
    </row>
    <row r="549" spans="1:12">
      <c r="A549">
        <v>548</v>
      </c>
      <c r="B549" s="3">
        <v>54</v>
      </c>
      <c r="C549" t="s">
        <v>12</v>
      </c>
      <c r="D549" t="str">
        <f t="shared" si="16"/>
        <v>Mature Adult</v>
      </c>
      <c r="E549" s="1">
        <v>46.7</v>
      </c>
      <c r="F549" s="1" t="str">
        <f t="shared" si="17"/>
        <v>Obese</v>
      </c>
      <c r="G549" s="1">
        <v>2</v>
      </c>
      <c r="H549" t="s">
        <v>16</v>
      </c>
      <c r="I549" t="str">
        <f>LOWER(insurance[[#This Row],[smoker]])</f>
        <v>no</v>
      </c>
      <c r="J549" t="s">
        <v>14</v>
      </c>
      <c r="K549" t="str">
        <f>LOWER(insurance[[#This Row],[region]])</f>
        <v>southwest</v>
      </c>
      <c r="L549" s="2">
        <v>11538.421</v>
      </c>
    </row>
    <row r="550" spans="1:12">
      <c r="A550">
        <v>549</v>
      </c>
      <c r="B550" s="3">
        <v>25</v>
      </c>
      <c r="C550" t="s">
        <v>12</v>
      </c>
      <c r="D550" t="str">
        <f t="shared" si="16"/>
        <v>Young Adult</v>
      </c>
      <c r="E550" s="1">
        <v>28.594999999999999</v>
      </c>
      <c r="F550" s="1" t="str">
        <f t="shared" si="17"/>
        <v>Overweight</v>
      </c>
      <c r="G550" s="1">
        <v>0</v>
      </c>
      <c r="H550" t="s">
        <v>16</v>
      </c>
      <c r="I550" t="str">
        <f>LOWER(insurance[[#This Row],[smoker]])</f>
        <v>no</v>
      </c>
      <c r="J550" t="s">
        <v>22</v>
      </c>
      <c r="K550" t="str">
        <f>LOWER(insurance[[#This Row],[region]])</f>
        <v>northeast</v>
      </c>
      <c r="L550" s="2">
        <v>3213.6220499999999</v>
      </c>
    </row>
    <row r="551" spans="1:12">
      <c r="A551">
        <v>550</v>
      </c>
      <c r="B551" s="3">
        <v>43</v>
      </c>
      <c r="C551" t="s">
        <v>12</v>
      </c>
      <c r="D551" t="str">
        <f t="shared" si="16"/>
        <v>Middle-Aged Adult</v>
      </c>
      <c r="E551" s="1">
        <v>46.2</v>
      </c>
      <c r="F551" s="1" t="str">
        <f t="shared" si="17"/>
        <v>Obese</v>
      </c>
      <c r="G551" s="1">
        <v>0</v>
      </c>
      <c r="H551" t="s">
        <v>13</v>
      </c>
      <c r="I551" t="str">
        <f>LOWER(insurance[[#This Row],[smoker]])</f>
        <v>yes</v>
      </c>
      <c r="J551" t="s">
        <v>17</v>
      </c>
      <c r="K551" t="str">
        <f>LOWER(insurance[[#This Row],[region]])</f>
        <v>southeast</v>
      </c>
      <c r="L551" s="2">
        <v>45863.205000000002</v>
      </c>
    </row>
    <row r="552" spans="1:12">
      <c r="A552">
        <v>551</v>
      </c>
      <c r="B552" s="3">
        <v>63</v>
      </c>
      <c r="C552" t="s">
        <v>15</v>
      </c>
      <c r="D552" t="str">
        <f t="shared" si="16"/>
        <v>Pre-Retirement</v>
      </c>
      <c r="E552" s="1">
        <v>30.8</v>
      </c>
      <c r="F552" s="1" t="str">
        <f t="shared" si="17"/>
        <v>Obese</v>
      </c>
      <c r="G552" s="1">
        <v>0</v>
      </c>
      <c r="H552" t="s">
        <v>16</v>
      </c>
      <c r="I552" t="str">
        <f>LOWER(insurance[[#This Row],[smoker]])</f>
        <v>no</v>
      </c>
      <c r="J552" t="s">
        <v>14</v>
      </c>
      <c r="K552" t="str">
        <f>LOWER(insurance[[#This Row],[region]])</f>
        <v>southwest</v>
      </c>
      <c r="L552" s="2">
        <v>13390.558999999999</v>
      </c>
    </row>
    <row r="553" spans="1:12">
      <c r="A553">
        <v>552</v>
      </c>
      <c r="B553" s="3">
        <v>32</v>
      </c>
      <c r="C553" t="s">
        <v>12</v>
      </c>
      <c r="D553" t="str">
        <f t="shared" si="16"/>
        <v>Adult</v>
      </c>
      <c r="E553" s="1">
        <v>28.93</v>
      </c>
      <c r="F553" s="1" t="str">
        <f t="shared" si="17"/>
        <v>Overweight</v>
      </c>
      <c r="G553" s="1">
        <v>0</v>
      </c>
      <c r="H553" t="s">
        <v>16</v>
      </c>
      <c r="I553" t="str">
        <f>LOWER(insurance[[#This Row],[smoker]])</f>
        <v>no</v>
      </c>
      <c r="J553" t="s">
        <v>17</v>
      </c>
      <c r="K553" t="str">
        <f>LOWER(insurance[[#This Row],[region]])</f>
        <v>southeast</v>
      </c>
      <c r="L553" s="2">
        <v>3972.9247</v>
      </c>
    </row>
    <row r="554" spans="1:12">
      <c r="A554">
        <v>553</v>
      </c>
      <c r="B554" s="3">
        <v>62</v>
      </c>
      <c r="C554" t="s">
        <v>15</v>
      </c>
      <c r="D554" t="str">
        <f t="shared" si="16"/>
        <v>Pre-Retirement</v>
      </c>
      <c r="E554" s="1">
        <v>21.4</v>
      </c>
      <c r="F554" s="1" t="str">
        <f t="shared" si="17"/>
        <v>Normal</v>
      </c>
      <c r="G554" s="1">
        <v>0</v>
      </c>
      <c r="H554" t="s">
        <v>16</v>
      </c>
      <c r="I554" t="str">
        <f>LOWER(insurance[[#This Row],[smoker]])</f>
        <v>no</v>
      </c>
      <c r="J554" t="s">
        <v>14</v>
      </c>
      <c r="K554" t="str">
        <f>LOWER(insurance[[#This Row],[region]])</f>
        <v>southwest</v>
      </c>
      <c r="L554" s="2">
        <v>12957.118</v>
      </c>
    </row>
    <row r="555" spans="1:12">
      <c r="A555">
        <v>554</v>
      </c>
      <c r="B555" s="3">
        <v>52</v>
      </c>
      <c r="C555" t="s">
        <v>12</v>
      </c>
      <c r="D555" t="str">
        <f t="shared" si="16"/>
        <v>Mature Adult</v>
      </c>
      <c r="E555" s="1">
        <v>31.73</v>
      </c>
      <c r="F555" s="1" t="str">
        <f t="shared" si="17"/>
        <v>Obese</v>
      </c>
      <c r="G555" s="1">
        <v>2</v>
      </c>
      <c r="H555" t="s">
        <v>16</v>
      </c>
      <c r="I555" t="str">
        <f>LOWER(insurance[[#This Row],[smoker]])</f>
        <v>no</v>
      </c>
      <c r="J555" t="s">
        <v>19</v>
      </c>
      <c r="K555" t="str">
        <f>LOWER(insurance[[#This Row],[region]])</f>
        <v>northwest</v>
      </c>
      <c r="L555" s="2">
        <v>11187.6567</v>
      </c>
    </row>
    <row r="556" spans="1:12">
      <c r="A556">
        <v>555</v>
      </c>
      <c r="B556" s="3">
        <v>25</v>
      </c>
      <c r="C556" t="s">
        <v>12</v>
      </c>
      <c r="D556" t="str">
        <f t="shared" si="16"/>
        <v>Young Adult</v>
      </c>
      <c r="E556" s="1">
        <v>41.325000000000003</v>
      </c>
      <c r="F556" s="1" t="str">
        <f t="shared" si="17"/>
        <v>Obese</v>
      </c>
      <c r="G556" s="1">
        <v>0</v>
      </c>
      <c r="H556" t="s">
        <v>16</v>
      </c>
      <c r="I556" t="str">
        <f>LOWER(insurance[[#This Row],[smoker]])</f>
        <v>no</v>
      </c>
      <c r="J556" t="s">
        <v>22</v>
      </c>
      <c r="K556" t="str">
        <f>LOWER(insurance[[#This Row],[region]])</f>
        <v>northeast</v>
      </c>
      <c r="L556" s="2">
        <v>17878.900679999999</v>
      </c>
    </row>
    <row r="557" spans="1:12">
      <c r="A557">
        <v>556</v>
      </c>
      <c r="B557" s="3">
        <v>28</v>
      </c>
      <c r="C557" t="s">
        <v>15</v>
      </c>
      <c r="D557" t="str">
        <f t="shared" si="16"/>
        <v>Adult</v>
      </c>
      <c r="E557" s="1">
        <v>23.8</v>
      </c>
      <c r="F557" s="1" t="str">
        <f t="shared" si="17"/>
        <v>Normal</v>
      </c>
      <c r="G557" s="1">
        <v>2</v>
      </c>
      <c r="H557" t="s">
        <v>16</v>
      </c>
      <c r="I557" t="str">
        <f>LOWER(insurance[[#This Row],[smoker]])</f>
        <v>no</v>
      </c>
      <c r="J557" t="s">
        <v>14</v>
      </c>
      <c r="K557" t="str">
        <f>LOWER(insurance[[#This Row],[region]])</f>
        <v>southwest</v>
      </c>
      <c r="L557" s="2">
        <v>3847.674</v>
      </c>
    </row>
    <row r="558" spans="1:12">
      <c r="A558">
        <v>557</v>
      </c>
      <c r="B558" s="3">
        <v>46</v>
      </c>
      <c r="C558" t="s">
        <v>15</v>
      </c>
      <c r="D558" t="str">
        <f t="shared" si="16"/>
        <v>Mature Adult</v>
      </c>
      <c r="E558" s="1">
        <v>33.44</v>
      </c>
      <c r="F558" s="1" t="str">
        <f t="shared" si="17"/>
        <v>Obese</v>
      </c>
      <c r="G558" s="1">
        <v>1</v>
      </c>
      <c r="H558" t="s">
        <v>16</v>
      </c>
      <c r="I558" t="str">
        <f>LOWER(insurance[[#This Row],[smoker]])</f>
        <v>no</v>
      </c>
      <c r="J558" t="s">
        <v>22</v>
      </c>
      <c r="K558" t="str">
        <f>LOWER(insurance[[#This Row],[region]])</f>
        <v>northeast</v>
      </c>
      <c r="L558" s="2">
        <v>8334.5895999999993</v>
      </c>
    </row>
    <row r="559" spans="1:12">
      <c r="A559">
        <v>558</v>
      </c>
      <c r="B559" s="3">
        <v>34</v>
      </c>
      <c r="C559" t="s">
        <v>15</v>
      </c>
      <c r="D559" t="str">
        <f t="shared" si="16"/>
        <v>Adult</v>
      </c>
      <c r="E559" s="1">
        <v>34.21</v>
      </c>
      <c r="F559" s="1" t="str">
        <f t="shared" si="17"/>
        <v>Obese</v>
      </c>
      <c r="G559" s="1">
        <v>0</v>
      </c>
      <c r="H559" t="s">
        <v>16</v>
      </c>
      <c r="I559" t="str">
        <f>LOWER(insurance[[#This Row],[smoker]])</f>
        <v>no</v>
      </c>
      <c r="J559" t="s">
        <v>17</v>
      </c>
      <c r="K559" t="str">
        <f>LOWER(insurance[[#This Row],[region]])</f>
        <v>southeast</v>
      </c>
      <c r="L559" s="2">
        <v>3935.1799000000001</v>
      </c>
    </row>
    <row r="560" spans="1:12">
      <c r="A560">
        <v>559</v>
      </c>
      <c r="B560" s="3">
        <v>35</v>
      </c>
      <c r="C560" t="s">
        <v>12</v>
      </c>
      <c r="D560" t="str">
        <f t="shared" si="16"/>
        <v>Adult</v>
      </c>
      <c r="E560" s="1">
        <v>34.104999999999997</v>
      </c>
      <c r="F560" s="1" t="str">
        <f t="shared" si="17"/>
        <v>Obese</v>
      </c>
      <c r="G560" s="1">
        <v>3</v>
      </c>
      <c r="H560" t="s">
        <v>13</v>
      </c>
      <c r="I560" t="str">
        <f>LOWER(insurance[[#This Row],[smoker]])</f>
        <v>yes</v>
      </c>
      <c r="J560" t="s">
        <v>19</v>
      </c>
      <c r="K560" t="str">
        <f>LOWER(insurance[[#This Row],[region]])</f>
        <v>northwest</v>
      </c>
      <c r="L560" s="2">
        <v>39983.425949999997</v>
      </c>
    </row>
    <row r="561" spans="1:12">
      <c r="A561">
        <v>560</v>
      </c>
      <c r="B561" s="3">
        <v>19</v>
      </c>
      <c r="C561" t="s">
        <v>15</v>
      </c>
      <c r="D561" t="str">
        <f t="shared" si="16"/>
        <v>Young Adult</v>
      </c>
      <c r="E561" s="1">
        <v>35.53</v>
      </c>
      <c r="F561" s="1" t="str">
        <f t="shared" si="17"/>
        <v>Obese</v>
      </c>
      <c r="G561" s="1">
        <v>0</v>
      </c>
      <c r="H561" t="s">
        <v>16</v>
      </c>
      <c r="I561" t="str">
        <f>LOWER(insurance[[#This Row],[smoker]])</f>
        <v>no</v>
      </c>
      <c r="J561" t="s">
        <v>19</v>
      </c>
      <c r="K561" t="str">
        <f>LOWER(insurance[[#This Row],[region]])</f>
        <v>northwest</v>
      </c>
      <c r="L561" s="2">
        <v>1646.4296999999999</v>
      </c>
    </row>
    <row r="562" spans="1:12">
      <c r="A562">
        <v>561</v>
      </c>
      <c r="B562" s="3">
        <v>46</v>
      </c>
      <c r="C562" t="s">
        <v>12</v>
      </c>
      <c r="D562" t="str">
        <f t="shared" si="16"/>
        <v>Mature Adult</v>
      </c>
      <c r="E562" s="1">
        <v>19.95</v>
      </c>
      <c r="F562" s="1" t="str">
        <f t="shared" si="17"/>
        <v>Normal</v>
      </c>
      <c r="G562" s="1">
        <v>2</v>
      </c>
      <c r="H562" t="s">
        <v>16</v>
      </c>
      <c r="I562" t="str">
        <f>LOWER(insurance[[#This Row],[smoker]])</f>
        <v>no</v>
      </c>
      <c r="J562" t="s">
        <v>19</v>
      </c>
      <c r="K562" t="str">
        <f>LOWER(insurance[[#This Row],[region]])</f>
        <v>northwest</v>
      </c>
      <c r="L562" s="2">
        <v>9193.8384999999998</v>
      </c>
    </row>
    <row r="563" spans="1:12">
      <c r="A563">
        <v>562</v>
      </c>
      <c r="B563" s="3">
        <v>54</v>
      </c>
      <c r="C563" t="s">
        <v>12</v>
      </c>
      <c r="D563" t="str">
        <f t="shared" si="16"/>
        <v>Mature Adult</v>
      </c>
      <c r="E563" s="1">
        <v>32.68</v>
      </c>
      <c r="F563" s="1" t="str">
        <f t="shared" si="17"/>
        <v>Obese</v>
      </c>
      <c r="G563" s="1">
        <v>0</v>
      </c>
      <c r="H563" t="s">
        <v>16</v>
      </c>
      <c r="I563" t="str">
        <f>LOWER(insurance[[#This Row],[smoker]])</f>
        <v>no</v>
      </c>
      <c r="J563" t="s">
        <v>22</v>
      </c>
      <c r="K563" t="str">
        <f>LOWER(insurance[[#This Row],[region]])</f>
        <v>northeast</v>
      </c>
      <c r="L563" s="2">
        <v>10923.933199999999</v>
      </c>
    </row>
    <row r="564" spans="1:12">
      <c r="A564">
        <v>563</v>
      </c>
      <c r="B564" s="3">
        <v>27</v>
      </c>
      <c r="C564" t="s">
        <v>15</v>
      </c>
      <c r="D564" t="str">
        <f t="shared" si="16"/>
        <v>Adult</v>
      </c>
      <c r="E564" s="1">
        <v>30.5</v>
      </c>
      <c r="F564" s="1" t="str">
        <f t="shared" si="17"/>
        <v>Obese</v>
      </c>
      <c r="G564" s="1">
        <v>0</v>
      </c>
      <c r="H564" t="s">
        <v>16</v>
      </c>
      <c r="I564" t="str">
        <f>LOWER(insurance[[#This Row],[smoker]])</f>
        <v>no</v>
      </c>
      <c r="J564" t="s">
        <v>14</v>
      </c>
      <c r="K564" t="str">
        <f>LOWER(insurance[[#This Row],[region]])</f>
        <v>southwest</v>
      </c>
      <c r="L564" s="2">
        <v>2494.0219999999999</v>
      </c>
    </row>
    <row r="565" spans="1:12">
      <c r="A565">
        <v>564</v>
      </c>
      <c r="B565" s="3">
        <v>50</v>
      </c>
      <c r="C565" t="s">
        <v>15</v>
      </c>
      <c r="D565" t="str">
        <f t="shared" si="16"/>
        <v>Mature Adult</v>
      </c>
      <c r="E565" s="1">
        <v>44.77</v>
      </c>
      <c r="F565" s="1" t="str">
        <f t="shared" si="17"/>
        <v>Obese</v>
      </c>
      <c r="G565" s="1">
        <v>1</v>
      </c>
      <c r="H565" t="s">
        <v>16</v>
      </c>
      <c r="I565" t="str">
        <f>LOWER(insurance[[#This Row],[smoker]])</f>
        <v>no</v>
      </c>
      <c r="J565" t="s">
        <v>17</v>
      </c>
      <c r="K565" t="str">
        <f>LOWER(insurance[[#This Row],[region]])</f>
        <v>southeast</v>
      </c>
      <c r="L565" s="2">
        <v>9058.7302999999993</v>
      </c>
    </row>
    <row r="566" spans="1:12">
      <c r="A566">
        <v>565</v>
      </c>
      <c r="B566" s="3">
        <v>18</v>
      </c>
      <c r="C566" t="s">
        <v>12</v>
      </c>
      <c r="D566" t="str">
        <f t="shared" si="16"/>
        <v>Child</v>
      </c>
      <c r="E566" s="1">
        <v>32.119999999999997</v>
      </c>
      <c r="F566" s="1" t="str">
        <f t="shared" si="17"/>
        <v>Obese</v>
      </c>
      <c r="G566" s="1">
        <v>2</v>
      </c>
      <c r="H566" t="s">
        <v>16</v>
      </c>
      <c r="I566" t="str">
        <f>LOWER(insurance[[#This Row],[smoker]])</f>
        <v>no</v>
      </c>
      <c r="J566" t="s">
        <v>17</v>
      </c>
      <c r="K566" t="str">
        <f>LOWER(insurance[[#This Row],[region]])</f>
        <v>southeast</v>
      </c>
      <c r="L566" s="2">
        <v>2801.2588000000001</v>
      </c>
    </row>
    <row r="567" spans="1:12">
      <c r="A567">
        <v>566</v>
      </c>
      <c r="B567" s="3">
        <v>19</v>
      </c>
      <c r="C567" t="s">
        <v>12</v>
      </c>
      <c r="D567" t="str">
        <f t="shared" si="16"/>
        <v>Young Adult</v>
      </c>
      <c r="E567" s="1">
        <v>30.495000000000001</v>
      </c>
      <c r="F567" s="1" t="str">
        <f t="shared" si="17"/>
        <v>Obese</v>
      </c>
      <c r="G567" s="1">
        <v>0</v>
      </c>
      <c r="H567" t="s">
        <v>16</v>
      </c>
      <c r="I567" t="str">
        <f>LOWER(insurance[[#This Row],[smoker]])</f>
        <v>no</v>
      </c>
      <c r="J567" t="s">
        <v>19</v>
      </c>
      <c r="K567" t="str">
        <f>LOWER(insurance[[#This Row],[region]])</f>
        <v>northwest</v>
      </c>
      <c r="L567" s="2">
        <v>2128.4310500000001</v>
      </c>
    </row>
    <row r="568" spans="1:12">
      <c r="A568">
        <v>567</v>
      </c>
      <c r="B568" s="3">
        <v>38</v>
      </c>
      <c r="C568" t="s">
        <v>12</v>
      </c>
      <c r="D568" t="str">
        <f t="shared" si="16"/>
        <v>Middle-Aged Adult</v>
      </c>
      <c r="E568" s="1">
        <v>40.564999999999998</v>
      </c>
      <c r="F568" s="1" t="str">
        <f t="shared" si="17"/>
        <v>Obese</v>
      </c>
      <c r="G568" s="1">
        <v>1</v>
      </c>
      <c r="H568" t="s">
        <v>16</v>
      </c>
      <c r="I568" t="str">
        <f>LOWER(insurance[[#This Row],[smoker]])</f>
        <v>no</v>
      </c>
      <c r="J568" t="s">
        <v>19</v>
      </c>
      <c r="K568" t="str">
        <f>LOWER(insurance[[#This Row],[region]])</f>
        <v>northwest</v>
      </c>
      <c r="L568" s="2">
        <v>6373.55735</v>
      </c>
    </row>
    <row r="569" spans="1:12">
      <c r="A569">
        <v>568</v>
      </c>
      <c r="B569" s="3">
        <v>41</v>
      </c>
      <c r="C569" t="s">
        <v>15</v>
      </c>
      <c r="D569" t="str">
        <f t="shared" si="16"/>
        <v>Middle-Aged Adult</v>
      </c>
      <c r="E569" s="1">
        <v>30.59</v>
      </c>
      <c r="F569" s="1" t="str">
        <f t="shared" si="17"/>
        <v>Obese</v>
      </c>
      <c r="G569" s="1">
        <v>2</v>
      </c>
      <c r="H569" t="s">
        <v>16</v>
      </c>
      <c r="I569" t="str">
        <f>LOWER(insurance[[#This Row],[smoker]])</f>
        <v>no</v>
      </c>
      <c r="J569" t="s">
        <v>19</v>
      </c>
      <c r="K569" t="str">
        <f>LOWER(insurance[[#This Row],[region]])</f>
        <v>northwest</v>
      </c>
      <c r="L569" s="2">
        <v>7256.7231000000002</v>
      </c>
    </row>
    <row r="570" spans="1:12">
      <c r="A570">
        <v>569</v>
      </c>
      <c r="B570" s="3">
        <v>49</v>
      </c>
      <c r="C570" t="s">
        <v>12</v>
      </c>
      <c r="D570" t="str">
        <f t="shared" si="16"/>
        <v>Mature Adult</v>
      </c>
      <c r="E570" s="1">
        <v>31.9</v>
      </c>
      <c r="F570" s="1" t="str">
        <f t="shared" si="17"/>
        <v>Obese</v>
      </c>
      <c r="G570" s="1">
        <v>5</v>
      </c>
      <c r="H570" t="s">
        <v>16</v>
      </c>
      <c r="I570" t="str">
        <f>LOWER(insurance[[#This Row],[smoker]])</f>
        <v>no</v>
      </c>
      <c r="J570" t="s">
        <v>14</v>
      </c>
      <c r="K570" t="str">
        <f>LOWER(insurance[[#This Row],[region]])</f>
        <v>southwest</v>
      </c>
      <c r="L570" s="2">
        <v>11552.904</v>
      </c>
    </row>
    <row r="571" spans="1:12">
      <c r="A571">
        <v>570</v>
      </c>
      <c r="B571" s="3">
        <v>48</v>
      </c>
      <c r="C571" t="s">
        <v>15</v>
      </c>
      <c r="D571" t="str">
        <f t="shared" si="16"/>
        <v>Mature Adult</v>
      </c>
      <c r="E571" s="1">
        <v>40.564999999999998</v>
      </c>
      <c r="F571" s="1" t="str">
        <f t="shared" si="17"/>
        <v>Obese</v>
      </c>
      <c r="G571" s="1">
        <v>2</v>
      </c>
      <c r="H571" t="s">
        <v>13</v>
      </c>
      <c r="I571" t="str">
        <f>LOWER(insurance[[#This Row],[smoker]])</f>
        <v>yes</v>
      </c>
      <c r="J571" t="s">
        <v>19</v>
      </c>
      <c r="K571" t="str">
        <f>LOWER(insurance[[#This Row],[region]])</f>
        <v>northwest</v>
      </c>
      <c r="L571" s="2">
        <v>45702.022349999999</v>
      </c>
    </row>
    <row r="572" spans="1:12">
      <c r="A572">
        <v>571</v>
      </c>
      <c r="B572" s="3">
        <v>31</v>
      </c>
      <c r="C572" t="s">
        <v>12</v>
      </c>
      <c r="D572" t="str">
        <f t="shared" si="16"/>
        <v>Adult</v>
      </c>
      <c r="E572" s="1">
        <v>29.1</v>
      </c>
      <c r="F572" s="1" t="str">
        <f t="shared" si="17"/>
        <v>Overweight</v>
      </c>
      <c r="G572" s="1">
        <v>0</v>
      </c>
      <c r="H572" t="s">
        <v>16</v>
      </c>
      <c r="I572" t="str">
        <f>LOWER(insurance[[#This Row],[smoker]])</f>
        <v>no</v>
      </c>
      <c r="J572" t="s">
        <v>14</v>
      </c>
      <c r="K572" t="str">
        <f>LOWER(insurance[[#This Row],[region]])</f>
        <v>southwest</v>
      </c>
      <c r="L572" s="2">
        <v>3761.2919999999999</v>
      </c>
    </row>
    <row r="573" spans="1:12">
      <c r="A573">
        <v>572</v>
      </c>
      <c r="B573" s="3">
        <v>18</v>
      </c>
      <c r="C573" t="s">
        <v>12</v>
      </c>
      <c r="D573" t="str">
        <f t="shared" si="16"/>
        <v>Child</v>
      </c>
      <c r="E573" s="1">
        <v>37.29</v>
      </c>
      <c r="F573" s="1" t="str">
        <f t="shared" si="17"/>
        <v>Obese</v>
      </c>
      <c r="G573" s="1">
        <v>1</v>
      </c>
      <c r="H573" t="s">
        <v>16</v>
      </c>
      <c r="I573" t="str">
        <f>LOWER(insurance[[#This Row],[smoker]])</f>
        <v>no</v>
      </c>
      <c r="J573" t="s">
        <v>17</v>
      </c>
      <c r="K573" t="str">
        <f>LOWER(insurance[[#This Row],[region]])</f>
        <v>southeast</v>
      </c>
      <c r="L573" s="2">
        <v>2219.4450999999999</v>
      </c>
    </row>
    <row r="574" spans="1:12">
      <c r="A574">
        <v>573</v>
      </c>
      <c r="B574" s="3">
        <v>30</v>
      </c>
      <c r="C574" t="s">
        <v>12</v>
      </c>
      <c r="D574" t="str">
        <f t="shared" si="16"/>
        <v>Adult</v>
      </c>
      <c r="E574" s="1">
        <v>43.12</v>
      </c>
      <c r="F574" s="1" t="str">
        <f t="shared" si="17"/>
        <v>Obese</v>
      </c>
      <c r="G574" s="1">
        <v>2</v>
      </c>
      <c r="H574" t="s">
        <v>16</v>
      </c>
      <c r="I574" t="str">
        <f>LOWER(insurance[[#This Row],[smoker]])</f>
        <v>no</v>
      </c>
      <c r="J574" t="s">
        <v>17</v>
      </c>
      <c r="K574" t="str">
        <f>LOWER(insurance[[#This Row],[region]])</f>
        <v>southeast</v>
      </c>
      <c r="L574" s="2">
        <v>4753.6368000000002</v>
      </c>
    </row>
    <row r="575" spans="1:12">
      <c r="A575">
        <v>574</v>
      </c>
      <c r="B575" s="3">
        <v>62</v>
      </c>
      <c r="C575" t="s">
        <v>12</v>
      </c>
      <c r="D575" t="str">
        <f t="shared" si="16"/>
        <v>Pre-Retirement</v>
      </c>
      <c r="E575" s="1">
        <v>36.86</v>
      </c>
      <c r="F575" s="1" t="str">
        <f t="shared" si="17"/>
        <v>Obese</v>
      </c>
      <c r="G575" s="1">
        <v>1</v>
      </c>
      <c r="H575" t="s">
        <v>16</v>
      </c>
      <c r="I575" t="str">
        <f>LOWER(insurance[[#This Row],[smoker]])</f>
        <v>no</v>
      </c>
      <c r="J575" t="s">
        <v>22</v>
      </c>
      <c r="K575" t="str">
        <f>LOWER(insurance[[#This Row],[region]])</f>
        <v>northeast</v>
      </c>
      <c r="L575" s="2">
        <v>31620.001059999999</v>
      </c>
    </row>
    <row r="576" spans="1:12">
      <c r="A576">
        <v>575</v>
      </c>
      <c r="B576" s="3">
        <v>57</v>
      </c>
      <c r="C576" t="s">
        <v>12</v>
      </c>
      <c r="D576" t="str">
        <f t="shared" si="16"/>
        <v>Pre-Retirement</v>
      </c>
      <c r="E576" s="1">
        <v>34.295000000000002</v>
      </c>
      <c r="F576" s="1" t="str">
        <f t="shared" si="17"/>
        <v>Obese</v>
      </c>
      <c r="G576" s="1">
        <v>2</v>
      </c>
      <c r="H576" t="s">
        <v>16</v>
      </c>
      <c r="I576" t="str">
        <f>LOWER(insurance[[#This Row],[smoker]])</f>
        <v>no</v>
      </c>
      <c r="J576" t="s">
        <v>22</v>
      </c>
      <c r="K576" t="str">
        <f>LOWER(insurance[[#This Row],[region]])</f>
        <v>northeast</v>
      </c>
      <c r="L576" s="2">
        <v>13224.057049999999</v>
      </c>
    </row>
    <row r="577" spans="1:12">
      <c r="A577">
        <v>576</v>
      </c>
      <c r="B577" s="3">
        <v>58</v>
      </c>
      <c r="C577" t="s">
        <v>12</v>
      </c>
      <c r="D577" t="str">
        <f t="shared" si="16"/>
        <v>Pre-Retirement</v>
      </c>
      <c r="E577" s="1">
        <v>27.17</v>
      </c>
      <c r="F577" s="1" t="str">
        <f t="shared" si="17"/>
        <v>Overweight</v>
      </c>
      <c r="G577" s="1">
        <v>0</v>
      </c>
      <c r="H577" t="s">
        <v>16</v>
      </c>
      <c r="I577" t="str">
        <f>LOWER(insurance[[#This Row],[smoker]])</f>
        <v>no</v>
      </c>
      <c r="J577" t="s">
        <v>19</v>
      </c>
      <c r="K577" t="str">
        <f>LOWER(insurance[[#This Row],[region]])</f>
        <v>northwest</v>
      </c>
      <c r="L577" s="2">
        <v>12222.898300000001</v>
      </c>
    </row>
    <row r="578" spans="1:12">
      <c r="A578">
        <v>577</v>
      </c>
      <c r="B578" s="3">
        <v>22</v>
      </c>
      <c r="C578" t="s">
        <v>15</v>
      </c>
      <c r="D578" t="str">
        <f t="shared" ref="D578:D641" si="18">IF(B578&lt;=18, "Child",
    IF(B578&lt;=25, "Young Adult",
    IF(B578&lt;=35, "Adult",
    IF(B578&lt;=45, "Middle-Aged Adult",
    IF(B578&lt;=55, "Mature Adult",
    IF(B578&lt;=65, "Pre-Retirement", "Senior"))))))</f>
        <v>Young Adult</v>
      </c>
      <c r="E578" s="1">
        <v>26.84</v>
      </c>
      <c r="F578" s="1" t="str">
        <f t="shared" ref="F578:F641" si="19">IF(E578&lt;18.5,"Underweight",IF(E578&lt;25,"Normal",IF(E578&lt;30,"Overweight","Obese")))</f>
        <v>Overweight</v>
      </c>
      <c r="G578" s="1">
        <v>0</v>
      </c>
      <c r="H578" t="s">
        <v>16</v>
      </c>
      <c r="I578" t="str">
        <f>LOWER(insurance[[#This Row],[smoker]])</f>
        <v>no</v>
      </c>
      <c r="J578" t="s">
        <v>17</v>
      </c>
      <c r="K578" t="str">
        <f>LOWER(insurance[[#This Row],[region]])</f>
        <v>southeast</v>
      </c>
      <c r="L578" s="2">
        <v>1664.9996000000001</v>
      </c>
    </row>
    <row r="579" spans="1:12">
      <c r="A579">
        <v>578</v>
      </c>
      <c r="B579" s="3">
        <v>31</v>
      </c>
      <c r="C579" t="s">
        <v>12</v>
      </c>
      <c r="D579" t="str">
        <f t="shared" si="18"/>
        <v>Adult</v>
      </c>
      <c r="E579" s="1">
        <v>38.094999999999999</v>
      </c>
      <c r="F579" s="1" t="str">
        <f t="shared" si="19"/>
        <v>Obese</v>
      </c>
      <c r="G579" s="1">
        <v>1</v>
      </c>
      <c r="H579" t="s">
        <v>13</v>
      </c>
      <c r="I579" t="str">
        <f>LOWER(insurance[[#This Row],[smoker]])</f>
        <v>yes</v>
      </c>
      <c r="J579" t="s">
        <v>22</v>
      </c>
      <c r="K579" t="str">
        <f>LOWER(insurance[[#This Row],[region]])</f>
        <v>northeast</v>
      </c>
      <c r="L579" s="2">
        <v>58571.074480000003</v>
      </c>
    </row>
    <row r="580" spans="1:12">
      <c r="A580">
        <v>579</v>
      </c>
      <c r="B580" s="3">
        <v>52</v>
      </c>
      <c r="C580" t="s">
        <v>15</v>
      </c>
      <c r="D580" t="str">
        <f t="shared" si="18"/>
        <v>Mature Adult</v>
      </c>
      <c r="E580" s="1">
        <v>30.2</v>
      </c>
      <c r="F580" s="1" t="str">
        <f t="shared" si="19"/>
        <v>Obese</v>
      </c>
      <c r="G580" s="1">
        <v>1</v>
      </c>
      <c r="H580" t="s">
        <v>16</v>
      </c>
      <c r="I580" t="str">
        <f>LOWER(insurance[[#This Row],[smoker]])</f>
        <v>no</v>
      </c>
      <c r="J580" t="s">
        <v>14</v>
      </c>
      <c r="K580" t="str">
        <f>LOWER(insurance[[#This Row],[region]])</f>
        <v>southwest</v>
      </c>
      <c r="L580" s="2">
        <v>9724.5300000000007</v>
      </c>
    </row>
    <row r="581" spans="1:12">
      <c r="A581">
        <v>580</v>
      </c>
      <c r="B581" s="3">
        <v>25</v>
      </c>
      <c r="C581" t="s">
        <v>12</v>
      </c>
      <c r="D581" t="str">
        <f t="shared" si="18"/>
        <v>Young Adult</v>
      </c>
      <c r="E581" s="1">
        <v>23.465</v>
      </c>
      <c r="F581" s="1" t="str">
        <f t="shared" si="19"/>
        <v>Normal</v>
      </c>
      <c r="G581" s="1">
        <v>0</v>
      </c>
      <c r="H581" t="s">
        <v>16</v>
      </c>
      <c r="I581" t="str">
        <f>LOWER(insurance[[#This Row],[smoker]])</f>
        <v>no</v>
      </c>
      <c r="J581" t="s">
        <v>22</v>
      </c>
      <c r="K581" t="str">
        <f>LOWER(insurance[[#This Row],[region]])</f>
        <v>northeast</v>
      </c>
      <c r="L581" s="2">
        <v>3206.4913499999998</v>
      </c>
    </row>
    <row r="582" spans="1:12">
      <c r="A582">
        <v>581</v>
      </c>
      <c r="B582" s="3">
        <v>59</v>
      </c>
      <c r="C582" t="s">
        <v>15</v>
      </c>
      <c r="D582" t="str">
        <f t="shared" si="18"/>
        <v>Pre-Retirement</v>
      </c>
      <c r="E582" s="1">
        <v>25.46</v>
      </c>
      <c r="F582" s="1" t="str">
        <f t="shared" si="19"/>
        <v>Overweight</v>
      </c>
      <c r="G582" s="1">
        <v>1</v>
      </c>
      <c r="H582" t="s">
        <v>16</v>
      </c>
      <c r="I582" t="str">
        <f>LOWER(insurance[[#This Row],[smoker]])</f>
        <v>no</v>
      </c>
      <c r="J582" t="s">
        <v>22</v>
      </c>
      <c r="K582" t="str">
        <f>LOWER(insurance[[#This Row],[region]])</f>
        <v>northeast</v>
      </c>
      <c r="L582" s="2">
        <v>12913.992399999999</v>
      </c>
    </row>
    <row r="583" spans="1:12">
      <c r="A583">
        <v>582</v>
      </c>
      <c r="B583" s="3">
        <v>19</v>
      </c>
      <c r="C583" t="s">
        <v>15</v>
      </c>
      <c r="D583" t="str">
        <f t="shared" si="18"/>
        <v>Young Adult</v>
      </c>
      <c r="E583" s="1">
        <v>30.59</v>
      </c>
      <c r="F583" s="1" t="str">
        <f t="shared" si="19"/>
        <v>Obese</v>
      </c>
      <c r="G583" s="1">
        <v>0</v>
      </c>
      <c r="H583" t="s">
        <v>16</v>
      </c>
      <c r="I583" t="str">
        <f>LOWER(insurance[[#This Row],[smoker]])</f>
        <v>no</v>
      </c>
      <c r="J583" t="s">
        <v>19</v>
      </c>
      <c r="K583" t="str">
        <f>LOWER(insurance[[#This Row],[region]])</f>
        <v>northwest</v>
      </c>
      <c r="L583" s="2">
        <v>1639.5631000000001</v>
      </c>
    </row>
    <row r="584" spans="1:12">
      <c r="A584">
        <v>583</v>
      </c>
      <c r="B584" s="3">
        <v>39</v>
      </c>
      <c r="C584" t="s">
        <v>15</v>
      </c>
      <c r="D584" t="str">
        <f t="shared" si="18"/>
        <v>Middle-Aged Adult</v>
      </c>
      <c r="E584" s="1">
        <v>45.43</v>
      </c>
      <c r="F584" s="1" t="str">
        <f t="shared" si="19"/>
        <v>Obese</v>
      </c>
      <c r="G584" s="1">
        <v>2</v>
      </c>
      <c r="H584" t="s">
        <v>16</v>
      </c>
      <c r="I584" t="str">
        <f>LOWER(insurance[[#This Row],[smoker]])</f>
        <v>no</v>
      </c>
      <c r="J584" t="s">
        <v>17</v>
      </c>
      <c r="K584" t="str">
        <f>LOWER(insurance[[#This Row],[region]])</f>
        <v>southeast</v>
      </c>
      <c r="L584" s="2">
        <v>6356.2707</v>
      </c>
    </row>
    <row r="585" spans="1:12">
      <c r="A585">
        <v>584</v>
      </c>
      <c r="B585" s="3">
        <v>32</v>
      </c>
      <c r="C585" t="s">
        <v>12</v>
      </c>
      <c r="D585" t="str">
        <f t="shared" si="18"/>
        <v>Adult</v>
      </c>
      <c r="E585" s="1">
        <v>23.65</v>
      </c>
      <c r="F585" s="1" t="str">
        <f t="shared" si="19"/>
        <v>Normal</v>
      </c>
      <c r="G585" s="1">
        <v>1</v>
      </c>
      <c r="H585" t="s">
        <v>16</v>
      </c>
      <c r="I585" t="str">
        <f>LOWER(insurance[[#This Row],[smoker]])</f>
        <v>no</v>
      </c>
      <c r="J585" t="s">
        <v>17</v>
      </c>
      <c r="K585" t="str">
        <f>LOWER(insurance[[#This Row],[region]])</f>
        <v>southeast</v>
      </c>
      <c r="L585" s="2">
        <v>17626.239509999999</v>
      </c>
    </row>
    <row r="586" spans="1:12">
      <c r="A586">
        <v>585</v>
      </c>
      <c r="B586" s="3">
        <v>19</v>
      </c>
      <c r="C586" t="s">
        <v>15</v>
      </c>
      <c r="D586" t="str">
        <f t="shared" si="18"/>
        <v>Young Adult</v>
      </c>
      <c r="E586" s="1">
        <v>20.7</v>
      </c>
      <c r="F586" s="1" t="str">
        <f t="shared" si="19"/>
        <v>Normal</v>
      </c>
      <c r="G586" s="1">
        <v>0</v>
      </c>
      <c r="H586" t="s">
        <v>16</v>
      </c>
      <c r="I586" t="str">
        <f>LOWER(insurance[[#This Row],[smoker]])</f>
        <v>no</v>
      </c>
      <c r="J586" t="s">
        <v>14</v>
      </c>
      <c r="K586" t="str">
        <f>LOWER(insurance[[#This Row],[region]])</f>
        <v>southwest</v>
      </c>
      <c r="L586" s="2">
        <v>1242.816</v>
      </c>
    </row>
    <row r="587" spans="1:12">
      <c r="A587">
        <v>586</v>
      </c>
      <c r="B587" s="3">
        <v>33</v>
      </c>
      <c r="C587" t="s">
        <v>12</v>
      </c>
      <c r="D587" t="str">
        <f t="shared" si="18"/>
        <v>Adult</v>
      </c>
      <c r="E587" s="1">
        <v>28.27</v>
      </c>
      <c r="F587" s="1" t="str">
        <f t="shared" si="19"/>
        <v>Overweight</v>
      </c>
      <c r="G587" s="1">
        <v>1</v>
      </c>
      <c r="H587" t="s">
        <v>16</v>
      </c>
      <c r="I587" t="str">
        <f>LOWER(insurance[[#This Row],[smoker]])</f>
        <v>no</v>
      </c>
      <c r="J587" t="s">
        <v>17</v>
      </c>
      <c r="K587" t="str">
        <f>LOWER(insurance[[#This Row],[region]])</f>
        <v>southeast</v>
      </c>
      <c r="L587" s="2">
        <v>4779.6022999999996</v>
      </c>
    </row>
    <row r="588" spans="1:12">
      <c r="A588">
        <v>587</v>
      </c>
      <c r="B588" s="3">
        <v>21</v>
      </c>
      <c r="C588" t="s">
        <v>15</v>
      </c>
      <c r="D588" t="str">
        <f t="shared" si="18"/>
        <v>Young Adult</v>
      </c>
      <c r="E588" s="1">
        <v>20.234999999999999</v>
      </c>
      <c r="F588" s="1" t="str">
        <f t="shared" si="19"/>
        <v>Normal</v>
      </c>
      <c r="G588" s="1">
        <v>3</v>
      </c>
      <c r="H588" t="s">
        <v>16</v>
      </c>
      <c r="I588" t="str">
        <f>LOWER(insurance[[#This Row],[smoker]])</f>
        <v>no</v>
      </c>
      <c r="J588" t="s">
        <v>22</v>
      </c>
      <c r="K588" t="str">
        <f>LOWER(insurance[[#This Row],[region]])</f>
        <v>northeast</v>
      </c>
      <c r="L588" s="2">
        <v>3861.2096499999998</v>
      </c>
    </row>
    <row r="589" spans="1:12">
      <c r="A589">
        <v>588</v>
      </c>
      <c r="B589" s="3">
        <v>34</v>
      </c>
      <c r="C589" t="s">
        <v>12</v>
      </c>
      <c r="D589" t="str">
        <f t="shared" si="18"/>
        <v>Adult</v>
      </c>
      <c r="E589" s="1">
        <v>30.21</v>
      </c>
      <c r="F589" s="1" t="str">
        <f t="shared" si="19"/>
        <v>Obese</v>
      </c>
      <c r="G589" s="1">
        <v>1</v>
      </c>
      <c r="H589" t="s">
        <v>13</v>
      </c>
      <c r="I589" t="str">
        <f>LOWER(insurance[[#This Row],[smoker]])</f>
        <v>yes</v>
      </c>
      <c r="J589" t="s">
        <v>19</v>
      </c>
      <c r="K589" t="str">
        <f>LOWER(insurance[[#This Row],[region]])</f>
        <v>northwest</v>
      </c>
      <c r="L589" s="2">
        <v>43943.876100000001</v>
      </c>
    </row>
    <row r="590" spans="1:12">
      <c r="A590">
        <v>589</v>
      </c>
      <c r="B590" s="3">
        <v>61</v>
      </c>
      <c r="C590" t="s">
        <v>12</v>
      </c>
      <c r="D590" t="str">
        <f t="shared" si="18"/>
        <v>Pre-Retirement</v>
      </c>
      <c r="E590" s="1">
        <v>35.909999999999997</v>
      </c>
      <c r="F590" s="1" t="str">
        <f t="shared" si="19"/>
        <v>Obese</v>
      </c>
      <c r="G590" s="1">
        <v>0</v>
      </c>
      <c r="H590" t="s">
        <v>16</v>
      </c>
      <c r="I590" t="str">
        <f>LOWER(insurance[[#This Row],[smoker]])</f>
        <v>no</v>
      </c>
      <c r="J590" t="s">
        <v>22</v>
      </c>
      <c r="K590" t="str">
        <f>LOWER(insurance[[#This Row],[region]])</f>
        <v>northeast</v>
      </c>
      <c r="L590" s="2">
        <v>13635.6379</v>
      </c>
    </row>
    <row r="591" spans="1:12">
      <c r="A591">
        <v>590</v>
      </c>
      <c r="B591" s="3">
        <v>38</v>
      </c>
      <c r="C591" t="s">
        <v>12</v>
      </c>
      <c r="D591" t="str">
        <f t="shared" si="18"/>
        <v>Middle-Aged Adult</v>
      </c>
      <c r="E591" s="1">
        <v>30.69</v>
      </c>
      <c r="F591" s="1" t="str">
        <f t="shared" si="19"/>
        <v>Obese</v>
      </c>
      <c r="G591" s="1">
        <v>1</v>
      </c>
      <c r="H591" t="s">
        <v>16</v>
      </c>
      <c r="I591" t="str">
        <f>LOWER(insurance[[#This Row],[smoker]])</f>
        <v>no</v>
      </c>
      <c r="J591" t="s">
        <v>17</v>
      </c>
      <c r="K591" t="str">
        <f>LOWER(insurance[[#This Row],[region]])</f>
        <v>southeast</v>
      </c>
      <c r="L591" s="2">
        <v>5976.8311000000003</v>
      </c>
    </row>
    <row r="592" spans="1:12">
      <c r="A592">
        <v>591</v>
      </c>
      <c r="B592" s="3">
        <v>58</v>
      </c>
      <c r="C592" t="s">
        <v>12</v>
      </c>
      <c r="D592" t="str">
        <f t="shared" si="18"/>
        <v>Pre-Retirement</v>
      </c>
      <c r="E592" s="1">
        <v>29</v>
      </c>
      <c r="F592" s="1" t="str">
        <f t="shared" si="19"/>
        <v>Overweight</v>
      </c>
      <c r="G592" s="1">
        <v>0</v>
      </c>
      <c r="H592" t="s">
        <v>16</v>
      </c>
      <c r="I592" t="str">
        <f>LOWER(insurance[[#This Row],[smoker]])</f>
        <v>no</v>
      </c>
      <c r="J592" t="s">
        <v>14</v>
      </c>
      <c r="K592" t="str">
        <f>LOWER(insurance[[#This Row],[region]])</f>
        <v>southwest</v>
      </c>
      <c r="L592" s="2">
        <v>11842.441999999999</v>
      </c>
    </row>
    <row r="593" spans="1:12">
      <c r="A593">
        <v>592</v>
      </c>
      <c r="B593" s="3">
        <v>47</v>
      </c>
      <c r="C593" t="s">
        <v>15</v>
      </c>
      <c r="D593" t="str">
        <f t="shared" si="18"/>
        <v>Mature Adult</v>
      </c>
      <c r="E593" s="1">
        <v>19.57</v>
      </c>
      <c r="F593" s="1" t="str">
        <f t="shared" si="19"/>
        <v>Normal</v>
      </c>
      <c r="G593" s="1">
        <v>1</v>
      </c>
      <c r="H593" t="s">
        <v>16</v>
      </c>
      <c r="I593" t="str">
        <f>LOWER(insurance[[#This Row],[smoker]])</f>
        <v>no</v>
      </c>
      <c r="J593" t="s">
        <v>19</v>
      </c>
      <c r="K593" t="str">
        <f>LOWER(insurance[[#This Row],[region]])</f>
        <v>northwest</v>
      </c>
      <c r="L593" s="2">
        <v>8428.0692999999992</v>
      </c>
    </row>
    <row r="594" spans="1:12">
      <c r="A594">
        <v>593</v>
      </c>
      <c r="B594" s="3">
        <v>20</v>
      </c>
      <c r="C594" t="s">
        <v>15</v>
      </c>
      <c r="D594" t="str">
        <f t="shared" si="18"/>
        <v>Young Adult</v>
      </c>
      <c r="E594" s="1">
        <v>31.13</v>
      </c>
      <c r="F594" s="1" t="str">
        <f t="shared" si="19"/>
        <v>Obese</v>
      </c>
      <c r="G594" s="1">
        <v>2</v>
      </c>
      <c r="H594" t="s">
        <v>16</v>
      </c>
      <c r="I594" t="str">
        <f>LOWER(insurance[[#This Row],[smoker]])</f>
        <v>no</v>
      </c>
      <c r="J594" t="s">
        <v>17</v>
      </c>
      <c r="K594" t="str">
        <f>LOWER(insurance[[#This Row],[region]])</f>
        <v>southeast</v>
      </c>
      <c r="L594" s="2">
        <v>2566.4706999999999</v>
      </c>
    </row>
    <row r="595" spans="1:12">
      <c r="A595">
        <v>594</v>
      </c>
      <c r="B595" s="3">
        <v>21</v>
      </c>
      <c r="C595" t="s">
        <v>12</v>
      </c>
      <c r="D595" t="str">
        <f t="shared" si="18"/>
        <v>Young Adult</v>
      </c>
      <c r="E595" s="1">
        <v>21.85</v>
      </c>
      <c r="F595" s="1" t="str">
        <f t="shared" si="19"/>
        <v>Normal</v>
      </c>
      <c r="G595" s="1">
        <v>1</v>
      </c>
      <c r="H595" t="s">
        <v>13</v>
      </c>
      <c r="I595" t="str">
        <f>LOWER(insurance[[#This Row],[smoker]])</f>
        <v>yes</v>
      </c>
      <c r="J595" t="s">
        <v>22</v>
      </c>
      <c r="K595" t="str">
        <f>LOWER(insurance[[#This Row],[region]])</f>
        <v>northeast</v>
      </c>
      <c r="L595" s="2">
        <v>15359.104499999999</v>
      </c>
    </row>
    <row r="596" spans="1:12">
      <c r="A596">
        <v>595</v>
      </c>
      <c r="B596" s="3">
        <v>41</v>
      </c>
      <c r="C596" t="s">
        <v>15</v>
      </c>
      <c r="D596" t="str">
        <f t="shared" si="18"/>
        <v>Middle-Aged Adult</v>
      </c>
      <c r="E596" s="1">
        <v>40.26</v>
      </c>
      <c r="F596" s="1" t="str">
        <f t="shared" si="19"/>
        <v>Obese</v>
      </c>
      <c r="G596" s="1">
        <v>0</v>
      </c>
      <c r="H596" t="s">
        <v>16</v>
      </c>
      <c r="I596" t="str">
        <f>LOWER(insurance[[#This Row],[smoker]])</f>
        <v>no</v>
      </c>
      <c r="J596" t="s">
        <v>17</v>
      </c>
      <c r="K596" t="str">
        <f>LOWER(insurance[[#This Row],[region]])</f>
        <v>southeast</v>
      </c>
      <c r="L596" s="2">
        <v>5709.1643999999997</v>
      </c>
    </row>
    <row r="597" spans="1:12">
      <c r="A597">
        <v>596</v>
      </c>
      <c r="B597" s="3">
        <v>46</v>
      </c>
      <c r="C597" t="s">
        <v>12</v>
      </c>
      <c r="D597" t="str">
        <f t="shared" si="18"/>
        <v>Mature Adult</v>
      </c>
      <c r="E597" s="1">
        <v>33.725000000000001</v>
      </c>
      <c r="F597" s="1" t="str">
        <f t="shared" si="19"/>
        <v>Obese</v>
      </c>
      <c r="G597" s="1">
        <v>1</v>
      </c>
      <c r="H597" t="s">
        <v>16</v>
      </c>
      <c r="I597" t="str">
        <f>LOWER(insurance[[#This Row],[smoker]])</f>
        <v>no</v>
      </c>
      <c r="J597" t="s">
        <v>22</v>
      </c>
      <c r="K597" t="str">
        <f>LOWER(insurance[[#This Row],[region]])</f>
        <v>northeast</v>
      </c>
      <c r="L597" s="2">
        <v>8823.9857499999998</v>
      </c>
    </row>
    <row r="598" spans="1:12">
      <c r="A598">
        <v>597</v>
      </c>
      <c r="B598" s="3">
        <v>42</v>
      </c>
      <c r="C598" t="s">
        <v>12</v>
      </c>
      <c r="D598" t="str">
        <f t="shared" si="18"/>
        <v>Middle-Aged Adult</v>
      </c>
      <c r="E598" s="1">
        <v>29.48</v>
      </c>
      <c r="F598" s="1" t="str">
        <f t="shared" si="19"/>
        <v>Overweight</v>
      </c>
      <c r="G598" s="1">
        <v>2</v>
      </c>
      <c r="H598" t="s">
        <v>16</v>
      </c>
      <c r="I598" t="str">
        <f>LOWER(insurance[[#This Row],[smoker]])</f>
        <v>no</v>
      </c>
      <c r="J598" t="s">
        <v>17</v>
      </c>
      <c r="K598" t="str">
        <f>LOWER(insurance[[#This Row],[region]])</f>
        <v>southeast</v>
      </c>
      <c r="L598" s="2">
        <v>7640.3091999999997</v>
      </c>
    </row>
    <row r="599" spans="1:12">
      <c r="A599">
        <v>598</v>
      </c>
      <c r="B599" s="3">
        <v>34</v>
      </c>
      <c r="C599" t="s">
        <v>12</v>
      </c>
      <c r="D599" t="str">
        <f t="shared" si="18"/>
        <v>Adult</v>
      </c>
      <c r="E599" s="1">
        <v>33.25</v>
      </c>
      <c r="F599" s="1" t="str">
        <f t="shared" si="19"/>
        <v>Obese</v>
      </c>
      <c r="G599" s="1">
        <v>1</v>
      </c>
      <c r="H599" t="s">
        <v>16</v>
      </c>
      <c r="I599" t="str">
        <f>LOWER(insurance[[#This Row],[smoker]])</f>
        <v>no</v>
      </c>
      <c r="J599" t="s">
        <v>22</v>
      </c>
      <c r="K599" t="str">
        <f>LOWER(insurance[[#This Row],[region]])</f>
        <v>northeast</v>
      </c>
      <c r="L599" s="2">
        <v>5594.8455000000004</v>
      </c>
    </row>
    <row r="600" spans="1:12">
      <c r="A600">
        <v>599</v>
      </c>
      <c r="B600" s="3">
        <v>43</v>
      </c>
      <c r="C600" t="s">
        <v>15</v>
      </c>
      <c r="D600" t="str">
        <f t="shared" si="18"/>
        <v>Middle-Aged Adult</v>
      </c>
      <c r="E600" s="1">
        <v>32.6</v>
      </c>
      <c r="F600" s="1" t="str">
        <f t="shared" si="19"/>
        <v>Obese</v>
      </c>
      <c r="G600" s="1">
        <v>2</v>
      </c>
      <c r="H600" t="s">
        <v>16</v>
      </c>
      <c r="I600" t="str">
        <f>LOWER(insurance[[#This Row],[smoker]])</f>
        <v>no</v>
      </c>
      <c r="J600" t="s">
        <v>14</v>
      </c>
      <c r="K600" t="str">
        <f>LOWER(insurance[[#This Row],[region]])</f>
        <v>southwest</v>
      </c>
      <c r="L600" s="2">
        <v>7441.5010000000002</v>
      </c>
    </row>
    <row r="601" spans="1:12">
      <c r="A601">
        <v>600</v>
      </c>
      <c r="B601" s="3">
        <v>52</v>
      </c>
      <c r="C601" t="s">
        <v>12</v>
      </c>
      <c r="D601" t="str">
        <f t="shared" si="18"/>
        <v>Mature Adult</v>
      </c>
      <c r="E601" s="1">
        <v>37.524999999999999</v>
      </c>
      <c r="F601" s="1" t="str">
        <f t="shared" si="19"/>
        <v>Obese</v>
      </c>
      <c r="G601" s="1">
        <v>2</v>
      </c>
      <c r="H601" t="s">
        <v>16</v>
      </c>
      <c r="I601" t="str">
        <f>LOWER(insurance[[#This Row],[smoker]])</f>
        <v>no</v>
      </c>
      <c r="J601" t="s">
        <v>19</v>
      </c>
      <c r="K601" t="str">
        <f>LOWER(insurance[[#This Row],[region]])</f>
        <v>northwest</v>
      </c>
      <c r="L601" s="2">
        <v>33471.971890000001</v>
      </c>
    </row>
    <row r="602" spans="1:12">
      <c r="A602">
        <v>601</v>
      </c>
      <c r="B602" s="3">
        <v>18</v>
      </c>
      <c r="C602" t="s">
        <v>12</v>
      </c>
      <c r="D602" t="str">
        <f t="shared" si="18"/>
        <v>Child</v>
      </c>
      <c r="E602" s="1">
        <v>39.159999999999997</v>
      </c>
      <c r="F602" s="1" t="str">
        <f t="shared" si="19"/>
        <v>Obese</v>
      </c>
      <c r="G602" s="1">
        <v>0</v>
      </c>
      <c r="H602" t="s">
        <v>16</v>
      </c>
      <c r="I602" t="str">
        <f>LOWER(insurance[[#This Row],[smoker]])</f>
        <v>no</v>
      </c>
      <c r="J602" t="s">
        <v>17</v>
      </c>
      <c r="K602" t="str">
        <f>LOWER(insurance[[#This Row],[region]])</f>
        <v>southeast</v>
      </c>
      <c r="L602" s="2">
        <v>1633.0444</v>
      </c>
    </row>
    <row r="603" spans="1:12">
      <c r="A603">
        <v>602</v>
      </c>
      <c r="B603" s="3">
        <v>51</v>
      </c>
      <c r="C603" t="s">
        <v>15</v>
      </c>
      <c r="D603" t="str">
        <f t="shared" si="18"/>
        <v>Mature Adult</v>
      </c>
      <c r="E603" s="1">
        <v>31.635000000000002</v>
      </c>
      <c r="F603" s="1" t="str">
        <f t="shared" si="19"/>
        <v>Obese</v>
      </c>
      <c r="G603" s="1">
        <v>0</v>
      </c>
      <c r="H603" t="s">
        <v>16</v>
      </c>
      <c r="I603" t="str">
        <f>LOWER(insurance[[#This Row],[smoker]])</f>
        <v>no</v>
      </c>
      <c r="J603" t="s">
        <v>19</v>
      </c>
      <c r="K603" t="str">
        <f>LOWER(insurance[[#This Row],[region]])</f>
        <v>northwest</v>
      </c>
      <c r="L603" s="2">
        <v>9174.1356500000002</v>
      </c>
    </row>
    <row r="604" spans="1:12">
      <c r="A604">
        <v>603</v>
      </c>
      <c r="B604" s="3">
        <v>56</v>
      </c>
      <c r="C604" t="s">
        <v>12</v>
      </c>
      <c r="D604" t="str">
        <f t="shared" si="18"/>
        <v>Pre-Retirement</v>
      </c>
      <c r="E604" s="1">
        <v>25.3</v>
      </c>
      <c r="F604" s="1" t="str">
        <f t="shared" si="19"/>
        <v>Overweight</v>
      </c>
      <c r="G604" s="1">
        <v>0</v>
      </c>
      <c r="H604" t="s">
        <v>16</v>
      </c>
      <c r="I604" t="str">
        <f>LOWER(insurance[[#This Row],[smoker]])</f>
        <v>no</v>
      </c>
      <c r="J604" t="s">
        <v>14</v>
      </c>
      <c r="K604" t="str">
        <f>LOWER(insurance[[#This Row],[region]])</f>
        <v>southwest</v>
      </c>
      <c r="L604" s="2">
        <v>11070.535</v>
      </c>
    </row>
    <row r="605" spans="1:12">
      <c r="A605">
        <v>604</v>
      </c>
      <c r="B605" s="3">
        <v>64</v>
      </c>
      <c r="C605" t="s">
        <v>12</v>
      </c>
      <c r="D605" t="str">
        <f t="shared" si="18"/>
        <v>Pre-Retirement</v>
      </c>
      <c r="E605" s="1">
        <v>39.049999999999997</v>
      </c>
      <c r="F605" s="1" t="str">
        <f t="shared" si="19"/>
        <v>Obese</v>
      </c>
      <c r="G605" s="1">
        <v>3</v>
      </c>
      <c r="H605" t="s">
        <v>16</v>
      </c>
      <c r="I605" t="str">
        <f>LOWER(insurance[[#This Row],[smoker]])</f>
        <v>no</v>
      </c>
      <c r="J605" t="s">
        <v>17</v>
      </c>
      <c r="K605" t="str">
        <f>LOWER(insurance[[#This Row],[region]])</f>
        <v>southeast</v>
      </c>
      <c r="L605" s="2">
        <v>16085.127500000001</v>
      </c>
    </row>
    <row r="606" spans="1:12">
      <c r="A606">
        <v>605</v>
      </c>
      <c r="B606" s="3">
        <v>19</v>
      </c>
      <c r="C606" t="s">
        <v>12</v>
      </c>
      <c r="D606" t="str">
        <f t="shared" si="18"/>
        <v>Young Adult</v>
      </c>
      <c r="E606" s="1">
        <v>28.31</v>
      </c>
      <c r="F606" s="1" t="str">
        <f t="shared" si="19"/>
        <v>Overweight</v>
      </c>
      <c r="G606" s="1">
        <v>0</v>
      </c>
      <c r="H606" t="s">
        <v>13</v>
      </c>
      <c r="I606" t="str">
        <f>LOWER(insurance[[#This Row],[smoker]])</f>
        <v>yes</v>
      </c>
      <c r="J606" t="s">
        <v>19</v>
      </c>
      <c r="K606" t="str">
        <f>LOWER(insurance[[#This Row],[region]])</f>
        <v>northwest</v>
      </c>
      <c r="L606" s="2">
        <v>17468.983899999999</v>
      </c>
    </row>
    <row r="607" spans="1:12">
      <c r="A607">
        <v>606</v>
      </c>
      <c r="B607" s="3">
        <v>51</v>
      </c>
      <c r="C607" t="s">
        <v>12</v>
      </c>
      <c r="D607" t="str">
        <f t="shared" si="18"/>
        <v>Mature Adult</v>
      </c>
      <c r="E607" s="1">
        <v>34.1</v>
      </c>
      <c r="F607" s="1" t="str">
        <f t="shared" si="19"/>
        <v>Obese</v>
      </c>
      <c r="G607" s="1">
        <v>0</v>
      </c>
      <c r="H607" t="s">
        <v>16</v>
      </c>
      <c r="I607" t="str">
        <f>LOWER(insurance[[#This Row],[smoker]])</f>
        <v>no</v>
      </c>
      <c r="J607" t="s">
        <v>17</v>
      </c>
      <c r="K607" t="str">
        <f>LOWER(insurance[[#This Row],[region]])</f>
        <v>southeast</v>
      </c>
      <c r="L607" s="2">
        <v>9283.5619999999999</v>
      </c>
    </row>
    <row r="608" spans="1:12">
      <c r="A608">
        <v>607</v>
      </c>
      <c r="B608" s="3">
        <v>27</v>
      </c>
      <c r="C608" t="s">
        <v>12</v>
      </c>
      <c r="D608" t="str">
        <f t="shared" si="18"/>
        <v>Adult</v>
      </c>
      <c r="E608" s="1">
        <v>25.175000000000001</v>
      </c>
      <c r="F608" s="1" t="str">
        <f t="shared" si="19"/>
        <v>Overweight</v>
      </c>
      <c r="G608" s="1">
        <v>0</v>
      </c>
      <c r="H608" t="s">
        <v>16</v>
      </c>
      <c r="I608" t="str">
        <f>LOWER(insurance[[#This Row],[smoker]])</f>
        <v>no</v>
      </c>
      <c r="J608" t="s">
        <v>22</v>
      </c>
      <c r="K608" t="str">
        <f>LOWER(insurance[[#This Row],[region]])</f>
        <v>northeast</v>
      </c>
      <c r="L608" s="2">
        <v>3558.6202499999999</v>
      </c>
    </row>
    <row r="609" spans="1:12">
      <c r="A609">
        <v>608</v>
      </c>
      <c r="B609" s="3">
        <v>59</v>
      </c>
      <c r="C609" t="s">
        <v>12</v>
      </c>
      <c r="D609" t="str">
        <f t="shared" si="18"/>
        <v>Pre-Retirement</v>
      </c>
      <c r="E609" s="1">
        <v>23.655000000000001</v>
      </c>
      <c r="F609" s="1" t="str">
        <f t="shared" si="19"/>
        <v>Normal</v>
      </c>
      <c r="G609" s="1">
        <v>0</v>
      </c>
      <c r="H609" t="s">
        <v>13</v>
      </c>
      <c r="I609" t="str">
        <f>LOWER(insurance[[#This Row],[smoker]])</f>
        <v>yes</v>
      </c>
      <c r="J609" t="s">
        <v>19</v>
      </c>
      <c r="K609" t="str">
        <f>LOWER(insurance[[#This Row],[region]])</f>
        <v>northwest</v>
      </c>
      <c r="L609" s="2">
        <v>25678.778450000002</v>
      </c>
    </row>
    <row r="610" spans="1:12">
      <c r="A610">
        <v>609</v>
      </c>
      <c r="B610" s="3">
        <v>28</v>
      </c>
      <c r="C610" t="s">
        <v>15</v>
      </c>
      <c r="D610" t="str">
        <f t="shared" si="18"/>
        <v>Adult</v>
      </c>
      <c r="E610" s="1">
        <v>26.98</v>
      </c>
      <c r="F610" s="1" t="str">
        <f t="shared" si="19"/>
        <v>Overweight</v>
      </c>
      <c r="G610" s="1">
        <v>2</v>
      </c>
      <c r="H610" t="s">
        <v>16</v>
      </c>
      <c r="I610" t="str">
        <f>LOWER(insurance[[#This Row],[smoker]])</f>
        <v>no</v>
      </c>
      <c r="J610" t="s">
        <v>22</v>
      </c>
      <c r="K610" t="str">
        <f>LOWER(insurance[[#This Row],[region]])</f>
        <v>northeast</v>
      </c>
      <c r="L610" s="2">
        <v>4435.0941999999995</v>
      </c>
    </row>
    <row r="611" spans="1:12">
      <c r="A611">
        <v>610</v>
      </c>
      <c r="B611" s="3">
        <v>30</v>
      </c>
      <c r="C611" t="s">
        <v>15</v>
      </c>
      <c r="D611" t="str">
        <f t="shared" si="18"/>
        <v>Adult</v>
      </c>
      <c r="E611" s="1">
        <v>37.799999999999997</v>
      </c>
      <c r="F611" s="1" t="str">
        <f t="shared" si="19"/>
        <v>Obese</v>
      </c>
      <c r="G611" s="1">
        <v>2</v>
      </c>
      <c r="H611" t="s">
        <v>13</v>
      </c>
      <c r="I611" t="str">
        <f>LOWER(insurance[[#This Row],[smoker]])</f>
        <v>yes</v>
      </c>
      <c r="J611" t="s">
        <v>14</v>
      </c>
      <c r="K611" t="str">
        <f>LOWER(insurance[[#This Row],[region]])</f>
        <v>southwest</v>
      </c>
      <c r="L611" s="2">
        <v>39241.442000000003</v>
      </c>
    </row>
    <row r="612" spans="1:12">
      <c r="A612">
        <v>611</v>
      </c>
      <c r="B612" s="3">
        <v>47</v>
      </c>
      <c r="C612" t="s">
        <v>12</v>
      </c>
      <c r="D612" t="str">
        <f t="shared" si="18"/>
        <v>Mature Adult</v>
      </c>
      <c r="E612" s="1">
        <v>29.37</v>
      </c>
      <c r="F612" s="1" t="str">
        <f t="shared" si="19"/>
        <v>Overweight</v>
      </c>
      <c r="G612" s="1">
        <v>1</v>
      </c>
      <c r="H612" t="s">
        <v>16</v>
      </c>
      <c r="I612" t="str">
        <f>LOWER(insurance[[#This Row],[smoker]])</f>
        <v>no</v>
      </c>
      <c r="J612" t="s">
        <v>17</v>
      </c>
      <c r="K612" t="str">
        <f>LOWER(insurance[[#This Row],[region]])</f>
        <v>southeast</v>
      </c>
      <c r="L612" s="2">
        <v>8547.6913000000004</v>
      </c>
    </row>
    <row r="613" spans="1:12">
      <c r="A613">
        <v>612</v>
      </c>
      <c r="B613" s="3">
        <v>38</v>
      </c>
      <c r="C613" t="s">
        <v>12</v>
      </c>
      <c r="D613" t="str">
        <f t="shared" si="18"/>
        <v>Middle-Aged Adult</v>
      </c>
      <c r="E613" s="1">
        <v>34.799999999999997</v>
      </c>
      <c r="F613" s="1" t="str">
        <f t="shared" si="19"/>
        <v>Obese</v>
      </c>
      <c r="G613" s="1">
        <v>2</v>
      </c>
      <c r="H613" t="s">
        <v>16</v>
      </c>
      <c r="I613" t="str">
        <f>LOWER(insurance[[#This Row],[smoker]])</f>
        <v>no</v>
      </c>
      <c r="J613" t="s">
        <v>14</v>
      </c>
      <c r="K613" t="str">
        <f>LOWER(insurance[[#This Row],[region]])</f>
        <v>southwest</v>
      </c>
      <c r="L613" s="2">
        <v>6571.5439999999999</v>
      </c>
    </row>
    <row r="614" spans="1:12">
      <c r="A614">
        <v>613</v>
      </c>
      <c r="B614" s="3">
        <v>18</v>
      </c>
      <c r="C614" t="s">
        <v>12</v>
      </c>
      <c r="D614" t="str">
        <f t="shared" si="18"/>
        <v>Child</v>
      </c>
      <c r="E614" s="1">
        <v>33.155000000000001</v>
      </c>
      <c r="F614" s="1" t="str">
        <f t="shared" si="19"/>
        <v>Obese</v>
      </c>
      <c r="G614" s="1">
        <v>0</v>
      </c>
      <c r="H614" t="s">
        <v>16</v>
      </c>
      <c r="I614" t="str">
        <f>LOWER(insurance[[#This Row],[smoker]])</f>
        <v>no</v>
      </c>
      <c r="J614" t="s">
        <v>22</v>
      </c>
      <c r="K614" t="str">
        <f>LOWER(insurance[[#This Row],[region]])</f>
        <v>northeast</v>
      </c>
      <c r="L614" s="2">
        <v>2207.6974500000001</v>
      </c>
    </row>
    <row r="615" spans="1:12">
      <c r="A615">
        <v>614</v>
      </c>
      <c r="B615" s="3">
        <v>34</v>
      </c>
      <c r="C615" t="s">
        <v>12</v>
      </c>
      <c r="D615" t="str">
        <f t="shared" si="18"/>
        <v>Adult</v>
      </c>
      <c r="E615" s="1">
        <v>19</v>
      </c>
      <c r="F615" s="1" t="str">
        <f t="shared" si="19"/>
        <v>Normal</v>
      </c>
      <c r="G615" s="1">
        <v>3</v>
      </c>
      <c r="H615" t="s">
        <v>16</v>
      </c>
      <c r="I615" t="str">
        <f>LOWER(insurance[[#This Row],[smoker]])</f>
        <v>no</v>
      </c>
      <c r="J615" t="s">
        <v>22</v>
      </c>
      <c r="K615" t="str">
        <f>LOWER(insurance[[#This Row],[region]])</f>
        <v>northeast</v>
      </c>
      <c r="L615" s="2">
        <v>6753.0379999999996</v>
      </c>
    </row>
    <row r="616" spans="1:12">
      <c r="A616">
        <v>615</v>
      </c>
      <c r="B616" s="3">
        <v>20</v>
      </c>
      <c r="C616" t="s">
        <v>12</v>
      </c>
      <c r="D616" t="str">
        <f t="shared" si="18"/>
        <v>Young Adult</v>
      </c>
      <c r="E616" s="1">
        <v>33</v>
      </c>
      <c r="F616" s="1" t="str">
        <f t="shared" si="19"/>
        <v>Obese</v>
      </c>
      <c r="G616" s="1">
        <v>0</v>
      </c>
      <c r="H616" t="s">
        <v>16</v>
      </c>
      <c r="I616" t="str">
        <f>LOWER(insurance[[#This Row],[smoker]])</f>
        <v>no</v>
      </c>
      <c r="J616" t="s">
        <v>17</v>
      </c>
      <c r="K616" t="str">
        <f>LOWER(insurance[[#This Row],[region]])</f>
        <v>southeast</v>
      </c>
      <c r="L616" s="2">
        <v>1880.07</v>
      </c>
    </row>
    <row r="617" spans="1:12">
      <c r="A617">
        <v>616</v>
      </c>
      <c r="B617" s="3">
        <v>47</v>
      </c>
      <c r="C617" t="s">
        <v>12</v>
      </c>
      <c r="D617" t="str">
        <f t="shared" si="18"/>
        <v>Mature Adult</v>
      </c>
      <c r="E617" s="1">
        <v>36.630000000000003</v>
      </c>
      <c r="F617" s="1" t="str">
        <f t="shared" si="19"/>
        <v>Obese</v>
      </c>
      <c r="G617" s="1">
        <v>1</v>
      </c>
      <c r="H617" t="s">
        <v>13</v>
      </c>
      <c r="I617" t="str">
        <f>LOWER(insurance[[#This Row],[smoker]])</f>
        <v>yes</v>
      </c>
      <c r="J617" t="s">
        <v>17</v>
      </c>
      <c r="K617" t="str">
        <f>LOWER(insurance[[#This Row],[region]])</f>
        <v>southeast</v>
      </c>
      <c r="L617" s="2">
        <v>42969.852700000003</v>
      </c>
    </row>
    <row r="618" spans="1:12">
      <c r="A618">
        <v>617</v>
      </c>
      <c r="B618" s="3">
        <v>56</v>
      </c>
      <c r="C618" t="s">
        <v>12</v>
      </c>
      <c r="D618" t="str">
        <f t="shared" si="18"/>
        <v>Pre-Retirement</v>
      </c>
      <c r="E618" s="1">
        <v>28.594999999999999</v>
      </c>
      <c r="F618" s="1" t="str">
        <f t="shared" si="19"/>
        <v>Overweight</v>
      </c>
      <c r="G618" s="1">
        <v>0</v>
      </c>
      <c r="H618" t="s">
        <v>16</v>
      </c>
      <c r="I618" t="str">
        <f>LOWER(insurance[[#This Row],[smoker]])</f>
        <v>no</v>
      </c>
      <c r="J618" t="s">
        <v>22</v>
      </c>
      <c r="K618" t="str">
        <f>LOWER(insurance[[#This Row],[region]])</f>
        <v>northeast</v>
      </c>
      <c r="L618" s="2">
        <v>11658.11505</v>
      </c>
    </row>
    <row r="619" spans="1:12">
      <c r="A619">
        <v>618</v>
      </c>
      <c r="B619" s="3">
        <v>49</v>
      </c>
      <c r="C619" t="s">
        <v>15</v>
      </c>
      <c r="D619" t="str">
        <f t="shared" si="18"/>
        <v>Mature Adult</v>
      </c>
      <c r="E619" s="1">
        <v>25.6</v>
      </c>
      <c r="F619" s="1" t="str">
        <f t="shared" si="19"/>
        <v>Overweight</v>
      </c>
      <c r="G619" s="1">
        <v>2</v>
      </c>
      <c r="H619" t="s">
        <v>13</v>
      </c>
      <c r="I619" t="str">
        <f>LOWER(insurance[[#This Row],[smoker]])</f>
        <v>yes</v>
      </c>
      <c r="J619" t="s">
        <v>14</v>
      </c>
      <c r="K619" t="str">
        <f>LOWER(insurance[[#This Row],[region]])</f>
        <v>southwest</v>
      </c>
      <c r="L619" s="2">
        <v>23306.546999999999</v>
      </c>
    </row>
    <row r="620" spans="1:12">
      <c r="A620">
        <v>619</v>
      </c>
      <c r="B620" s="3">
        <v>19</v>
      </c>
      <c r="C620" t="s">
        <v>12</v>
      </c>
      <c r="D620" t="str">
        <f t="shared" si="18"/>
        <v>Young Adult</v>
      </c>
      <c r="E620" s="1">
        <v>33.11</v>
      </c>
      <c r="F620" s="1" t="str">
        <f t="shared" si="19"/>
        <v>Obese</v>
      </c>
      <c r="G620" s="1">
        <v>0</v>
      </c>
      <c r="H620" t="s">
        <v>13</v>
      </c>
      <c r="I620" t="str">
        <f>LOWER(insurance[[#This Row],[smoker]])</f>
        <v>yes</v>
      </c>
      <c r="J620" t="s">
        <v>17</v>
      </c>
      <c r="K620" t="str">
        <f>LOWER(insurance[[#This Row],[region]])</f>
        <v>southeast</v>
      </c>
      <c r="L620" s="2">
        <v>34439.855900000002</v>
      </c>
    </row>
    <row r="621" spans="1:12">
      <c r="A621">
        <v>620</v>
      </c>
      <c r="B621" s="3">
        <v>55</v>
      </c>
      <c r="C621" t="s">
        <v>12</v>
      </c>
      <c r="D621" t="str">
        <f t="shared" si="18"/>
        <v>Mature Adult</v>
      </c>
      <c r="E621" s="1">
        <v>37.1</v>
      </c>
      <c r="F621" s="1" t="str">
        <f t="shared" si="19"/>
        <v>Obese</v>
      </c>
      <c r="G621" s="1">
        <v>0</v>
      </c>
      <c r="H621" t="s">
        <v>16</v>
      </c>
      <c r="I621" t="str">
        <f>LOWER(insurance[[#This Row],[smoker]])</f>
        <v>no</v>
      </c>
      <c r="J621" t="s">
        <v>14</v>
      </c>
      <c r="K621" t="str">
        <f>LOWER(insurance[[#This Row],[region]])</f>
        <v>southwest</v>
      </c>
      <c r="L621" s="2">
        <v>10713.644</v>
      </c>
    </row>
    <row r="622" spans="1:12">
      <c r="A622">
        <v>621</v>
      </c>
      <c r="B622" s="3">
        <v>30</v>
      </c>
      <c r="C622" t="s">
        <v>15</v>
      </c>
      <c r="D622" t="str">
        <f t="shared" si="18"/>
        <v>Adult</v>
      </c>
      <c r="E622" s="1">
        <v>31.4</v>
      </c>
      <c r="F622" s="1" t="str">
        <f t="shared" si="19"/>
        <v>Obese</v>
      </c>
      <c r="G622" s="1">
        <v>1</v>
      </c>
      <c r="H622" t="s">
        <v>16</v>
      </c>
      <c r="I622" t="str">
        <f>LOWER(insurance[[#This Row],[smoker]])</f>
        <v>no</v>
      </c>
      <c r="J622" t="s">
        <v>14</v>
      </c>
      <c r="K622" t="str">
        <f>LOWER(insurance[[#This Row],[region]])</f>
        <v>southwest</v>
      </c>
      <c r="L622" s="2">
        <v>3659.346</v>
      </c>
    </row>
    <row r="623" spans="1:12">
      <c r="A623">
        <v>622</v>
      </c>
      <c r="B623" s="3">
        <v>37</v>
      </c>
      <c r="C623" t="s">
        <v>15</v>
      </c>
      <c r="D623" t="str">
        <f t="shared" si="18"/>
        <v>Middle-Aged Adult</v>
      </c>
      <c r="E623" s="1">
        <v>34.1</v>
      </c>
      <c r="F623" s="1" t="str">
        <f t="shared" si="19"/>
        <v>Obese</v>
      </c>
      <c r="G623" s="1">
        <v>4</v>
      </c>
      <c r="H623" t="s">
        <v>13</v>
      </c>
      <c r="I623" t="str">
        <f>LOWER(insurance[[#This Row],[smoker]])</f>
        <v>yes</v>
      </c>
      <c r="J623" t="s">
        <v>14</v>
      </c>
      <c r="K623" t="str">
        <f>LOWER(insurance[[#This Row],[region]])</f>
        <v>southwest</v>
      </c>
      <c r="L623" s="2">
        <v>40182.245999999999</v>
      </c>
    </row>
    <row r="624" spans="1:12">
      <c r="A624">
        <v>623</v>
      </c>
      <c r="B624" s="3">
        <v>49</v>
      </c>
      <c r="C624" t="s">
        <v>12</v>
      </c>
      <c r="D624" t="str">
        <f t="shared" si="18"/>
        <v>Mature Adult</v>
      </c>
      <c r="E624" s="1">
        <v>21.3</v>
      </c>
      <c r="F624" s="1" t="str">
        <f t="shared" si="19"/>
        <v>Normal</v>
      </c>
      <c r="G624" s="1">
        <v>1</v>
      </c>
      <c r="H624" t="s">
        <v>16</v>
      </c>
      <c r="I624" t="str">
        <f>LOWER(insurance[[#This Row],[smoker]])</f>
        <v>no</v>
      </c>
      <c r="J624" t="s">
        <v>14</v>
      </c>
      <c r="K624" t="str">
        <f>LOWER(insurance[[#This Row],[region]])</f>
        <v>southwest</v>
      </c>
      <c r="L624" s="2">
        <v>9182.17</v>
      </c>
    </row>
    <row r="625" spans="1:12">
      <c r="A625">
        <v>624</v>
      </c>
      <c r="B625" s="3">
        <v>18</v>
      </c>
      <c r="C625" t="s">
        <v>15</v>
      </c>
      <c r="D625" t="str">
        <f t="shared" si="18"/>
        <v>Child</v>
      </c>
      <c r="E625" s="1">
        <v>33.534999999999997</v>
      </c>
      <c r="F625" s="1" t="str">
        <f t="shared" si="19"/>
        <v>Obese</v>
      </c>
      <c r="G625" s="1">
        <v>0</v>
      </c>
      <c r="H625" t="s">
        <v>13</v>
      </c>
      <c r="I625" t="str">
        <f>LOWER(insurance[[#This Row],[smoker]])</f>
        <v>yes</v>
      </c>
      <c r="J625" t="s">
        <v>22</v>
      </c>
      <c r="K625" t="str">
        <f>LOWER(insurance[[#This Row],[region]])</f>
        <v>northeast</v>
      </c>
      <c r="L625" s="2">
        <v>34617.840649999998</v>
      </c>
    </row>
    <row r="626" spans="1:12">
      <c r="A626">
        <v>625</v>
      </c>
      <c r="B626" s="3">
        <v>59</v>
      </c>
      <c r="C626" t="s">
        <v>15</v>
      </c>
      <c r="D626" t="str">
        <f t="shared" si="18"/>
        <v>Pre-Retirement</v>
      </c>
      <c r="E626" s="1">
        <v>28.785</v>
      </c>
      <c r="F626" s="1" t="str">
        <f t="shared" si="19"/>
        <v>Overweight</v>
      </c>
      <c r="G626" s="1">
        <v>0</v>
      </c>
      <c r="H626" t="s">
        <v>16</v>
      </c>
      <c r="I626" t="str">
        <f>LOWER(insurance[[#This Row],[smoker]])</f>
        <v>no</v>
      </c>
      <c r="J626" t="s">
        <v>19</v>
      </c>
      <c r="K626" t="str">
        <f>LOWER(insurance[[#This Row],[region]])</f>
        <v>northwest</v>
      </c>
      <c r="L626" s="2">
        <v>12129.614149999999</v>
      </c>
    </row>
    <row r="627" spans="1:12">
      <c r="A627">
        <v>626</v>
      </c>
      <c r="B627" s="3">
        <v>29</v>
      </c>
      <c r="C627" t="s">
        <v>12</v>
      </c>
      <c r="D627" t="str">
        <f t="shared" si="18"/>
        <v>Adult</v>
      </c>
      <c r="E627" s="1">
        <v>26.03</v>
      </c>
      <c r="F627" s="1" t="str">
        <f t="shared" si="19"/>
        <v>Overweight</v>
      </c>
      <c r="G627" s="1">
        <v>0</v>
      </c>
      <c r="H627" t="s">
        <v>16</v>
      </c>
      <c r="I627" t="str">
        <f>LOWER(insurance[[#This Row],[smoker]])</f>
        <v>no</v>
      </c>
      <c r="J627" t="s">
        <v>19</v>
      </c>
      <c r="K627" t="str">
        <f>LOWER(insurance[[#This Row],[region]])</f>
        <v>northwest</v>
      </c>
      <c r="L627" s="2">
        <v>3736.4647</v>
      </c>
    </row>
    <row r="628" spans="1:12">
      <c r="A628">
        <v>627</v>
      </c>
      <c r="B628" s="3">
        <v>36</v>
      </c>
      <c r="C628" t="s">
        <v>15</v>
      </c>
      <c r="D628" t="str">
        <f t="shared" si="18"/>
        <v>Middle-Aged Adult</v>
      </c>
      <c r="E628" s="1">
        <v>28.88</v>
      </c>
      <c r="F628" s="1" t="str">
        <f t="shared" si="19"/>
        <v>Overweight</v>
      </c>
      <c r="G628" s="1">
        <v>3</v>
      </c>
      <c r="H628" t="s">
        <v>16</v>
      </c>
      <c r="I628" t="str">
        <f>LOWER(insurance[[#This Row],[smoker]])</f>
        <v>no</v>
      </c>
      <c r="J628" t="s">
        <v>22</v>
      </c>
      <c r="K628" t="str">
        <f>LOWER(insurance[[#This Row],[region]])</f>
        <v>northeast</v>
      </c>
      <c r="L628" s="2">
        <v>6748.5911999999998</v>
      </c>
    </row>
    <row r="629" spans="1:12">
      <c r="A629">
        <v>628</v>
      </c>
      <c r="B629" s="3">
        <v>33</v>
      </c>
      <c r="C629" t="s">
        <v>15</v>
      </c>
      <c r="D629" t="str">
        <f t="shared" si="18"/>
        <v>Adult</v>
      </c>
      <c r="E629" s="1">
        <v>42.46</v>
      </c>
      <c r="F629" s="1" t="str">
        <f t="shared" si="19"/>
        <v>Obese</v>
      </c>
      <c r="G629" s="1">
        <v>1</v>
      </c>
      <c r="H629" t="s">
        <v>16</v>
      </c>
      <c r="I629" t="str">
        <f>LOWER(insurance[[#This Row],[smoker]])</f>
        <v>no</v>
      </c>
      <c r="J629" t="s">
        <v>17</v>
      </c>
      <c r="K629" t="str">
        <f>LOWER(insurance[[#This Row],[region]])</f>
        <v>southeast</v>
      </c>
      <c r="L629" s="2">
        <v>11326.71487</v>
      </c>
    </row>
    <row r="630" spans="1:12">
      <c r="A630">
        <v>629</v>
      </c>
      <c r="B630" s="3">
        <v>58</v>
      </c>
      <c r="C630" t="s">
        <v>15</v>
      </c>
      <c r="D630" t="str">
        <f t="shared" si="18"/>
        <v>Pre-Retirement</v>
      </c>
      <c r="E630" s="1">
        <v>38</v>
      </c>
      <c r="F630" s="1" t="str">
        <f t="shared" si="19"/>
        <v>Obese</v>
      </c>
      <c r="G630" s="1">
        <v>0</v>
      </c>
      <c r="H630" t="s">
        <v>16</v>
      </c>
      <c r="I630" t="str">
        <f>LOWER(insurance[[#This Row],[smoker]])</f>
        <v>no</v>
      </c>
      <c r="J630" t="s">
        <v>14</v>
      </c>
      <c r="K630" t="str">
        <f>LOWER(insurance[[#This Row],[region]])</f>
        <v>southwest</v>
      </c>
      <c r="L630" s="2">
        <v>11365.951999999999</v>
      </c>
    </row>
    <row r="631" spans="1:12">
      <c r="A631">
        <v>630</v>
      </c>
      <c r="B631" s="3">
        <v>44</v>
      </c>
      <c r="C631" t="s">
        <v>12</v>
      </c>
      <c r="D631" t="str">
        <f t="shared" si="18"/>
        <v>Middle-Aged Adult</v>
      </c>
      <c r="E631" s="1">
        <v>38.950000000000003</v>
      </c>
      <c r="F631" s="1" t="str">
        <f t="shared" si="19"/>
        <v>Obese</v>
      </c>
      <c r="G631" s="1">
        <v>0</v>
      </c>
      <c r="H631" t="s">
        <v>13</v>
      </c>
      <c r="I631" t="str">
        <f>LOWER(insurance[[#This Row],[smoker]])</f>
        <v>yes</v>
      </c>
      <c r="J631" t="s">
        <v>19</v>
      </c>
      <c r="K631" t="str">
        <f>LOWER(insurance[[#This Row],[region]])</f>
        <v>northwest</v>
      </c>
      <c r="L631" s="2">
        <v>42983.458500000001</v>
      </c>
    </row>
    <row r="632" spans="1:12">
      <c r="A632">
        <v>631</v>
      </c>
      <c r="B632" s="3">
        <v>53</v>
      </c>
      <c r="C632" t="s">
        <v>15</v>
      </c>
      <c r="D632" t="str">
        <f t="shared" si="18"/>
        <v>Mature Adult</v>
      </c>
      <c r="E632" s="1">
        <v>36.1</v>
      </c>
      <c r="F632" s="1" t="str">
        <f t="shared" si="19"/>
        <v>Obese</v>
      </c>
      <c r="G632" s="1">
        <v>1</v>
      </c>
      <c r="H632" t="s">
        <v>16</v>
      </c>
      <c r="I632" t="str">
        <f>LOWER(insurance[[#This Row],[smoker]])</f>
        <v>no</v>
      </c>
      <c r="J632" t="s">
        <v>14</v>
      </c>
      <c r="K632" t="str">
        <f>LOWER(insurance[[#This Row],[region]])</f>
        <v>southwest</v>
      </c>
      <c r="L632" s="2">
        <v>10085.846</v>
      </c>
    </row>
    <row r="633" spans="1:12">
      <c r="A633">
        <v>632</v>
      </c>
      <c r="B633" s="3">
        <v>24</v>
      </c>
      <c r="C633" t="s">
        <v>15</v>
      </c>
      <c r="D633" t="str">
        <f t="shared" si="18"/>
        <v>Young Adult</v>
      </c>
      <c r="E633" s="1">
        <v>29.3</v>
      </c>
      <c r="F633" s="1" t="str">
        <f t="shared" si="19"/>
        <v>Overweight</v>
      </c>
      <c r="G633" s="1">
        <v>0</v>
      </c>
      <c r="H633" t="s">
        <v>16</v>
      </c>
      <c r="I633" t="str">
        <f>LOWER(insurance[[#This Row],[smoker]])</f>
        <v>no</v>
      </c>
      <c r="J633" t="s">
        <v>14</v>
      </c>
      <c r="K633" t="str">
        <f>LOWER(insurance[[#This Row],[region]])</f>
        <v>southwest</v>
      </c>
      <c r="L633" s="2">
        <v>1977.8150000000001</v>
      </c>
    </row>
    <row r="634" spans="1:12">
      <c r="A634">
        <v>633</v>
      </c>
      <c r="B634" s="3">
        <v>29</v>
      </c>
      <c r="C634" t="s">
        <v>12</v>
      </c>
      <c r="D634" t="str">
        <f t="shared" si="18"/>
        <v>Adult</v>
      </c>
      <c r="E634" s="1">
        <v>35.53</v>
      </c>
      <c r="F634" s="1" t="str">
        <f t="shared" si="19"/>
        <v>Obese</v>
      </c>
      <c r="G634" s="1">
        <v>0</v>
      </c>
      <c r="H634" t="s">
        <v>16</v>
      </c>
      <c r="I634" t="str">
        <f>LOWER(insurance[[#This Row],[smoker]])</f>
        <v>no</v>
      </c>
      <c r="J634" t="s">
        <v>17</v>
      </c>
      <c r="K634" t="str">
        <f>LOWER(insurance[[#This Row],[region]])</f>
        <v>southeast</v>
      </c>
      <c r="L634" s="2">
        <v>3366.6696999999999</v>
      </c>
    </row>
    <row r="635" spans="1:12">
      <c r="A635">
        <v>634</v>
      </c>
      <c r="B635" s="3">
        <v>40</v>
      </c>
      <c r="C635" t="s">
        <v>15</v>
      </c>
      <c r="D635" t="str">
        <f t="shared" si="18"/>
        <v>Middle-Aged Adult</v>
      </c>
      <c r="E635" s="1">
        <v>22.704999999999998</v>
      </c>
      <c r="F635" s="1" t="str">
        <f t="shared" si="19"/>
        <v>Normal</v>
      </c>
      <c r="G635" s="1">
        <v>2</v>
      </c>
      <c r="H635" t="s">
        <v>16</v>
      </c>
      <c r="I635" t="str">
        <f>LOWER(insurance[[#This Row],[smoker]])</f>
        <v>no</v>
      </c>
      <c r="J635" t="s">
        <v>22</v>
      </c>
      <c r="K635" t="str">
        <f>LOWER(insurance[[#This Row],[region]])</f>
        <v>northeast</v>
      </c>
      <c r="L635" s="2">
        <v>7173.35995</v>
      </c>
    </row>
    <row r="636" spans="1:12">
      <c r="A636">
        <v>635</v>
      </c>
      <c r="B636" s="3">
        <v>51</v>
      </c>
      <c r="C636" t="s">
        <v>15</v>
      </c>
      <c r="D636" t="str">
        <f t="shared" si="18"/>
        <v>Mature Adult</v>
      </c>
      <c r="E636" s="1">
        <v>39.700000000000003</v>
      </c>
      <c r="F636" s="1" t="str">
        <f t="shared" si="19"/>
        <v>Obese</v>
      </c>
      <c r="G636" s="1">
        <v>1</v>
      </c>
      <c r="H636" t="s">
        <v>16</v>
      </c>
      <c r="I636" t="str">
        <f>LOWER(insurance[[#This Row],[smoker]])</f>
        <v>no</v>
      </c>
      <c r="J636" t="s">
        <v>14</v>
      </c>
      <c r="K636" t="str">
        <f>LOWER(insurance[[#This Row],[region]])</f>
        <v>southwest</v>
      </c>
      <c r="L636" s="2">
        <v>9391.3459999999995</v>
      </c>
    </row>
    <row r="637" spans="1:12">
      <c r="A637">
        <v>636</v>
      </c>
      <c r="B637" s="3">
        <v>64</v>
      </c>
      <c r="C637" t="s">
        <v>15</v>
      </c>
      <c r="D637" t="str">
        <f t="shared" si="18"/>
        <v>Pre-Retirement</v>
      </c>
      <c r="E637" s="1">
        <v>38.19</v>
      </c>
      <c r="F637" s="1" t="str">
        <f t="shared" si="19"/>
        <v>Obese</v>
      </c>
      <c r="G637" s="1">
        <v>0</v>
      </c>
      <c r="H637" t="s">
        <v>16</v>
      </c>
      <c r="I637" t="str">
        <f>LOWER(insurance[[#This Row],[smoker]])</f>
        <v>no</v>
      </c>
      <c r="J637" t="s">
        <v>22</v>
      </c>
      <c r="K637" t="str">
        <f>LOWER(insurance[[#This Row],[region]])</f>
        <v>northeast</v>
      </c>
      <c r="L637" s="2">
        <v>14410.9321</v>
      </c>
    </row>
    <row r="638" spans="1:12">
      <c r="A638">
        <v>637</v>
      </c>
      <c r="B638" s="3">
        <v>19</v>
      </c>
      <c r="C638" t="s">
        <v>12</v>
      </c>
      <c r="D638" t="str">
        <f t="shared" si="18"/>
        <v>Young Adult</v>
      </c>
      <c r="E638" s="1">
        <v>24.51</v>
      </c>
      <c r="F638" s="1" t="str">
        <f t="shared" si="19"/>
        <v>Normal</v>
      </c>
      <c r="G638" s="1">
        <v>1</v>
      </c>
      <c r="H638" t="s">
        <v>16</v>
      </c>
      <c r="I638" t="str">
        <f>LOWER(insurance[[#This Row],[smoker]])</f>
        <v>no</v>
      </c>
      <c r="J638" t="s">
        <v>19</v>
      </c>
      <c r="K638" t="str">
        <f>LOWER(insurance[[#This Row],[region]])</f>
        <v>northwest</v>
      </c>
      <c r="L638" s="2">
        <v>2709.1118999999999</v>
      </c>
    </row>
    <row r="639" spans="1:12">
      <c r="A639">
        <v>638</v>
      </c>
      <c r="B639" s="3">
        <v>35</v>
      </c>
      <c r="C639" t="s">
        <v>12</v>
      </c>
      <c r="D639" t="str">
        <f t="shared" si="18"/>
        <v>Adult</v>
      </c>
      <c r="E639" s="1">
        <v>38.094999999999999</v>
      </c>
      <c r="F639" s="1" t="str">
        <f t="shared" si="19"/>
        <v>Obese</v>
      </c>
      <c r="G639" s="1">
        <v>2</v>
      </c>
      <c r="H639" t="s">
        <v>16</v>
      </c>
      <c r="I639" t="str">
        <f>LOWER(insurance[[#This Row],[smoker]])</f>
        <v>no</v>
      </c>
      <c r="J639" t="s">
        <v>22</v>
      </c>
      <c r="K639" t="str">
        <f>LOWER(insurance[[#This Row],[region]])</f>
        <v>northeast</v>
      </c>
      <c r="L639" s="2">
        <v>24915.046259999999</v>
      </c>
    </row>
    <row r="640" spans="1:12">
      <c r="A640">
        <v>639</v>
      </c>
      <c r="B640" s="3">
        <v>39</v>
      </c>
      <c r="C640" t="s">
        <v>15</v>
      </c>
      <c r="D640" t="str">
        <f t="shared" si="18"/>
        <v>Middle-Aged Adult</v>
      </c>
      <c r="E640" s="1">
        <v>26.41</v>
      </c>
      <c r="F640" s="1" t="str">
        <f t="shared" si="19"/>
        <v>Overweight</v>
      </c>
      <c r="G640" s="1">
        <v>0</v>
      </c>
      <c r="H640" t="s">
        <v>13</v>
      </c>
      <c r="I640" t="str">
        <f>LOWER(insurance[[#This Row],[smoker]])</f>
        <v>yes</v>
      </c>
      <c r="J640" t="s">
        <v>22</v>
      </c>
      <c r="K640" t="str">
        <f>LOWER(insurance[[#This Row],[region]])</f>
        <v>northeast</v>
      </c>
      <c r="L640" s="2">
        <v>20149.322899999999</v>
      </c>
    </row>
    <row r="641" spans="1:12">
      <c r="A641">
        <v>640</v>
      </c>
      <c r="B641" s="3">
        <v>56</v>
      </c>
      <c r="C641" t="s">
        <v>15</v>
      </c>
      <c r="D641" t="str">
        <f t="shared" si="18"/>
        <v>Pre-Retirement</v>
      </c>
      <c r="E641" s="1">
        <v>33.659999999999997</v>
      </c>
      <c r="F641" s="1" t="str">
        <f t="shared" si="19"/>
        <v>Obese</v>
      </c>
      <c r="G641" s="1">
        <v>4</v>
      </c>
      <c r="H641" t="s">
        <v>16</v>
      </c>
      <c r="I641" t="str">
        <f>LOWER(insurance[[#This Row],[smoker]])</f>
        <v>no</v>
      </c>
      <c r="J641" t="s">
        <v>17</v>
      </c>
      <c r="K641" t="str">
        <f>LOWER(insurance[[#This Row],[region]])</f>
        <v>southeast</v>
      </c>
      <c r="L641" s="2">
        <v>12949.1554</v>
      </c>
    </row>
    <row r="642" spans="1:12">
      <c r="A642">
        <v>641</v>
      </c>
      <c r="B642" s="3">
        <v>33</v>
      </c>
      <c r="C642" t="s">
        <v>15</v>
      </c>
      <c r="D642" t="str">
        <f t="shared" ref="D642:D705" si="20">IF(B642&lt;=18, "Child",
    IF(B642&lt;=25, "Young Adult",
    IF(B642&lt;=35, "Adult",
    IF(B642&lt;=45, "Middle-Aged Adult",
    IF(B642&lt;=55, "Mature Adult",
    IF(B642&lt;=65, "Pre-Retirement", "Senior"))))))</f>
        <v>Adult</v>
      </c>
      <c r="E642" s="1">
        <v>42.4</v>
      </c>
      <c r="F642" s="1" t="str">
        <f t="shared" ref="F642:F705" si="21">IF(E642&lt;18.5,"Underweight",IF(E642&lt;25,"Normal",IF(E642&lt;30,"Overweight","Obese")))</f>
        <v>Obese</v>
      </c>
      <c r="G642" s="1">
        <v>5</v>
      </c>
      <c r="H642" t="s">
        <v>16</v>
      </c>
      <c r="I642" t="str">
        <f>LOWER(insurance[[#This Row],[smoker]])</f>
        <v>no</v>
      </c>
      <c r="J642" t="s">
        <v>14</v>
      </c>
      <c r="K642" t="str">
        <f>LOWER(insurance[[#This Row],[region]])</f>
        <v>southwest</v>
      </c>
      <c r="L642" s="2">
        <v>6666.2430000000004</v>
      </c>
    </row>
    <row r="643" spans="1:12">
      <c r="A643">
        <v>642</v>
      </c>
      <c r="B643" s="3">
        <v>42</v>
      </c>
      <c r="C643" t="s">
        <v>15</v>
      </c>
      <c r="D643" t="str">
        <f t="shared" si="20"/>
        <v>Middle-Aged Adult</v>
      </c>
      <c r="E643" s="1">
        <v>28.31</v>
      </c>
      <c r="F643" s="1" t="str">
        <f t="shared" si="21"/>
        <v>Overweight</v>
      </c>
      <c r="G643" s="1">
        <v>3</v>
      </c>
      <c r="H643" t="s">
        <v>13</v>
      </c>
      <c r="I643" t="str">
        <f>LOWER(insurance[[#This Row],[smoker]])</f>
        <v>yes</v>
      </c>
      <c r="J643" t="s">
        <v>19</v>
      </c>
      <c r="K643" t="str">
        <f>LOWER(insurance[[#This Row],[region]])</f>
        <v>northwest</v>
      </c>
      <c r="L643" s="2">
        <v>32787.458590000002</v>
      </c>
    </row>
    <row r="644" spans="1:12">
      <c r="A644">
        <v>643</v>
      </c>
      <c r="B644" s="3">
        <v>61</v>
      </c>
      <c r="C644" t="s">
        <v>15</v>
      </c>
      <c r="D644" t="str">
        <f t="shared" si="20"/>
        <v>Pre-Retirement</v>
      </c>
      <c r="E644" s="1">
        <v>33.914999999999999</v>
      </c>
      <c r="F644" s="1" t="str">
        <f t="shared" si="21"/>
        <v>Obese</v>
      </c>
      <c r="G644" s="1">
        <v>0</v>
      </c>
      <c r="H644" t="s">
        <v>16</v>
      </c>
      <c r="I644" t="str">
        <f>LOWER(insurance[[#This Row],[smoker]])</f>
        <v>no</v>
      </c>
      <c r="J644" t="s">
        <v>22</v>
      </c>
      <c r="K644" t="str">
        <f>LOWER(insurance[[#This Row],[region]])</f>
        <v>northeast</v>
      </c>
      <c r="L644" s="2">
        <v>13143.86485</v>
      </c>
    </row>
    <row r="645" spans="1:12">
      <c r="A645">
        <v>644</v>
      </c>
      <c r="B645" s="3">
        <v>23</v>
      </c>
      <c r="C645" t="s">
        <v>12</v>
      </c>
      <c r="D645" t="str">
        <f t="shared" si="20"/>
        <v>Young Adult</v>
      </c>
      <c r="E645" s="1">
        <v>34.96</v>
      </c>
      <c r="F645" s="1" t="str">
        <f t="shared" si="21"/>
        <v>Obese</v>
      </c>
      <c r="G645" s="1">
        <v>3</v>
      </c>
      <c r="H645" t="s">
        <v>16</v>
      </c>
      <c r="I645" t="str">
        <f>LOWER(insurance[[#This Row],[smoker]])</f>
        <v>no</v>
      </c>
      <c r="J645" t="s">
        <v>19</v>
      </c>
      <c r="K645" t="str">
        <f>LOWER(insurance[[#This Row],[region]])</f>
        <v>northwest</v>
      </c>
      <c r="L645" s="2">
        <v>4466.6214</v>
      </c>
    </row>
    <row r="646" spans="1:12">
      <c r="A646">
        <v>645</v>
      </c>
      <c r="B646" s="3">
        <v>43</v>
      </c>
      <c r="C646" t="s">
        <v>15</v>
      </c>
      <c r="D646" t="str">
        <f t="shared" si="20"/>
        <v>Middle-Aged Adult</v>
      </c>
      <c r="E646" s="1">
        <v>35.31</v>
      </c>
      <c r="F646" s="1" t="str">
        <f t="shared" si="21"/>
        <v>Obese</v>
      </c>
      <c r="G646" s="1">
        <v>2</v>
      </c>
      <c r="H646" t="s">
        <v>16</v>
      </c>
      <c r="I646" t="str">
        <f>LOWER(insurance[[#This Row],[smoker]])</f>
        <v>no</v>
      </c>
      <c r="J646" t="s">
        <v>17</v>
      </c>
      <c r="K646" t="str">
        <f>LOWER(insurance[[#This Row],[region]])</f>
        <v>southeast</v>
      </c>
      <c r="L646" s="2">
        <v>18806.145469999999</v>
      </c>
    </row>
    <row r="647" spans="1:12">
      <c r="A647">
        <v>646</v>
      </c>
      <c r="B647" s="3">
        <v>48</v>
      </c>
      <c r="C647" t="s">
        <v>15</v>
      </c>
      <c r="D647" t="str">
        <f t="shared" si="20"/>
        <v>Mature Adult</v>
      </c>
      <c r="E647" s="1">
        <v>30.78</v>
      </c>
      <c r="F647" s="1" t="str">
        <f t="shared" si="21"/>
        <v>Obese</v>
      </c>
      <c r="G647" s="1">
        <v>3</v>
      </c>
      <c r="H647" t="s">
        <v>16</v>
      </c>
      <c r="I647" t="str">
        <f>LOWER(insurance[[#This Row],[smoker]])</f>
        <v>no</v>
      </c>
      <c r="J647" t="s">
        <v>22</v>
      </c>
      <c r="K647" t="str">
        <f>LOWER(insurance[[#This Row],[region]])</f>
        <v>northeast</v>
      </c>
      <c r="L647" s="2">
        <v>10141.136200000001</v>
      </c>
    </row>
    <row r="648" spans="1:12">
      <c r="A648">
        <v>647</v>
      </c>
      <c r="B648" s="3">
        <v>39</v>
      </c>
      <c r="C648" t="s">
        <v>15</v>
      </c>
      <c r="D648" t="str">
        <f t="shared" si="20"/>
        <v>Middle-Aged Adult</v>
      </c>
      <c r="E648" s="1">
        <v>26.22</v>
      </c>
      <c r="F648" s="1" t="str">
        <f t="shared" si="21"/>
        <v>Overweight</v>
      </c>
      <c r="G648" s="1">
        <v>1</v>
      </c>
      <c r="H648" t="s">
        <v>16</v>
      </c>
      <c r="I648" t="str">
        <f>LOWER(insurance[[#This Row],[smoker]])</f>
        <v>no</v>
      </c>
      <c r="J648" t="s">
        <v>19</v>
      </c>
      <c r="K648" t="str">
        <f>LOWER(insurance[[#This Row],[region]])</f>
        <v>northwest</v>
      </c>
      <c r="L648" s="2">
        <v>6123.5688</v>
      </c>
    </row>
    <row r="649" spans="1:12">
      <c r="A649">
        <v>648</v>
      </c>
      <c r="B649" s="3">
        <v>40</v>
      </c>
      <c r="C649" t="s">
        <v>12</v>
      </c>
      <c r="D649" t="str">
        <f t="shared" si="20"/>
        <v>Middle-Aged Adult</v>
      </c>
      <c r="E649" s="1">
        <v>23.37</v>
      </c>
      <c r="F649" s="1" t="str">
        <f t="shared" si="21"/>
        <v>Normal</v>
      </c>
      <c r="G649" s="1">
        <v>3</v>
      </c>
      <c r="H649" t="s">
        <v>16</v>
      </c>
      <c r="I649" t="str">
        <f>LOWER(insurance[[#This Row],[smoker]])</f>
        <v>no</v>
      </c>
      <c r="J649" t="s">
        <v>22</v>
      </c>
      <c r="K649" t="str">
        <f>LOWER(insurance[[#This Row],[region]])</f>
        <v>northeast</v>
      </c>
      <c r="L649" s="2">
        <v>8252.2842999999993</v>
      </c>
    </row>
    <row r="650" spans="1:12">
      <c r="A650">
        <v>649</v>
      </c>
      <c r="B650" s="3">
        <v>18</v>
      </c>
      <c r="C650" t="s">
        <v>15</v>
      </c>
      <c r="D650" t="str">
        <f t="shared" si="20"/>
        <v>Child</v>
      </c>
      <c r="E650" s="1">
        <v>28.5</v>
      </c>
      <c r="F650" s="1" t="str">
        <f t="shared" si="21"/>
        <v>Overweight</v>
      </c>
      <c r="G650" s="1">
        <v>0</v>
      </c>
      <c r="H650" t="s">
        <v>16</v>
      </c>
      <c r="I650" t="str">
        <f>LOWER(insurance[[#This Row],[smoker]])</f>
        <v>no</v>
      </c>
      <c r="J650" t="s">
        <v>22</v>
      </c>
      <c r="K650" t="str">
        <f>LOWER(insurance[[#This Row],[region]])</f>
        <v>northeast</v>
      </c>
      <c r="L650" s="2">
        <v>1712.2270000000001</v>
      </c>
    </row>
    <row r="651" spans="1:12">
      <c r="A651">
        <v>650</v>
      </c>
      <c r="B651" s="3">
        <v>58</v>
      </c>
      <c r="C651" t="s">
        <v>12</v>
      </c>
      <c r="D651" t="str">
        <f t="shared" si="20"/>
        <v>Pre-Retirement</v>
      </c>
      <c r="E651" s="1">
        <v>32.965000000000003</v>
      </c>
      <c r="F651" s="1" t="str">
        <f t="shared" si="21"/>
        <v>Obese</v>
      </c>
      <c r="G651" s="1">
        <v>0</v>
      </c>
      <c r="H651" t="s">
        <v>16</v>
      </c>
      <c r="I651" t="str">
        <f>LOWER(insurance[[#This Row],[smoker]])</f>
        <v>no</v>
      </c>
      <c r="J651" t="s">
        <v>22</v>
      </c>
      <c r="K651" t="str">
        <f>LOWER(insurance[[#This Row],[region]])</f>
        <v>northeast</v>
      </c>
      <c r="L651" s="2">
        <v>12430.95335</v>
      </c>
    </row>
    <row r="652" spans="1:12">
      <c r="A652">
        <v>651</v>
      </c>
      <c r="B652" s="3">
        <v>49</v>
      </c>
      <c r="C652" t="s">
        <v>12</v>
      </c>
      <c r="D652" t="str">
        <f t="shared" si="20"/>
        <v>Mature Adult</v>
      </c>
      <c r="E652" s="1">
        <v>42.68</v>
      </c>
      <c r="F652" s="1" t="str">
        <f t="shared" si="21"/>
        <v>Obese</v>
      </c>
      <c r="G652" s="1">
        <v>2</v>
      </c>
      <c r="H652" t="s">
        <v>16</v>
      </c>
      <c r="I652" t="str">
        <f>LOWER(insurance[[#This Row],[smoker]])</f>
        <v>no</v>
      </c>
      <c r="J652" t="s">
        <v>17</v>
      </c>
      <c r="K652" t="str">
        <f>LOWER(insurance[[#This Row],[region]])</f>
        <v>southeast</v>
      </c>
      <c r="L652" s="2">
        <v>9800.8881999999994</v>
      </c>
    </row>
    <row r="653" spans="1:12">
      <c r="A653">
        <v>652</v>
      </c>
      <c r="B653" s="3">
        <v>53</v>
      </c>
      <c r="C653" t="s">
        <v>12</v>
      </c>
      <c r="D653" t="str">
        <f t="shared" si="20"/>
        <v>Mature Adult</v>
      </c>
      <c r="E653" s="1">
        <v>39.6</v>
      </c>
      <c r="F653" s="1" t="str">
        <f t="shared" si="21"/>
        <v>Obese</v>
      </c>
      <c r="G653" s="1">
        <v>1</v>
      </c>
      <c r="H653" t="s">
        <v>16</v>
      </c>
      <c r="I653" t="str">
        <f>LOWER(insurance[[#This Row],[smoker]])</f>
        <v>no</v>
      </c>
      <c r="J653" t="s">
        <v>17</v>
      </c>
      <c r="K653" t="str">
        <f>LOWER(insurance[[#This Row],[region]])</f>
        <v>southeast</v>
      </c>
      <c r="L653" s="2">
        <v>10579.710999999999</v>
      </c>
    </row>
    <row r="654" spans="1:12">
      <c r="A654">
        <v>653</v>
      </c>
      <c r="B654" s="3">
        <v>48</v>
      </c>
      <c r="C654" t="s">
        <v>12</v>
      </c>
      <c r="D654" t="str">
        <f t="shared" si="20"/>
        <v>Mature Adult</v>
      </c>
      <c r="E654" s="1">
        <v>31.13</v>
      </c>
      <c r="F654" s="1" t="str">
        <f t="shared" si="21"/>
        <v>Obese</v>
      </c>
      <c r="G654" s="1">
        <v>0</v>
      </c>
      <c r="H654" t="s">
        <v>16</v>
      </c>
      <c r="I654" t="str">
        <f>LOWER(insurance[[#This Row],[smoker]])</f>
        <v>no</v>
      </c>
      <c r="J654" t="s">
        <v>17</v>
      </c>
      <c r="K654" t="str">
        <f>LOWER(insurance[[#This Row],[region]])</f>
        <v>southeast</v>
      </c>
      <c r="L654" s="2">
        <v>8280.6226999999999</v>
      </c>
    </row>
    <row r="655" spans="1:12">
      <c r="A655">
        <v>654</v>
      </c>
      <c r="B655" s="3">
        <v>45</v>
      </c>
      <c r="C655" t="s">
        <v>12</v>
      </c>
      <c r="D655" t="str">
        <f t="shared" si="20"/>
        <v>Middle-Aged Adult</v>
      </c>
      <c r="E655" s="1">
        <v>36.299999999999997</v>
      </c>
      <c r="F655" s="1" t="str">
        <f t="shared" si="21"/>
        <v>Obese</v>
      </c>
      <c r="G655" s="1">
        <v>2</v>
      </c>
      <c r="H655" t="s">
        <v>16</v>
      </c>
      <c r="I655" t="str">
        <f>LOWER(insurance[[#This Row],[smoker]])</f>
        <v>no</v>
      </c>
      <c r="J655" t="s">
        <v>17</v>
      </c>
      <c r="K655" t="str">
        <f>LOWER(insurance[[#This Row],[region]])</f>
        <v>southeast</v>
      </c>
      <c r="L655" s="2">
        <v>8527.5319999999992</v>
      </c>
    </row>
    <row r="656" spans="1:12">
      <c r="A656">
        <v>655</v>
      </c>
      <c r="B656" s="3">
        <v>59</v>
      </c>
      <c r="C656" t="s">
        <v>12</v>
      </c>
      <c r="D656" t="str">
        <f t="shared" si="20"/>
        <v>Pre-Retirement</v>
      </c>
      <c r="E656" s="1">
        <v>35.200000000000003</v>
      </c>
      <c r="F656" s="1" t="str">
        <f t="shared" si="21"/>
        <v>Obese</v>
      </c>
      <c r="G656" s="1">
        <v>0</v>
      </c>
      <c r="H656" t="s">
        <v>16</v>
      </c>
      <c r="I656" t="str">
        <f>LOWER(insurance[[#This Row],[smoker]])</f>
        <v>no</v>
      </c>
      <c r="J656" t="s">
        <v>17</v>
      </c>
      <c r="K656" t="str">
        <f>LOWER(insurance[[#This Row],[region]])</f>
        <v>southeast</v>
      </c>
      <c r="L656" s="2">
        <v>12244.531000000001</v>
      </c>
    </row>
    <row r="657" spans="1:12">
      <c r="A657">
        <v>656</v>
      </c>
      <c r="B657" s="3">
        <v>52</v>
      </c>
      <c r="C657" t="s">
        <v>12</v>
      </c>
      <c r="D657" t="str">
        <f t="shared" si="20"/>
        <v>Mature Adult</v>
      </c>
      <c r="E657" s="1">
        <v>25.3</v>
      </c>
      <c r="F657" s="1" t="str">
        <f t="shared" si="21"/>
        <v>Overweight</v>
      </c>
      <c r="G657" s="1">
        <v>2</v>
      </c>
      <c r="H657" t="s">
        <v>13</v>
      </c>
      <c r="I657" t="str">
        <f>LOWER(insurance[[#This Row],[smoker]])</f>
        <v>yes</v>
      </c>
      <c r="J657" t="s">
        <v>17</v>
      </c>
      <c r="K657" t="str">
        <f>LOWER(insurance[[#This Row],[region]])</f>
        <v>southeast</v>
      </c>
      <c r="L657" s="2">
        <v>24667.419000000002</v>
      </c>
    </row>
    <row r="658" spans="1:12">
      <c r="A658">
        <v>657</v>
      </c>
      <c r="B658" s="3">
        <v>26</v>
      </c>
      <c r="C658" t="s">
        <v>12</v>
      </c>
      <c r="D658" t="str">
        <f t="shared" si="20"/>
        <v>Adult</v>
      </c>
      <c r="E658" s="1">
        <v>42.4</v>
      </c>
      <c r="F658" s="1" t="str">
        <f t="shared" si="21"/>
        <v>Obese</v>
      </c>
      <c r="G658" s="1">
        <v>1</v>
      </c>
      <c r="H658" t="s">
        <v>16</v>
      </c>
      <c r="I658" t="str">
        <f>LOWER(insurance[[#This Row],[smoker]])</f>
        <v>no</v>
      </c>
      <c r="J658" t="s">
        <v>14</v>
      </c>
      <c r="K658" t="str">
        <f>LOWER(insurance[[#This Row],[region]])</f>
        <v>southwest</v>
      </c>
      <c r="L658" s="2">
        <v>3410.3240000000001</v>
      </c>
    </row>
    <row r="659" spans="1:12">
      <c r="A659">
        <v>658</v>
      </c>
      <c r="B659" s="3">
        <v>27</v>
      </c>
      <c r="C659" t="s">
        <v>15</v>
      </c>
      <c r="D659" t="str">
        <f t="shared" si="20"/>
        <v>Adult</v>
      </c>
      <c r="E659" s="1">
        <v>33.155000000000001</v>
      </c>
      <c r="F659" s="1" t="str">
        <f t="shared" si="21"/>
        <v>Obese</v>
      </c>
      <c r="G659" s="1">
        <v>2</v>
      </c>
      <c r="H659" t="s">
        <v>16</v>
      </c>
      <c r="I659" t="str">
        <f>LOWER(insurance[[#This Row],[smoker]])</f>
        <v>no</v>
      </c>
      <c r="J659" t="s">
        <v>19</v>
      </c>
      <c r="K659" t="str">
        <f>LOWER(insurance[[#This Row],[region]])</f>
        <v>northwest</v>
      </c>
      <c r="L659" s="2">
        <v>4058.71245</v>
      </c>
    </row>
    <row r="660" spans="1:12">
      <c r="A660">
        <v>659</v>
      </c>
      <c r="B660" s="3">
        <v>48</v>
      </c>
      <c r="C660" t="s">
        <v>12</v>
      </c>
      <c r="D660" t="str">
        <f t="shared" si="20"/>
        <v>Mature Adult</v>
      </c>
      <c r="E660" s="1">
        <v>35.909999999999997</v>
      </c>
      <c r="F660" s="1" t="str">
        <f t="shared" si="21"/>
        <v>Obese</v>
      </c>
      <c r="G660" s="1">
        <v>1</v>
      </c>
      <c r="H660" t="s">
        <v>16</v>
      </c>
      <c r="I660" t="str">
        <f>LOWER(insurance[[#This Row],[smoker]])</f>
        <v>no</v>
      </c>
      <c r="J660" t="s">
        <v>22</v>
      </c>
      <c r="K660" t="str">
        <f>LOWER(insurance[[#This Row],[region]])</f>
        <v>northeast</v>
      </c>
      <c r="L660" s="2">
        <v>26392.260289999998</v>
      </c>
    </row>
    <row r="661" spans="1:12">
      <c r="A661">
        <v>660</v>
      </c>
      <c r="B661" s="3">
        <v>57</v>
      </c>
      <c r="C661" t="s">
        <v>12</v>
      </c>
      <c r="D661" t="str">
        <f t="shared" si="20"/>
        <v>Pre-Retirement</v>
      </c>
      <c r="E661" s="1">
        <v>28.785</v>
      </c>
      <c r="F661" s="1" t="str">
        <f t="shared" si="21"/>
        <v>Overweight</v>
      </c>
      <c r="G661" s="1">
        <v>4</v>
      </c>
      <c r="H661" t="s">
        <v>16</v>
      </c>
      <c r="I661" t="str">
        <f>LOWER(insurance[[#This Row],[smoker]])</f>
        <v>no</v>
      </c>
      <c r="J661" t="s">
        <v>22</v>
      </c>
      <c r="K661" t="str">
        <f>LOWER(insurance[[#This Row],[region]])</f>
        <v>northeast</v>
      </c>
      <c r="L661" s="2">
        <v>14394.398150000001</v>
      </c>
    </row>
    <row r="662" spans="1:12">
      <c r="A662">
        <v>661</v>
      </c>
      <c r="B662" s="3">
        <v>37</v>
      </c>
      <c r="C662" t="s">
        <v>15</v>
      </c>
      <c r="D662" t="str">
        <f t="shared" si="20"/>
        <v>Middle-Aged Adult</v>
      </c>
      <c r="E662" s="1">
        <v>46.53</v>
      </c>
      <c r="F662" s="1" t="str">
        <f t="shared" si="21"/>
        <v>Obese</v>
      </c>
      <c r="G662" s="1">
        <v>3</v>
      </c>
      <c r="H662" t="s">
        <v>16</v>
      </c>
      <c r="I662" t="str">
        <f>LOWER(insurance[[#This Row],[smoker]])</f>
        <v>no</v>
      </c>
      <c r="J662" t="s">
        <v>17</v>
      </c>
      <c r="K662" t="str">
        <f>LOWER(insurance[[#This Row],[region]])</f>
        <v>southeast</v>
      </c>
      <c r="L662" s="2">
        <v>6435.6237000000001</v>
      </c>
    </row>
    <row r="663" spans="1:12">
      <c r="A663">
        <v>662</v>
      </c>
      <c r="B663" s="3">
        <v>57</v>
      </c>
      <c r="C663" t="s">
        <v>12</v>
      </c>
      <c r="D663" t="str">
        <f t="shared" si="20"/>
        <v>Pre-Retirement</v>
      </c>
      <c r="E663" s="1">
        <v>23.98</v>
      </c>
      <c r="F663" s="1" t="str">
        <f t="shared" si="21"/>
        <v>Normal</v>
      </c>
      <c r="G663" s="1">
        <v>1</v>
      </c>
      <c r="H663" t="s">
        <v>16</v>
      </c>
      <c r="I663" t="str">
        <f>LOWER(insurance[[#This Row],[smoker]])</f>
        <v>no</v>
      </c>
      <c r="J663" t="s">
        <v>17</v>
      </c>
      <c r="K663" t="str">
        <f>LOWER(insurance[[#This Row],[region]])</f>
        <v>southeast</v>
      </c>
      <c r="L663" s="2">
        <v>22192.437109999999</v>
      </c>
    </row>
    <row r="664" spans="1:12">
      <c r="A664">
        <v>663</v>
      </c>
      <c r="B664" s="3">
        <v>32</v>
      </c>
      <c r="C664" t="s">
        <v>12</v>
      </c>
      <c r="D664" t="str">
        <f t="shared" si="20"/>
        <v>Adult</v>
      </c>
      <c r="E664" s="1">
        <v>31.54</v>
      </c>
      <c r="F664" s="1" t="str">
        <f t="shared" si="21"/>
        <v>Obese</v>
      </c>
      <c r="G664" s="1">
        <v>1</v>
      </c>
      <c r="H664" t="s">
        <v>16</v>
      </c>
      <c r="I664" t="str">
        <f>LOWER(insurance[[#This Row],[smoker]])</f>
        <v>no</v>
      </c>
      <c r="J664" t="s">
        <v>22</v>
      </c>
      <c r="K664" t="str">
        <f>LOWER(insurance[[#This Row],[region]])</f>
        <v>northeast</v>
      </c>
      <c r="L664" s="2">
        <v>5148.5526</v>
      </c>
    </row>
    <row r="665" spans="1:12">
      <c r="A665">
        <v>664</v>
      </c>
      <c r="B665" s="3">
        <v>18</v>
      </c>
      <c r="C665" t="s">
        <v>15</v>
      </c>
      <c r="D665" t="str">
        <f t="shared" si="20"/>
        <v>Child</v>
      </c>
      <c r="E665" s="1">
        <v>33.659999999999997</v>
      </c>
      <c r="F665" s="1" t="str">
        <f t="shared" si="21"/>
        <v>Obese</v>
      </c>
      <c r="G665" s="1">
        <v>0</v>
      </c>
      <c r="H665" t="s">
        <v>16</v>
      </c>
      <c r="I665" t="str">
        <f>LOWER(insurance[[#This Row],[smoker]])</f>
        <v>no</v>
      </c>
      <c r="J665" t="s">
        <v>17</v>
      </c>
      <c r="K665" t="str">
        <f>LOWER(insurance[[#This Row],[region]])</f>
        <v>southeast</v>
      </c>
      <c r="L665" s="2">
        <v>1136.3994</v>
      </c>
    </row>
    <row r="666" spans="1:12">
      <c r="A666">
        <v>665</v>
      </c>
      <c r="B666" s="3">
        <v>64</v>
      </c>
      <c r="C666" t="s">
        <v>12</v>
      </c>
      <c r="D666" t="str">
        <f t="shared" si="20"/>
        <v>Pre-Retirement</v>
      </c>
      <c r="E666" s="1">
        <v>22.99</v>
      </c>
      <c r="F666" s="1" t="str">
        <f t="shared" si="21"/>
        <v>Normal</v>
      </c>
      <c r="G666" s="1">
        <v>0</v>
      </c>
      <c r="H666" t="s">
        <v>13</v>
      </c>
      <c r="I666" t="str">
        <f>LOWER(insurance[[#This Row],[smoker]])</f>
        <v>yes</v>
      </c>
      <c r="J666" t="s">
        <v>17</v>
      </c>
      <c r="K666" t="str">
        <f>LOWER(insurance[[#This Row],[region]])</f>
        <v>southeast</v>
      </c>
      <c r="L666" s="2">
        <v>27037.914100000002</v>
      </c>
    </row>
    <row r="667" spans="1:12">
      <c r="A667">
        <v>666</v>
      </c>
      <c r="B667" s="3">
        <v>43</v>
      </c>
      <c r="C667" t="s">
        <v>15</v>
      </c>
      <c r="D667" t="str">
        <f t="shared" si="20"/>
        <v>Middle-Aged Adult</v>
      </c>
      <c r="E667" s="1">
        <v>38.06</v>
      </c>
      <c r="F667" s="1" t="str">
        <f t="shared" si="21"/>
        <v>Obese</v>
      </c>
      <c r="G667" s="1">
        <v>2</v>
      </c>
      <c r="H667" t="s">
        <v>13</v>
      </c>
      <c r="I667" t="str">
        <f>LOWER(insurance[[#This Row],[smoker]])</f>
        <v>yes</v>
      </c>
      <c r="J667" t="s">
        <v>17</v>
      </c>
      <c r="K667" t="str">
        <f>LOWER(insurance[[#This Row],[region]])</f>
        <v>southeast</v>
      </c>
      <c r="L667" s="2">
        <v>42560.430399999997</v>
      </c>
    </row>
    <row r="668" spans="1:12">
      <c r="A668">
        <v>667</v>
      </c>
      <c r="B668" s="3">
        <v>49</v>
      </c>
      <c r="C668" t="s">
        <v>15</v>
      </c>
      <c r="D668" t="str">
        <f t="shared" si="20"/>
        <v>Mature Adult</v>
      </c>
      <c r="E668" s="1">
        <v>28.7</v>
      </c>
      <c r="F668" s="1" t="str">
        <f t="shared" si="21"/>
        <v>Overweight</v>
      </c>
      <c r="G668" s="1">
        <v>1</v>
      </c>
      <c r="H668" t="s">
        <v>16</v>
      </c>
      <c r="I668" t="str">
        <f>LOWER(insurance[[#This Row],[smoker]])</f>
        <v>no</v>
      </c>
      <c r="J668" t="s">
        <v>14</v>
      </c>
      <c r="K668" t="str">
        <f>LOWER(insurance[[#This Row],[region]])</f>
        <v>southwest</v>
      </c>
      <c r="L668" s="2">
        <v>8703.4560000000001</v>
      </c>
    </row>
    <row r="669" spans="1:12">
      <c r="A669">
        <v>668</v>
      </c>
      <c r="B669" s="3">
        <v>40</v>
      </c>
      <c r="C669" t="s">
        <v>12</v>
      </c>
      <c r="D669" t="str">
        <f t="shared" si="20"/>
        <v>Middle-Aged Adult</v>
      </c>
      <c r="E669" s="1">
        <v>32.774999999999999</v>
      </c>
      <c r="F669" s="1" t="str">
        <f t="shared" si="21"/>
        <v>Obese</v>
      </c>
      <c r="G669" s="1">
        <v>2</v>
      </c>
      <c r="H669" t="s">
        <v>13</v>
      </c>
      <c r="I669" t="str">
        <f>LOWER(insurance[[#This Row],[smoker]])</f>
        <v>yes</v>
      </c>
      <c r="J669" t="s">
        <v>19</v>
      </c>
      <c r="K669" t="str">
        <f>LOWER(insurance[[#This Row],[region]])</f>
        <v>northwest</v>
      </c>
      <c r="L669" s="2">
        <v>40003.332249999999</v>
      </c>
    </row>
    <row r="670" spans="1:12">
      <c r="A670">
        <v>669</v>
      </c>
      <c r="B670" s="3">
        <v>62</v>
      </c>
      <c r="C670" t="s">
        <v>15</v>
      </c>
      <c r="D670" t="str">
        <f t="shared" si="20"/>
        <v>Pre-Retirement</v>
      </c>
      <c r="E670" s="1">
        <v>32.015000000000001</v>
      </c>
      <c r="F670" s="1" t="str">
        <f t="shared" si="21"/>
        <v>Obese</v>
      </c>
      <c r="G670" s="1">
        <v>0</v>
      </c>
      <c r="H670" t="s">
        <v>13</v>
      </c>
      <c r="I670" t="str">
        <f>LOWER(insurance[[#This Row],[smoker]])</f>
        <v>yes</v>
      </c>
      <c r="J670" t="s">
        <v>22</v>
      </c>
      <c r="K670" t="str">
        <f>LOWER(insurance[[#This Row],[region]])</f>
        <v>northeast</v>
      </c>
      <c r="L670" s="2">
        <v>45710.207849999999</v>
      </c>
    </row>
    <row r="671" spans="1:12">
      <c r="A671">
        <v>670</v>
      </c>
      <c r="B671" s="3">
        <v>40</v>
      </c>
      <c r="C671" t="s">
        <v>12</v>
      </c>
      <c r="D671" t="str">
        <f t="shared" si="20"/>
        <v>Middle-Aged Adult</v>
      </c>
      <c r="E671" s="1">
        <v>29.81</v>
      </c>
      <c r="F671" s="1" t="str">
        <f t="shared" si="21"/>
        <v>Overweight</v>
      </c>
      <c r="G671" s="1">
        <v>1</v>
      </c>
      <c r="H671" t="s">
        <v>16</v>
      </c>
      <c r="I671" t="str">
        <f>LOWER(insurance[[#This Row],[smoker]])</f>
        <v>no</v>
      </c>
      <c r="J671" t="s">
        <v>17</v>
      </c>
      <c r="K671" t="str">
        <f>LOWER(insurance[[#This Row],[region]])</f>
        <v>southeast</v>
      </c>
      <c r="L671" s="2">
        <v>6500.2358999999997</v>
      </c>
    </row>
    <row r="672" spans="1:12">
      <c r="A672">
        <v>671</v>
      </c>
      <c r="B672" s="3">
        <v>30</v>
      </c>
      <c r="C672" t="s">
        <v>15</v>
      </c>
      <c r="D672" t="str">
        <f t="shared" si="20"/>
        <v>Adult</v>
      </c>
      <c r="E672" s="1">
        <v>31.57</v>
      </c>
      <c r="F672" s="1" t="str">
        <f t="shared" si="21"/>
        <v>Obese</v>
      </c>
      <c r="G672" s="1">
        <v>3</v>
      </c>
      <c r="H672" t="s">
        <v>16</v>
      </c>
      <c r="I672" t="str">
        <f>LOWER(insurance[[#This Row],[smoker]])</f>
        <v>no</v>
      </c>
      <c r="J672" t="s">
        <v>17</v>
      </c>
      <c r="K672" t="str">
        <f>LOWER(insurance[[#This Row],[region]])</f>
        <v>southeast</v>
      </c>
      <c r="L672" s="2">
        <v>4837.5823</v>
      </c>
    </row>
    <row r="673" spans="1:12">
      <c r="A673">
        <v>672</v>
      </c>
      <c r="B673" s="3">
        <v>29</v>
      </c>
      <c r="C673" t="s">
        <v>12</v>
      </c>
      <c r="D673" t="str">
        <f t="shared" si="20"/>
        <v>Adult</v>
      </c>
      <c r="E673" s="1">
        <v>31.16</v>
      </c>
      <c r="F673" s="1" t="str">
        <f t="shared" si="21"/>
        <v>Obese</v>
      </c>
      <c r="G673" s="1">
        <v>0</v>
      </c>
      <c r="H673" t="s">
        <v>16</v>
      </c>
      <c r="I673" t="str">
        <f>LOWER(insurance[[#This Row],[smoker]])</f>
        <v>no</v>
      </c>
      <c r="J673" t="s">
        <v>22</v>
      </c>
      <c r="K673" t="str">
        <f>LOWER(insurance[[#This Row],[region]])</f>
        <v>northeast</v>
      </c>
      <c r="L673" s="2">
        <v>3943.5954000000002</v>
      </c>
    </row>
    <row r="674" spans="1:12">
      <c r="A674">
        <v>673</v>
      </c>
      <c r="B674" s="3">
        <v>36</v>
      </c>
      <c r="C674" t="s">
        <v>15</v>
      </c>
      <c r="D674" t="str">
        <f t="shared" si="20"/>
        <v>Middle-Aged Adult</v>
      </c>
      <c r="E674" s="1">
        <v>29.7</v>
      </c>
      <c r="F674" s="1" t="str">
        <f t="shared" si="21"/>
        <v>Overweight</v>
      </c>
      <c r="G674" s="1">
        <v>0</v>
      </c>
      <c r="H674" t="s">
        <v>16</v>
      </c>
      <c r="I674" t="str">
        <f>LOWER(insurance[[#This Row],[smoker]])</f>
        <v>no</v>
      </c>
      <c r="J674" t="s">
        <v>17</v>
      </c>
      <c r="K674" t="str">
        <f>LOWER(insurance[[#This Row],[region]])</f>
        <v>southeast</v>
      </c>
      <c r="L674" s="2">
        <v>4399.7309999999998</v>
      </c>
    </row>
    <row r="675" spans="1:12">
      <c r="A675">
        <v>674</v>
      </c>
      <c r="B675" s="3">
        <v>41</v>
      </c>
      <c r="C675" t="s">
        <v>12</v>
      </c>
      <c r="D675" t="str">
        <f t="shared" si="20"/>
        <v>Middle-Aged Adult</v>
      </c>
      <c r="E675" s="1">
        <v>31.02</v>
      </c>
      <c r="F675" s="1" t="str">
        <f t="shared" si="21"/>
        <v>Obese</v>
      </c>
      <c r="G675" s="1">
        <v>0</v>
      </c>
      <c r="H675" t="s">
        <v>16</v>
      </c>
      <c r="I675" t="str">
        <f>LOWER(insurance[[#This Row],[smoker]])</f>
        <v>no</v>
      </c>
      <c r="J675" t="s">
        <v>17</v>
      </c>
      <c r="K675" t="str">
        <f>LOWER(insurance[[#This Row],[region]])</f>
        <v>southeast</v>
      </c>
      <c r="L675" s="2">
        <v>6185.3208000000004</v>
      </c>
    </row>
    <row r="676" spans="1:12">
      <c r="A676">
        <v>675</v>
      </c>
      <c r="B676" s="3">
        <v>44</v>
      </c>
      <c r="C676" t="s">
        <v>12</v>
      </c>
      <c r="D676" t="str">
        <f t="shared" si="20"/>
        <v>Middle-Aged Adult</v>
      </c>
      <c r="E676" s="1">
        <v>43.89</v>
      </c>
      <c r="F676" s="1" t="str">
        <f t="shared" si="21"/>
        <v>Obese</v>
      </c>
      <c r="G676" s="1">
        <v>2</v>
      </c>
      <c r="H676" t="s">
        <v>13</v>
      </c>
      <c r="I676" t="str">
        <f>LOWER(insurance[[#This Row],[smoker]])</f>
        <v>yes</v>
      </c>
      <c r="J676" t="s">
        <v>17</v>
      </c>
      <c r="K676" t="str">
        <f>LOWER(insurance[[#This Row],[region]])</f>
        <v>southeast</v>
      </c>
      <c r="L676" s="2">
        <v>46200.985099999998</v>
      </c>
    </row>
    <row r="677" spans="1:12">
      <c r="A677">
        <v>676</v>
      </c>
      <c r="B677" s="3">
        <v>45</v>
      </c>
      <c r="C677" t="s">
        <v>15</v>
      </c>
      <c r="D677" t="str">
        <f t="shared" si="20"/>
        <v>Middle-Aged Adult</v>
      </c>
      <c r="E677" s="1">
        <v>21.375</v>
      </c>
      <c r="F677" s="1" t="str">
        <f t="shared" si="21"/>
        <v>Normal</v>
      </c>
      <c r="G677" s="1">
        <v>0</v>
      </c>
      <c r="H677" t="s">
        <v>16</v>
      </c>
      <c r="I677" t="str">
        <f>LOWER(insurance[[#This Row],[smoker]])</f>
        <v>no</v>
      </c>
      <c r="J677" t="s">
        <v>19</v>
      </c>
      <c r="K677" t="str">
        <f>LOWER(insurance[[#This Row],[region]])</f>
        <v>northwest</v>
      </c>
      <c r="L677" s="2">
        <v>7222.7862500000001</v>
      </c>
    </row>
    <row r="678" spans="1:12">
      <c r="A678">
        <v>677</v>
      </c>
      <c r="B678" s="3">
        <v>55</v>
      </c>
      <c r="C678" t="s">
        <v>12</v>
      </c>
      <c r="D678" t="str">
        <f t="shared" si="20"/>
        <v>Mature Adult</v>
      </c>
      <c r="E678" s="1">
        <v>40.81</v>
      </c>
      <c r="F678" s="1" t="str">
        <f t="shared" si="21"/>
        <v>Obese</v>
      </c>
      <c r="G678" s="1">
        <v>3</v>
      </c>
      <c r="H678" t="s">
        <v>16</v>
      </c>
      <c r="I678" t="str">
        <f>LOWER(insurance[[#This Row],[smoker]])</f>
        <v>no</v>
      </c>
      <c r="J678" t="s">
        <v>17</v>
      </c>
      <c r="K678" t="str">
        <f>LOWER(insurance[[#This Row],[region]])</f>
        <v>southeast</v>
      </c>
      <c r="L678" s="2">
        <v>12485.8009</v>
      </c>
    </row>
    <row r="679" spans="1:12">
      <c r="A679">
        <v>678</v>
      </c>
      <c r="B679" s="3">
        <v>60</v>
      </c>
      <c r="C679" t="s">
        <v>15</v>
      </c>
      <c r="D679" t="str">
        <f t="shared" si="20"/>
        <v>Pre-Retirement</v>
      </c>
      <c r="E679" s="1">
        <v>31.35</v>
      </c>
      <c r="F679" s="1" t="str">
        <f t="shared" si="21"/>
        <v>Obese</v>
      </c>
      <c r="G679" s="1">
        <v>3</v>
      </c>
      <c r="H679" t="s">
        <v>13</v>
      </c>
      <c r="I679" t="str">
        <f>LOWER(insurance[[#This Row],[smoker]])</f>
        <v>yes</v>
      </c>
      <c r="J679" t="s">
        <v>19</v>
      </c>
      <c r="K679" t="str">
        <f>LOWER(insurance[[#This Row],[region]])</f>
        <v>northwest</v>
      </c>
      <c r="L679" s="2">
        <v>46130.5265</v>
      </c>
    </row>
    <row r="680" spans="1:12">
      <c r="A680">
        <v>679</v>
      </c>
      <c r="B680" s="3">
        <v>56</v>
      </c>
      <c r="C680" t="s">
        <v>15</v>
      </c>
      <c r="D680" t="str">
        <f t="shared" si="20"/>
        <v>Pre-Retirement</v>
      </c>
      <c r="E680" s="1">
        <v>36.1</v>
      </c>
      <c r="F680" s="1" t="str">
        <f t="shared" si="21"/>
        <v>Obese</v>
      </c>
      <c r="G680" s="1">
        <v>3</v>
      </c>
      <c r="H680" t="s">
        <v>16</v>
      </c>
      <c r="I680" t="str">
        <f>LOWER(insurance[[#This Row],[smoker]])</f>
        <v>no</v>
      </c>
      <c r="J680" t="s">
        <v>14</v>
      </c>
      <c r="K680" t="str">
        <f>LOWER(insurance[[#This Row],[region]])</f>
        <v>southwest</v>
      </c>
      <c r="L680" s="2">
        <v>12363.547</v>
      </c>
    </row>
    <row r="681" spans="1:12">
      <c r="A681">
        <v>680</v>
      </c>
      <c r="B681" s="3">
        <v>49</v>
      </c>
      <c r="C681" t="s">
        <v>12</v>
      </c>
      <c r="D681" t="str">
        <f t="shared" si="20"/>
        <v>Mature Adult</v>
      </c>
      <c r="E681" s="1">
        <v>23.18</v>
      </c>
      <c r="F681" s="1" t="str">
        <f t="shared" si="21"/>
        <v>Normal</v>
      </c>
      <c r="G681" s="1">
        <v>2</v>
      </c>
      <c r="H681" t="s">
        <v>16</v>
      </c>
      <c r="I681" t="str">
        <f>LOWER(insurance[[#This Row],[smoker]])</f>
        <v>no</v>
      </c>
      <c r="J681" t="s">
        <v>19</v>
      </c>
      <c r="K681" t="str">
        <f>LOWER(insurance[[#This Row],[region]])</f>
        <v>northwest</v>
      </c>
      <c r="L681" s="2">
        <v>10156.7832</v>
      </c>
    </row>
    <row r="682" spans="1:12">
      <c r="A682">
        <v>681</v>
      </c>
      <c r="B682" s="3">
        <v>21</v>
      </c>
      <c r="C682" t="s">
        <v>12</v>
      </c>
      <c r="D682" t="str">
        <f t="shared" si="20"/>
        <v>Young Adult</v>
      </c>
      <c r="E682" s="1">
        <v>17.399999999999999</v>
      </c>
      <c r="F682" s="1" t="str">
        <f t="shared" si="21"/>
        <v>Underweight</v>
      </c>
      <c r="G682" s="1">
        <v>1</v>
      </c>
      <c r="H682" t="s">
        <v>16</v>
      </c>
      <c r="I682" t="str">
        <f>LOWER(insurance[[#This Row],[smoker]])</f>
        <v>no</v>
      </c>
      <c r="J682" t="s">
        <v>14</v>
      </c>
      <c r="K682" t="str">
        <f>LOWER(insurance[[#This Row],[region]])</f>
        <v>southwest</v>
      </c>
      <c r="L682" s="2">
        <v>2585.2689999999998</v>
      </c>
    </row>
    <row r="683" spans="1:12">
      <c r="A683">
        <v>682</v>
      </c>
      <c r="B683" s="3">
        <v>19</v>
      </c>
      <c r="C683" t="s">
        <v>15</v>
      </c>
      <c r="D683" t="str">
        <f t="shared" si="20"/>
        <v>Young Adult</v>
      </c>
      <c r="E683" s="1">
        <v>20.3</v>
      </c>
      <c r="F683" s="1" t="str">
        <f t="shared" si="21"/>
        <v>Normal</v>
      </c>
      <c r="G683" s="1">
        <v>0</v>
      </c>
      <c r="H683" t="s">
        <v>16</v>
      </c>
      <c r="I683" t="str">
        <f>LOWER(insurance[[#This Row],[smoker]])</f>
        <v>no</v>
      </c>
      <c r="J683" t="s">
        <v>14</v>
      </c>
      <c r="K683" t="str">
        <f>LOWER(insurance[[#This Row],[region]])</f>
        <v>southwest</v>
      </c>
      <c r="L683" s="2">
        <v>1242.26</v>
      </c>
    </row>
    <row r="684" spans="1:12">
      <c r="A684">
        <v>683</v>
      </c>
      <c r="B684" s="3">
        <v>39</v>
      </c>
      <c r="C684" t="s">
        <v>15</v>
      </c>
      <c r="D684" t="str">
        <f t="shared" si="20"/>
        <v>Middle-Aged Adult</v>
      </c>
      <c r="E684" s="1">
        <v>35.299999999999997</v>
      </c>
      <c r="F684" s="1" t="str">
        <f t="shared" si="21"/>
        <v>Obese</v>
      </c>
      <c r="G684" s="1">
        <v>2</v>
      </c>
      <c r="H684" t="s">
        <v>13</v>
      </c>
      <c r="I684" t="str">
        <f>LOWER(insurance[[#This Row],[smoker]])</f>
        <v>yes</v>
      </c>
      <c r="J684" t="s">
        <v>14</v>
      </c>
      <c r="K684" t="str">
        <f>LOWER(insurance[[#This Row],[region]])</f>
        <v>southwest</v>
      </c>
      <c r="L684" s="2">
        <v>40103.89</v>
      </c>
    </row>
    <row r="685" spans="1:12">
      <c r="A685">
        <v>684</v>
      </c>
      <c r="B685" s="3">
        <v>53</v>
      </c>
      <c r="C685" t="s">
        <v>15</v>
      </c>
      <c r="D685" t="str">
        <f t="shared" si="20"/>
        <v>Mature Adult</v>
      </c>
      <c r="E685" s="1">
        <v>24.32</v>
      </c>
      <c r="F685" s="1" t="str">
        <f t="shared" si="21"/>
        <v>Normal</v>
      </c>
      <c r="G685" s="1">
        <v>0</v>
      </c>
      <c r="H685" t="s">
        <v>16</v>
      </c>
      <c r="I685" t="str">
        <f>LOWER(insurance[[#This Row],[smoker]])</f>
        <v>no</v>
      </c>
      <c r="J685" t="s">
        <v>19</v>
      </c>
      <c r="K685" t="str">
        <f>LOWER(insurance[[#This Row],[region]])</f>
        <v>northwest</v>
      </c>
      <c r="L685" s="2">
        <v>9863.4717999999993</v>
      </c>
    </row>
    <row r="686" spans="1:12">
      <c r="A686">
        <v>685</v>
      </c>
      <c r="B686" s="3">
        <v>33</v>
      </c>
      <c r="C686" t="s">
        <v>12</v>
      </c>
      <c r="D686" t="str">
        <f t="shared" si="20"/>
        <v>Adult</v>
      </c>
      <c r="E686" s="1">
        <v>18.5</v>
      </c>
      <c r="F686" s="1" t="str">
        <f t="shared" si="21"/>
        <v>Normal</v>
      </c>
      <c r="G686" s="1">
        <v>1</v>
      </c>
      <c r="H686" t="s">
        <v>16</v>
      </c>
      <c r="I686" t="str">
        <f>LOWER(insurance[[#This Row],[smoker]])</f>
        <v>no</v>
      </c>
      <c r="J686" t="s">
        <v>14</v>
      </c>
      <c r="K686" t="str">
        <f>LOWER(insurance[[#This Row],[region]])</f>
        <v>southwest</v>
      </c>
      <c r="L686" s="2">
        <v>4766.0219999999999</v>
      </c>
    </row>
    <row r="687" spans="1:12">
      <c r="A687">
        <v>686</v>
      </c>
      <c r="B687" s="3">
        <v>53</v>
      </c>
      <c r="C687" t="s">
        <v>15</v>
      </c>
      <c r="D687" t="str">
        <f t="shared" si="20"/>
        <v>Mature Adult</v>
      </c>
      <c r="E687" s="1">
        <v>26.41</v>
      </c>
      <c r="F687" s="1" t="str">
        <f t="shared" si="21"/>
        <v>Overweight</v>
      </c>
      <c r="G687" s="1">
        <v>2</v>
      </c>
      <c r="H687" t="s">
        <v>16</v>
      </c>
      <c r="I687" t="str">
        <f>LOWER(insurance[[#This Row],[smoker]])</f>
        <v>no</v>
      </c>
      <c r="J687" t="s">
        <v>22</v>
      </c>
      <c r="K687" t="str">
        <f>LOWER(insurance[[#This Row],[region]])</f>
        <v>northeast</v>
      </c>
      <c r="L687" s="2">
        <v>11244.376899999999</v>
      </c>
    </row>
    <row r="688" spans="1:12">
      <c r="A688">
        <v>687</v>
      </c>
      <c r="B688" s="3">
        <v>42</v>
      </c>
      <c r="C688" t="s">
        <v>15</v>
      </c>
      <c r="D688" t="str">
        <f t="shared" si="20"/>
        <v>Middle-Aged Adult</v>
      </c>
      <c r="E688" s="1">
        <v>26.125</v>
      </c>
      <c r="F688" s="1" t="str">
        <f t="shared" si="21"/>
        <v>Overweight</v>
      </c>
      <c r="G688" s="1">
        <v>2</v>
      </c>
      <c r="H688" t="s">
        <v>16</v>
      </c>
      <c r="I688" t="str">
        <f>LOWER(insurance[[#This Row],[smoker]])</f>
        <v>no</v>
      </c>
      <c r="J688" t="s">
        <v>22</v>
      </c>
      <c r="K688" t="str">
        <f>LOWER(insurance[[#This Row],[region]])</f>
        <v>northeast</v>
      </c>
      <c r="L688" s="2">
        <v>7729.6457499999997</v>
      </c>
    </row>
    <row r="689" spans="1:12">
      <c r="A689">
        <v>688</v>
      </c>
      <c r="B689" s="3">
        <v>40</v>
      </c>
      <c r="C689" t="s">
        <v>15</v>
      </c>
      <c r="D689" t="str">
        <f t="shared" si="20"/>
        <v>Middle-Aged Adult</v>
      </c>
      <c r="E689" s="1">
        <v>41.69</v>
      </c>
      <c r="F689" s="1" t="str">
        <f t="shared" si="21"/>
        <v>Obese</v>
      </c>
      <c r="G689" s="1">
        <v>0</v>
      </c>
      <c r="H689" t="s">
        <v>16</v>
      </c>
      <c r="I689" t="str">
        <f>LOWER(insurance[[#This Row],[smoker]])</f>
        <v>no</v>
      </c>
      <c r="J689" t="s">
        <v>17</v>
      </c>
      <c r="K689" t="str">
        <f>LOWER(insurance[[#This Row],[region]])</f>
        <v>southeast</v>
      </c>
      <c r="L689" s="2">
        <v>5438.7491</v>
      </c>
    </row>
    <row r="690" spans="1:12">
      <c r="A690">
        <v>689</v>
      </c>
      <c r="B690" s="3">
        <v>47</v>
      </c>
      <c r="C690" t="s">
        <v>12</v>
      </c>
      <c r="D690" t="str">
        <f t="shared" si="20"/>
        <v>Mature Adult</v>
      </c>
      <c r="E690" s="1">
        <v>24.1</v>
      </c>
      <c r="F690" s="1" t="str">
        <f t="shared" si="21"/>
        <v>Normal</v>
      </c>
      <c r="G690" s="1">
        <v>1</v>
      </c>
      <c r="H690" t="s">
        <v>16</v>
      </c>
      <c r="I690" t="str">
        <f>LOWER(insurance[[#This Row],[smoker]])</f>
        <v>no</v>
      </c>
      <c r="J690" t="s">
        <v>14</v>
      </c>
      <c r="K690" t="str">
        <f>LOWER(insurance[[#This Row],[region]])</f>
        <v>southwest</v>
      </c>
      <c r="L690" s="2">
        <v>26236.579969999999</v>
      </c>
    </row>
    <row r="691" spans="1:12">
      <c r="A691">
        <v>690</v>
      </c>
      <c r="B691" s="3">
        <v>27</v>
      </c>
      <c r="C691" t="s">
        <v>15</v>
      </c>
      <c r="D691" t="str">
        <f t="shared" si="20"/>
        <v>Adult</v>
      </c>
      <c r="E691" s="1">
        <v>31.13</v>
      </c>
      <c r="F691" s="1" t="str">
        <f t="shared" si="21"/>
        <v>Obese</v>
      </c>
      <c r="G691" s="1">
        <v>1</v>
      </c>
      <c r="H691" t="s">
        <v>13</v>
      </c>
      <c r="I691" t="str">
        <f>LOWER(insurance[[#This Row],[smoker]])</f>
        <v>yes</v>
      </c>
      <c r="J691" t="s">
        <v>17</v>
      </c>
      <c r="K691" t="str">
        <f>LOWER(insurance[[#This Row],[region]])</f>
        <v>southeast</v>
      </c>
      <c r="L691" s="2">
        <v>34806.467700000001</v>
      </c>
    </row>
    <row r="692" spans="1:12">
      <c r="A692">
        <v>691</v>
      </c>
      <c r="B692" s="3">
        <v>21</v>
      </c>
      <c r="C692" t="s">
        <v>15</v>
      </c>
      <c r="D692" t="str">
        <f t="shared" si="20"/>
        <v>Young Adult</v>
      </c>
      <c r="E692" s="1">
        <v>27.36</v>
      </c>
      <c r="F692" s="1" t="str">
        <f t="shared" si="21"/>
        <v>Overweight</v>
      </c>
      <c r="G692" s="1">
        <v>0</v>
      </c>
      <c r="H692" t="s">
        <v>16</v>
      </c>
      <c r="I692" t="str">
        <f>LOWER(insurance[[#This Row],[smoker]])</f>
        <v>no</v>
      </c>
      <c r="J692" t="s">
        <v>22</v>
      </c>
      <c r="K692" t="str">
        <f>LOWER(insurance[[#This Row],[region]])</f>
        <v>northeast</v>
      </c>
      <c r="L692" s="2">
        <v>2104.1134000000002</v>
      </c>
    </row>
    <row r="693" spans="1:12">
      <c r="A693">
        <v>692</v>
      </c>
      <c r="B693" s="3">
        <v>47</v>
      </c>
      <c r="C693" t="s">
        <v>15</v>
      </c>
      <c r="D693" t="str">
        <f t="shared" si="20"/>
        <v>Mature Adult</v>
      </c>
      <c r="E693" s="1">
        <v>36.200000000000003</v>
      </c>
      <c r="F693" s="1" t="str">
        <f t="shared" si="21"/>
        <v>Obese</v>
      </c>
      <c r="G693" s="1">
        <v>1</v>
      </c>
      <c r="H693" t="s">
        <v>16</v>
      </c>
      <c r="I693" t="str">
        <f>LOWER(insurance[[#This Row],[smoker]])</f>
        <v>no</v>
      </c>
      <c r="J693" t="s">
        <v>14</v>
      </c>
      <c r="K693" t="str">
        <f>LOWER(insurance[[#This Row],[region]])</f>
        <v>southwest</v>
      </c>
      <c r="L693" s="2">
        <v>8068.1850000000004</v>
      </c>
    </row>
    <row r="694" spans="1:12">
      <c r="A694">
        <v>693</v>
      </c>
      <c r="B694" s="3">
        <v>20</v>
      </c>
      <c r="C694" t="s">
        <v>15</v>
      </c>
      <c r="D694" t="str">
        <f t="shared" si="20"/>
        <v>Young Adult</v>
      </c>
      <c r="E694" s="1">
        <v>32.395000000000003</v>
      </c>
      <c r="F694" s="1" t="str">
        <f t="shared" si="21"/>
        <v>Obese</v>
      </c>
      <c r="G694" s="1">
        <v>1</v>
      </c>
      <c r="H694" t="s">
        <v>16</v>
      </c>
      <c r="I694" t="str">
        <f>LOWER(insurance[[#This Row],[smoker]])</f>
        <v>no</v>
      </c>
      <c r="J694" t="s">
        <v>19</v>
      </c>
      <c r="K694" t="str">
        <f>LOWER(insurance[[#This Row],[region]])</f>
        <v>northwest</v>
      </c>
      <c r="L694" s="2">
        <v>2362.2290499999999</v>
      </c>
    </row>
    <row r="695" spans="1:12">
      <c r="A695">
        <v>694</v>
      </c>
      <c r="B695" s="3">
        <v>24</v>
      </c>
      <c r="C695" t="s">
        <v>15</v>
      </c>
      <c r="D695" t="str">
        <f t="shared" si="20"/>
        <v>Young Adult</v>
      </c>
      <c r="E695" s="1">
        <v>23.655000000000001</v>
      </c>
      <c r="F695" s="1" t="str">
        <f t="shared" si="21"/>
        <v>Normal</v>
      </c>
      <c r="G695" s="1">
        <v>0</v>
      </c>
      <c r="H695" t="s">
        <v>16</v>
      </c>
      <c r="I695" t="str">
        <f>LOWER(insurance[[#This Row],[smoker]])</f>
        <v>no</v>
      </c>
      <c r="J695" t="s">
        <v>19</v>
      </c>
      <c r="K695" t="str">
        <f>LOWER(insurance[[#This Row],[region]])</f>
        <v>northwest</v>
      </c>
      <c r="L695" s="2">
        <v>2352.9684499999998</v>
      </c>
    </row>
    <row r="696" spans="1:12">
      <c r="A696">
        <v>695</v>
      </c>
      <c r="B696" s="3">
        <v>27</v>
      </c>
      <c r="C696" t="s">
        <v>12</v>
      </c>
      <c r="D696" t="str">
        <f t="shared" si="20"/>
        <v>Adult</v>
      </c>
      <c r="E696" s="1">
        <v>34.799999999999997</v>
      </c>
      <c r="F696" s="1" t="str">
        <f t="shared" si="21"/>
        <v>Obese</v>
      </c>
      <c r="G696" s="1">
        <v>1</v>
      </c>
      <c r="H696" t="s">
        <v>16</v>
      </c>
      <c r="I696" t="str">
        <f>LOWER(insurance[[#This Row],[smoker]])</f>
        <v>no</v>
      </c>
      <c r="J696" t="s">
        <v>14</v>
      </c>
      <c r="K696" t="str">
        <f>LOWER(insurance[[#This Row],[region]])</f>
        <v>southwest</v>
      </c>
      <c r="L696" s="2">
        <v>3577.9989999999998</v>
      </c>
    </row>
    <row r="697" spans="1:12">
      <c r="A697">
        <v>696</v>
      </c>
      <c r="B697" s="3">
        <v>26</v>
      </c>
      <c r="C697" t="s">
        <v>12</v>
      </c>
      <c r="D697" t="str">
        <f t="shared" si="20"/>
        <v>Adult</v>
      </c>
      <c r="E697" s="1">
        <v>40.185000000000002</v>
      </c>
      <c r="F697" s="1" t="str">
        <f t="shared" si="21"/>
        <v>Obese</v>
      </c>
      <c r="G697" s="1">
        <v>0</v>
      </c>
      <c r="H697" t="s">
        <v>16</v>
      </c>
      <c r="I697" t="str">
        <f>LOWER(insurance[[#This Row],[smoker]])</f>
        <v>no</v>
      </c>
      <c r="J697" t="s">
        <v>19</v>
      </c>
      <c r="K697" t="str">
        <f>LOWER(insurance[[#This Row],[region]])</f>
        <v>northwest</v>
      </c>
      <c r="L697" s="2">
        <v>3201.2451500000002</v>
      </c>
    </row>
    <row r="698" spans="1:12">
      <c r="A698">
        <v>697</v>
      </c>
      <c r="B698" s="3">
        <v>53</v>
      </c>
      <c r="C698" t="s">
        <v>12</v>
      </c>
      <c r="D698" t="str">
        <f t="shared" si="20"/>
        <v>Mature Adult</v>
      </c>
      <c r="E698" s="1">
        <v>32.299999999999997</v>
      </c>
      <c r="F698" s="1" t="str">
        <f t="shared" si="21"/>
        <v>Obese</v>
      </c>
      <c r="G698" s="1">
        <v>2</v>
      </c>
      <c r="H698" t="s">
        <v>16</v>
      </c>
      <c r="I698" t="str">
        <f>LOWER(insurance[[#This Row],[smoker]])</f>
        <v>no</v>
      </c>
      <c r="J698" t="s">
        <v>22</v>
      </c>
      <c r="K698" t="str">
        <f>LOWER(insurance[[#This Row],[region]])</f>
        <v>northeast</v>
      </c>
      <c r="L698" s="2">
        <v>29186.482360000002</v>
      </c>
    </row>
    <row r="699" spans="1:12">
      <c r="A699">
        <v>698</v>
      </c>
      <c r="B699" s="3">
        <v>41</v>
      </c>
      <c r="C699" t="s">
        <v>15</v>
      </c>
      <c r="D699" t="str">
        <f t="shared" si="20"/>
        <v>Middle-Aged Adult</v>
      </c>
      <c r="E699" s="1">
        <v>35.75</v>
      </c>
      <c r="F699" s="1" t="str">
        <f t="shared" si="21"/>
        <v>Obese</v>
      </c>
      <c r="G699" s="1">
        <v>1</v>
      </c>
      <c r="H699" t="s">
        <v>13</v>
      </c>
      <c r="I699" t="str">
        <f>LOWER(insurance[[#This Row],[smoker]])</f>
        <v>yes</v>
      </c>
      <c r="J699" t="s">
        <v>17</v>
      </c>
      <c r="K699" t="str">
        <f>LOWER(insurance[[#This Row],[region]])</f>
        <v>southeast</v>
      </c>
      <c r="L699" s="2">
        <v>40273.645499999999</v>
      </c>
    </row>
    <row r="700" spans="1:12">
      <c r="A700">
        <v>699</v>
      </c>
      <c r="B700" s="3">
        <v>56</v>
      </c>
      <c r="C700" t="s">
        <v>15</v>
      </c>
      <c r="D700" t="str">
        <f t="shared" si="20"/>
        <v>Pre-Retirement</v>
      </c>
      <c r="E700" s="1">
        <v>33.725000000000001</v>
      </c>
      <c r="F700" s="1" t="str">
        <f t="shared" si="21"/>
        <v>Obese</v>
      </c>
      <c r="G700" s="1">
        <v>0</v>
      </c>
      <c r="H700" t="s">
        <v>16</v>
      </c>
      <c r="I700" t="str">
        <f>LOWER(insurance[[#This Row],[smoker]])</f>
        <v>no</v>
      </c>
      <c r="J700" t="s">
        <v>19</v>
      </c>
      <c r="K700" t="str">
        <f>LOWER(insurance[[#This Row],[region]])</f>
        <v>northwest</v>
      </c>
      <c r="L700" s="2">
        <v>10976.24575</v>
      </c>
    </row>
    <row r="701" spans="1:12">
      <c r="A701">
        <v>700</v>
      </c>
      <c r="B701" s="3">
        <v>23</v>
      </c>
      <c r="C701" t="s">
        <v>12</v>
      </c>
      <c r="D701" t="str">
        <f t="shared" si="20"/>
        <v>Young Adult</v>
      </c>
      <c r="E701" s="1">
        <v>39.270000000000003</v>
      </c>
      <c r="F701" s="1" t="str">
        <f t="shared" si="21"/>
        <v>Obese</v>
      </c>
      <c r="G701" s="1">
        <v>2</v>
      </c>
      <c r="H701" t="s">
        <v>16</v>
      </c>
      <c r="I701" t="str">
        <f>LOWER(insurance[[#This Row],[smoker]])</f>
        <v>no</v>
      </c>
      <c r="J701" t="s">
        <v>17</v>
      </c>
      <c r="K701" t="str">
        <f>LOWER(insurance[[#This Row],[region]])</f>
        <v>southeast</v>
      </c>
      <c r="L701" s="2">
        <v>3500.6122999999998</v>
      </c>
    </row>
    <row r="702" spans="1:12">
      <c r="A702">
        <v>701</v>
      </c>
      <c r="B702" s="3">
        <v>21</v>
      </c>
      <c r="C702" t="s">
        <v>12</v>
      </c>
      <c r="D702" t="str">
        <f t="shared" si="20"/>
        <v>Young Adult</v>
      </c>
      <c r="E702" s="1">
        <v>34.869999999999997</v>
      </c>
      <c r="F702" s="1" t="str">
        <f t="shared" si="21"/>
        <v>Obese</v>
      </c>
      <c r="G702" s="1">
        <v>0</v>
      </c>
      <c r="H702" t="s">
        <v>16</v>
      </c>
      <c r="I702" t="str">
        <f>LOWER(insurance[[#This Row],[smoker]])</f>
        <v>no</v>
      </c>
      <c r="J702" t="s">
        <v>17</v>
      </c>
      <c r="K702" t="str">
        <f>LOWER(insurance[[#This Row],[region]])</f>
        <v>southeast</v>
      </c>
      <c r="L702" s="2">
        <v>2020.5523000000001</v>
      </c>
    </row>
    <row r="703" spans="1:12">
      <c r="A703">
        <v>702</v>
      </c>
      <c r="B703" s="3">
        <v>50</v>
      </c>
      <c r="C703" t="s">
        <v>12</v>
      </c>
      <c r="D703" t="str">
        <f t="shared" si="20"/>
        <v>Mature Adult</v>
      </c>
      <c r="E703" s="1">
        <v>44.744999999999997</v>
      </c>
      <c r="F703" s="1" t="str">
        <f t="shared" si="21"/>
        <v>Obese</v>
      </c>
      <c r="G703" s="1">
        <v>0</v>
      </c>
      <c r="H703" t="s">
        <v>16</v>
      </c>
      <c r="I703" t="str">
        <f>LOWER(insurance[[#This Row],[smoker]])</f>
        <v>no</v>
      </c>
      <c r="J703" t="s">
        <v>22</v>
      </c>
      <c r="K703" t="str">
        <f>LOWER(insurance[[#This Row],[region]])</f>
        <v>northeast</v>
      </c>
      <c r="L703" s="2">
        <v>9541.6955500000004</v>
      </c>
    </row>
    <row r="704" spans="1:12">
      <c r="A704">
        <v>703</v>
      </c>
      <c r="B704" s="3">
        <v>53</v>
      </c>
      <c r="C704" t="s">
        <v>15</v>
      </c>
      <c r="D704" t="str">
        <f t="shared" si="20"/>
        <v>Mature Adult</v>
      </c>
      <c r="E704" s="1">
        <v>41.47</v>
      </c>
      <c r="F704" s="1" t="str">
        <f t="shared" si="21"/>
        <v>Obese</v>
      </c>
      <c r="G704" s="1">
        <v>0</v>
      </c>
      <c r="H704" t="s">
        <v>16</v>
      </c>
      <c r="I704" t="str">
        <f>LOWER(insurance[[#This Row],[smoker]])</f>
        <v>no</v>
      </c>
      <c r="J704" t="s">
        <v>17</v>
      </c>
      <c r="K704" t="str">
        <f>LOWER(insurance[[#This Row],[region]])</f>
        <v>southeast</v>
      </c>
      <c r="L704" s="2">
        <v>9504.3102999999992</v>
      </c>
    </row>
    <row r="705" spans="1:12">
      <c r="A705">
        <v>704</v>
      </c>
      <c r="B705" s="3">
        <v>34</v>
      </c>
      <c r="C705" t="s">
        <v>12</v>
      </c>
      <c r="D705" t="str">
        <f t="shared" si="20"/>
        <v>Adult</v>
      </c>
      <c r="E705" s="1">
        <v>26.41</v>
      </c>
      <c r="F705" s="1" t="str">
        <f t="shared" si="21"/>
        <v>Overweight</v>
      </c>
      <c r="G705" s="1">
        <v>1</v>
      </c>
      <c r="H705" t="s">
        <v>16</v>
      </c>
      <c r="I705" t="str">
        <f>LOWER(insurance[[#This Row],[smoker]])</f>
        <v>no</v>
      </c>
      <c r="J705" t="s">
        <v>19</v>
      </c>
      <c r="K705" t="str">
        <f>LOWER(insurance[[#This Row],[region]])</f>
        <v>northwest</v>
      </c>
      <c r="L705" s="2">
        <v>5385.3379000000004</v>
      </c>
    </row>
    <row r="706" spans="1:12">
      <c r="A706">
        <v>705</v>
      </c>
      <c r="B706" s="3">
        <v>47</v>
      </c>
      <c r="C706" t="s">
        <v>12</v>
      </c>
      <c r="D706" t="str">
        <f t="shared" ref="D706:D769" si="22">IF(B706&lt;=18, "Child",
    IF(B706&lt;=25, "Young Adult",
    IF(B706&lt;=35, "Adult",
    IF(B706&lt;=45, "Middle-Aged Adult",
    IF(B706&lt;=55, "Mature Adult",
    IF(B706&lt;=65, "Pre-Retirement", "Senior"))))))</f>
        <v>Mature Adult</v>
      </c>
      <c r="E706" s="1">
        <v>29.545000000000002</v>
      </c>
      <c r="F706" s="1" t="str">
        <f t="shared" ref="F706:F769" si="23">IF(E706&lt;18.5,"Underweight",IF(E706&lt;25,"Normal",IF(E706&lt;30,"Overweight","Obese")))</f>
        <v>Overweight</v>
      </c>
      <c r="G706" s="1">
        <v>1</v>
      </c>
      <c r="H706" t="s">
        <v>16</v>
      </c>
      <c r="I706" t="str">
        <f>LOWER(insurance[[#This Row],[smoker]])</f>
        <v>no</v>
      </c>
      <c r="J706" t="s">
        <v>19</v>
      </c>
      <c r="K706" t="str">
        <f>LOWER(insurance[[#This Row],[region]])</f>
        <v>northwest</v>
      </c>
      <c r="L706" s="2">
        <v>8930.9345499999999</v>
      </c>
    </row>
    <row r="707" spans="1:12">
      <c r="A707">
        <v>706</v>
      </c>
      <c r="B707" s="3">
        <v>33</v>
      </c>
      <c r="C707" t="s">
        <v>12</v>
      </c>
      <c r="D707" t="str">
        <f t="shared" si="22"/>
        <v>Adult</v>
      </c>
      <c r="E707" s="1">
        <v>32.9</v>
      </c>
      <c r="F707" s="1" t="str">
        <f t="shared" si="23"/>
        <v>Obese</v>
      </c>
      <c r="G707" s="1">
        <v>2</v>
      </c>
      <c r="H707" t="s">
        <v>16</v>
      </c>
      <c r="I707" t="str">
        <f>LOWER(insurance[[#This Row],[smoker]])</f>
        <v>no</v>
      </c>
      <c r="J707" t="s">
        <v>14</v>
      </c>
      <c r="K707" t="str">
        <f>LOWER(insurance[[#This Row],[region]])</f>
        <v>southwest</v>
      </c>
      <c r="L707" s="2">
        <v>5375.0379999999996</v>
      </c>
    </row>
    <row r="708" spans="1:12">
      <c r="A708">
        <v>707</v>
      </c>
      <c r="B708" s="3">
        <v>51</v>
      </c>
      <c r="C708" t="s">
        <v>12</v>
      </c>
      <c r="D708" t="str">
        <f t="shared" si="22"/>
        <v>Mature Adult</v>
      </c>
      <c r="E708" s="1">
        <v>38.06</v>
      </c>
      <c r="F708" s="1" t="str">
        <f t="shared" si="23"/>
        <v>Obese</v>
      </c>
      <c r="G708" s="1">
        <v>0</v>
      </c>
      <c r="H708" t="s">
        <v>13</v>
      </c>
      <c r="I708" t="str">
        <f>LOWER(insurance[[#This Row],[smoker]])</f>
        <v>yes</v>
      </c>
      <c r="J708" t="s">
        <v>17</v>
      </c>
      <c r="K708" t="str">
        <f>LOWER(insurance[[#This Row],[region]])</f>
        <v>southeast</v>
      </c>
      <c r="L708" s="2">
        <v>44400.4064</v>
      </c>
    </row>
    <row r="709" spans="1:12">
      <c r="A709">
        <v>708</v>
      </c>
      <c r="B709" s="3">
        <v>49</v>
      </c>
      <c r="C709" t="s">
        <v>15</v>
      </c>
      <c r="D709" t="str">
        <f t="shared" si="22"/>
        <v>Mature Adult</v>
      </c>
      <c r="E709" s="1">
        <v>28.69</v>
      </c>
      <c r="F709" s="1" t="str">
        <f t="shared" si="23"/>
        <v>Overweight</v>
      </c>
      <c r="G709" s="1">
        <v>3</v>
      </c>
      <c r="H709" t="s">
        <v>16</v>
      </c>
      <c r="I709" t="str">
        <f>LOWER(insurance[[#This Row],[smoker]])</f>
        <v>no</v>
      </c>
      <c r="J709" t="s">
        <v>19</v>
      </c>
      <c r="K709" t="str">
        <f>LOWER(insurance[[#This Row],[region]])</f>
        <v>northwest</v>
      </c>
      <c r="L709" s="2">
        <v>10264.4421</v>
      </c>
    </row>
    <row r="710" spans="1:12">
      <c r="A710">
        <v>709</v>
      </c>
      <c r="B710" s="3">
        <v>31</v>
      </c>
      <c r="C710" t="s">
        <v>12</v>
      </c>
      <c r="D710" t="str">
        <f t="shared" si="22"/>
        <v>Adult</v>
      </c>
      <c r="E710" s="1">
        <v>30.495000000000001</v>
      </c>
      <c r="F710" s="1" t="str">
        <f t="shared" si="23"/>
        <v>Obese</v>
      </c>
      <c r="G710" s="1">
        <v>3</v>
      </c>
      <c r="H710" t="s">
        <v>16</v>
      </c>
      <c r="I710" t="str">
        <f>LOWER(insurance[[#This Row],[smoker]])</f>
        <v>no</v>
      </c>
      <c r="J710" t="s">
        <v>22</v>
      </c>
      <c r="K710" t="str">
        <f>LOWER(insurance[[#This Row],[region]])</f>
        <v>northeast</v>
      </c>
      <c r="L710" s="2">
        <v>6113.2310500000003</v>
      </c>
    </row>
    <row r="711" spans="1:12">
      <c r="A711">
        <v>710</v>
      </c>
      <c r="B711" s="3">
        <v>36</v>
      </c>
      <c r="C711" t="s">
        <v>12</v>
      </c>
      <c r="D711" t="str">
        <f t="shared" si="22"/>
        <v>Middle-Aged Adult</v>
      </c>
      <c r="E711" s="1">
        <v>27.74</v>
      </c>
      <c r="F711" s="1" t="str">
        <f t="shared" si="23"/>
        <v>Overweight</v>
      </c>
      <c r="G711" s="1">
        <v>0</v>
      </c>
      <c r="H711" t="s">
        <v>16</v>
      </c>
      <c r="I711" t="str">
        <f>LOWER(insurance[[#This Row],[smoker]])</f>
        <v>no</v>
      </c>
      <c r="J711" t="s">
        <v>22</v>
      </c>
      <c r="K711" t="str">
        <f>LOWER(insurance[[#This Row],[region]])</f>
        <v>northeast</v>
      </c>
      <c r="L711" s="2">
        <v>5469.0065999999997</v>
      </c>
    </row>
    <row r="712" spans="1:12">
      <c r="A712">
        <v>711</v>
      </c>
      <c r="B712" s="3">
        <v>18</v>
      </c>
      <c r="C712" t="s">
        <v>15</v>
      </c>
      <c r="D712" t="str">
        <f t="shared" si="22"/>
        <v>Child</v>
      </c>
      <c r="E712" s="1">
        <v>35.200000000000003</v>
      </c>
      <c r="F712" s="1" t="str">
        <f t="shared" si="23"/>
        <v>Obese</v>
      </c>
      <c r="G712" s="1">
        <v>1</v>
      </c>
      <c r="H712" t="s">
        <v>16</v>
      </c>
      <c r="I712" t="str">
        <f>LOWER(insurance[[#This Row],[smoker]])</f>
        <v>no</v>
      </c>
      <c r="J712" t="s">
        <v>17</v>
      </c>
      <c r="K712" t="str">
        <f>LOWER(insurance[[#This Row],[region]])</f>
        <v>southeast</v>
      </c>
      <c r="L712" s="2">
        <v>1727.54</v>
      </c>
    </row>
    <row r="713" spans="1:12">
      <c r="A713">
        <v>712</v>
      </c>
      <c r="B713" s="3">
        <v>50</v>
      </c>
      <c r="C713" t="s">
        <v>12</v>
      </c>
      <c r="D713" t="str">
        <f t="shared" si="22"/>
        <v>Mature Adult</v>
      </c>
      <c r="E713" s="1">
        <v>23.54</v>
      </c>
      <c r="F713" s="1" t="str">
        <f t="shared" si="23"/>
        <v>Normal</v>
      </c>
      <c r="G713" s="1">
        <v>2</v>
      </c>
      <c r="H713" t="s">
        <v>16</v>
      </c>
      <c r="I713" t="str">
        <f>LOWER(insurance[[#This Row],[smoker]])</f>
        <v>no</v>
      </c>
      <c r="J713" t="s">
        <v>17</v>
      </c>
      <c r="K713" t="str">
        <f>LOWER(insurance[[#This Row],[region]])</f>
        <v>southeast</v>
      </c>
      <c r="L713" s="2">
        <v>10107.220600000001</v>
      </c>
    </row>
    <row r="714" spans="1:12">
      <c r="A714">
        <v>713</v>
      </c>
      <c r="B714" s="3">
        <v>43</v>
      </c>
      <c r="C714" t="s">
        <v>12</v>
      </c>
      <c r="D714" t="str">
        <f t="shared" si="22"/>
        <v>Middle-Aged Adult</v>
      </c>
      <c r="E714" s="1">
        <v>30.684999999999999</v>
      </c>
      <c r="F714" s="1" t="str">
        <f t="shared" si="23"/>
        <v>Obese</v>
      </c>
      <c r="G714" s="1">
        <v>2</v>
      </c>
      <c r="H714" t="s">
        <v>16</v>
      </c>
      <c r="I714" t="str">
        <f>LOWER(insurance[[#This Row],[smoker]])</f>
        <v>no</v>
      </c>
      <c r="J714" t="s">
        <v>19</v>
      </c>
      <c r="K714" t="str">
        <f>LOWER(insurance[[#This Row],[region]])</f>
        <v>northwest</v>
      </c>
      <c r="L714" s="2">
        <v>8310.8391499999998</v>
      </c>
    </row>
    <row r="715" spans="1:12">
      <c r="A715">
        <v>714</v>
      </c>
      <c r="B715" s="3">
        <v>20</v>
      </c>
      <c r="C715" t="s">
        <v>15</v>
      </c>
      <c r="D715" t="str">
        <f t="shared" si="22"/>
        <v>Young Adult</v>
      </c>
      <c r="E715" s="1">
        <v>40.47</v>
      </c>
      <c r="F715" s="1" t="str">
        <f t="shared" si="23"/>
        <v>Obese</v>
      </c>
      <c r="G715" s="1">
        <v>0</v>
      </c>
      <c r="H715" t="s">
        <v>16</v>
      </c>
      <c r="I715" t="str">
        <f>LOWER(insurance[[#This Row],[smoker]])</f>
        <v>no</v>
      </c>
      <c r="J715" t="s">
        <v>22</v>
      </c>
      <c r="K715" t="str">
        <f>LOWER(insurance[[#This Row],[region]])</f>
        <v>northeast</v>
      </c>
      <c r="L715" s="2">
        <v>1984.4532999999999</v>
      </c>
    </row>
    <row r="716" spans="1:12">
      <c r="A716">
        <v>715</v>
      </c>
      <c r="B716" s="3">
        <v>24</v>
      </c>
      <c r="C716" t="s">
        <v>12</v>
      </c>
      <c r="D716" t="str">
        <f t="shared" si="22"/>
        <v>Young Adult</v>
      </c>
      <c r="E716" s="1">
        <v>22.6</v>
      </c>
      <c r="F716" s="1" t="str">
        <f t="shared" si="23"/>
        <v>Normal</v>
      </c>
      <c r="G716" s="1">
        <v>0</v>
      </c>
      <c r="H716" t="s">
        <v>16</v>
      </c>
      <c r="I716" t="str">
        <f>LOWER(insurance[[#This Row],[smoker]])</f>
        <v>no</v>
      </c>
      <c r="J716" t="s">
        <v>14</v>
      </c>
      <c r="K716" t="str">
        <f>LOWER(insurance[[#This Row],[region]])</f>
        <v>southwest</v>
      </c>
      <c r="L716" s="2">
        <v>2457.502</v>
      </c>
    </row>
    <row r="717" spans="1:12">
      <c r="A717">
        <v>716</v>
      </c>
      <c r="B717" s="3">
        <v>60</v>
      </c>
      <c r="C717" t="s">
        <v>15</v>
      </c>
      <c r="D717" t="str">
        <f t="shared" si="22"/>
        <v>Pre-Retirement</v>
      </c>
      <c r="E717" s="1">
        <v>28.9</v>
      </c>
      <c r="F717" s="1" t="str">
        <f t="shared" si="23"/>
        <v>Overweight</v>
      </c>
      <c r="G717" s="1">
        <v>0</v>
      </c>
      <c r="H717" t="s">
        <v>16</v>
      </c>
      <c r="I717" t="str">
        <f>LOWER(insurance[[#This Row],[smoker]])</f>
        <v>no</v>
      </c>
      <c r="J717" t="s">
        <v>14</v>
      </c>
      <c r="K717" t="str">
        <f>LOWER(insurance[[#This Row],[region]])</f>
        <v>southwest</v>
      </c>
      <c r="L717" s="2">
        <v>12146.971</v>
      </c>
    </row>
    <row r="718" spans="1:12">
      <c r="A718">
        <v>717</v>
      </c>
      <c r="B718" s="3">
        <v>49</v>
      </c>
      <c r="C718" t="s">
        <v>12</v>
      </c>
      <c r="D718" t="str">
        <f t="shared" si="22"/>
        <v>Mature Adult</v>
      </c>
      <c r="E718" s="1">
        <v>22.61</v>
      </c>
      <c r="F718" s="1" t="str">
        <f t="shared" si="23"/>
        <v>Normal</v>
      </c>
      <c r="G718" s="1">
        <v>1</v>
      </c>
      <c r="H718" t="s">
        <v>16</v>
      </c>
      <c r="I718" t="str">
        <f>LOWER(insurance[[#This Row],[smoker]])</f>
        <v>no</v>
      </c>
      <c r="J718" t="s">
        <v>19</v>
      </c>
      <c r="K718" t="str">
        <f>LOWER(insurance[[#This Row],[region]])</f>
        <v>northwest</v>
      </c>
      <c r="L718" s="2">
        <v>9566.9909000000007</v>
      </c>
    </row>
    <row r="719" spans="1:12">
      <c r="A719">
        <v>718</v>
      </c>
      <c r="B719" s="3">
        <v>60</v>
      </c>
      <c r="C719" t="s">
        <v>15</v>
      </c>
      <c r="D719" t="str">
        <f t="shared" si="22"/>
        <v>Pre-Retirement</v>
      </c>
      <c r="E719" s="1">
        <v>24.32</v>
      </c>
      <c r="F719" s="1" t="str">
        <f t="shared" si="23"/>
        <v>Normal</v>
      </c>
      <c r="G719" s="1">
        <v>1</v>
      </c>
      <c r="H719" t="s">
        <v>16</v>
      </c>
      <c r="I719" t="str">
        <f>LOWER(insurance[[#This Row],[smoker]])</f>
        <v>no</v>
      </c>
      <c r="J719" t="s">
        <v>19</v>
      </c>
      <c r="K719" t="str">
        <f>LOWER(insurance[[#This Row],[region]])</f>
        <v>northwest</v>
      </c>
      <c r="L719" s="2">
        <v>13112.604799999999</v>
      </c>
    </row>
    <row r="720" spans="1:12">
      <c r="A720">
        <v>719</v>
      </c>
      <c r="B720" s="3">
        <v>51</v>
      </c>
      <c r="C720" t="s">
        <v>12</v>
      </c>
      <c r="D720" t="str">
        <f t="shared" si="22"/>
        <v>Mature Adult</v>
      </c>
      <c r="E720" s="1">
        <v>36.67</v>
      </c>
      <c r="F720" s="1" t="str">
        <f t="shared" si="23"/>
        <v>Obese</v>
      </c>
      <c r="G720" s="1">
        <v>2</v>
      </c>
      <c r="H720" t="s">
        <v>16</v>
      </c>
      <c r="I720" t="str">
        <f>LOWER(insurance[[#This Row],[smoker]])</f>
        <v>no</v>
      </c>
      <c r="J720" t="s">
        <v>19</v>
      </c>
      <c r="K720" t="str">
        <f>LOWER(insurance[[#This Row],[region]])</f>
        <v>northwest</v>
      </c>
      <c r="L720" s="2">
        <v>10848.1343</v>
      </c>
    </row>
    <row r="721" spans="1:12">
      <c r="A721">
        <v>720</v>
      </c>
      <c r="B721" s="3">
        <v>58</v>
      </c>
      <c r="C721" t="s">
        <v>12</v>
      </c>
      <c r="D721" t="str">
        <f t="shared" si="22"/>
        <v>Pre-Retirement</v>
      </c>
      <c r="E721" s="1">
        <v>33.44</v>
      </c>
      <c r="F721" s="1" t="str">
        <f t="shared" si="23"/>
        <v>Obese</v>
      </c>
      <c r="G721" s="1">
        <v>0</v>
      </c>
      <c r="H721" t="s">
        <v>16</v>
      </c>
      <c r="I721" t="str">
        <f>LOWER(insurance[[#This Row],[smoker]])</f>
        <v>no</v>
      </c>
      <c r="J721" t="s">
        <v>19</v>
      </c>
      <c r="K721" t="str">
        <f>LOWER(insurance[[#This Row],[region]])</f>
        <v>northwest</v>
      </c>
      <c r="L721" s="2">
        <v>12231.613600000001</v>
      </c>
    </row>
    <row r="722" spans="1:12">
      <c r="A722">
        <v>721</v>
      </c>
      <c r="B722" s="3">
        <v>51</v>
      </c>
      <c r="C722" t="s">
        <v>12</v>
      </c>
      <c r="D722" t="str">
        <f t="shared" si="22"/>
        <v>Mature Adult</v>
      </c>
      <c r="E722" s="1">
        <v>40.659999999999997</v>
      </c>
      <c r="F722" s="1" t="str">
        <f t="shared" si="23"/>
        <v>Obese</v>
      </c>
      <c r="G722" s="1">
        <v>0</v>
      </c>
      <c r="H722" t="s">
        <v>16</v>
      </c>
      <c r="I722" t="str">
        <f>LOWER(insurance[[#This Row],[smoker]])</f>
        <v>no</v>
      </c>
      <c r="J722" t="s">
        <v>22</v>
      </c>
      <c r="K722" t="str">
        <f>LOWER(insurance[[#This Row],[region]])</f>
        <v>northeast</v>
      </c>
      <c r="L722" s="2">
        <v>9875.6803999999993</v>
      </c>
    </row>
    <row r="723" spans="1:12">
      <c r="A723">
        <v>722</v>
      </c>
      <c r="B723" s="3">
        <v>53</v>
      </c>
      <c r="C723" t="s">
        <v>15</v>
      </c>
      <c r="D723" t="str">
        <f t="shared" si="22"/>
        <v>Mature Adult</v>
      </c>
      <c r="E723" s="1">
        <v>36.6</v>
      </c>
      <c r="F723" s="1" t="str">
        <f t="shared" si="23"/>
        <v>Obese</v>
      </c>
      <c r="G723" s="1">
        <v>3</v>
      </c>
      <c r="H723" t="s">
        <v>16</v>
      </c>
      <c r="I723" t="str">
        <f>LOWER(insurance[[#This Row],[smoker]])</f>
        <v>no</v>
      </c>
      <c r="J723" t="s">
        <v>14</v>
      </c>
      <c r="K723" t="str">
        <f>LOWER(insurance[[#This Row],[region]])</f>
        <v>southwest</v>
      </c>
      <c r="L723" s="2">
        <v>11264.540999999999</v>
      </c>
    </row>
    <row r="724" spans="1:12">
      <c r="A724">
        <v>723</v>
      </c>
      <c r="B724" s="3">
        <v>62</v>
      </c>
      <c r="C724" t="s">
        <v>15</v>
      </c>
      <c r="D724" t="str">
        <f t="shared" si="22"/>
        <v>Pre-Retirement</v>
      </c>
      <c r="E724" s="1">
        <v>37.4</v>
      </c>
      <c r="F724" s="1" t="str">
        <f t="shared" si="23"/>
        <v>Obese</v>
      </c>
      <c r="G724" s="1">
        <v>0</v>
      </c>
      <c r="H724" t="s">
        <v>16</v>
      </c>
      <c r="I724" t="str">
        <f>LOWER(insurance[[#This Row],[smoker]])</f>
        <v>no</v>
      </c>
      <c r="J724" t="s">
        <v>14</v>
      </c>
      <c r="K724" t="str">
        <f>LOWER(insurance[[#This Row],[region]])</f>
        <v>southwest</v>
      </c>
      <c r="L724" s="2">
        <v>12979.358</v>
      </c>
    </row>
    <row r="725" spans="1:12">
      <c r="A725">
        <v>724</v>
      </c>
      <c r="B725" s="3">
        <v>19</v>
      </c>
      <c r="C725" t="s">
        <v>15</v>
      </c>
      <c r="D725" t="str">
        <f t="shared" si="22"/>
        <v>Young Adult</v>
      </c>
      <c r="E725" s="1">
        <v>35.4</v>
      </c>
      <c r="F725" s="1" t="str">
        <f t="shared" si="23"/>
        <v>Obese</v>
      </c>
      <c r="G725" s="1">
        <v>0</v>
      </c>
      <c r="H725" t="s">
        <v>16</v>
      </c>
      <c r="I725" t="str">
        <f>LOWER(insurance[[#This Row],[smoker]])</f>
        <v>no</v>
      </c>
      <c r="J725" t="s">
        <v>14</v>
      </c>
      <c r="K725" t="str">
        <f>LOWER(insurance[[#This Row],[region]])</f>
        <v>southwest</v>
      </c>
      <c r="L725" s="2">
        <v>1263.249</v>
      </c>
    </row>
    <row r="726" spans="1:12">
      <c r="A726">
        <v>725</v>
      </c>
      <c r="B726" s="3">
        <v>50</v>
      </c>
      <c r="C726" t="s">
        <v>12</v>
      </c>
      <c r="D726" t="str">
        <f t="shared" si="22"/>
        <v>Mature Adult</v>
      </c>
      <c r="E726" s="1">
        <v>27.074999999999999</v>
      </c>
      <c r="F726" s="1" t="str">
        <f t="shared" si="23"/>
        <v>Overweight</v>
      </c>
      <c r="G726" s="1">
        <v>1</v>
      </c>
      <c r="H726" t="s">
        <v>16</v>
      </c>
      <c r="I726" t="str">
        <f>LOWER(insurance[[#This Row],[smoker]])</f>
        <v>no</v>
      </c>
      <c r="J726" t="s">
        <v>22</v>
      </c>
      <c r="K726" t="str">
        <f>LOWER(insurance[[#This Row],[region]])</f>
        <v>northeast</v>
      </c>
      <c r="L726" s="2">
        <v>10106.134249999999</v>
      </c>
    </row>
    <row r="727" spans="1:12">
      <c r="A727">
        <v>726</v>
      </c>
      <c r="B727" s="3">
        <v>30</v>
      </c>
      <c r="C727" t="s">
        <v>12</v>
      </c>
      <c r="D727" t="str">
        <f t="shared" si="22"/>
        <v>Adult</v>
      </c>
      <c r="E727" s="1">
        <v>39.049999999999997</v>
      </c>
      <c r="F727" s="1" t="str">
        <f t="shared" si="23"/>
        <v>Obese</v>
      </c>
      <c r="G727" s="1">
        <v>3</v>
      </c>
      <c r="H727" t="s">
        <v>13</v>
      </c>
      <c r="I727" t="str">
        <f>LOWER(insurance[[#This Row],[smoker]])</f>
        <v>yes</v>
      </c>
      <c r="J727" t="s">
        <v>17</v>
      </c>
      <c r="K727" t="str">
        <f>LOWER(insurance[[#This Row],[region]])</f>
        <v>southeast</v>
      </c>
      <c r="L727" s="2">
        <v>40932.429499999998</v>
      </c>
    </row>
    <row r="728" spans="1:12">
      <c r="A728">
        <v>727</v>
      </c>
      <c r="B728" s="3">
        <v>41</v>
      </c>
      <c r="C728" t="s">
        <v>15</v>
      </c>
      <c r="D728" t="str">
        <f t="shared" si="22"/>
        <v>Middle-Aged Adult</v>
      </c>
      <c r="E728" s="1">
        <v>28.405000000000001</v>
      </c>
      <c r="F728" s="1" t="str">
        <f t="shared" si="23"/>
        <v>Overweight</v>
      </c>
      <c r="G728" s="1">
        <v>1</v>
      </c>
      <c r="H728" t="s">
        <v>16</v>
      </c>
      <c r="I728" t="str">
        <f>LOWER(insurance[[#This Row],[smoker]])</f>
        <v>no</v>
      </c>
      <c r="J728" t="s">
        <v>19</v>
      </c>
      <c r="K728" t="str">
        <f>LOWER(insurance[[#This Row],[region]])</f>
        <v>northwest</v>
      </c>
      <c r="L728" s="2">
        <v>6664.68595</v>
      </c>
    </row>
    <row r="729" spans="1:12">
      <c r="A729">
        <v>728</v>
      </c>
      <c r="B729" s="3">
        <v>29</v>
      </c>
      <c r="C729" t="s">
        <v>12</v>
      </c>
      <c r="D729" t="str">
        <f t="shared" si="22"/>
        <v>Adult</v>
      </c>
      <c r="E729" s="1">
        <v>21.754999999999999</v>
      </c>
      <c r="F729" s="1" t="str">
        <f t="shared" si="23"/>
        <v>Normal</v>
      </c>
      <c r="G729" s="1">
        <v>1</v>
      </c>
      <c r="H729" t="s">
        <v>13</v>
      </c>
      <c r="I729" t="str">
        <f>LOWER(insurance[[#This Row],[smoker]])</f>
        <v>yes</v>
      </c>
      <c r="J729" t="s">
        <v>22</v>
      </c>
      <c r="K729" t="str">
        <f>LOWER(insurance[[#This Row],[region]])</f>
        <v>northeast</v>
      </c>
      <c r="L729" s="2">
        <v>16657.71745</v>
      </c>
    </row>
    <row r="730" spans="1:12">
      <c r="A730">
        <v>729</v>
      </c>
      <c r="B730" s="3">
        <v>18</v>
      </c>
      <c r="C730" t="s">
        <v>12</v>
      </c>
      <c r="D730" t="str">
        <f t="shared" si="22"/>
        <v>Child</v>
      </c>
      <c r="E730" s="1">
        <v>40.28</v>
      </c>
      <c r="F730" s="1" t="str">
        <f t="shared" si="23"/>
        <v>Obese</v>
      </c>
      <c r="G730" s="1">
        <v>0</v>
      </c>
      <c r="H730" t="s">
        <v>16</v>
      </c>
      <c r="I730" t="str">
        <f>LOWER(insurance[[#This Row],[smoker]])</f>
        <v>no</v>
      </c>
      <c r="J730" t="s">
        <v>22</v>
      </c>
      <c r="K730" t="str">
        <f>LOWER(insurance[[#This Row],[region]])</f>
        <v>northeast</v>
      </c>
      <c r="L730" s="2">
        <v>2217.6012000000001</v>
      </c>
    </row>
    <row r="731" spans="1:12">
      <c r="A731">
        <v>730</v>
      </c>
      <c r="B731" s="3">
        <v>41</v>
      </c>
      <c r="C731" t="s">
        <v>12</v>
      </c>
      <c r="D731" t="str">
        <f t="shared" si="22"/>
        <v>Middle-Aged Adult</v>
      </c>
      <c r="E731" s="1">
        <v>36.08</v>
      </c>
      <c r="F731" s="1" t="str">
        <f t="shared" si="23"/>
        <v>Obese</v>
      </c>
      <c r="G731" s="1">
        <v>1</v>
      </c>
      <c r="H731" t="s">
        <v>16</v>
      </c>
      <c r="I731" t="str">
        <f>LOWER(insurance[[#This Row],[smoker]])</f>
        <v>no</v>
      </c>
      <c r="J731" t="s">
        <v>17</v>
      </c>
      <c r="K731" t="str">
        <f>LOWER(insurance[[#This Row],[region]])</f>
        <v>southeast</v>
      </c>
      <c r="L731" s="2">
        <v>6781.3541999999998</v>
      </c>
    </row>
    <row r="732" spans="1:12">
      <c r="A732">
        <v>731</v>
      </c>
      <c r="B732" s="3">
        <v>35</v>
      </c>
      <c r="C732" t="s">
        <v>15</v>
      </c>
      <c r="D732" t="str">
        <f t="shared" si="22"/>
        <v>Adult</v>
      </c>
      <c r="E732" s="1">
        <v>24.42</v>
      </c>
      <c r="F732" s="1" t="str">
        <f t="shared" si="23"/>
        <v>Normal</v>
      </c>
      <c r="G732" s="1">
        <v>3</v>
      </c>
      <c r="H732" t="s">
        <v>13</v>
      </c>
      <c r="I732" t="str">
        <f>LOWER(insurance[[#This Row],[smoker]])</f>
        <v>yes</v>
      </c>
      <c r="J732" t="s">
        <v>17</v>
      </c>
      <c r="K732" t="str">
        <f>LOWER(insurance[[#This Row],[region]])</f>
        <v>southeast</v>
      </c>
      <c r="L732" s="2">
        <v>19361.998800000001</v>
      </c>
    </row>
    <row r="733" spans="1:12">
      <c r="A733">
        <v>732</v>
      </c>
      <c r="B733" s="3">
        <v>53</v>
      </c>
      <c r="C733" t="s">
        <v>15</v>
      </c>
      <c r="D733" t="str">
        <f t="shared" si="22"/>
        <v>Mature Adult</v>
      </c>
      <c r="E733" s="1">
        <v>21.4</v>
      </c>
      <c r="F733" s="1" t="str">
        <f t="shared" si="23"/>
        <v>Normal</v>
      </c>
      <c r="G733" s="1">
        <v>1</v>
      </c>
      <c r="H733" t="s">
        <v>16</v>
      </c>
      <c r="I733" t="str">
        <f>LOWER(insurance[[#This Row],[smoker]])</f>
        <v>no</v>
      </c>
      <c r="J733" t="s">
        <v>14</v>
      </c>
      <c r="K733" t="str">
        <f>LOWER(insurance[[#This Row],[region]])</f>
        <v>southwest</v>
      </c>
      <c r="L733" s="2">
        <v>10065.413</v>
      </c>
    </row>
    <row r="734" spans="1:12">
      <c r="A734">
        <v>733</v>
      </c>
      <c r="B734" s="3">
        <v>24</v>
      </c>
      <c r="C734" t="s">
        <v>12</v>
      </c>
      <c r="D734" t="str">
        <f t="shared" si="22"/>
        <v>Young Adult</v>
      </c>
      <c r="E734" s="1">
        <v>30.1</v>
      </c>
      <c r="F734" s="1" t="str">
        <f t="shared" si="23"/>
        <v>Obese</v>
      </c>
      <c r="G734" s="1">
        <v>3</v>
      </c>
      <c r="H734" t="s">
        <v>16</v>
      </c>
      <c r="I734" t="str">
        <f>LOWER(insurance[[#This Row],[smoker]])</f>
        <v>no</v>
      </c>
      <c r="J734" t="s">
        <v>14</v>
      </c>
      <c r="K734" t="str">
        <f>LOWER(insurance[[#This Row],[region]])</f>
        <v>southwest</v>
      </c>
      <c r="L734" s="2">
        <v>4234.9269999999997</v>
      </c>
    </row>
    <row r="735" spans="1:12">
      <c r="A735">
        <v>734</v>
      </c>
      <c r="B735" s="3">
        <v>48</v>
      </c>
      <c r="C735" t="s">
        <v>12</v>
      </c>
      <c r="D735" t="str">
        <f t="shared" si="22"/>
        <v>Mature Adult</v>
      </c>
      <c r="E735" s="1">
        <v>27.265000000000001</v>
      </c>
      <c r="F735" s="1" t="str">
        <f t="shared" si="23"/>
        <v>Overweight</v>
      </c>
      <c r="G735" s="1">
        <v>1</v>
      </c>
      <c r="H735" t="s">
        <v>16</v>
      </c>
      <c r="I735" t="str">
        <f>LOWER(insurance[[#This Row],[smoker]])</f>
        <v>no</v>
      </c>
      <c r="J735" t="s">
        <v>22</v>
      </c>
      <c r="K735" t="str">
        <f>LOWER(insurance[[#This Row],[region]])</f>
        <v>northeast</v>
      </c>
      <c r="L735" s="2">
        <v>9447.2503500000003</v>
      </c>
    </row>
    <row r="736" spans="1:12">
      <c r="A736">
        <v>735</v>
      </c>
      <c r="B736" s="3">
        <v>59</v>
      </c>
      <c r="C736" t="s">
        <v>12</v>
      </c>
      <c r="D736" t="str">
        <f t="shared" si="22"/>
        <v>Pre-Retirement</v>
      </c>
      <c r="E736" s="1">
        <v>32.1</v>
      </c>
      <c r="F736" s="1" t="str">
        <f t="shared" si="23"/>
        <v>Obese</v>
      </c>
      <c r="G736" s="1">
        <v>3</v>
      </c>
      <c r="H736" t="s">
        <v>16</v>
      </c>
      <c r="I736" t="str">
        <f>LOWER(insurance[[#This Row],[smoker]])</f>
        <v>no</v>
      </c>
      <c r="J736" t="s">
        <v>14</v>
      </c>
      <c r="K736" t="str">
        <f>LOWER(insurance[[#This Row],[region]])</f>
        <v>southwest</v>
      </c>
      <c r="L736" s="2">
        <v>14007.222</v>
      </c>
    </row>
    <row r="737" spans="1:12">
      <c r="A737">
        <v>736</v>
      </c>
      <c r="B737" s="3">
        <v>49</v>
      </c>
      <c r="C737" t="s">
        <v>12</v>
      </c>
      <c r="D737" t="str">
        <f t="shared" si="22"/>
        <v>Mature Adult</v>
      </c>
      <c r="E737" s="1">
        <v>34.770000000000003</v>
      </c>
      <c r="F737" s="1" t="str">
        <f t="shared" si="23"/>
        <v>Obese</v>
      </c>
      <c r="G737" s="1">
        <v>1</v>
      </c>
      <c r="H737" t="s">
        <v>16</v>
      </c>
      <c r="I737" t="str">
        <f>LOWER(insurance[[#This Row],[smoker]])</f>
        <v>no</v>
      </c>
      <c r="J737" t="s">
        <v>19</v>
      </c>
      <c r="K737" t="str">
        <f>LOWER(insurance[[#This Row],[region]])</f>
        <v>northwest</v>
      </c>
      <c r="L737" s="2">
        <v>9583.8932999999997</v>
      </c>
    </row>
    <row r="738" spans="1:12">
      <c r="A738">
        <v>737</v>
      </c>
      <c r="B738" s="3">
        <v>37</v>
      </c>
      <c r="C738" t="s">
        <v>12</v>
      </c>
      <c r="D738" t="str">
        <f t="shared" si="22"/>
        <v>Middle-Aged Adult</v>
      </c>
      <c r="E738" s="1">
        <v>38.39</v>
      </c>
      <c r="F738" s="1" t="str">
        <f t="shared" si="23"/>
        <v>Obese</v>
      </c>
      <c r="G738" s="1">
        <v>0</v>
      </c>
      <c r="H738" t="s">
        <v>13</v>
      </c>
      <c r="I738" t="str">
        <f>LOWER(insurance[[#This Row],[smoker]])</f>
        <v>yes</v>
      </c>
      <c r="J738" t="s">
        <v>17</v>
      </c>
      <c r="K738" t="str">
        <f>LOWER(insurance[[#This Row],[region]])</f>
        <v>southeast</v>
      </c>
      <c r="L738" s="2">
        <v>40419.019099999998</v>
      </c>
    </row>
    <row r="739" spans="1:12">
      <c r="A739">
        <v>738</v>
      </c>
      <c r="B739" s="3">
        <v>26</v>
      </c>
      <c r="C739" t="s">
        <v>15</v>
      </c>
      <c r="D739" t="str">
        <f t="shared" si="22"/>
        <v>Adult</v>
      </c>
      <c r="E739" s="1">
        <v>23.7</v>
      </c>
      <c r="F739" s="1" t="str">
        <f t="shared" si="23"/>
        <v>Normal</v>
      </c>
      <c r="G739" s="1">
        <v>2</v>
      </c>
      <c r="H739" t="s">
        <v>16</v>
      </c>
      <c r="I739" t="str">
        <f>LOWER(insurance[[#This Row],[smoker]])</f>
        <v>no</v>
      </c>
      <c r="J739" t="s">
        <v>14</v>
      </c>
      <c r="K739" t="str">
        <f>LOWER(insurance[[#This Row],[region]])</f>
        <v>southwest</v>
      </c>
      <c r="L739" s="2">
        <v>3484.3310000000001</v>
      </c>
    </row>
    <row r="740" spans="1:12">
      <c r="A740">
        <v>739</v>
      </c>
      <c r="B740" s="3">
        <v>23</v>
      </c>
      <c r="C740" t="s">
        <v>15</v>
      </c>
      <c r="D740" t="str">
        <f t="shared" si="22"/>
        <v>Young Adult</v>
      </c>
      <c r="E740" s="1">
        <v>31.73</v>
      </c>
      <c r="F740" s="1" t="str">
        <f t="shared" si="23"/>
        <v>Obese</v>
      </c>
      <c r="G740" s="1">
        <v>3</v>
      </c>
      <c r="H740" t="s">
        <v>13</v>
      </c>
      <c r="I740" t="str">
        <f>LOWER(insurance[[#This Row],[smoker]])</f>
        <v>yes</v>
      </c>
      <c r="J740" t="s">
        <v>22</v>
      </c>
      <c r="K740" t="str">
        <f>LOWER(insurance[[#This Row],[region]])</f>
        <v>northeast</v>
      </c>
      <c r="L740" s="2">
        <v>36189.101699999999</v>
      </c>
    </row>
    <row r="741" spans="1:12">
      <c r="A741">
        <v>740</v>
      </c>
      <c r="B741" s="3">
        <v>29</v>
      </c>
      <c r="C741" t="s">
        <v>15</v>
      </c>
      <c r="D741" t="str">
        <f t="shared" si="22"/>
        <v>Adult</v>
      </c>
      <c r="E741" s="1">
        <v>35.5</v>
      </c>
      <c r="F741" s="1" t="str">
        <f t="shared" si="23"/>
        <v>Obese</v>
      </c>
      <c r="G741" s="1">
        <v>2</v>
      </c>
      <c r="H741" t="s">
        <v>13</v>
      </c>
      <c r="I741" t="str">
        <f>LOWER(insurance[[#This Row],[smoker]])</f>
        <v>yes</v>
      </c>
      <c r="J741" t="s">
        <v>14</v>
      </c>
      <c r="K741" t="str">
        <f>LOWER(insurance[[#This Row],[region]])</f>
        <v>southwest</v>
      </c>
      <c r="L741" s="2">
        <v>44585.455869999998</v>
      </c>
    </row>
    <row r="742" spans="1:12">
      <c r="A742">
        <v>741</v>
      </c>
      <c r="B742" s="3">
        <v>45</v>
      </c>
      <c r="C742" t="s">
        <v>15</v>
      </c>
      <c r="D742" t="str">
        <f t="shared" si="22"/>
        <v>Middle-Aged Adult</v>
      </c>
      <c r="E742" s="1">
        <v>24.035</v>
      </c>
      <c r="F742" s="1" t="str">
        <f t="shared" si="23"/>
        <v>Normal</v>
      </c>
      <c r="G742" s="1">
        <v>2</v>
      </c>
      <c r="H742" t="s">
        <v>16</v>
      </c>
      <c r="I742" t="str">
        <f>LOWER(insurance[[#This Row],[smoker]])</f>
        <v>no</v>
      </c>
      <c r="J742" t="s">
        <v>22</v>
      </c>
      <c r="K742" t="str">
        <f>LOWER(insurance[[#This Row],[region]])</f>
        <v>northeast</v>
      </c>
      <c r="L742" s="2">
        <v>8604.4836500000001</v>
      </c>
    </row>
    <row r="743" spans="1:12">
      <c r="A743">
        <v>742</v>
      </c>
      <c r="B743" s="3">
        <v>27</v>
      </c>
      <c r="C743" t="s">
        <v>15</v>
      </c>
      <c r="D743" t="str">
        <f t="shared" si="22"/>
        <v>Adult</v>
      </c>
      <c r="E743" s="1">
        <v>29.15</v>
      </c>
      <c r="F743" s="1" t="str">
        <f t="shared" si="23"/>
        <v>Overweight</v>
      </c>
      <c r="G743" s="1">
        <v>0</v>
      </c>
      <c r="H743" t="s">
        <v>13</v>
      </c>
      <c r="I743" t="str">
        <f>LOWER(insurance[[#This Row],[smoker]])</f>
        <v>yes</v>
      </c>
      <c r="J743" t="s">
        <v>17</v>
      </c>
      <c r="K743" t="str">
        <f>LOWER(insurance[[#This Row],[region]])</f>
        <v>southeast</v>
      </c>
      <c r="L743" s="2">
        <v>18246.495500000001</v>
      </c>
    </row>
    <row r="744" spans="1:12">
      <c r="A744">
        <v>743</v>
      </c>
      <c r="B744" s="3">
        <v>53</v>
      </c>
      <c r="C744" t="s">
        <v>15</v>
      </c>
      <c r="D744" t="str">
        <f t="shared" si="22"/>
        <v>Mature Adult</v>
      </c>
      <c r="E744" s="1">
        <v>34.104999999999997</v>
      </c>
      <c r="F744" s="1" t="str">
        <f t="shared" si="23"/>
        <v>Obese</v>
      </c>
      <c r="G744" s="1">
        <v>0</v>
      </c>
      <c r="H744" t="s">
        <v>13</v>
      </c>
      <c r="I744" t="str">
        <f>LOWER(insurance[[#This Row],[smoker]])</f>
        <v>yes</v>
      </c>
      <c r="J744" t="s">
        <v>22</v>
      </c>
      <c r="K744" t="str">
        <f>LOWER(insurance[[#This Row],[region]])</f>
        <v>northeast</v>
      </c>
      <c r="L744" s="2">
        <v>43254.417950000003</v>
      </c>
    </row>
    <row r="745" spans="1:12">
      <c r="A745">
        <v>744</v>
      </c>
      <c r="B745" s="3">
        <v>31</v>
      </c>
      <c r="C745" t="s">
        <v>12</v>
      </c>
      <c r="D745" t="str">
        <f t="shared" si="22"/>
        <v>Adult</v>
      </c>
      <c r="E745" s="1">
        <v>26.62</v>
      </c>
      <c r="F745" s="1" t="str">
        <f t="shared" si="23"/>
        <v>Overweight</v>
      </c>
      <c r="G745" s="1">
        <v>0</v>
      </c>
      <c r="H745" t="s">
        <v>16</v>
      </c>
      <c r="I745" t="str">
        <f>LOWER(insurance[[#This Row],[smoker]])</f>
        <v>no</v>
      </c>
      <c r="J745" t="s">
        <v>17</v>
      </c>
      <c r="K745" t="str">
        <f>LOWER(insurance[[#This Row],[region]])</f>
        <v>southeast</v>
      </c>
      <c r="L745" s="2">
        <v>3757.8447999999999</v>
      </c>
    </row>
    <row r="746" spans="1:12">
      <c r="A746">
        <v>745</v>
      </c>
      <c r="B746" s="3">
        <v>50</v>
      </c>
      <c r="C746" t="s">
        <v>15</v>
      </c>
      <c r="D746" t="str">
        <f t="shared" si="22"/>
        <v>Mature Adult</v>
      </c>
      <c r="E746" s="1">
        <v>26.41</v>
      </c>
      <c r="F746" s="1" t="str">
        <f t="shared" si="23"/>
        <v>Overweight</v>
      </c>
      <c r="G746" s="1">
        <v>0</v>
      </c>
      <c r="H746" t="s">
        <v>16</v>
      </c>
      <c r="I746" t="str">
        <f>LOWER(insurance[[#This Row],[smoker]])</f>
        <v>no</v>
      </c>
      <c r="J746" t="s">
        <v>19</v>
      </c>
      <c r="K746" t="str">
        <f>LOWER(insurance[[#This Row],[region]])</f>
        <v>northwest</v>
      </c>
      <c r="L746" s="2">
        <v>8827.2098999999998</v>
      </c>
    </row>
    <row r="747" spans="1:12">
      <c r="A747">
        <v>746</v>
      </c>
      <c r="B747" s="3">
        <v>50</v>
      </c>
      <c r="C747" t="s">
        <v>12</v>
      </c>
      <c r="D747" t="str">
        <f t="shared" si="22"/>
        <v>Mature Adult</v>
      </c>
      <c r="E747" s="1">
        <v>30.114999999999998</v>
      </c>
      <c r="F747" s="1" t="str">
        <f t="shared" si="23"/>
        <v>Obese</v>
      </c>
      <c r="G747" s="1">
        <v>1</v>
      </c>
      <c r="H747" t="s">
        <v>16</v>
      </c>
      <c r="I747" t="str">
        <f>LOWER(insurance[[#This Row],[smoker]])</f>
        <v>no</v>
      </c>
      <c r="J747" t="s">
        <v>19</v>
      </c>
      <c r="K747" t="str">
        <f>LOWER(insurance[[#This Row],[region]])</f>
        <v>northwest</v>
      </c>
      <c r="L747" s="2">
        <v>9910.3598500000007</v>
      </c>
    </row>
    <row r="748" spans="1:12">
      <c r="A748">
        <v>747</v>
      </c>
      <c r="B748" s="3">
        <v>34</v>
      </c>
      <c r="C748" t="s">
        <v>15</v>
      </c>
      <c r="D748" t="str">
        <f t="shared" si="22"/>
        <v>Adult</v>
      </c>
      <c r="E748" s="1">
        <v>27</v>
      </c>
      <c r="F748" s="1" t="str">
        <f t="shared" si="23"/>
        <v>Overweight</v>
      </c>
      <c r="G748" s="1">
        <v>2</v>
      </c>
      <c r="H748" t="s">
        <v>16</v>
      </c>
      <c r="I748" t="str">
        <f>LOWER(insurance[[#This Row],[smoker]])</f>
        <v>no</v>
      </c>
      <c r="J748" t="s">
        <v>14</v>
      </c>
      <c r="K748" t="str">
        <f>LOWER(insurance[[#This Row],[region]])</f>
        <v>southwest</v>
      </c>
      <c r="L748" s="2">
        <v>11737.848840000001</v>
      </c>
    </row>
    <row r="749" spans="1:12">
      <c r="A749">
        <v>748</v>
      </c>
      <c r="B749" s="3">
        <v>19</v>
      </c>
      <c r="C749" t="s">
        <v>15</v>
      </c>
      <c r="D749" t="str">
        <f t="shared" si="22"/>
        <v>Young Adult</v>
      </c>
      <c r="E749" s="1">
        <v>21.754999999999999</v>
      </c>
      <c r="F749" s="1" t="str">
        <f t="shared" si="23"/>
        <v>Normal</v>
      </c>
      <c r="G749" s="1">
        <v>0</v>
      </c>
      <c r="H749" t="s">
        <v>16</v>
      </c>
      <c r="I749" t="str">
        <f>LOWER(insurance[[#This Row],[smoker]])</f>
        <v>no</v>
      </c>
      <c r="J749" t="s">
        <v>19</v>
      </c>
      <c r="K749" t="str">
        <f>LOWER(insurance[[#This Row],[region]])</f>
        <v>northwest</v>
      </c>
      <c r="L749" s="2">
        <v>1627.2824499999999</v>
      </c>
    </row>
    <row r="750" spans="1:12">
      <c r="A750">
        <v>749</v>
      </c>
      <c r="B750" s="3">
        <v>47</v>
      </c>
      <c r="C750" t="s">
        <v>12</v>
      </c>
      <c r="D750" t="str">
        <f t="shared" si="22"/>
        <v>Mature Adult</v>
      </c>
      <c r="E750" s="1">
        <v>36</v>
      </c>
      <c r="F750" s="1" t="str">
        <f t="shared" si="23"/>
        <v>Obese</v>
      </c>
      <c r="G750" s="1">
        <v>1</v>
      </c>
      <c r="H750" t="s">
        <v>16</v>
      </c>
      <c r="I750" t="str">
        <f>LOWER(insurance[[#This Row],[smoker]])</f>
        <v>no</v>
      </c>
      <c r="J750" t="s">
        <v>14</v>
      </c>
      <c r="K750" t="str">
        <f>LOWER(insurance[[#This Row],[region]])</f>
        <v>southwest</v>
      </c>
      <c r="L750" s="2">
        <v>8556.9069999999992</v>
      </c>
    </row>
    <row r="751" spans="1:12">
      <c r="A751">
        <v>750</v>
      </c>
      <c r="B751" s="3">
        <v>28</v>
      </c>
      <c r="C751" t="s">
        <v>15</v>
      </c>
      <c r="D751" t="str">
        <f t="shared" si="22"/>
        <v>Adult</v>
      </c>
      <c r="E751" s="1">
        <v>30.875</v>
      </c>
      <c r="F751" s="1" t="str">
        <f t="shared" si="23"/>
        <v>Obese</v>
      </c>
      <c r="G751" s="1">
        <v>0</v>
      </c>
      <c r="H751" t="s">
        <v>16</v>
      </c>
      <c r="I751" t="str">
        <f>LOWER(insurance[[#This Row],[smoker]])</f>
        <v>no</v>
      </c>
      <c r="J751" t="s">
        <v>19</v>
      </c>
      <c r="K751" t="str">
        <f>LOWER(insurance[[#This Row],[region]])</f>
        <v>northwest</v>
      </c>
      <c r="L751" s="2">
        <v>3062.5082499999999</v>
      </c>
    </row>
    <row r="752" spans="1:12">
      <c r="A752">
        <v>751</v>
      </c>
      <c r="B752" s="3">
        <v>37</v>
      </c>
      <c r="C752" t="s">
        <v>12</v>
      </c>
      <c r="D752" t="str">
        <f t="shared" si="22"/>
        <v>Middle-Aged Adult</v>
      </c>
      <c r="E752" s="1">
        <v>26.4</v>
      </c>
      <c r="F752" s="1" t="str">
        <f t="shared" si="23"/>
        <v>Overweight</v>
      </c>
      <c r="G752" s="1">
        <v>0</v>
      </c>
      <c r="H752" t="s">
        <v>13</v>
      </c>
      <c r="I752" t="str">
        <f>LOWER(insurance[[#This Row],[smoker]])</f>
        <v>yes</v>
      </c>
      <c r="J752" t="s">
        <v>17</v>
      </c>
      <c r="K752" t="str">
        <f>LOWER(insurance[[#This Row],[region]])</f>
        <v>southeast</v>
      </c>
      <c r="L752" s="2">
        <v>19539.242999999999</v>
      </c>
    </row>
    <row r="753" spans="1:12">
      <c r="A753">
        <v>752</v>
      </c>
      <c r="B753" s="3">
        <v>21</v>
      </c>
      <c r="C753" t="s">
        <v>15</v>
      </c>
      <c r="D753" t="str">
        <f t="shared" si="22"/>
        <v>Young Adult</v>
      </c>
      <c r="E753" s="1">
        <v>28.975000000000001</v>
      </c>
      <c r="F753" s="1" t="str">
        <f t="shared" si="23"/>
        <v>Overweight</v>
      </c>
      <c r="G753" s="1">
        <v>0</v>
      </c>
      <c r="H753" t="s">
        <v>16</v>
      </c>
      <c r="I753" t="str">
        <f>LOWER(insurance[[#This Row],[smoker]])</f>
        <v>no</v>
      </c>
      <c r="J753" t="s">
        <v>19</v>
      </c>
      <c r="K753" t="str">
        <f>LOWER(insurance[[#This Row],[region]])</f>
        <v>northwest</v>
      </c>
      <c r="L753" s="2">
        <v>1906.35825</v>
      </c>
    </row>
    <row r="754" spans="1:12">
      <c r="A754">
        <v>753</v>
      </c>
      <c r="B754" s="3">
        <v>64</v>
      </c>
      <c r="C754" t="s">
        <v>15</v>
      </c>
      <c r="D754" t="str">
        <f t="shared" si="22"/>
        <v>Pre-Retirement</v>
      </c>
      <c r="E754" s="1">
        <v>37.905000000000001</v>
      </c>
      <c r="F754" s="1" t="str">
        <f t="shared" si="23"/>
        <v>Obese</v>
      </c>
      <c r="G754" s="1">
        <v>0</v>
      </c>
      <c r="H754" t="s">
        <v>16</v>
      </c>
      <c r="I754" t="str">
        <f>LOWER(insurance[[#This Row],[smoker]])</f>
        <v>no</v>
      </c>
      <c r="J754" t="s">
        <v>19</v>
      </c>
      <c r="K754" t="str">
        <f>LOWER(insurance[[#This Row],[region]])</f>
        <v>northwest</v>
      </c>
      <c r="L754" s="2">
        <v>14210.53595</v>
      </c>
    </row>
    <row r="755" spans="1:12">
      <c r="A755">
        <v>754</v>
      </c>
      <c r="B755" s="3">
        <v>58</v>
      </c>
      <c r="C755" t="s">
        <v>12</v>
      </c>
      <c r="D755" t="str">
        <f t="shared" si="22"/>
        <v>Pre-Retirement</v>
      </c>
      <c r="E755" s="1">
        <v>22.77</v>
      </c>
      <c r="F755" s="1" t="str">
        <f t="shared" si="23"/>
        <v>Normal</v>
      </c>
      <c r="G755" s="1">
        <v>0</v>
      </c>
      <c r="H755" t="s">
        <v>16</v>
      </c>
      <c r="I755" t="str">
        <f>LOWER(insurance[[#This Row],[smoker]])</f>
        <v>no</v>
      </c>
      <c r="J755" t="s">
        <v>17</v>
      </c>
      <c r="K755" t="str">
        <f>LOWER(insurance[[#This Row],[region]])</f>
        <v>southeast</v>
      </c>
      <c r="L755" s="2">
        <v>11833.782300000001</v>
      </c>
    </row>
    <row r="756" spans="1:12">
      <c r="A756">
        <v>755</v>
      </c>
      <c r="B756" s="3">
        <v>24</v>
      </c>
      <c r="C756" t="s">
        <v>15</v>
      </c>
      <c r="D756" t="str">
        <f t="shared" si="22"/>
        <v>Young Adult</v>
      </c>
      <c r="E756" s="1">
        <v>33.630000000000003</v>
      </c>
      <c r="F756" s="1" t="str">
        <f t="shared" si="23"/>
        <v>Obese</v>
      </c>
      <c r="G756" s="1">
        <v>4</v>
      </c>
      <c r="H756" t="s">
        <v>16</v>
      </c>
      <c r="I756" t="str">
        <f>LOWER(insurance[[#This Row],[smoker]])</f>
        <v>no</v>
      </c>
      <c r="J756" t="s">
        <v>22</v>
      </c>
      <c r="K756" t="str">
        <f>LOWER(insurance[[#This Row],[region]])</f>
        <v>northeast</v>
      </c>
      <c r="L756" s="2">
        <v>17128.426080000001</v>
      </c>
    </row>
    <row r="757" spans="1:12">
      <c r="A757">
        <v>756</v>
      </c>
      <c r="B757" s="3">
        <v>31</v>
      </c>
      <c r="C757" t="s">
        <v>15</v>
      </c>
      <c r="D757" t="str">
        <f t="shared" si="22"/>
        <v>Adult</v>
      </c>
      <c r="E757" s="1">
        <v>27.645</v>
      </c>
      <c r="F757" s="1" t="str">
        <f t="shared" si="23"/>
        <v>Overweight</v>
      </c>
      <c r="G757" s="1">
        <v>2</v>
      </c>
      <c r="H757" t="s">
        <v>16</v>
      </c>
      <c r="I757" t="str">
        <f>LOWER(insurance[[#This Row],[smoker]])</f>
        <v>no</v>
      </c>
      <c r="J757" t="s">
        <v>22</v>
      </c>
      <c r="K757" t="str">
        <f>LOWER(insurance[[#This Row],[region]])</f>
        <v>northeast</v>
      </c>
      <c r="L757" s="2">
        <v>5031.26955</v>
      </c>
    </row>
    <row r="758" spans="1:12">
      <c r="A758">
        <v>757</v>
      </c>
      <c r="B758" s="3">
        <v>39</v>
      </c>
      <c r="C758" t="s">
        <v>12</v>
      </c>
      <c r="D758" t="str">
        <f t="shared" si="22"/>
        <v>Middle-Aged Adult</v>
      </c>
      <c r="E758" s="1">
        <v>22.8</v>
      </c>
      <c r="F758" s="1" t="str">
        <f t="shared" si="23"/>
        <v>Normal</v>
      </c>
      <c r="G758" s="1">
        <v>3</v>
      </c>
      <c r="H758" t="s">
        <v>16</v>
      </c>
      <c r="I758" t="str">
        <f>LOWER(insurance[[#This Row],[smoker]])</f>
        <v>no</v>
      </c>
      <c r="J758" t="s">
        <v>22</v>
      </c>
      <c r="K758" t="str">
        <f>LOWER(insurance[[#This Row],[region]])</f>
        <v>northeast</v>
      </c>
      <c r="L758" s="2">
        <v>7985.8149999999996</v>
      </c>
    </row>
    <row r="759" spans="1:12">
      <c r="A759">
        <v>758</v>
      </c>
      <c r="B759" s="3">
        <v>47</v>
      </c>
      <c r="C759" t="s">
        <v>12</v>
      </c>
      <c r="D759" t="str">
        <f t="shared" si="22"/>
        <v>Mature Adult</v>
      </c>
      <c r="E759" s="1">
        <v>27.83</v>
      </c>
      <c r="F759" s="1" t="str">
        <f t="shared" si="23"/>
        <v>Overweight</v>
      </c>
      <c r="G759" s="1">
        <v>0</v>
      </c>
      <c r="H759" t="s">
        <v>13</v>
      </c>
      <c r="I759" t="str">
        <f>LOWER(insurance[[#This Row],[smoker]])</f>
        <v>yes</v>
      </c>
      <c r="J759" t="s">
        <v>17</v>
      </c>
      <c r="K759" t="str">
        <f>LOWER(insurance[[#This Row],[region]])</f>
        <v>southeast</v>
      </c>
      <c r="L759" s="2">
        <v>23065.420699999999</v>
      </c>
    </row>
    <row r="760" spans="1:12">
      <c r="A760">
        <v>759</v>
      </c>
      <c r="B760" s="3">
        <v>30</v>
      </c>
      <c r="C760" t="s">
        <v>15</v>
      </c>
      <c r="D760" t="str">
        <f t="shared" si="22"/>
        <v>Adult</v>
      </c>
      <c r="E760" s="1">
        <v>37.43</v>
      </c>
      <c r="F760" s="1" t="str">
        <f t="shared" si="23"/>
        <v>Obese</v>
      </c>
      <c r="G760" s="1">
        <v>3</v>
      </c>
      <c r="H760" t="s">
        <v>16</v>
      </c>
      <c r="I760" t="str">
        <f>LOWER(insurance[[#This Row],[smoker]])</f>
        <v>no</v>
      </c>
      <c r="J760" t="s">
        <v>22</v>
      </c>
      <c r="K760" t="str">
        <f>LOWER(insurance[[#This Row],[region]])</f>
        <v>northeast</v>
      </c>
      <c r="L760" s="2">
        <v>5428.7277000000004</v>
      </c>
    </row>
    <row r="761" spans="1:12">
      <c r="A761">
        <v>760</v>
      </c>
      <c r="B761" s="3">
        <v>18</v>
      </c>
      <c r="C761" t="s">
        <v>15</v>
      </c>
      <c r="D761" t="str">
        <f t="shared" si="22"/>
        <v>Child</v>
      </c>
      <c r="E761" s="1">
        <v>38.17</v>
      </c>
      <c r="F761" s="1" t="str">
        <f t="shared" si="23"/>
        <v>Obese</v>
      </c>
      <c r="G761" s="1">
        <v>0</v>
      </c>
      <c r="H761" t="s">
        <v>13</v>
      </c>
      <c r="I761" t="str">
        <f>LOWER(insurance[[#This Row],[smoker]])</f>
        <v>yes</v>
      </c>
      <c r="J761" t="s">
        <v>17</v>
      </c>
      <c r="K761" t="str">
        <f>LOWER(insurance[[#This Row],[region]])</f>
        <v>southeast</v>
      </c>
      <c r="L761" s="2">
        <v>36307.798300000002</v>
      </c>
    </row>
    <row r="762" spans="1:12">
      <c r="A762">
        <v>761</v>
      </c>
      <c r="B762" s="3">
        <v>22</v>
      </c>
      <c r="C762" t="s">
        <v>12</v>
      </c>
      <c r="D762" t="str">
        <f t="shared" si="22"/>
        <v>Young Adult</v>
      </c>
      <c r="E762" s="1">
        <v>34.58</v>
      </c>
      <c r="F762" s="1" t="str">
        <f t="shared" si="23"/>
        <v>Obese</v>
      </c>
      <c r="G762" s="1">
        <v>2</v>
      </c>
      <c r="H762" t="s">
        <v>16</v>
      </c>
      <c r="I762" t="str">
        <f>LOWER(insurance[[#This Row],[smoker]])</f>
        <v>no</v>
      </c>
      <c r="J762" t="s">
        <v>22</v>
      </c>
      <c r="K762" t="str">
        <f>LOWER(insurance[[#This Row],[region]])</f>
        <v>northeast</v>
      </c>
      <c r="L762" s="2">
        <v>3925.7582000000002</v>
      </c>
    </row>
    <row r="763" spans="1:12">
      <c r="A763">
        <v>762</v>
      </c>
      <c r="B763" s="3">
        <v>23</v>
      </c>
      <c r="C763" t="s">
        <v>15</v>
      </c>
      <c r="D763" t="str">
        <f t="shared" si="22"/>
        <v>Young Adult</v>
      </c>
      <c r="E763" s="1">
        <v>35.200000000000003</v>
      </c>
      <c r="F763" s="1" t="str">
        <f t="shared" si="23"/>
        <v>Obese</v>
      </c>
      <c r="G763" s="1">
        <v>1</v>
      </c>
      <c r="H763" t="s">
        <v>16</v>
      </c>
      <c r="I763" t="str">
        <f>LOWER(insurance[[#This Row],[smoker]])</f>
        <v>no</v>
      </c>
      <c r="J763" t="s">
        <v>14</v>
      </c>
      <c r="K763" t="str">
        <f>LOWER(insurance[[#This Row],[region]])</f>
        <v>southwest</v>
      </c>
      <c r="L763" s="2">
        <v>2416.9549999999999</v>
      </c>
    </row>
    <row r="764" spans="1:12">
      <c r="A764">
        <v>763</v>
      </c>
      <c r="B764" s="3">
        <v>33</v>
      </c>
      <c r="C764" t="s">
        <v>15</v>
      </c>
      <c r="D764" t="str">
        <f t="shared" si="22"/>
        <v>Adult</v>
      </c>
      <c r="E764" s="1">
        <v>27.1</v>
      </c>
      <c r="F764" s="1" t="str">
        <f t="shared" si="23"/>
        <v>Overweight</v>
      </c>
      <c r="G764" s="1">
        <v>1</v>
      </c>
      <c r="H764" t="s">
        <v>13</v>
      </c>
      <c r="I764" t="str">
        <f>LOWER(insurance[[#This Row],[smoker]])</f>
        <v>yes</v>
      </c>
      <c r="J764" t="s">
        <v>14</v>
      </c>
      <c r="K764" t="str">
        <f>LOWER(insurance[[#This Row],[region]])</f>
        <v>southwest</v>
      </c>
      <c r="L764" s="2">
        <v>19040.876</v>
      </c>
    </row>
    <row r="765" spans="1:12">
      <c r="A765">
        <v>764</v>
      </c>
      <c r="B765" s="3">
        <v>27</v>
      </c>
      <c r="C765" t="s">
        <v>15</v>
      </c>
      <c r="D765" t="str">
        <f t="shared" si="22"/>
        <v>Adult</v>
      </c>
      <c r="E765" s="1">
        <v>26.03</v>
      </c>
      <c r="F765" s="1" t="str">
        <f t="shared" si="23"/>
        <v>Overweight</v>
      </c>
      <c r="G765" s="1">
        <v>0</v>
      </c>
      <c r="H765" t="s">
        <v>16</v>
      </c>
      <c r="I765" t="str">
        <f>LOWER(insurance[[#This Row],[smoker]])</f>
        <v>no</v>
      </c>
      <c r="J765" t="s">
        <v>22</v>
      </c>
      <c r="K765" t="str">
        <f>LOWER(insurance[[#This Row],[region]])</f>
        <v>northeast</v>
      </c>
      <c r="L765" s="2">
        <v>3070.8087</v>
      </c>
    </row>
    <row r="766" spans="1:12">
      <c r="A766">
        <v>765</v>
      </c>
      <c r="B766" s="3">
        <v>45</v>
      </c>
      <c r="C766" t="s">
        <v>12</v>
      </c>
      <c r="D766" t="str">
        <f t="shared" si="22"/>
        <v>Middle-Aged Adult</v>
      </c>
      <c r="E766" s="1">
        <v>25.175000000000001</v>
      </c>
      <c r="F766" s="1" t="str">
        <f t="shared" si="23"/>
        <v>Overweight</v>
      </c>
      <c r="G766" s="1">
        <v>2</v>
      </c>
      <c r="H766" t="s">
        <v>16</v>
      </c>
      <c r="I766" t="str">
        <f>LOWER(insurance[[#This Row],[smoker]])</f>
        <v>no</v>
      </c>
      <c r="J766" t="s">
        <v>22</v>
      </c>
      <c r="K766" t="str">
        <f>LOWER(insurance[[#This Row],[region]])</f>
        <v>northeast</v>
      </c>
      <c r="L766" s="2">
        <v>9095.0682500000003</v>
      </c>
    </row>
    <row r="767" spans="1:12">
      <c r="A767">
        <v>766</v>
      </c>
      <c r="B767" s="3">
        <v>57</v>
      </c>
      <c r="C767" t="s">
        <v>12</v>
      </c>
      <c r="D767" t="str">
        <f t="shared" si="22"/>
        <v>Pre-Retirement</v>
      </c>
      <c r="E767" s="1">
        <v>31.824999999999999</v>
      </c>
      <c r="F767" s="1" t="str">
        <f t="shared" si="23"/>
        <v>Obese</v>
      </c>
      <c r="G767" s="1">
        <v>0</v>
      </c>
      <c r="H767" t="s">
        <v>16</v>
      </c>
      <c r="I767" t="str">
        <f>LOWER(insurance[[#This Row],[smoker]])</f>
        <v>no</v>
      </c>
      <c r="J767" t="s">
        <v>19</v>
      </c>
      <c r="K767" t="str">
        <f>LOWER(insurance[[#This Row],[region]])</f>
        <v>northwest</v>
      </c>
      <c r="L767" s="2">
        <v>11842.623750000001</v>
      </c>
    </row>
    <row r="768" spans="1:12">
      <c r="A768">
        <v>767</v>
      </c>
      <c r="B768" s="3">
        <v>47</v>
      </c>
      <c r="C768" t="s">
        <v>15</v>
      </c>
      <c r="D768" t="str">
        <f t="shared" si="22"/>
        <v>Mature Adult</v>
      </c>
      <c r="E768" s="1">
        <v>32.299999999999997</v>
      </c>
      <c r="F768" s="1" t="str">
        <f t="shared" si="23"/>
        <v>Obese</v>
      </c>
      <c r="G768" s="1">
        <v>1</v>
      </c>
      <c r="H768" t="s">
        <v>16</v>
      </c>
      <c r="I768" t="str">
        <f>LOWER(insurance[[#This Row],[smoker]])</f>
        <v>no</v>
      </c>
      <c r="J768" t="s">
        <v>14</v>
      </c>
      <c r="K768" t="str">
        <f>LOWER(insurance[[#This Row],[region]])</f>
        <v>southwest</v>
      </c>
      <c r="L768" s="2">
        <v>8062.7640000000001</v>
      </c>
    </row>
    <row r="769" spans="1:12">
      <c r="A769">
        <v>768</v>
      </c>
      <c r="B769" s="3">
        <v>42</v>
      </c>
      <c r="C769" t="s">
        <v>12</v>
      </c>
      <c r="D769" t="str">
        <f t="shared" si="22"/>
        <v>Middle-Aged Adult</v>
      </c>
      <c r="E769" s="1">
        <v>29</v>
      </c>
      <c r="F769" s="1" t="str">
        <f t="shared" si="23"/>
        <v>Overweight</v>
      </c>
      <c r="G769" s="1">
        <v>1</v>
      </c>
      <c r="H769" t="s">
        <v>16</v>
      </c>
      <c r="I769" t="str">
        <f>LOWER(insurance[[#This Row],[smoker]])</f>
        <v>no</v>
      </c>
      <c r="J769" t="s">
        <v>14</v>
      </c>
      <c r="K769" t="str">
        <f>LOWER(insurance[[#This Row],[region]])</f>
        <v>southwest</v>
      </c>
      <c r="L769" s="2">
        <v>7050.6419999999998</v>
      </c>
    </row>
    <row r="770" spans="1:12">
      <c r="A770">
        <v>769</v>
      </c>
      <c r="B770" s="3">
        <v>64</v>
      </c>
      <c r="C770" t="s">
        <v>12</v>
      </c>
      <c r="D770" t="str">
        <f t="shared" ref="D770:D833" si="24">IF(B770&lt;=18, "Child",
    IF(B770&lt;=25, "Young Adult",
    IF(B770&lt;=35, "Adult",
    IF(B770&lt;=45, "Middle-Aged Adult",
    IF(B770&lt;=55, "Mature Adult",
    IF(B770&lt;=65, "Pre-Retirement", "Senior"))))))</f>
        <v>Pre-Retirement</v>
      </c>
      <c r="E770" s="1">
        <v>39.700000000000003</v>
      </c>
      <c r="F770" s="1" t="str">
        <f t="shared" ref="F770:F833" si="25">IF(E770&lt;18.5,"Underweight",IF(E770&lt;25,"Normal",IF(E770&lt;30,"Overweight","Obese")))</f>
        <v>Obese</v>
      </c>
      <c r="G770" s="1">
        <v>0</v>
      </c>
      <c r="H770" t="s">
        <v>16</v>
      </c>
      <c r="I770" t="str">
        <f>LOWER(insurance[[#This Row],[smoker]])</f>
        <v>no</v>
      </c>
      <c r="J770" t="s">
        <v>14</v>
      </c>
      <c r="K770" t="str">
        <f>LOWER(insurance[[#This Row],[region]])</f>
        <v>southwest</v>
      </c>
      <c r="L770" s="2">
        <v>14319.031000000001</v>
      </c>
    </row>
    <row r="771" spans="1:12">
      <c r="A771">
        <v>770</v>
      </c>
      <c r="B771" s="3">
        <v>38</v>
      </c>
      <c r="C771" t="s">
        <v>12</v>
      </c>
      <c r="D771" t="str">
        <f t="shared" si="24"/>
        <v>Middle-Aged Adult</v>
      </c>
      <c r="E771" s="1">
        <v>19.475000000000001</v>
      </c>
      <c r="F771" s="1" t="str">
        <f t="shared" si="25"/>
        <v>Normal</v>
      </c>
      <c r="G771" s="1">
        <v>2</v>
      </c>
      <c r="H771" t="s">
        <v>16</v>
      </c>
      <c r="I771" t="str">
        <f>LOWER(insurance[[#This Row],[smoker]])</f>
        <v>no</v>
      </c>
      <c r="J771" t="s">
        <v>19</v>
      </c>
      <c r="K771" t="str">
        <f>LOWER(insurance[[#This Row],[region]])</f>
        <v>northwest</v>
      </c>
      <c r="L771" s="2">
        <v>6933.2422500000002</v>
      </c>
    </row>
    <row r="772" spans="1:12">
      <c r="A772">
        <v>771</v>
      </c>
      <c r="B772" s="3">
        <v>61</v>
      </c>
      <c r="C772" t="s">
        <v>15</v>
      </c>
      <c r="D772" t="str">
        <f t="shared" si="24"/>
        <v>Pre-Retirement</v>
      </c>
      <c r="E772" s="1">
        <v>36.1</v>
      </c>
      <c r="F772" s="1" t="str">
        <f t="shared" si="25"/>
        <v>Obese</v>
      </c>
      <c r="G772" s="1">
        <v>3</v>
      </c>
      <c r="H772" t="s">
        <v>16</v>
      </c>
      <c r="I772" t="str">
        <f>LOWER(insurance[[#This Row],[smoker]])</f>
        <v>no</v>
      </c>
      <c r="J772" t="s">
        <v>14</v>
      </c>
      <c r="K772" t="str">
        <f>LOWER(insurance[[#This Row],[region]])</f>
        <v>southwest</v>
      </c>
      <c r="L772" s="2">
        <v>27941.28758</v>
      </c>
    </row>
    <row r="773" spans="1:12">
      <c r="A773">
        <v>772</v>
      </c>
      <c r="B773" s="3">
        <v>53</v>
      </c>
      <c r="C773" t="s">
        <v>12</v>
      </c>
      <c r="D773" t="str">
        <f t="shared" si="24"/>
        <v>Mature Adult</v>
      </c>
      <c r="E773" s="1">
        <v>26.7</v>
      </c>
      <c r="F773" s="1" t="str">
        <f t="shared" si="25"/>
        <v>Overweight</v>
      </c>
      <c r="G773" s="1">
        <v>2</v>
      </c>
      <c r="H773" t="s">
        <v>16</v>
      </c>
      <c r="I773" t="str">
        <f>LOWER(insurance[[#This Row],[smoker]])</f>
        <v>no</v>
      </c>
      <c r="J773" t="s">
        <v>14</v>
      </c>
      <c r="K773" t="str">
        <f>LOWER(insurance[[#This Row],[region]])</f>
        <v>southwest</v>
      </c>
      <c r="L773" s="2">
        <v>11150.78</v>
      </c>
    </row>
    <row r="774" spans="1:12">
      <c r="A774">
        <v>773</v>
      </c>
      <c r="B774" s="3">
        <v>44</v>
      </c>
      <c r="C774" t="s">
        <v>12</v>
      </c>
      <c r="D774" t="str">
        <f t="shared" si="24"/>
        <v>Middle-Aged Adult</v>
      </c>
      <c r="E774" s="1">
        <v>36.479999999999997</v>
      </c>
      <c r="F774" s="1" t="str">
        <f t="shared" si="25"/>
        <v>Obese</v>
      </c>
      <c r="G774" s="1">
        <v>0</v>
      </c>
      <c r="H774" t="s">
        <v>16</v>
      </c>
      <c r="I774" t="str">
        <f>LOWER(insurance[[#This Row],[smoker]])</f>
        <v>no</v>
      </c>
      <c r="J774" t="s">
        <v>22</v>
      </c>
      <c r="K774" t="str">
        <f>LOWER(insurance[[#This Row],[region]])</f>
        <v>northeast</v>
      </c>
      <c r="L774" s="2">
        <v>12797.20962</v>
      </c>
    </row>
    <row r="775" spans="1:12">
      <c r="A775">
        <v>774</v>
      </c>
      <c r="B775" s="3">
        <v>19</v>
      </c>
      <c r="C775" t="s">
        <v>12</v>
      </c>
      <c r="D775" t="str">
        <f t="shared" si="24"/>
        <v>Young Adult</v>
      </c>
      <c r="E775" s="1">
        <v>28.88</v>
      </c>
      <c r="F775" s="1" t="str">
        <f t="shared" si="25"/>
        <v>Overweight</v>
      </c>
      <c r="G775" s="1">
        <v>0</v>
      </c>
      <c r="H775" t="s">
        <v>13</v>
      </c>
      <c r="I775" t="str">
        <f>LOWER(insurance[[#This Row],[smoker]])</f>
        <v>yes</v>
      </c>
      <c r="J775" t="s">
        <v>19</v>
      </c>
      <c r="K775" t="str">
        <f>LOWER(insurance[[#This Row],[region]])</f>
        <v>northwest</v>
      </c>
      <c r="L775" s="2">
        <v>17748.5062</v>
      </c>
    </row>
    <row r="776" spans="1:12">
      <c r="A776">
        <v>775</v>
      </c>
      <c r="B776" s="3">
        <v>41</v>
      </c>
      <c r="C776" t="s">
        <v>15</v>
      </c>
      <c r="D776" t="str">
        <f t="shared" si="24"/>
        <v>Middle-Aged Adult</v>
      </c>
      <c r="E776" s="1">
        <v>34.200000000000003</v>
      </c>
      <c r="F776" s="1" t="str">
        <f t="shared" si="25"/>
        <v>Obese</v>
      </c>
      <c r="G776" s="1">
        <v>2</v>
      </c>
      <c r="H776" t="s">
        <v>16</v>
      </c>
      <c r="I776" t="str">
        <f>LOWER(insurance[[#This Row],[smoker]])</f>
        <v>no</v>
      </c>
      <c r="J776" t="s">
        <v>19</v>
      </c>
      <c r="K776" t="str">
        <f>LOWER(insurance[[#This Row],[region]])</f>
        <v>northwest</v>
      </c>
      <c r="L776" s="2">
        <v>7261.741</v>
      </c>
    </row>
    <row r="777" spans="1:12">
      <c r="A777">
        <v>776</v>
      </c>
      <c r="B777" s="3">
        <v>51</v>
      </c>
      <c r="C777" t="s">
        <v>15</v>
      </c>
      <c r="D777" t="str">
        <f t="shared" si="24"/>
        <v>Mature Adult</v>
      </c>
      <c r="E777" s="1">
        <v>33.33</v>
      </c>
      <c r="F777" s="1" t="str">
        <f t="shared" si="25"/>
        <v>Obese</v>
      </c>
      <c r="G777" s="1">
        <v>3</v>
      </c>
      <c r="H777" t="s">
        <v>16</v>
      </c>
      <c r="I777" t="str">
        <f>LOWER(insurance[[#This Row],[smoker]])</f>
        <v>no</v>
      </c>
      <c r="J777" t="s">
        <v>17</v>
      </c>
      <c r="K777" t="str">
        <f>LOWER(insurance[[#This Row],[region]])</f>
        <v>southeast</v>
      </c>
      <c r="L777" s="2">
        <v>10560.4917</v>
      </c>
    </row>
    <row r="778" spans="1:12">
      <c r="A778">
        <v>777</v>
      </c>
      <c r="B778" s="3">
        <v>40</v>
      </c>
      <c r="C778" t="s">
        <v>15</v>
      </c>
      <c r="D778" t="str">
        <f t="shared" si="24"/>
        <v>Middle-Aged Adult</v>
      </c>
      <c r="E778" s="1">
        <v>32.299999999999997</v>
      </c>
      <c r="F778" s="1" t="str">
        <f t="shared" si="25"/>
        <v>Obese</v>
      </c>
      <c r="G778" s="1">
        <v>2</v>
      </c>
      <c r="H778" t="s">
        <v>16</v>
      </c>
      <c r="I778" t="str">
        <f>LOWER(insurance[[#This Row],[smoker]])</f>
        <v>no</v>
      </c>
      <c r="J778" t="s">
        <v>19</v>
      </c>
      <c r="K778" t="str">
        <f>LOWER(insurance[[#This Row],[region]])</f>
        <v>northwest</v>
      </c>
      <c r="L778" s="2">
        <v>6986.6970000000001</v>
      </c>
    </row>
    <row r="779" spans="1:12">
      <c r="A779">
        <v>778</v>
      </c>
      <c r="B779" s="3">
        <v>45</v>
      </c>
      <c r="C779" t="s">
        <v>15</v>
      </c>
      <c r="D779" t="str">
        <f t="shared" si="24"/>
        <v>Middle-Aged Adult</v>
      </c>
      <c r="E779" s="1">
        <v>39.805</v>
      </c>
      <c r="F779" s="1" t="str">
        <f t="shared" si="25"/>
        <v>Obese</v>
      </c>
      <c r="G779" s="1">
        <v>0</v>
      </c>
      <c r="H779" t="s">
        <v>16</v>
      </c>
      <c r="I779" t="str">
        <f>LOWER(insurance[[#This Row],[smoker]])</f>
        <v>no</v>
      </c>
      <c r="J779" t="s">
        <v>22</v>
      </c>
      <c r="K779" t="str">
        <f>LOWER(insurance[[#This Row],[region]])</f>
        <v>northeast</v>
      </c>
      <c r="L779" s="2">
        <v>7448.4039499999999</v>
      </c>
    </row>
    <row r="780" spans="1:12">
      <c r="A780">
        <v>779</v>
      </c>
      <c r="B780" s="3">
        <v>35</v>
      </c>
      <c r="C780" t="s">
        <v>15</v>
      </c>
      <c r="D780" t="str">
        <f t="shared" si="24"/>
        <v>Adult</v>
      </c>
      <c r="E780" s="1">
        <v>34.32</v>
      </c>
      <c r="F780" s="1" t="str">
        <f t="shared" si="25"/>
        <v>Obese</v>
      </c>
      <c r="G780" s="1">
        <v>3</v>
      </c>
      <c r="H780" t="s">
        <v>16</v>
      </c>
      <c r="I780" t="str">
        <f>LOWER(insurance[[#This Row],[smoker]])</f>
        <v>no</v>
      </c>
      <c r="J780" t="s">
        <v>17</v>
      </c>
      <c r="K780" t="str">
        <f>LOWER(insurance[[#This Row],[region]])</f>
        <v>southeast</v>
      </c>
      <c r="L780" s="2">
        <v>5934.3797999999997</v>
      </c>
    </row>
    <row r="781" spans="1:12">
      <c r="A781">
        <v>780</v>
      </c>
      <c r="B781" s="3">
        <v>53</v>
      </c>
      <c r="C781" t="s">
        <v>15</v>
      </c>
      <c r="D781" t="str">
        <f t="shared" si="24"/>
        <v>Mature Adult</v>
      </c>
      <c r="E781" s="1">
        <v>28.88</v>
      </c>
      <c r="F781" s="1" t="str">
        <f t="shared" si="25"/>
        <v>Overweight</v>
      </c>
      <c r="G781" s="1">
        <v>0</v>
      </c>
      <c r="H781" t="s">
        <v>16</v>
      </c>
      <c r="I781" t="str">
        <f>LOWER(insurance[[#This Row],[smoker]])</f>
        <v>no</v>
      </c>
      <c r="J781" t="s">
        <v>19</v>
      </c>
      <c r="K781" t="str">
        <f>LOWER(insurance[[#This Row],[region]])</f>
        <v>northwest</v>
      </c>
      <c r="L781" s="2">
        <v>9869.8101999999999</v>
      </c>
    </row>
    <row r="782" spans="1:12">
      <c r="A782">
        <v>781</v>
      </c>
      <c r="B782" s="3">
        <v>30</v>
      </c>
      <c r="C782" t="s">
        <v>15</v>
      </c>
      <c r="D782" t="str">
        <f t="shared" si="24"/>
        <v>Adult</v>
      </c>
      <c r="E782" s="1">
        <v>24.4</v>
      </c>
      <c r="F782" s="1" t="str">
        <f t="shared" si="25"/>
        <v>Normal</v>
      </c>
      <c r="G782" s="1">
        <v>3</v>
      </c>
      <c r="H782" t="s">
        <v>13</v>
      </c>
      <c r="I782" t="str">
        <f>LOWER(insurance[[#This Row],[smoker]])</f>
        <v>yes</v>
      </c>
      <c r="J782" t="s">
        <v>14</v>
      </c>
      <c r="K782" t="str">
        <f>LOWER(insurance[[#This Row],[region]])</f>
        <v>southwest</v>
      </c>
      <c r="L782" s="2">
        <v>18259.216</v>
      </c>
    </row>
    <row r="783" spans="1:12">
      <c r="A783">
        <v>782</v>
      </c>
      <c r="B783" s="3">
        <v>18</v>
      </c>
      <c r="C783" t="s">
        <v>15</v>
      </c>
      <c r="D783" t="str">
        <f t="shared" si="24"/>
        <v>Child</v>
      </c>
      <c r="E783" s="1">
        <v>41.14</v>
      </c>
      <c r="F783" s="1" t="str">
        <f t="shared" si="25"/>
        <v>Obese</v>
      </c>
      <c r="G783" s="1">
        <v>0</v>
      </c>
      <c r="H783" t="s">
        <v>16</v>
      </c>
      <c r="I783" t="str">
        <f>LOWER(insurance[[#This Row],[smoker]])</f>
        <v>no</v>
      </c>
      <c r="J783" t="s">
        <v>17</v>
      </c>
      <c r="K783" t="str">
        <f>LOWER(insurance[[#This Row],[region]])</f>
        <v>southeast</v>
      </c>
      <c r="L783" s="2">
        <v>1146.7965999999999</v>
      </c>
    </row>
    <row r="784" spans="1:12">
      <c r="A784">
        <v>783</v>
      </c>
      <c r="B784" s="3">
        <v>51</v>
      </c>
      <c r="C784" t="s">
        <v>15</v>
      </c>
      <c r="D784" t="str">
        <f t="shared" si="24"/>
        <v>Mature Adult</v>
      </c>
      <c r="E784" s="1">
        <v>35.97</v>
      </c>
      <c r="F784" s="1" t="str">
        <f t="shared" si="25"/>
        <v>Obese</v>
      </c>
      <c r="G784" s="1">
        <v>1</v>
      </c>
      <c r="H784" t="s">
        <v>16</v>
      </c>
      <c r="I784" t="str">
        <f>LOWER(insurance[[#This Row],[smoker]])</f>
        <v>no</v>
      </c>
      <c r="J784" t="s">
        <v>17</v>
      </c>
      <c r="K784" t="str">
        <f>LOWER(insurance[[#This Row],[region]])</f>
        <v>southeast</v>
      </c>
      <c r="L784" s="2">
        <v>9386.1612999999998</v>
      </c>
    </row>
    <row r="785" spans="1:12">
      <c r="A785">
        <v>784</v>
      </c>
      <c r="B785" s="3">
        <v>50</v>
      </c>
      <c r="C785" t="s">
        <v>12</v>
      </c>
      <c r="D785" t="str">
        <f t="shared" si="24"/>
        <v>Mature Adult</v>
      </c>
      <c r="E785" s="1">
        <v>27.6</v>
      </c>
      <c r="F785" s="1" t="str">
        <f t="shared" si="25"/>
        <v>Overweight</v>
      </c>
      <c r="G785" s="1">
        <v>1</v>
      </c>
      <c r="H785" t="s">
        <v>13</v>
      </c>
      <c r="I785" t="str">
        <f>LOWER(insurance[[#This Row],[smoker]])</f>
        <v>yes</v>
      </c>
      <c r="J785" t="s">
        <v>14</v>
      </c>
      <c r="K785" t="str">
        <f>LOWER(insurance[[#This Row],[region]])</f>
        <v>southwest</v>
      </c>
      <c r="L785" s="2">
        <v>24520.263999999999</v>
      </c>
    </row>
    <row r="786" spans="1:12">
      <c r="A786">
        <v>785</v>
      </c>
      <c r="B786" s="3">
        <v>31</v>
      </c>
      <c r="C786" t="s">
        <v>12</v>
      </c>
      <c r="D786" t="str">
        <f t="shared" si="24"/>
        <v>Adult</v>
      </c>
      <c r="E786" s="1">
        <v>29.26</v>
      </c>
      <c r="F786" s="1" t="str">
        <f t="shared" si="25"/>
        <v>Overweight</v>
      </c>
      <c r="G786" s="1">
        <v>1</v>
      </c>
      <c r="H786" t="s">
        <v>16</v>
      </c>
      <c r="I786" t="str">
        <f>LOWER(insurance[[#This Row],[smoker]])</f>
        <v>no</v>
      </c>
      <c r="J786" t="s">
        <v>17</v>
      </c>
      <c r="K786" t="str">
        <f>LOWER(insurance[[#This Row],[region]])</f>
        <v>southeast</v>
      </c>
      <c r="L786" s="2">
        <v>4350.5144</v>
      </c>
    </row>
    <row r="787" spans="1:12">
      <c r="A787">
        <v>786</v>
      </c>
      <c r="B787" s="3">
        <v>35</v>
      </c>
      <c r="C787" t="s">
        <v>12</v>
      </c>
      <c r="D787" t="str">
        <f t="shared" si="24"/>
        <v>Adult</v>
      </c>
      <c r="E787" s="1">
        <v>27.7</v>
      </c>
      <c r="F787" s="1" t="str">
        <f t="shared" si="25"/>
        <v>Overweight</v>
      </c>
      <c r="G787" s="1">
        <v>3</v>
      </c>
      <c r="H787" t="s">
        <v>16</v>
      </c>
      <c r="I787" t="str">
        <f>LOWER(insurance[[#This Row],[smoker]])</f>
        <v>no</v>
      </c>
      <c r="J787" t="s">
        <v>14</v>
      </c>
      <c r="K787" t="str">
        <f>LOWER(insurance[[#This Row],[region]])</f>
        <v>southwest</v>
      </c>
      <c r="L787" s="2">
        <v>6414.1779999999999</v>
      </c>
    </row>
    <row r="788" spans="1:12">
      <c r="A788">
        <v>787</v>
      </c>
      <c r="B788" s="3">
        <v>60</v>
      </c>
      <c r="C788" t="s">
        <v>15</v>
      </c>
      <c r="D788" t="str">
        <f t="shared" si="24"/>
        <v>Pre-Retirement</v>
      </c>
      <c r="E788" s="1">
        <v>36.954999999999998</v>
      </c>
      <c r="F788" s="1" t="str">
        <f t="shared" si="25"/>
        <v>Obese</v>
      </c>
      <c r="G788" s="1">
        <v>0</v>
      </c>
      <c r="H788" t="s">
        <v>16</v>
      </c>
      <c r="I788" t="str">
        <f>LOWER(insurance[[#This Row],[smoker]])</f>
        <v>no</v>
      </c>
      <c r="J788" t="s">
        <v>22</v>
      </c>
      <c r="K788" t="str">
        <f>LOWER(insurance[[#This Row],[region]])</f>
        <v>northeast</v>
      </c>
      <c r="L788" s="2">
        <v>12741.167450000001</v>
      </c>
    </row>
    <row r="789" spans="1:12">
      <c r="A789">
        <v>788</v>
      </c>
      <c r="B789" s="3">
        <v>21</v>
      </c>
      <c r="C789" t="s">
        <v>15</v>
      </c>
      <c r="D789" t="str">
        <f t="shared" si="24"/>
        <v>Young Adult</v>
      </c>
      <c r="E789" s="1">
        <v>36.86</v>
      </c>
      <c r="F789" s="1" t="str">
        <f t="shared" si="25"/>
        <v>Obese</v>
      </c>
      <c r="G789" s="1">
        <v>0</v>
      </c>
      <c r="H789" t="s">
        <v>16</v>
      </c>
      <c r="I789" t="str">
        <f>LOWER(insurance[[#This Row],[smoker]])</f>
        <v>no</v>
      </c>
      <c r="J789" t="s">
        <v>19</v>
      </c>
      <c r="K789" t="str">
        <f>LOWER(insurance[[#This Row],[region]])</f>
        <v>northwest</v>
      </c>
      <c r="L789" s="2">
        <v>1917.3184000000001</v>
      </c>
    </row>
    <row r="790" spans="1:12">
      <c r="A790">
        <v>789</v>
      </c>
      <c r="B790" s="3">
        <v>29</v>
      </c>
      <c r="C790" t="s">
        <v>15</v>
      </c>
      <c r="D790" t="str">
        <f t="shared" si="24"/>
        <v>Adult</v>
      </c>
      <c r="E790" s="1">
        <v>22.515000000000001</v>
      </c>
      <c r="F790" s="1" t="str">
        <f t="shared" si="25"/>
        <v>Normal</v>
      </c>
      <c r="G790" s="1">
        <v>3</v>
      </c>
      <c r="H790" t="s">
        <v>16</v>
      </c>
      <c r="I790" t="str">
        <f>LOWER(insurance[[#This Row],[smoker]])</f>
        <v>no</v>
      </c>
      <c r="J790" t="s">
        <v>22</v>
      </c>
      <c r="K790" t="str">
        <f>LOWER(insurance[[#This Row],[region]])</f>
        <v>northeast</v>
      </c>
      <c r="L790" s="2">
        <v>5209.5788499999999</v>
      </c>
    </row>
    <row r="791" spans="1:12">
      <c r="A791">
        <v>790</v>
      </c>
      <c r="B791" s="3">
        <v>62</v>
      </c>
      <c r="C791" t="s">
        <v>12</v>
      </c>
      <c r="D791" t="str">
        <f t="shared" si="24"/>
        <v>Pre-Retirement</v>
      </c>
      <c r="E791" s="1">
        <v>29.92</v>
      </c>
      <c r="F791" s="1" t="str">
        <f t="shared" si="25"/>
        <v>Overweight</v>
      </c>
      <c r="G791" s="1">
        <v>0</v>
      </c>
      <c r="H791" t="s">
        <v>16</v>
      </c>
      <c r="I791" t="str">
        <f>LOWER(insurance[[#This Row],[smoker]])</f>
        <v>no</v>
      </c>
      <c r="J791" t="s">
        <v>17</v>
      </c>
      <c r="K791" t="str">
        <f>LOWER(insurance[[#This Row],[region]])</f>
        <v>southeast</v>
      </c>
      <c r="L791" s="2">
        <v>13457.960800000001</v>
      </c>
    </row>
    <row r="792" spans="1:12">
      <c r="A792">
        <v>791</v>
      </c>
      <c r="B792" s="3">
        <v>39</v>
      </c>
      <c r="C792" t="s">
        <v>12</v>
      </c>
      <c r="D792" t="str">
        <f t="shared" si="24"/>
        <v>Middle-Aged Adult</v>
      </c>
      <c r="E792" s="1">
        <v>41.8</v>
      </c>
      <c r="F792" s="1" t="str">
        <f t="shared" si="25"/>
        <v>Obese</v>
      </c>
      <c r="G792" s="1">
        <v>0</v>
      </c>
      <c r="H792" t="s">
        <v>16</v>
      </c>
      <c r="I792" t="str">
        <f>LOWER(insurance[[#This Row],[smoker]])</f>
        <v>no</v>
      </c>
      <c r="J792" t="s">
        <v>17</v>
      </c>
      <c r="K792" t="str">
        <f>LOWER(insurance[[#This Row],[region]])</f>
        <v>southeast</v>
      </c>
      <c r="L792" s="2">
        <v>5662.2250000000004</v>
      </c>
    </row>
    <row r="793" spans="1:12">
      <c r="A793">
        <v>792</v>
      </c>
      <c r="B793" s="3">
        <v>19</v>
      </c>
      <c r="C793" t="s">
        <v>15</v>
      </c>
      <c r="D793" t="str">
        <f t="shared" si="24"/>
        <v>Young Adult</v>
      </c>
      <c r="E793" s="1">
        <v>27.6</v>
      </c>
      <c r="F793" s="1" t="str">
        <f t="shared" si="25"/>
        <v>Overweight</v>
      </c>
      <c r="G793" s="1">
        <v>0</v>
      </c>
      <c r="H793" t="s">
        <v>16</v>
      </c>
      <c r="I793" t="str">
        <f>LOWER(insurance[[#This Row],[smoker]])</f>
        <v>no</v>
      </c>
      <c r="J793" t="s">
        <v>14</v>
      </c>
      <c r="K793" t="str">
        <f>LOWER(insurance[[#This Row],[region]])</f>
        <v>southwest</v>
      </c>
      <c r="L793" s="2">
        <v>1252.4069999999999</v>
      </c>
    </row>
    <row r="794" spans="1:12">
      <c r="A794">
        <v>793</v>
      </c>
      <c r="B794" s="3">
        <v>22</v>
      </c>
      <c r="C794" t="s">
        <v>12</v>
      </c>
      <c r="D794" t="str">
        <f t="shared" si="24"/>
        <v>Young Adult</v>
      </c>
      <c r="E794" s="1">
        <v>23.18</v>
      </c>
      <c r="F794" s="1" t="str">
        <f t="shared" si="25"/>
        <v>Normal</v>
      </c>
      <c r="G794" s="1">
        <v>0</v>
      </c>
      <c r="H794" t="s">
        <v>16</v>
      </c>
      <c r="I794" t="str">
        <f>LOWER(insurance[[#This Row],[smoker]])</f>
        <v>no</v>
      </c>
      <c r="J794" t="s">
        <v>22</v>
      </c>
      <c r="K794" t="str">
        <f>LOWER(insurance[[#This Row],[region]])</f>
        <v>northeast</v>
      </c>
      <c r="L794" s="2">
        <v>2731.9122000000002</v>
      </c>
    </row>
    <row r="795" spans="1:12">
      <c r="A795">
        <v>794</v>
      </c>
      <c r="B795" s="3">
        <v>53</v>
      </c>
      <c r="C795" t="s">
        <v>15</v>
      </c>
      <c r="D795" t="str">
        <f t="shared" si="24"/>
        <v>Mature Adult</v>
      </c>
      <c r="E795" s="1">
        <v>20.9</v>
      </c>
      <c r="F795" s="1" t="str">
        <f t="shared" si="25"/>
        <v>Normal</v>
      </c>
      <c r="G795" s="1">
        <v>0</v>
      </c>
      <c r="H795" t="s">
        <v>13</v>
      </c>
      <c r="I795" t="str">
        <f>LOWER(insurance[[#This Row],[smoker]])</f>
        <v>yes</v>
      </c>
      <c r="J795" t="s">
        <v>17</v>
      </c>
      <c r="K795" t="str">
        <f>LOWER(insurance[[#This Row],[region]])</f>
        <v>southeast</v>
      </c>
      <c r="L795" s="2">
        <v>21195.817999999999</v>
      </c>
    </row>
    <row r="796" spans="1:12">
      <c r="A796">
        <v>795</v>
      </c>
      <c r="B796" s="3">
        <v>39</v>
      </c>
      <c r="C796" t="s">
        <v>12</v>
      </c>
      <c r="D796" t="str">
        <f t="shared" si="24"/>
        <v>Middle-Aged Adult</v>
      </c>
      <c r="E796" s="1">
        <v>31.92</v>
      </c>
      <c r="F796" s="1" t="str">
        <f t="shared" si="25"/>
        <v>Obese</v>
      </c>
      <c r="G796" s="1">
        <v>2</v>
      </c>
      <c r="H796" t="s">
        <v>16</v>
      </c>
      <c r="I796" t="str">
        <f>LOWER(insurance[[#This Row],[smoker]])</f>
        <v>no</v>
      </c>
      <c r="J796" t="s">
        <v>19</v>
      </c>
      <c r="K796" t="str">
        <f>LOWER(insurance[[#This Row],[region]])</f>
        <v>northwest</v>
      </c>
      <c r="L796" s="2">
        <v>7209.4917999999998</v>
      </c>
    </row>
    <row r="797" spans="1:12">
      <c r="A797">
        <v>796</v>
      </c>
      <c r="B797" s="3">
        <v>27</v>
      </c>
      <c r="C797" t="s">
        <v>15</v>
      </c>
      <c r="D797" t="str">
        <f t="shared" si="24"/>
        <v>Adult</v>
      </c>
      <c r="E797" s="1">
        <v>28.5</v>
      </c>
      <c r="F797" s="1" t="str">
        <f t="shared" si="25"/>
        <v>Overweight</v>
      </c>
      <c r="G797" s="1">
        <v>0</v>
      </c>
      <c r="H797" t="s">
        <v>13</v>
      </c>
      <c r="I797" t="str">
        <f>LOWER(insurance[[#This Row],[smoker]])</f>
        <v>yes</v>
      </c>
      <c r="J797" t="s">
        <v>19</v>
      </c>
      <c r="K797" t="str">
        <f>LOWER(insurance[[#This Row],[region]])</f>
        <v>northwest</v>
      </c>
      <c r="L797" s="2">
        <v>18310.741999999998</v>
      </c>
    </row>
    <row r="798" spans="1:12">
      <c r="A798">
        <v>797</v>
      </c>
      <c r="B798" s="3">
        <v>30</v>
      </c>
      <c r="C798" t="s">
        <v>15</v>
      </c>
      <c r="D798" t="str">
        <f t="shared" si="24"/>
        <v>Adult</v>
      </c>
      <c r="E798" s="1">
        <v>44.22</v>
      </c>
      <c r="F798" s="1" t="str">
        <f t="shared" si="25"/>
        <v>Obese</v>
      </c>
      <c r="G798" s="1">
        <v>2</v>
      </c>
      <c r="H798" t="s">
        <v>16</v>
      </c>
      <c r="I798" t="str">
        <f>LOWER(insurance[[#This Row],[smoker]])</f>
        <v>no</v>
      </c>
      <c r="J798" t="s">
        <v>17</v>
      </c>
      <c r="K798" t="str">
        <f>LOWER(insurance[[#This Row],[region]])</f>
        <v>southeast</v>
      </c>
      <c r="L798" s="2">
        <v>4266.1657999999998</v>
      </c>
    </row>
    <row r="799" spans="1:12">
      <c r="A799">
        <v>798</v>
      </c>
      <c r="B799" s="3">
        <v>30</v>
      </c>
      <c r="C799" t="s">
        <v>12</v>
      </c>
      <c r="D799" t="str">
        <f t="shared" si="24"/>
        <v>Adult</v>
      </c>
      <c r="E799" s="1">
        <v>22.895</v>
      </c>
      <c r="F799" s="1" t="str">
        <f t="shared" si="25"/>
        <v>Normal</v>
      </c>
      <c r="G799" s="1">
        <v>1</v>
      </c>
      <c r="H799" t="s">
        <v>16</v>
      </c>
      <c r="I799" t="str">
        <f>LOWER(insurance[[#This Row],[smoker]])</f>
        <v>no</v>
      </c>
      <c r="J799" t="s">
        <v>22</v>
      </c>
      <c r="K799" t="str">
        <f>LOWER(insurance[[#This Row],[region]])</f>
        <v>northeast</v>
      </c>
      <c r="L799" s="2">
        <v>4719.52405</v>
      </c>
    </row>
    <row r="800" spans="1:12">
      <c r="A800">
        <v>799</v>
      </c>
      <c r="B800" s="3">
        <v>58</v>
      </c>
      <c r="C800" t="s">
        <v>12</v>
      </c>
      <c r="D800" t="str">
        <f t="shared" si="24"/>
        <v>Pre-Retirement</v>
      </c>
      <c r="E800" s="1">
        <v>33.1</v>
      </c>
      <c r="F800" s="1" t="str">
        <f t="shared" si="25"/>
        <v>Obese</v>
      </c>
      <c r="G800" s="1">
        <v>0</v>
      </c>
      <c r="H800" t="s">
        <v>16</v>
      </c>
      <c r="I800" t="str">
        <f>LOWER(insurance[[#This Row],[smoker]])</f>
        <v>no</v>
      </c>
      <c r="J800" t="s">
        <v>14</v>
      </c>
      <c r="K800" t="str">
        <f>LOWER(insurance[[#This Row],[region]])</f>
        <v>southwest</v>
      </c>
      <c r="L800" s="2">
        <v>11848.141</v>
      </c>
    </row>
    <row r="801" spans="1:12">
      <c r="A801">
        <v>800</v>
      </c>
      <c r="B801" s="3">
        <v>33</v>
      </c>
      <c r="C801" t="s">
        <v>15</v>
      </c>
      <c r="D801" t="str">
        <f t="shared" si="24"/>
        <v>Adult</v>
      </c>
      <c r="E801" s="1">
        <v>24.795000000000002</v>
      </c>
      <c r="F801" s="1" t="str">
        <f t="shared" si="25"/>
        <v>Normal</v>
      </c>
      <c r="G801" s="1">
        <v>0</v>
      </c>
      <c r="H801" t="s">
        <v>13</v>
      </c>
      <c r="I801" t="str">
        <f>LOWER(insurance[[#This Row],[smoker]])</f>
        <v>yes</v>
      </c>
      <c r="J801" t="s">
        <v>22</v>
      </c>
      <c r="K801" t="str">
        <f>LOWER(insurance[[#This Row],[region]])</f>
        <v>northeast</v>
      </c>
      <c r="L801" s="2">
        <v>17904.527050000001</v>
      </c>
    </row>
    <row r="802" spans="1:12">
      <c r="A802">
        <v>801</v>
      </c>
      <c r="B802" s="3">
        <v>42</v>
      </c>
      <c r="C802" t="s">
        <v>12</v>
      </c>
      <c r="D802" t="str">
        <f t="shared" si="24"/>
        <v>Middle-Aged Adult</v>
      </c>
      <c r="E802" s="1">
        <v>26.18</v>
      </c>
      <c r="F802" s="1" t="str">
        <f t="shared" si="25"/>
        <v>Overweight</v>
      </c>
      <c r="G802" s="1">
        <v>1</v>
      </c>
      <c r="H802" t="s">
        <v>16</v>
      </c>
      <c r="I802" t="str">
        <f>LOWER(insurance[[#This Row],[smoker]])</f>
        <v>no</v>
      </c>
      <c r="J802" t="s">
        <v>17</v>
      </c>
      <c r="K802" t="str">
        <f>LOWER(insurance[[#This Row],[region]])</f>
        <v>southeast</v>
      </c>
      <c r="L802" s="2">
        <v>7046.7222000000002</v>
      </c>
    </row>
    <row r="803" spans="1:12">
      <c r="A803">
        <v>802</v>
      </c>
      <c r="B803" s="3">
        <v>64</v>
      </c>
      <c r="C803" t="s">
        <v>12</v>
      </c>
      <c r="D803" t="str">
        <f t="shared" si="24"/>
        <v>Pre-Retirement</v>
      </c>
      <c r="E803" s="1">
        <v>35.97</v>
      </c>
      <c r="F803" s="1" t="str">
        <f t="shared" si="25"/>
        <v>Obese</v>
      </c>
      <c r="G803" s="1">
        <v>0</v>
      </c>
      <c r="H803" t="s">
        <v>16</v>
      </c>
      <c r="I803" t="str">
        <f>LOWER(insurance[[#This Row],[smoker]])</f>
        <v>no</v>
      </c>
      <c r="J803" t="s">
        <v>17</v>
      </c>
      <c r="K803" t="str">
        <f>LOWER(insurance[[#This Row],[region]])</f>
        <v>southeast</v>
      </c>
      <c r="L803" s="2">
        <v>14313.846299999999</v>
      </c>
    </row>
    <row r="804" spans="1:12">
      <c r="A804">
        <v>803</v>
      </c>
      <c r="B804" s="3">
        <v>21</v>
      </c>
      <c r="C804" t="s">
        <v>15</v>
      </c>
      <c r="D804" t="str">
        <f t="shared" si="24"/>
        <v>Young Adult</v>
      </c>
      <c r="E804" s="1">
        <v>22.3</v>
      </c>
      <c r="F804" s="1" t="str">
        <f t="shared" si="25"/>
        <v>Normal</v>
      </c>
      <c r="G804" s="1">
        <v>1</v>
      </c>
      <c r="H804" t="s">
        <v>16</v>
      </c>
      <c r="I804" t="str">
        <f>LOWER(insurance[[#This Row],[smoker]])</f>
        <v>no</v>
      </c>
      <c r="J804" t="s">
        <v>14</v>
      </c>
      <c r="K804" t="str">
        <f>LOWER(insurance[[#This Row],[region]])</f>
        <v>southwest</v>
      </c>
      <c r="L804" s="2">
        <v>2103.08</v>
      </c>
    </row>
    <row r="805" spans="1:12">
      <c r="A805">
        <v>804</v>
      </c>
      <c r="B805" s="3">
        <v>18</v>
      </c>
      <c r="C805" t="s">
        <v>12</v>
      </c>
      <c r="D805" t="str">
        <f t="shared" si="24"/>
        <v>Child</v>
      </c>
      <c r="E805" s="1">
        <v>42.24</v>
      </c>
      <c r="F805" s="1" t="str">
        <f t="shared" si="25"/>
        <v>Obese</v>
      </c>
      <c r="G805" s="1">
        <v>0</v>
      </c>
      <c r="H805" t="s">
        <v>13</v>
      </c>
      <c r="I805" t="str">
        <f>LOWER(insurance[[#This Row],[smoker]])</f>
        <v>yes</v>
      </c>
      <c r="J805" t="s">
        <v>17</v>
      </c>
      <c r="K805" t="str">
        <f>LOWER(insurance[[#This Row],[region]])</f>
        <v>southeast</v>
      </c>
      <c r="L805" s="2">
        <v>38792.685599999997</v>
      </c>
    </row>
    <row r="806" spans="1:12">
      <c r="A806">
        <v>805</v>
      </c>
      <c r="B806" s="3">
        <v>23</v>
      </c>
      <c r="C806" t="s">
        <v>15</v>
      </c>
      <c r="D806" t="str">
        <f t="shared" si="24"/>
        <v>Young Adult</v>
      </c>
      <c r="E806" s="1">
        <v>26.51</v>
      </c>
      <c r="F806" s="1" t="str">
        <f t="shared" si="25"/>
        <v>Overweight</v>
      </c>
      <c r="G806" s="1">
        <v>0</v>
      </c>
      <c r="H806" t="s">
        <v>16</v>
      </c>
      <c r="I806" t="str">
        <f>LOWER(insurance[[#This Row],[smoker]])</f>
        <v>no</v>
      </c>
      <c r="J806" t="s">
        <v>17</v>
      </c>
      <c r="K806" t="str">
        <f>LOWER(insurance[[#This Row],[region]])</f>
        <v>southeast</v>
      </c>
      <c r="L806" s="2">
        <v>1815.8759</v>
      </c>
    </row>
    <row r="807" spans="1:12">
      <c r="A807">
        <v>806</v>
      </c>
      <c r="B807" s="3">
        <v>45</v>
      </c>
      <c r="C807" t="s">
        <v>12</v>
      </c>
      <c r="D807" t="str">
        <f t="shared" si="24"/>
        <v>Middle-Aged Adult</v>
      </c>
      <c r="E807" s="1">
        <v>35.814999999999998</v>
      </c>
      <c r="F807" s="1" t="str">
        <f t="shared" si="25"/>
        <v>Obese</v>
      </c>
      <c r="G807" s="1">
        <v>0</v>
      </c>
      <c r="H807" t="s">
        <v>16</v>
      </c>
      <c r="I807" t="str">
        <f>LOWER(insurance[[#This Row],[smoker]])</f>
        <v>no</v>
      </c>
      <c r="J807" t="s">
        <v>19</v>
      </c>
      <c r="K807" t="str">
        <f>LOWER(insurance[[#This Row],[region]])</f>
        <v>northwest</v>
      </c>
      <c r="L807" s="2">
        <v>7731.8578500000003</v>
      </c>
    </row>
    <row r="808" spans="1:12">
      <c r="A808">
        <v>807</v>
      </c>
      <c r="B808" s="3">
        <v>40</v>
      </c>
      <c r="C808" t="s">
        <v>12</v>
      </c>
      <c r="D808" t="str">
        <f t="shared" si="24"/>
        <v>Middle-Aged Adult</v>
      </c>
      <c r="E808" s="1">
        <v>41.42</v>
      </c>
      <c r="F808" s="1" t="str">
        <f t="shared" si="25"/>
        <v>Obese</v>
      </c>
      <c r="G808" s="1">
        <v>1</v>
      </c>
      <c r="H808" t="s">
        <v>16</v>
      </c>
      <c r="I808" t="str">
        <f>LOWER(insurance[[#This Row],[smoker]])</f>
        <v>no</v>
      </c>
      <c r="J808" t="s">
        <v>19</v>
      </c>
      <c r="K808" t="str">
        <f>LOWER(insurance[[#This Row],[region]])</f>
        <v>northwest</v>
      </c>
      <c r="L808" s="2">
        <v>28476.734990000001</v>
      </c>
    </row>
    <row r="809" spans="1:12">
      <c r="A809">
        <v>808</v>
      </c>
      <c r="B809" s="3">
        <v>19</v>
      </c>
      <c r="C809" t="s">
        <v>12</v>
      </c>
      <c r="D809" t="str">
        <f t="shared" si="24"/>
        <v>Young Adult</v>
      </c>
      <c r="E809" s="1">
        <v>36.575000000000003</v>
      </c>
      <c r="F809" s="1" t="str">
        <f t="shared" si="25"/>
        <v>Obese</v>
      </c>
      <c r="G809" s="1">
        <v>0</v>
      </c>
      <c r="H809" t="s">
        <v>16</v>
      </c>
      <c r="I809" t="str">
        <f>LOWER(insurance[[#This Row],[smoker]])</f>
        <v>no</v>
      </c>
      <c r="J809" t="s">
        <v>19</v>
      </c>
      <c r="K809" t="str">
        <f>LOWER(insurance[[#This Row],[region]])</f>
        <v>northwest</v>
      </c>
      <c r="L809" s="2">
        <v>2136.8822500000001</v>
      </c>
    </row>
    <row r="810" spans="1:12">
      <c r="A810">
        <v>809</v>
      </c>
      <c r="B810" s="3">
        <v>18</v>
      </c>
      <c r="C810" t="s">
        <v>15</v>
      </c>
      <c r="D810" t="str">
        <f t="shared" si="24"/>
        <v>Child</v>
      </c>
      <c r="E810" s="1">
        <v>30.14</v>
      </c>
      <c r="F810" s="1" t="str">
        <f t="shared" si="25"/>
        <v>Obese</v>
      </c>
      <c r="G810" s="1">
        <v>0</v>
      </c>
      <c r="H810" t="s">
        <v>16</v>
      </c>
      <c r="I810" t="str">
        <f>LOWER(insurance[[#This Row],[smoker]])</f>
        <v>no</v>
      </c>
      <c r="J810" t="s">
        <v>17</v>
      </c>
      <c r="K810" t="str">
        <f>LOWER(insurance[[#This Row],[region]])</f>
        <v>southeast</v>
      </c>
      <c r="L810" s="2">
        <v>1131.5065999999999</v>
      </c>
    </row>
    <row r="811" spans="1:12">
      <c r="A811">
        <v>810</v>
      </c>
      <c r="B811" s="3">
        <v>25</v>
      </c>
      <c r="C811" t="s">
        <v>15</v>
      </c>
      <c r="D811" t="str">
        <f t="shared" si="24"/>
        <v>Young Adult</v>
      </c>
      <c r="E811" s="1">
        <v>25.84</v>
      </c>
      <c r="F811" s="1" t="str">
        <f t="shared" si="25"/>
        <v>Overweight</v>
      </c>
      <c r="G811" s="1">
        <v>1</v>
      </c>
      <c r="H811" t="s">
        <v>16</v>
      </c>
      <c r="I811" t="str">
        <f>LOWER(insurance[[#This Row],[smoker]])</f>
        <v>no</v>
      </c>
      <c r="J811" t="s">
        <v>22</v>
      </c>
      <c r="K811" t="str">
        <f>LOWER(insurance[[#This Row],[region]])</f>
        <v>northeast</v>
      </c>
      <c r="L811" s="2">
        <v>3309.7926000000002</v>
      </c>
    </row>
    <row r="812" spans="1:12">
      <c r="A812">
        <v>811</v>
      </c>
      <c r="B812" s="3">
        <v>46</v>
      </c>
      <c r="C812" t="s">
        <v>12</v>
      </c>
      <c r="D812" t="str">
        <f t="shared" si="24"/>
        <v>Mature Adult</v>
      </c>
      <c r="E812" s="1">
        <v>30.8</v>
      </c>
      <c r="F812" s="1" t="str">
        <f t="shared" si="25"/>
        <v>Obese</v>
      </c>
      <c r="G812" s="1">
        <v>3</v>
      </c>
      <c r="H812" t="s">
        <v>16</v>
      </c>
      <c r="I812" t="str">
        <f>LOWER(insurance[[#This Row],[smoker]])</f>
        <v>no</v>
      </c>
      <c r="J812" t="s">
        <v>14</v>
      </c>
      <c r="K812" t="str">
        <f>LOWER(insurance[[#This Row],[region]])</f>
        <v>southwest</v>
      </c>
      <c r="L812" s="2">
        <v>9414.92</v>
      </c>
    </row>
    <row r="813" spans="1:12">
      <c r="A813">
        <v>812</v>
      </c>
      <c r="B813" s="3">
        <v>33</v>
      </c>
      <c r="C813" t="s">
        <v>12</v>
      </c>
      <c r="D813" t="str">
        <f t="shared" si="24"/>
        <v>Adult</v>
      </c>
      <c r="E813" s="1">
        <v>42.94</v>
      </c>
      <c r="F813" s="1" t="str">
        <f t="shared" si="25"/>
        <v>Obese</v>
      </c>
      <c r="G813" s="1">
        <v>3</v>
      </c>
      <c r="H813" t="s">
        <v>16</v>
      </c>
      <c r="I813" t="str">
        <f>LOWER(insurance[[#This Row],[smoker]])</f>
        <v>no</v>
      </c>
      <c r="J813" t="s">
        <v>19</v>
      </c>
      <c r="K813" t="str">
        <f>LOWER(insurance[[#This Row],[region]])</f>
        <v>northwest</v>
      </c>
      <c r="L813" s="2">
        <v>6360.9935999999998</v>
      </c>
    </row>
    <row r="814" spans="1:12">
      <c r="A814">
        <v>813</v>
      </c>
      <c r="B814" s="3">
        <v>54</v>
      </c>
      <c r="C814" t="s">
        <v>15</v>
      </c>
      <c r="D814" t="str">
        <f t="shared" si="24"/>
        <v>Mature Adult</v>
      </c>
      <c r="E814" s="1">
        <v>21.01</v>
      </c>
      <c r="F814" s="1" t="str">
        <f t="shared" si="25"/>
        <v>Normal</v>
      </c>
      <c r="G814" s="1">
        <v>2</v>
      </c>
      <c r="H814" t="s">
        <v>16</v>
      </c>
      <c r="I814" t="str">
        <f>LOWER(insurance[[#This Row],[smoker]])</f>
        <v>no</v>
      </c>
      <c r="J814" t="s">
        <v>17</v>
      </c>
      <c r="K814" t="str">
        <f>LOWER(insurance[[#This Row],[region]])</f>
        <v>southeast</v>
      </c>
      <c r="L814" s="2">
        <v>11013.7119</v>
      </c>
    </row>
    <row r="815" spans="1:12">
      <c r="A815">
        <v>814</v>
      </c>
      <c r="B815" s="3">
        <v>28</v>
      </c>
      <c r="C815" t="s">
        <v>15</v>
      </c>
      <c r="D815" t="str">
        <f t="shared" si="24"/>
        <v>Adult</v>
      </c>
      <c r="E815" s="1">
        <v>22.515000000000001</v>
      </c>
      <c r="F815" s="1" t="str">
        <f t="shared" si="25"/>
        <v>Normal</v>
      </c>
      <c r="G815" s="1">
        <v>2</v>
      </c>
      <c r="H815" t="s">
        <v>16</v>
      </c>
      <c r="I815" t="str">
        <f>LOWER(insurance[[#This Row],[smoker]])</f>
        <v>no</v>
      </c>
      <c r="J815" t="s">
        <v>22</v>
      </c>
      <c r="K815" t="str">
        <f>LOWER(insurance[[#This Row],[region]])</f>
        <v>northeast</v>
      </c>
      <c r="L815" s="2">
        <v>4428.8878500000001</v>
      </c>
    </row>
    <row r="816" spans="1:12">
      <c r="A816">
        <v>815</v>
      </c>
      <c r="B816" s="3">
        <v>36</v>
      </c>
      <c r="C816" t="s">
        <v>15</v>
      </c>
      <c r="D816" t="str">
        <f t="shared" si="24"/>
        <v>Middle-Aged Adult</v>
      </c>
      <c r="E816" s="1">
        <v>34.43</v>
      </c>
      <c r="F816" s="1" t="str">
        <f t="shared" si="25"/>
        <v>Obese</v>
      </c>
      <c r="G816" s="1">
        <v>2</v>
      </c>
      <c r="H816" t="s">
        <v>16</v>
      </c>
      <c r="I816" t="str">
        <f>LOWER(insurance[[#This Row],[smoker]])</f>
        <v>no</v>
      </c>
      <c r="J816" t="s">
        <v>17</v>
      </c>
      <c r="K816" t="str">
        <f>LOWER(insurance[[#This Row],[region]])</f>
        <v>southeast</v>
      </c>
      <c r="L816" s="2">
        <v>5584.3056999999999</v>
      </c>
    </row>
    <row r="817" spans="1:12">
      <c r="A817">
        <v>816</v>
      </c>
      <c r="B817" s="3">
        <v>20</v>
      </c>
      <c r="C817" t="s">
        <v>12</v>
      </c>
      <c r="D817" t="str">
        <f t="shared" si="24"/>
        <v>Young Adult</v>
      </c>
      <c r="E817" s="1">
        <v>31.46</v>
      </c>
      <c r="F817" s="1" t="str">
        <f t="shared" si="25"/>
        <v>Obese</v>
      </c>
      <c r="G817" s="1">
        <v>0</v>
      </c>
      <c r="H817" t="s">
        <v>16</v>
      </c>
      <c r="I817" t="str">
        <f>LOWER(insurance[[#This Row],[smoker]])</f>
        <v>no</v>
      </c>
      <c r="J817" t="s">
        <v>17</v>
      </c>
      <c r="K817" t="str">
        <f>LOWER(insurance[[#This Row],[region]])</f>
        <v>southeast</v>
      </c>
      <c r="L817" s="2">
        <v>1877.9294</v>
      </c>
    </row>
    <row r="818" spans="1:12">
      <c r="A818">
        <v>817</v>
      </c>
      <c r="B818" s="3">
        <v>24</v>
      </c>
      <c r="C818" t="s">
        <v>12</v>
      </c>
      <c r="D818" t="str">
        <f t="shared" si="24"/>
        <v>Young Adult</v>
      </c>
      <c r="E818" s="1">
        <v>24.225000000000001</v>
      </c>
      <c r="F818" s="1" t="str">
        <f t="shared" si="25"/>
        <v>Normal</v>
      </c>
      <c r="G818" s="1">
        <v>0</v>
      </c>
      <c r="H818" t="s">
        <v>16</v>
      </c>
      <c r="I818" t="str">
        <f>LOWER(insurance[[#This Row],[smoker]])</f>
        <v>no</v>
      </c>
      <c r="J818" t="s">
        <v>19</v>
      </c>
      <c r="K818" t="str">
        <f>LOWER(insurance[[#This Row],[region]])</f>
        <v>northwest</v>
      </c>
      <c r="L818" s="2">
        <v>2842.7607499999999</v>
      </c>
    </row>
    <row r="819" spans="1:12">
      <c r="A819">
        <v>818</v>
      </c>
      <c r="B819" s="3">
        <v>23</v>
      </c>
      <c r="C819" t="s">
        <v>15</v>
      </c>
      <c r="D819" t="str">
        <f t="shared" si="24"/>
        <v>Young Adult</v>
      </c>
      <c r="E819" s="1">
        <v>37.1</v>
      </c>
      <c r="F819" s="1" t="str">
        <f t="shared" si="25"/>
        <v>Obese</v>
      </c>
      <c r="G819" s="1">
        <v>3</v>
      </c>
      <c r="H819" t="s">
        <v>16</v>
      </c>
      <c r="I819" t="str">
        <f>LOWER(insurance[[#This Row],[smoker]])</f>
        <v>no</v>
      </c>
      <c r="J819" t="s">
        <v>14</v>
      </c>
      <c r="K819" t="str">
        <f>LOWER(insurance[[#This Row],[region]])</f>
        <v>southwest</v>
      </c>
      <c r="L819" s="2">
        <v>3597.596</v>
      </c>
    </row>
    <row r="820" spans="1:12">
      <c r="A820">
        <v>819</v>
      </c>
      <c r="B820" s="3">
        <v>47</v>
      </c>
      <c r="C820" t="s">
        <v>12</v>
      </c>
      <c r="D820" t="str">
        <f t="shared" si="24"/>
        <v>Mature Adult</v>
      </c>
      <c r="E820" s="1">
        <v>26.125</v>
      </c>
      <c r="F820" s="1" t="str">
        <f t="shared" si="25"/>
        <v>Overweight</v>
      </c>
      <c r="G820" s="1">
        <v>1</v>
      </c>
      <c r="H820" t="s">
        <v>13</v>
      </c>
      <c r="I820" t="str">
        <f>LOWER(insurance[[#This Row],[smoker]])</f>
        <v>yes</v>
      </c>
      <c r="J820" t="s">
        <v>22</v>
      </c>
      <c r="K820" t="str">
        <f>LOWER(insurance[[#This Row],[region]])</f>
        <v>northeast</v>
      </c>
      <c r="L820" s="2">
        <v>23401.30575</v>
      </c>
    </row>
    <row r="821" spans="1:12">
      <c r="A821">
        <v>820</v>
      </c>
      <c r="B821" s="3">
        <v>33</v>
      </c>
      <c r="C821" t="s">
        <v>12</v>
      </c>
      <c r="D821" t="str">
        <f t="shared" si="24"/>
        <v>Adult</v>
      </c>
      <c r="E821" s="1">
        <v>35.53</v>
      </c>
      <c r="F821" s="1" t="str">
        <f t="shared" si="25"/>
        <v>Obese</v>
      </c>
      <c r="G821" s="1">
        <v>0</v>
      </c>
      <c r="H821" t="s">
        <v>13</v>
      </c>
      <c r="I821" t="str">
        <f>LOWER(insurance[[#This Row],[smoker]])</f>
        <v>yes</v>
      </c>
      <c r="J821" t="s">
        <v>19</v>
      </c>
      <c r="K821" t="str">
        <f>LOWER(insurance[[#This Row],[region]])</f>
        <v>northwest</v>
      </c>
      <c r="L821" s="2">
        <v>55135.402090000003</v>
      </c>
    </row>
    <row r="822" spans="1:12">
      <c r="A822">
        <v>821</v>
      </c>
      <c r="B822" s="3">
        <v>45</v>
      </c>
      <c r="C822" t="s">
        <v>15</v>
      </c>
      <c r="D822" t="str">
        <f t="shared" si="24"/>
        <v>Middle-Aged Adult</v>
      </c>
      <c r="E822" s="1">
        <v>33.700000000000003</v>
      </c>
      <c r="F822" s="1" t="str">
        <f t="shared" si="25"/>
        <v>Obese</v>
      </c>
      <c r="G822" s="1">
        <v>1</v>
      </c>
      <c r="H822" t="s">
        <v>16</v>
      </c>
      <c r="I822" t="str">
        <f>LOWER(insurance[[#This Row],[smoker]])</f>
        <v>no</v>
      </c>
      <c r="J822" t="s">
        <v>14</v>
      </c>
      <c r="K822" t="str">
        <f>LOWER(insurance[[#This Row],[region]])</f>
        <v>southwest</v>
      </c>
      <c r="L822" s="2">
        <v>7445.9179999999997</v>
      </c>
    </row>
    <row r="823" spans="1:12">
      <c r="A823">
        <v>822</v>
      </c>
      <c r="B823" s="3">
        <v>26</v>
      </c>
      <c r="C823" t="s">
        <v>15</v>
      </c>
      <c r="D823" t="str">
        <f t="shared" si="24"/>
        <v>Adult</v>
      </c>
      <c r="E823" s="1">
        <v>17.670000000000002</v>
      </c>
      <c r="F823" s="1" t="str">
        <f t="shared" si="25"/>
        <v>Underweight</v>
      </c>
      <c r="G823" s="1">
        <v>0</v>
      </c>
      <c r="H823" t="s">
        <v>16</v>
      </c>
      <c r="I823" t="str">
        <f>LOWER(insurance[[#This Row],[smoker]])</f>
        <v>no</v>
      </c>
      <c r="J823" t="s">
        <v>19</v>
      </c>
      <c r="K823" t="str">
        <f>LOWER(insurance[[#This Row],[region]])</f>
        <v>northwest</v>
      </c>
      <c r="L823" s="2">
        <v>2680.9493000000002</v>
      </c>
    </row>
    <row r="824" spans="1:12">
      <c r="A824">
        <v>823</v>
      </c>
      <c r="B824" s="3">
        <v>18</v>
      </c>
      <c r="C824" t="s">
        <v>12</v>
      </c>
      <c r="D824" t="str">
        <f t="shared" si="24"/>
        <v>Child</v>
      </c>
      <c r="E824" s="1">
        <v>31.13</v>
      </c>
      <c r="F824" s="1" t="str">
        <f t="shared" si="25"/>
        <v>Obese</v>
      </c>
      <c r="G824" s="1">
        <v>0</v>
      </c>
      <c r="H824" t="s">
        <v>16</v>
      </c>
      <c r="I824" t="str">
        <f>LOWER(insurance[[#This Row],[smoker]])</f>
        <v>no</v>
      </c>
      <c r="J824" t="s">
        <v>17</v>
      </c>
      <c r="K824" t="str">
        <f>LOWER(insurance[[#This Row],[region]])</f>
        <v>southeast</v>
      </c>
      <c r="L824" s="2">
        <v>1621.8827000000001</v>
      </c>
    </row>
    <row r="825" spans="1:12">
      <c r="A825">
        <v>824</v>
      </c>
      <c r="B825" s="3">
        <v>44</v>
      </c>
      <c r="C825" t="s">
        <v>12</v>
      </c>
      <c r="D825" t="str">
        <f t="shared" si="24"/>
        <v>Middle-Aged Adult</v>
      </c>
      <c r="E825" s="1">
        <v>29.81</v>
      </c>
      <c r="F825" s="1" t="str">
        <f t="shared" si="25"/>
        <v>Overweight</v>
      </c>
      <c r="G825" s="1">
        <v>2</v>
      </c>
      <c r="H825" t="s">
        <v>16</v>
      </c>
      <c r="I825" t="str">
        <f>LOWER(insurance[[#This Row],[smoker]])</f>
        <v>no</v>
      </c>
      <c r="J825" t="s">
        <v>17</v>
      </c>
      <c r="K825" t="str">
        <f>LOWER(insurance[[#This Row],[region]])</f>
        <v>southeast</v>
      </c>
      <c r="L825" s="2">
        <v>8219.2039000000004</v>
      </c>
    </row>
    <row r="826" spans="1:12">
      <c r="A826">
        <v>825</v>
      </c>
      <c r="B826" s="3">
        <v>60</v>
      </c>
      <c r="C826" t="s">
        <v>15</v>
      </c>
      <c r="D826" t="str">
        <f t="shared" si="24"/>
        <v>Pre-Retirement</v>
      </c>
      <c r="E826" s="1">
        <v>24.32</v>
      </c>
      <c r="F826" s="1" t="str">
        <f t="shared" si="25"/>
        <v>Normal</v>
      </c>
      <c r="G826" s="1">
        <v>0</v>
      </c>
      <c r="H826" t="s">
        <v>16</v>
      </c>
      <c r="I826" t="str">
        <f>LOWER(insurance[[#This Row],[smoker]])</f>
        <v>no</v>
      </c>
      <c r="J826" t="s">
        <v>19</v>
      </c>
      <c r="K826" t="str">
        <f>LOWER(insurance[[#This Row],[region]])</f>
        <v>northwest</v>
      </c>
      <c r="L826" s="2">
        <v>12523.604799999999</v>
      </c>
    </row>
    <row r="827" spans="1:12">
      <c r="A827">
        <v>826</v>
      </c>
      <c r="B827" s="3">
        <v>64</v>
      </c>
      <c r="C827" t="s">
        <v>12</v>
      </c>
      <c r="D827" t="str">
        <f t="shared" si="24"/>
        <v>Pre-Retirement</v>
      </c>
      <c r="E827" s="1">
        <v>31.824999999999999</v>
      </c>
      <c r="F827" s="1" t="str">
        <f t="shared" si="25"/>
        <v>Obese</v>
      </c>
      <c r="G827" s="1">
        <v>2</v>
      </c>
      <c r="H827" t="s">
        <v>16</v>
      </c>
      <c r="I827" t="str">
        <f>LOWER(insurance[[#This Row],[smoker]])</f>
        <v>no</v>
      </c>
      <c r="J827" t="s">
        <v>22</v>
      </c>
      <c r="K827" t="str">
        <f>LOWER(insurance[[#This Row],[region]])</f>
        <v>northeast</v>
      </c>
      <c r="L827" s="2">
        <v>16069.08475</v>
      </c>
    </row>
    <row r="828" spans="1:12">
      <c r="A828">
        <v>827</v>
      </c>
      <c r="B828" s="3">
        <v>56</v>
      </c>
      <c r="C828" t="s">
        <v>15</v>
      </c>
      <c r="D828" t="str">
        <f t="shared" si="24"/>
        <v>Pre-Retirement</v>
      </c>
      <c r="E828" s="1">
        <v>31.79</v>
      </c>
      <c r="F828" s="1" t="str">
        <f t="shared" si="25"/>
        <v>Obese</v>
      </c>
      <c r="G828" s="1">
        <v>2</v>
      </c>
      <c r="H828" t="s">
        <v>13</v>
      </c>
      <c r="I828" t="str">
        <f>LOWER(insurance[[#This Row],[smoker]])</f>
        <v>yes</v>
      </c>
      <c r="J828" t="s">
        <v>17</v>
      </c>
      <c r="K828" t="str">
        <f>LOWER(insurance[[#This Row],[region]])</f>
        <v>southeast</v>
      </c>
      <c r="L828" s="2">
        <v>43813.866099999999</v>
      </c>
    </row>
    <row r="829" spans="1:12">
      <c r="A829">
        <v>828</v>
      </c>
      <c r="B829" s="3">
        <v>36</v>
      </c>
      <c r="C829" t="s">
        <v>15</v>
      </c>
      <c r="D829" t="str">
        <f t="shared" si="24"/>
        <v>Middle-Aged Adult</v>
      </c>
      <c r="E829" s="1">
        <v>28.024999999999999</v>
      </c>
      <c r="F829" s="1" t="str">
        <f t="shared" si="25"/>
        <v>Overweight</v>
      </c>
      <c r="G829" s="1">
        <v>1</v>
      </c>
      <c r="H829" t="s">
        <v>13</v>
      </c>
      <c r="I829" t="str">
        <f>LOWER(insurance[[#This Row],[smoker]])</f>
        <v>yes</v>
      </c>
      <c r="J829" t="s">
        <v>22</v>
      </c>
      <c r="K829" t="str">
        <f>LOWER(insurance[[#This Row],[region]])</f>
        <v>northeast</v>
      </c>
      <c r="L829" s="2">
        <v>20773.62775</v>
      </c>
    </row>
    <row r="830" spans="1:12">
      <c r="A830">
        <v>829</v>
      </c>
      <c r="B830" s="3">
        <v>41</v>
      </c>
      <c r="C830" t="s">
        <v>15</v>
      </c>
      <c r="D830" t="str">
        <f t="shared" si="24"/>
        <v>Middle-Aged Adult</v>
      </c>
      <c r="E830" s="1">
        <v>30.78</v>
      </c>
      <c r="F830" s="1" t="str">
        <f t="shared" si="25"/>
        <v>Obese</v>
      </c>
      <c r="G830" s="1">
        <v>3</v>
      </c>
      <c r="H830" t="s">
        <v>13</v>
      </c>
      <c r="I830" t="str">
        <f>LOWER(insurance[[#This Row],[smoker]])</f>
        <v>yes</v>
      </c>
      <c r="J830" t="s">
        <v>22</v>
      </c>
      <c r="K830" t="str">
        <f>LOWER(insurance[[#This Row],[region]])</f>
        <v>northeast</v>
      </c>
      <c r="L830" s="2">
        <v>39597.407200000001</v>
      </c>
    </row>
    <row r="831" spans="1:12">
      <c r="A831">
        <v>830</v>
      </c>
      <c r="B831" s="3">
        <v>39</v>
      </c>
      <c r="C831" t="s">
        <v>15</v>
      </c>
      <c r="D831" t="str">
        <f t="shared" si="24"/>
        <v>Middle-Aged Adult</v>
      </c>
      <c r="E831" s="1">
        <v>21.85</v>
      </c>
      <c r="F831" s="1" t="str">
        <f t="shared" si="25"/>
        <v>Normal</v>
      </c>
      <c r="G831" s="1">
        <v>1</v>
      </c>
      <c r="H831" t="s">
        <v>16</v>
      </c>
      <c r="I831" t="str">
        <f>LOWER(insurance[[#This Row],[smoker]])</f>
        <v>no</v>
      </c>
      <c r="J831" t="s">
        <v>19</v>
      </c>
      <c r="K831" t="str">
        <f>LOWER(insurance[[#This Row],[region]])</f>
        <v>northwest</v>
      </c>
      <c r="L831" s="2">
        <v>6117.4944999999998</v>
      </c>
    </row>
    <row r="832" spans="1:12">
      <c r="A832">
        <v>831</v>
      </c>
      <c r="B832" s="3">
        <v>63</v>
      </c>
      <c r="C832" t="s">
        <v>15</v>
      </c>
      <c r="D832" t="str">
        <f t="shared" si="24"/>
        <v>Pre-Retirement</v>
      </c>
      <c r="E832" s="1">
        <v>33.1</v>
      </c>
      <c r="F832" s="1" t="str">
        <f t="shared" si="25"/>
        <v>Obese</v>
      </c>
      <c r="G832" s="1">
        <v>0</v>
      </c>
      <c r="H832" t="s">
        <v>16</v>
      </c>
      <c r="I832" t="str">
        <f>LOWER(insurance[[#This Row],[smoker]])</f>
        <v>no</v>
      </c>
      <c r="J832" t="s">
        <v>14</v>
      </c>
      <c r="K832" t="str">
        <f>LOWER(insurance[[#This Row],[region]])</f>
        <v>southwest</v>
      </c>
      <c r="L832" s="2">
        <v>13393.755999999999</v>
      </c>
    </row>
    <row r="833" spans="1:12">
      <c r="A833">
        <v>832</v>
      </c>
      <c r="B833" s="3">
        <v>36</v>
      </c>
      <c r="C833" t="s">
        <v>12</v>
      </c>
      <c r="D833" t="str">
        <f t="shared" si="24"/>
        <v>Middle-Aged Adult</v>
      </c>
      <c r="E833" s="1">
        <v>25.84</v>
      </c>
      <c r="F833" s="1" t="str">
        <f t="shared" si="25"/>
        <v>Overweight</v>
      </c>
      <c r="G833" s="1">
        <v>0</v>
      </c>
      <c r="H833" t="s">
        <v>16</v>
      </c>
      <c r="I833" t="str">
        <f>LOWER(insurance[[#This Row],[smoker]])</f>
        <v>no</v>
      </c>
      <c r="J833" t="s">
        <v>19</v>
      </c>
      <c r="K833" t="str">
        <f>LOWER(insurance[[#This Row],[region]])</f>
        <v>northwest</v>
      </c>
      <c r="L833" s="2">
        <v>5266.3656000000001</v>
      </c>
    </row>
    <row r="834" spans="1:12">
      <c r="A834">
        <v>833</v>
      </c>
      <c r="B834" s="3">
        <v>28</v>
      </c>
      <c r="C834" t="s">
        <v>12</v>
      </c>
      <c r="D834" t="str">
        <f t="shared" ref="D834:D897" si="26">IF(B834&lt;=18, "Child",
    IF(B834&lt;=25, "Young Adult",
    IF(B834&lt;=35, "Adult",
    IF(B834&lt;=45, "Middle-Aged Adult",
    IF(B834&lt;=55, "Mature Adult",
    IF(B834&lt;=65, "Pre-Retirement", "Senior"))))))</f>
        <v>Adult</v>
      </c>
      <c r="E834" s="1">
        <v>23.844999999999999</v>
      </c>
      <c r="F834" s="1" t="str">
        <f t="shared" ref="F834:F897" si="27">IF(E834&lt;18.5,"Underweight",IF(E834&lt;25,"Normal",IF(E834&lt;30,"Overweight","Obese")))</f>
        <v>Normal</v>
      </c>
      <c r="G834" s="1">
        <v>2</v>
      </c>
      <c r="H834" t="s">
        <v>16</v>
      </c>
      <c r="I834" t="str">
        <f>LOWER(insurance[[#This Row],[smoker]])</f>
        <v>no</v>
      </c>
      <c r="J834" t="s">
        <v>19</v>
      </c>
      <c r="K834" t="str">
        <f>LOWER(insurance[[#This Row],[region]])</f>
        <v>northwest</v>
      </c>
      <c r="L834" s="2">
        <v>4719.7365499999996</v>
      </c>
    </row>
    <row r="835" spans="1:12">
      <c r="A835">
        <v>834</v>
      </c>
      <c r="B835" s="3">
        <v>58</v>
      </c>
      <c r="C835" t="s">
        <v>15</v>
      </c>
      <c r="D835" t="str">
        <f t="shared" si="26"/>
        <v>Pre-Retirement</v>
      </c>
      <c r="E835" s="1">
        <v>34.39</v>
      </c>
      <c r="F835" s="1" t="str">
        <f t="shared" si="27"/>
        <v>Obese</v>
      </c>
      <c r="G835" s="1">
        <v>0</v>
      </c>
      <c r="H835" t="s">
        <v>16</v>
      </c>
      <c r="I835" t="str">
        <f>LOWER(insurance[[#This Row],[smoker]])</f>
        <v>no</v>
      </c>
      <c r="J835" t="s">
        <v>19</v>
      </c>
      <c r="K835" t="str">
        <f>LOWER(insurance[[#This Row],[region]])</f>
        <v>northwest</v>
      </c>
      <c r="L835" s="2">
        <v>11743.9341</v>
      </c>
    </row>
    <row r="836" spans="1:12">
      <c r="A836">
        <v>835</v>
      </c>
      <c r="B836" s="3">
        <v>36</v>
      </c>
      <c r="C836" t="s">
        <v>15</v>
      </c>
      <c r="D836" t="str">
        <f t="shared" si="26"/>
        <v>Middle-Aged Adult</v>
      </c>
      <c r="E836" s="1">
        <v>33.82</v>
      </c>
      <c r="F836" s="1" t="str">
        <f t="shared" si="27"/>
        <v>Obese</v>
      </c>
      <c r="G836" s="1">
        <v>1</v>
      </c>
      <c r="H836" t="s">
        <v>16</v>
      </c>
      <c r="I836" t="str">
        <f>LOWER(insurance[[#This Row],[smoker]])</f>
        <v>no</v>
      </c>
      <c r="J836" t="s">
        <v>19</v>
      </c>
      <c r="K836" t="str">
        <f>LOWER(insurance[[#This Row],[region]])</f>
        <v>northwest</v>
      </c>
      <c r="L836" s="2">
        <v>5377.4578000000001</v>
      </c>
    </row>
    <row r="837" spans="1:12">
      <c r="A837">
        <v>836</v>
      </c>
      <c r="B837" s="3">
        <v>42</v>
      </c>
      <c r="C837" t="s">
        <v>15</v>
      </c>
      <c r="D837" t="str">
        <f t="shared" si="26"/>
        <v>Middle-Aged Adult</v>
      </c>
      <c r="E837" s="1">
        <v>35.97</v>
      </c>
      <c r="F837" s="1" t="str">
        <f t="shared" si="27"/>
        <v>Obese</v>
      </c>
      <c r="G837" s="1">
        <v>2</v>
      </c>
      <c r="H837" t="s">
        <v>16</v>
      </c>
      <c r="I837" t="str">
        <f>LOWER(insurance[[#This Row],[smoker]])</f>
        <v>no</v>
      </c>
      <c r="J837" t="s">
        <v>17</v>
      </c>
      <c r="K837" t="str">
        <f>LOWER(insurance[[#This Row],[region]])</f>
        <v>southeast</v>
      </c>
      <c r="L837" s="2">
        <v>7160.3302999999996</v>
      </c>
    </row>
    <row r="838" spans="1:12">
      <c r="A838">
        <v>837</v>
      </c>
      <c r="B838" s="3">
        <v>36</v>
      </c>
      <c r="C838" t="s">
        <v>15</v>
      </c>
      <c r="D838" t="str">
        <f t="shared" si="26"/>
        <v>Middle-Aged Adult</v>
      </c>
      <c r="E838" s="1">
        <v>31.5</v>
      </c>
      <c r="F838" s="1" t="str">
        <f t="shared" si="27"/>
        <v>Obese</v>
      </c>
      <c r="G838" s="1">
        <v>0</v>
      </c>
      <c r="H838" t="s">
        <v>16</v>
      </c>
      <c r="I838" t="str">
        <f>LOWER(insurance[[#This Row],[smoker]])</f>
        <v>no</v>
      </c>
      <c r="J838" t="s">
        <v>14</v>
      </c>
      <c r="K838" t="str">
        <f>LOWER(insurance[[#This Row],[region]])</f>
        <v>southwest</v>
      </c>
      <c r="L838" s="2">
        <v>4402.2330000000002</v>
      </c>
    </row>
    <row r="839" spans="1:12">
      <c r="A839">
        <v>838</v>
      </c>
      <c r="B839" s="3">
        <v>56</v>
      </c>
      <c r="C839" t="s">
        <v>12</v>
      </c>
      <c r="D839" t="str">
        <f t="shared" si="26"/>
        <v>Pre-Retirement</v>
      </c>
      <c r="E839" s="1">
        <v>28.31</v>
      </c>
      <c r="F839" s="1" t="str">
        <f t="shared" si="27"/>
        <v>Overweight</v>
      </c>
      <c r="G839" s="1">
        <v>0</v>
      </c>
      <c r="H839" t="s">
        <v>16</v>
      </c>
      <c r="I839" t="str">
        <f>LOWER(insurance[[#This Row],[smoker]])</f>
        <v>no</v>
      </c>
      <c r="J839" t="s">
        <v>22</v>
      </c>
      <c r="K839" t="str">
        <f>LOWER(insurance[[#This Row],[region]])</f>
        <v>northeast</v>
      </c>
      <c r="L839" s="2">
        <v>11657.7189</v>
      </c>
    </row>
    <row r="840" spans="1:12">
      <c r="A840">
        <v>839</v>
      </c>
      <c r="B840" s="3">
        <v>35</v>
      </c>
      <c r="C840" t="s">
        <v>12</v>
      </c>
      <c r="D840" t="str">
        <f t="shared" si="26"/>
        <v>Adult</v>
      </c>
      <c r="E840" s="1">
        <v>23.465</v>
      </c>
      <c r="F840" s="1" t="str">
        <f t="shared" si="27"/>
        <v>Normal</v>
      </c>
      <c r="G840" s="1">
        <v>2</v>
      </c>
      <c r="H840" t="s">
        <v>16</v>
      </c>
      <c r="I840" t="str">
        <f>LOWER(insurance[[#This Row],[smoker]])</f>
        <v>no</v>
      </c>
      <c r="J840" t="s">
        <v>22</v>
      </c>
      <c r="K840" t="str">
        <f>LOWER(insurance[[#This Row],[region]])</f>
        <v>northeast</v>
      </c>
      <c r="L840" s="2">
        <v>6402.2913500000004</v>
      </c>
    </row>
    <row r="841" spans="1:12">
      <c r="A841">
        <v>840</v>
      </c>
      <c r="B841" s="3">
        <v>59</v>
      </c>
      <c r="C841" t="s">
        <v>12</v>
      </c>
      <c r="D841" t="str">
        <f t="shared" si="26"/>
        <v>Pre-Retirement</v>
      </c>
      <c r="E841" s="1">
        <v>31.35</v>
      </c>
      <c r="F841" s="1" t="str">
        <f t="shared" si="27"/>
        <v>Obese</v>
      </c>
      <c r="G841" s="1">
        <v>0</v>
      </c>
      <c r="H841" t="s">
        <v>16</v>
      </c>
      <c r="I841" t="str">
        <f>LOWER(insurance[[#This Row],[smoker]])</f>
        <v>no</v>
      </c>
      <c r="J841" t="s">
        <v>19</v>
      </c>
      <c r="K841" t="str">
        <f>LOWER(insurance[[#This Row],[region]])</f>
        <v>northwest</v>
      </c>
      <c r="L841" s="2">
        <v>12622.1795</v>
      </c>
    </row>
    <row r="842" spans="1:12">
      <c r="A842">
        <v>841</v>
      </c>
      <c r="B842" s="3">
        <v>21</v>
      </c>
      <c r="C842" t="s">
        <v>15</v>
      </c>
      <c r="D842" t="str">
        <f t="shared" si="26"/>
        <v>Young Adult</v>
      </c>
      <c r="E842" s="1">
        <v>31.1</v>
      </c>
      <c r="F842" s="1" t="str">
        <f t="shared" si="27"/>
        <v>Obese</v>
      </c>
      <c r="G842" s="1">
        <v>0</v>
      </c>
      <c r="H842" t="s">
        <v>16</v>
      </c>
      <c r="I842" t="str">
        <f>LOWER(insurance[[#This Row],[smoker]])</f>
        <v>no</v>
      </c>
      <c r="J842" t="s">
        <v>14</v>
      </c>
      <c r="K842" t="str">
        <f>LOWER(insurance[[#This Row],[region]])</f>
        <v>southwest</v>
      </c>
      <c r="L842" s="2">
        <v>1526.3119999999999</v>
      </c>
    </row>
    <row r="843" spans="1:12">
      <c r="A843">
        <v>842</v>
      </c>
      <c r="B843" s="3">
        <v>59</v>
      </c>
      <c r="C843" t="s">
        <v>15</v>
      </c>
      <c r="D843" t="str">
        <f t="shared" si="26"/>
        <v>Pre-Retirement</v>
      </c>
      <c r="E843" s="1">
        <v>24.7</v>
      </c>
      <c r="F843" s="1" t="str">
        <f t="shared" si="27"/>
        <v>Normal</v>
      </c>
      <c r="G843" s="1">
        <v>0</v>
      </c>
      <c r="H843" t="s">
        <v>16</v>
      </c>
      <c r="I843" t="str">
        <f>LOWER(insurance[[#This Row],[smoker]])</f>
        <v>no</v>
      </c>
      <c r="J843" t="s">
        <v>22</v>
      </c>
      <c r="K843" t="str">
        <f>LOWER(insurance[[#This Row],[region]])</f>
        <v>northeast</v>
      </c>
      <c r="L843" s="2">
        <v>12323.936</v>
      </c>
    </row>
    <row r="844" spans="1:12">
      <c r="A844">
        <v>843</v>
      </c>
      <c r="B844" s="3">
        <v>23</v>
      </c>
      <c r="C844" t="s">
        <v>12</v>
      </c>
      <c r="D844" t="str">
        <f t="shared" si="26"/>
        <v>Young Adult</v>
      </c>
      <c r="E844" s="1">
        <v>32.78</v>
      </c>
      <c r="F844" s="1" t="str">
        <f t="shared" si="27"/>
        <v>Obese</v>
      </c>
      <c r="G844" s="1">
        <v>2</v>
      </c>
      <c r="H844" t="s">
        <v>13</v>
      </c>
      <c r="I844" t="str">
        <f>LOWER(insurance[[#This Row],[smoker]])</f>
        <v>yes</v>
      </c>
      <c r="J844" t="s">
        <v>17</v>
      </c>
      <c r="K844" t="str">
        <f>LOWER(insurance[[#This Row],[region]])</f>
        <v>southeast</v>
      </c>
      <c r="L844" s="2">
        <v>36021.011200000001</v>
      </c>
    </row>
    <row r="845" spans="1:12">
      <c r="A845">
        <v>844</v>
      </c>
      <c r="B845" s="3">
        <v>57</v>
      </c>
      <c r="C845" t="s">
        <v>12</v>
      </c>
      <c r="D845" t="str">
        <f t="shared" si="26"/>
        <v>Pre-Retirement</v>
      </c>
      <c r="E845" s="1">
        <v>29.81</v>
      </c>
      <c r="F845" s="1" t="str">
        <f t="shared" si="27"/>
        <v>Overweight</v>
      </c>
      <c r="G845" s="1">
        <v>0</v>
      </c>
      <c r="H845" t="s">
        <v>13</v>
      </c>
      <c r="I845" t="str">
        <f>LOWER(insurance[[#This Row],[smoker]])</f>
        <v>yes</v>
      </c>
      <c r="J845" t="s">
        <v>17</v>
      </c>
      <c r="K845" t="str">
        <f>LOWER(insurance[[#This Row],[region]])</f>
        <v>southeast</v>
      </c>
      <c r="L845" s="2">
        <v>27533.912899999999</v>
      </c>
    </row>
    <row r="846" spans="1:12">
      <c r="A846">
        <v>845</v>
      </c>
      <c r="B846" s="3">
        <v>53</v>
      </c>
      <c r="C846" t="s">
        <v>15</v>
      </c>
      <c r="D846" t="str">
        <f t="shared" si="26"/>
        <v>Mature Adult</v>
      </c>
      <c r="E846" s="1">
        <v>30.495000000000001</v>
      </c>
      <c r="F846" s="1" t="str">
        <f t="shared" si="27"/>
        <v>Obese</v>
      </c>
      <c r="G846" s="1">
        <v>0</v>
      </c>
      <c r="H846" t="s">
        <v>16</v>
      </c>
      <c r="I846" t="str">
        <f>LOWER(insurance[[#This Row],[smoker]])</f>
        <v>no</v>
      </c>
      <c r="J846" t="s">
        <v>22</v>
      </c>
      <c r="K846" t="str">
        <f>LOWER(insurance[[#This Row],[region]])</f>
        <v>northeast</v>
      </c>
      <c r="L846" s="2">
        <v>10072.055050000001</v>
      </c>
    </row>
    <row r="847" spans="1:12">
      <c r="A847">
        <v>846</v>
      </c>
      <c r="B847" s="3">
        <v>60</v>
      </c>
      <c r="C847" t="s">
        <v>12</v>
      </c>
      <c r="D847" t="str">
        <f t="shared" si="26"/>
        <v>Pre-Retirement</v>
      </c>
      <c r="E847" s="1">
        <v>32.450000000000003</v>
      </c>
      <c r="F847" s="1" t="str">
        <f t="shared" si="27"/>
        <v>Obese</v>
      </c>
      <c r="G847" s="1">
        <v>0</v>
      </c>
      <c r="H847" t="s">
        <v>13</v>
      </c>
      <c r="I847" t="str">
        <f>LOWER(insurance[[#This Row],[smoker]])</f>
        <v>yes</v>
      </c>
      <c r="J847" t="s">
        <v>17</v>
      </c>
      <c r="K847" t="str">
        <f>LOWER(insurance[[#This Row],[region]])</f>
        <v>southeast</v>
      </c>
      <c r="L847" s="2">
        <v>45008.955499999996</v>
      </c>
    </row>
    <row r="848" spans="1:12">
      <c r="A848">
        <v>847</v>
      </c>
      <c r="B848" s="3">
        <v>51</v>
      </c>
      <c r="C848" t="s">
        <v>12</v>
      </c>
      <c r="D848" t="str">
        <f t="shared" si="26"/>
        <v>Mature Adult</v>
      </c>
      <c r="E848" s="1">
        <v>34.200000000000003</v>
      </c>
      <c r="F848" s="1" t="str">
        <f t="shared" si="27"/>
        <v>Obese</v>
      </c>
      <c r="G848" s="1">
        <v>1</v>
      </c>
      <c r="H848" t="s">
        <v>16</v>
      </c>
      <c r="I848" t="str">
        <f>LOWER(insurance[[#This Row],[smoker]])</f>
        <v>no</v>
      </c>
      <c r="J848" t="s">
        <v>14</v>
      </c>
      <c r="K848" t="str">
        <f>LOWER(insurance[[#This Row],[region]])</f>
        <v>southwest</v>
      </c>
      <c r="L848" s="2">
        <v>9872.7009999999991</v>
      </c>
    </row>
    <row r="849" spans="1:12">
      <c r="A849">
        <v>848</v>
      </c>
      <c r="B849" s="3">
        <v>23</v>
      </c>
      <c r="C849" t="s">
        <v>15</v>
      </c>
      <c r="D849" t="str">
        <f t="shared" si="26"/>
        <v>Young Adult</v>
      </c>
      <c r="E849" s="1">
        <v>50.38</v>
      </c>
      <c r="F849" s="1" t="str">
        <f t="shared" si="27"/>
        <v>Obese</v>
      </c>
      <c r="G849" s="1">
        <v>1</v>
      </c>
      <c r="H849" t="s">
        <v>16</v>
      </c>
      <c r="I849" t="str">
        <f>LOWER(insurance[[#This Row],[smoker]])</f>
        <v>no</v>
      </c>
      <c r="J849" t="s">
        <v>17</v>
      </c>
      <c r="K849" t="str">
        <f>LOWER(insurance[[#This Row],[region]])</f>
        <v>southeast</v>
      </c>
      <c r="L849" s="2">
        <v>2438.0551999999998</v>
      </c>
    </row>
    <row r="850" spans="1:12">
      <c r="A850">
        <v>849</v>
      </c>
      <c r="B850" s="3">
        <v>27</v>
      </c>
      <c r="C850" t="s">
        <v>12</v>
      </c>
      <c r="D850" t="str">
        <f t="shared" si="26"/>
        <v>Adult</v>
      </c>
      <c r="E850" s="1">
        <v>24.1</v>
      </c>
      <c r="F850" s="1" t="str">
        <f t="shared" si="27"/>
        <v>Normal</v>
      </c>
      <c r="G850" s="1">
        <v>0</v>
      </c>
      <c r="H850" t="s">
        <v>16</v>
      </c>
      <c r="I850" t="str">
        <f>LOWER(insurance[[#This Row],[smoker]])</f>
        <v>no</v>
      </c>
      <c r="J850" t="s">
        <v>14</v>
      </c>
      <c r="K850" t="str">
        <f>LOWER(insurance[[#This Row],[region]])</f>
        <v>southwest</v>
      </c>
      <c r="L850" s="2">
        <v>2974.1260000000002</v>
      </c>
    </row>
    <row r="851" spans="1:12">
      <c r="A851">
        <v>850</v>
      </c>
      <c r="B851" s="3">
        <v>55</v>
      </c>
      <c r="C851" t="s">
        <v>15</v>
      </c>
      <c r="D851" t="str">
        <f t="shared" si="26"/>
        <v>Mature Adult</v>
      </c>
      <c r="E851" s="1">
        <v>32.774999999999999</v>
      </c>
      <c r="F851" s="1" t="str">
        <f t="shared" si="27"/>
        <v>Obese</v>
      </c>
      <c r="G851" s="1">
        <v>0</v>
      </c>
      <c r="H851" t="s">
        <v>16</v>
      </c>
      <c r="I851" t="str">
        <f>LOWER(insurance[[#This Row],[smoker]])</f>
        <v>no</v>
      </c>
      <c r="J851" t="s">
        <v>19</v>
      </c>
      <c r="K851" t="str">
        <f>LOWER(insurance[[#This Row],[region]])</f>
        <v>northwest</v>
      </c>
      <c r="L851" s="2">
        <v>10601.632250000001</v>
      </c>
    </row>
    <row r="852" spans="1:12">
      <c r="A852">
        <v>851</v>
      </c>
      <c r="B852" s="3">
        <v>37</v>
      </c>
      <c r="C852" t="s">
        <v>12</v>
      </c>
      <c r="D852" t="str">
        <f t="shared" si="26"/>
        <v>Middle-Aged Adult</v>
      </c>
      <c r="E852" s="1">
        <v>30.78</v>
      </c>
      <c r="F852" s="1" t="str">
        <f t="shared" si="27"/>
        <v>Obese</v>
      </c>
      <c r="G852" s="1">
        <v>0</v>
      </c>
      <c r="H852" t="s">
        <v>13</v>
      </c>
      <c r="I852" t="str">
        <f>LOWER(insurance[[#This Row],[smoker]])</f>
        <v>yes</v>
      </c>
      <c r="J852" t="s">
        <v>22</v>
      </c>
      <c r="K852" t="str">
        <f>LOWER(insurance[[#This Row],[region]])</f>
        <v>northeast</v>
      </c>
      <c r="L852" s="2">
        <v>37270.1512</v>
      </c>
    </row>
    <row r="853" spans="1:12">
      <c r="A853">
        <v>852</v>
      </c>
      <c r="B853" s="3">
        <v>61</v>
      </c>
      <c r="C853" t="s">
        <v>15</v>
      </c>
      <c r="D853" t="str">
        <f t="shared" si="26"/>
        <v>Pre-Retirement</v>
      </c>
      <c r="E853" s="1">
        <v>32.299999999999997</v>
      </c>
      <c r="F853" s="1" t="str">
        <f t="shared" si="27"/>
        <v>Obese</v>
      </c>
      <c r="G853" s="1">
        <v>2</v>
      </c>
      <c r="H853" t="s">
        <v>16</v>
      </c>
      <c r="I853" t="str">
        <f>LOWER(insurance[[#This Row],[smoker]])</f>
        <v>no</v>
      </c>
      <c r="J853" t="s">
        <v>19</v>
      </c>
      <c r="K853" t="str">
        <f>LOWER(insurance[[#This Row],[region]])</f>
        <v>northwest</v>
      </c>
      <c r="L853" s="2">
        <v>14119.62</v>
      </c>
    </row>
    <row r="854" spans="1:12">
      <c r="A854">
        <v>853</v>
      </c>
      <c r="B854" s="3">
        <v>46</v>
      </c>
      <c r="C854" t="s">
        <v>12</v>
      </c>
      <c r="D854" t="str">
        <f t="shared" si="26"/>
        <v>Mature Adult</v>
      </c>
      <c r="E854" s="1">
        <v>35.53</v>
      </c>
      <c r="F854" s="1" t="str">
        <f t="shared" si="27"/>
        <v>Obese</v>
      </c>
      <c r="G854" s="1">
        <v>0</v>
      </c>
      <c r="H854" t="s">
        <v>13</v>
      </c>
      <c r="I854" t="str">
        <f>LOWER(insurance[[#This Row],[smoker]])</f>
        <v>yes</v>
      </c>
      <c r="J854" t="s">
        <v>22</v>
      </c>
      <c r="K854" t="str">
        <f>LOWER(insurance[[#This Row],[region]])</f>
        <v>northeast</v>
      </c>
      <c r="L854" s="2">
        <v>42111.664700000001</v>
      </c>
    </row>
    <row r="855" spans="1:12">
      <c r="A855">
        <v>854</v>
      </c>
      <c r="B855" s="3">
        <v>53</v>
      </c>
      <c r="C855" t="s">
        <v>12</v>
      </c>
      <c r="D855" t="str">
        <f t="shared" si="26"/>
        <v>Mature Adult</v>
      </c>
      <c r="E855" s="1">
        <v>23.75</v>
      </c>
      <c r="F855" s="1" t="str">
        <f t="shared" si="27"/>
        <v>Normal</v>
      </c>
      <c r="G855" s="1">
        <v>2</v>
      </c>
      <c r="H855" t="s">
        <v>16</v>
      </c>
      <c r="I855" t="str">
        <f>LOWER(insurance[[#This Row],[smoker]])</f>
        <v>no</v>
      </c>
      <c r="J855" t="s">
        <v>22</v>
      </c>
      <c r="K855" t="str">
        <f>LOWER(insurance[[#This Row],[region]])</f>
        <v>northeast</v>
      </c>
      <c r="L855" s="2">
        <v>11729.6795</v>
      </c>
    </row>
    <row r="856" spans="1:12">
      <c r="A856">
        <v>855</v>
      </c>
      <c r="B856" s="3">
        <v>49</v>
      </c>
      <c r="C856" t="s">
        <v>12</v>
      </c>
      <c r="D856" t="str">
        <f t="shared" si="26"/>
        <v>Mature Adult</v>
      </c>
      <c r="E856" s="1">
        <v>23.844999999999999</v>
      </c>
      <c r="F856" s="1" t="str">
        <f t="shared" si="27"/>
        <v>Normal</v>
      </c>
      <c r="G856" s="1">
        <v>3</v>
      </c>
      <c r="H856" t="s">
        <v>13</v>
      </c>
      <c r="I856" t="str">
        <f>LOWER(insurance[[#This Row],[smoker]])</f>
        <v>yes</v>
      </c>
      <c r="J856" t="s">
        <v>22</v>
      </c>
      <c r="K856" t="str">
        <f>LOWER(insurance[[#This Row],[region]])</f>
        <v>northeast</v>
      </c>
      <c r="L856" s="2">
        <v>24106.912550000001</v>
      </c>
    </row>
    <row r="857" spans="1:12">
      <c r="A857">
        <v>856</v>
      </c>
      <c r="B857" s="3">
        <v>20</v>
      </c>
      <c r="C857" t="s">
        <v>12</v>
      </c>
      <c r="D857" t="str">
        <f t="shared" si="26"/>
        <v>Young Adult</v>
      </c>
      <c r="E857" s="1">
        <v>29.6</v>
      </c>
      <c r="F857" s="1" t="str">
        <f t="shared" si="27"/>
        <v>Overweight</v>
      </c>
      <c r="G857" s="1">
        <v>0</v>
      </c>
      <c r="H857" t="s">
        <v>16</v>
      </c>
      <c r="I857" t="str">
        <f>LOWER(insurance[[#This Row],[smoker]])</f>
        <v>no</v>
      </c>
      <c r="J857" t="s">
        <v>14</v>
      </c>
      <c r="K857" t="str">
        <f>LOWER(insurance[[#This Row],[region]])</f>
        <v>southwest</v>
      </c>
      <c r="L857" s="2">
        <v>1875.3440000000001</v>
      </c>
    </row>
    <row r="858" spans="1:12">
      <c r="A858">
        <v>857</v>
      </c>
      <c r="B858" s="3">
        <v>48</v>
      </c>
      <c r="C858" t="s">
        <v>12</v>
      </c>
      <c r="D858" t="str">
        <f t="shared" si="26"/>
        <v>Mature Adult</v>
      </c>
      <c r="E858" s="1">
        <v>33.11</v>
      </c>
      <c r="F858" s="1" t="str">
        <f t="shared" si="27"/>
        <v>Obese</v>
      </c>
      <c r="G858" s="1">
        <v>0</v>
      </c>
      <c r="H858" t="s">
        <v>13</v>
      </c>
      <c r="I858" t="str">
        <f>LOWER(insurance[[#This Row],[smoker]])</f>
        <v>yes</v>
      </c>
      <c r="J858" t="s">
        <v>17</v>
      </c>
      <c r="K858" t="str">
        <f>LOWER(insurance[[#This Row],[region]])</f>
        <v>southeast</v>
      </c>
      <c r="L858" s="2">
        <v>40974.164900000003</v>
      </c>
    </row>
    <row r="859" spans="1:12">
      <c r="A859">
        <v>858</v>
      </c>
      <c r="B859" s="3">
        <v>25</v>
      </c>
      <c r="C859" t="s">
        <v>15</v>
      </c>
      <c r="D859" t="str">
        <f t="shared" si="26"/>
        <v>Young Adult</v>
      </c>
      <c r="E859" s="1">
        <v>24.13</v>
      </c>
      <c r="F859" s="1" t="str">
        <f t="shared" si="27"/>
        <v>Normal</v>
      </c>
      <c r="G859" s="1">
        <v>0</v>
      </c>
      <c r="H859" t="s">
        <v>13</v>
      </c>
      <c r="I859" t="str">
        <f>LOWER(insurance[[#This Row],[smoker]])</f>
        <v>yes</v>
      </c>
      <c r="J859" t="s">
        <v>19</v>
      </c>
      <c r="K859" t="str">
        <f>LOWER(insurance[[#This Row],[region]])</f>
        <v>northwest</v>
      </c>
      <c r="L859" s="2">
        <v>15817.985699999999</v>
      </c>
    </row>
    <row r="860" spans="1:12">
      <c r="A860">
        <v>859</v>
      </c>
      <c r="B860" s="3">
        <v>25</v>
      </c>
      <c r="C860" t="s">
        <v>12</v>
      </c>
      <c r="D860" t="str">
        <f t="shared" si="26"/>
        <v>Young Adult</v>
      </c>
      <c r="E860" s="1">
        <v>32.229999999999997</v>
      </c>
      <c r="F860" s="1" t="str">
        <f t="shared" si="27"/>
        <v>Obese</v>
      </c>
      <c r="G860" s="1">
        <v>1</v>
      </c>
      <c r="H860" t="s">
        <v>16</v>
      </c>
      <c r="I860" t="str">
        <f>LOWER(insurance[[#This Row],[smoker]])</f>
        <v>no</v>
      </c>
      <c r="J860" t="s">
        <v>17</v>
      </c>
      <c r="K860" t="str">
        <f>LOWER(insurance[[#This Row],[region]])</f>
        <v>southeast</v>
      </c>
      <c r="L860" s="2">
        <v>18218.161390000001</v>
      </c>
    </row>
    <row r="861" spans="1:12">
      <c r="A861">
        <v>860</v>
      </c>
      <c r="B861" s="3">
        <v>57</v>
      </c>
      <c r="C861" t="s">
        <v>15</v>
      </c>
      <c r="D861" t="str">
        <f t="shared" si="26"/>
        <v>Pre-Retirement</v>
      </c>
      <c r="E861" s="1">
        <v>28.1</v>
      </c>
      <c r="F861" s="1" t="str">
        <f t="shared" si="27"/>
        <v>Overweight</v>
      </c>
      <c r="G861" s="1">
        <v>0</v>
      </c>
      <c r="H861" t="s">
        <v>16</v>
      </c>
      <c r="I861" t="str">
        <f>LOWER(insurance[[#This Row],[smoker]])</f>
        <v>no</v>
      </c>
      <c r="J861" t="s">
        <v>14</v>
      </c>
      <c r="K861" t="str">
        <f>LOWER(insurance[[#This Row],[region]])</f>
        <v>southwest</v>
      </c>
      <c r="L861" s="2">
        <v>10965.446</v>
      </c>
    </row>
    <row r="862" spans="1:12">
      <c r="A862">
        <v>861</v>
      </c>
      <c r="B862" s="3">
        <v>37</v>
      </c>
      <c r="C862" t="s">
        <v>12</v>
      </c>
      <c r="D862" t="str">
        <f t="shared" si="26"/>
        <v>Middle-Aged Adult</v>
      </c>
      <c r="E862" s="1">
        <v>47.6</v>
      </c>
      <c r="F862" s="1" t="str">
        <f t="shared" si="27"/>
        <v>Obese</v>
      </c>
      <c r="G862" s="1">
        <v>2</v>
      </c>
      <c r="H862" t="s">
        <v>13</v>
      </c>
      <c r="I862" t="str">
        <f>LOWER(insurance[[#This Row],[smoker]])</f>
        <v>yes</v>
      </c>
      <c r="J862" t="s">
        <v>14</v>
      </c>
      <c r="K862" t="str">
        <f>LOWER(insurance[[#This Row],[region]])</f>
        <v>southwest</v>
      </c>
      <c r="L862" s="2">
        <v>46113.510999999999</v>
      </c>
    </row>
    <row r="863" spans="1:12">
      <c r="A863">
        <v>862</v>
      </c>
      <c r="B863" s="3">
        <v>38</v>
      </c>
      <c r="C863" t="s">
        <v>12</v>
      </c>
      <c r="D863" t="str">
        <f t="shared" si="26"/>
        <v>Middle-Aged Adult</v>
      </c>
      <c r="E863" s="1">
        <v>28</v>
      </c>
      <c r="F863" s="1" t="str">
        <f t="shared" si="27"/>
        <v>Overweight</v>
      </c>
      <c r="G863" s="1">
        <v>3</v>
      </c>
      <c r="H863" t="s">
        <v>16</v>
      </c>
      <c r="I863" t="str">
        <f>LOWER(insurance[[#This Row],[smoker]])</f>
        <v>no</v>
      </c>
      <c r="J863" t="s">
        <v>14</v>
      </c>
      <c r="K863" t="str">
        <f>LOWER(insurance[[#This Row],[region]])</f>
        <v>southwest</v>
      </c>
      <c r="L863" s="2">
        <v>7151.0919999999996</v>
      </c>
    </row>
    <row r="864" spans="1:12">
      <c r="A864">
        <v>863</v>
      </c>
      <c r="B864" s="3">
        <v>55</v>
      </c>
      <c r="C864" t="s">
        <v>12</v>
      </c>
      <c r="D864" t="str">
        <f t="shared" si="26"/>
        <v>Mature Adult</v>
      </c>
      <c r="E864" s="1">
        <v>33.534999999999997</v>
      </c>
      <c r="F864" s="1" t="str">
        <f t="shared" si="27"/>
        <v>Obese</v>
      </c>
      <c r="G864" s="1">
        <v>2</v>
      </c>
      <c r="H864" t="s">
        <v>16</v>
      </c>
      <c r="I864" t="str">
        <f>LOWER(insurance[[#This Row],[smoker]])</f>
        <v>no</v>
      </c>
      <c r="J864" t="s">
        <v>19</v>
      </c>
      <c r="K864" t="str">
        <f>LOWER(insurance[[#This Row],[region]])</f>
        <v>northwest</v>
      </c>
      <c r="L864" s="2">
        <v>12269.68865</v>
      </c>
    </row>
    <row r="865" spans="1:12">
      <c r="A865">
        <v>864</v>
      </c>
      <c r="B865" s="3">
        <v>36</v>
      </c>
      <c r="C865" t="s">
        <v>12</v>
      </c>
      <c r="D865" t="str">
        <f t="shared" si="26"/>
        <v>Middle-Aged Adult</v>
      </c>
      <c r="E865" s="1">
        <v>19.855</v>
      </c>
      <c r="F865" s="1" t="str">
        <f t="shared" si="27"/>
        <v>Normal</v>
      </c>
      <c r="G865" s="1">
        <v>0</v>
      </c>
      <c r="H865" t="s">
        <v>16</v>
      </c>
      <c r="I865" t="str">
        <f>LOWER(insurance[[#This Row],[smoker]])</f>
        <v>no</v>
      </c>
      <c r="J865" t="s">
        <v>22</v>
      </c>
      <c r="K865" t="str">
        <f>LOWER(insurance[[#This Row],[region]])</f>
        <v>northeast</v>
      </c>
      <c r="L865" s="2">
        <v>5458.0464499999998</v>
      </c>
    </row>
    <row r="866" spans="1:12">
      <c r="A866">
        <v>865</v>
      </c>
      <c r="B866" s="3">
        <v>51</v>
      </c>
      <c r="C866" t="s">
        <v>15</v>
      </c>
      <c r="D866" t="str">
        <f t="shared" si="26"/>
        <v>Mature Adult</v>
      </c>
      <c r="E866" s="1">
        <v>25.4</v>
      </c>
      <c r="F866" s="1" t="str">
        <f t="shared" si="27"/>
        <v>Overweight</v>
      </c>
      <c r="G866" s="1">
        <v>0</v>
      </c>
      <c r="H866" t="s">
        <v>16</v>
      </c>
      <c r="I866" t="str">
        <f>LOWER(insurance[[#This Row],[smoker]])</f>
        <v>no</v>
      </c>
      <c r="J866" t="s">
        <v>14</v>
      </c>
      <c r="K866" t="str">
        <f>LOWER(insurance[[#This Row],[region]])</f>
        <v>southwest</v>
      </c>
      <c r="L866" s="2">
        <v>8782.4689999999991</v>
      </c>
    </row>
    <row r="867" spans="1:12">
      <c r="A867">
        <v>866</v>
      </c>
      <c r="B867" s="3">
        <v>40</v>
      </c>
      <c r="C867" t="s">
        <v>15</v>
      </c>
      <c r="D867" t="str">
        <f t="shared" si="26"/>
        <v>Middle-Aged Adult</v>
      </c>
      <c r="E867" s="1">
        <v>29.9</v>
      </c>
      <c r="F867" s="1" t="str">
        <f t="shared" si="27"/>
        <v>Overweight</v>
      </c>
      <c r="G867" s="1">
        <v>2</v>
      </c>
      <c r="H867" t="s">
        <v>16</v>
      </c>
      <c r="I867" t="str">
        <f>LOWER(insurance[[#This Row],[smoker]])</f>
        <v>no</v>
      </c>
      <c r="J867" t="s">
        <v>14</v>
      </c>
      <c r="K867" t="str">
        <f>LOWER(insurance[[#This Row],[region]])</f>
        <v>southwest</v>
      </c>
      <c r="L867" s="2">
        <v>6600.3609999999999</v>
      </c>
    </row>
    <row r="868" spans="1:12">
      <c r="A868">
        <v>867</v>
      </c>
      <c r="B868" s="3">
        <v>18</v>
      </c>
      <c r="C868" t="s">
        <v>15</v>
      </c>
      <c r="D868" t="str">
        <f t="shared" si="26"/>
        <v>Child</v>
      </c>
      <c r="E868" s="1">
        <v>37.29</v>
      </c>
      <c r="F868" s="1" t="str">
        <f t="shared" si="27"/>
        <v>Obese</v>
      </c>
      <c r="G868" s="1">
        <v>0</v>
      </c>
      <c r="H868" t="s">
        <v>16</v>
      </c>
      <c r="I868" t="str">
        <f>LOWER(insurance[[#This Row],[smoker]])</f>
        <v>no</v>
      </c>
      <c r="J868" t="s">
        <v>17</v>
      </c>
      <c r="K868" t="str">
        <f>LOWER(insurance[[#This Row],[region]])</f>
        <v>southeast</v>
      </c>
      <c r="L868" s="2">
        <v>1141.4450999999999</v>
      </c>
    </row>
    <row r="869" spans="1:12">
      <c r="A869">
        <v>868</v>
      </c>
      <c r="B869" s="3">
        <v>57</v>
      </c>
      <c r="C869" t="s">
        <v>15</v>
      </c>
      <c r="D869" t="str">
        <f t="shared" si="26"/>
        <v>Pre-Retirement</v>
      </c>
      <c r="E869" s="1">
        <v>43.7</v>
      </c>
      <c r="F869" s="1" t="str">
        <f t="shared" si="27"/>
        <v>Obese</v>
      </c>
      <c r="G869" s="1">
        <v>1</v>
      </c>
      <c r="H869" t="s">
        <v>16</v>
      </c>
      <c r="I869" t="str">
        <f>LOWER(insurance[[#This Row],[smoker]])</f>
        <v>no</v>
      </c>
      <c r="J869" t="s">
        <v>14</v>
      </c>
      <c r="K869" t="str">
        <f>LOWER(insurance[[#This Row],[region]])</f>
        <v>southwest</v>
      </c>
      <c r="L869" s="2">
        <v>11576.13</v>
      </c>
    </row>
    <row r="870" spans="1:12">
      <c r="A870">
        <v>869</v>
      </c>
      <c r="B870" s="3">
        <v>61</v>
      </c>
      <c r="C870" t="s">
        <v>15</v>
      </c>
      <c r="D870" t="str">
        <f t="shared" si="26"/>
        <v>Pre-Retirement</v>
      </c>
      <c r="E870" s="1">
        <v>23.655000000000001</v>
      </c>
      <c r="F870" s="1" t="str">
        <f t="shared" si="27"/>
        <v>Normal</v>
      </c>
      <c r="G870" s="1">
        <v>0</v>
      </c>
      <c r="H870" t="s">
        <v>16</v>
      </c>
      <c r="I870" t="str">
        <f>LOWER(insurance[[#This Row],[smoker]])</f>
        <v>no</v>
      </c>
      <c r="J870" t="s">
        <v>22</v>
      </c>
      <c r="K870" t="str">
        <f>LOWER(insurance[[#This Row],[region]])</f>
        <v>northeast</v>
      </c>
      <c r="L870" s="2">
        <v>13129.603450000001</v>
      </c>
    </row>
    <row r="871" spans="1:12">
      <c r="A871">
        <v>870</v>
      </c>
      <c r="B871" s="3">
        <v>25</v>
      </c>
      <c r="C871" t="s">
        <v>12</v>
      </c>
      <c r="D871" t="str">
        <f t="shared" si="26"/>
        <v>Young Adult</v>
      </c>
      <c r="E871" s="1">
        <v>24.3</v>
      </c>
      <c r="F871" s="1" t="str">
        <f t="shared" si="27"/>
        <v>Normal</v>
      </c>
      <c r="G871" s="1">
        <v>3</v>
      </c>
      <c r="H871" t="s">
        <v>16</v>
      </c>
      <c r="I871" t="str">
        <f>LOWER(insurance[[#This Row],[smoker]])</f>
        <v>no</v>
      </c>
      <c r="J871" t="s">
        <v>14</v>
      </c>
      <c r="K871" t="str">
        <f>LOWER(insurance[[#This Row],[region]])</f>
        <v>southwest</v>
      </c>
      <c r="L871" s="2">
        <v>4391.652</v>
      </c>
    </row>
    <row r="872" spans="1:12">
      <c r="A872">
        <v>871</v>
      </c>
      <c r="B872" s="3">
        <v>50</v>
      </c>
      <c r="C872" t="s">
        <v>15</v>
      </c>
      <c r="D872" t="str">
        <f t="shared" si="26"/>
        <v>Mature Adult</v>
      </c>
      <c r="E872" s="1">
        <v>36.200000000000003</v>
      </c>
      <c r="F872" s="1" t="str">
        <f t="shared" si="27"/>
        <v>Obese</v>
      </c>
      <c r="G872" s="1">
        <v>0</v>
      </c>
      <c r="H872" t="s">
        <v>16</v>
      </c>
      <c r="I872" t="str">
        <f>LOWER(insurance[[#This Row],[smoker]])</f>
        <v>no</v>
      </c>
      <c r="J872" t="s">
        <v>14</v>
      </c>
      <c r="K872" t="str">
        <f>LOWER(insurance[[#This Row],[region]])</f>
        <v>southwest</v>
      </c>
      <c r="L872" s="2">
        <v>8457.8179999999993</v>
      </c>
    </row>
    <row r="873" spans="1:12">
      <c r="A873">
        <v>872</v>
      </c>
      <c r="B873" s="3">
        <v>26</v>
      </c>
      <c r="C873" t="s">
        <v>12</v>
      </c>
      <c r="D873" t="str">
        <f t="shared" si="26"/>
        <v>Adult</v>
      </c>
      <c r="E873" s="1">
        <v>29.48</v>
      </c>
      <c r="F873" s="1" t="str">
        <f t="shared" si="27"/>
        <v>Overweight</v>
      </c>
      <c r="G873" s="1">
        <v>1</v>
      </c>
      <c r="H873" t="s">
        <v>16</v>
      </c>
      <c r="I873" t="str">
        <f>LOWER(insurance[[#This Row],[smoker]])</f>
        <v>no</v>
      </c>
      <c r="J873" t="s">
        <v>17</v>
      </c>
      <c r="K873" t="str">
        <f>LOWER(insurance[[#This Row],[region]])</f>
        <v>southeast</v>
      </c>
      <c r="L873" s="2">
        <v>3392.3652000000002</v>
      </c>
    </row>
    <row r="874" spans="1:12">
      <c r="A874">
        <v>873</v>
      </c>
      <c r="B874" s="3">
        <v>42</v>
      </c>
      <c r="C874" t="s">
        <v>15</v>
      </c>
      <c r="D874" t="str">
        <f t="shared" si="26"/>
        <v>Middle-Aged Adult</v>
      </c>
      <c r="E874" s="1">
        <v>24.86</v>
      </c>
      <c r="F874" s="1" t="str">
        <f t="shared" si="27"/>
        <v>Normal</v>
      </c>
      <c r="G874" s="1">
        <v>0</v>
      </c>
      <c r="H874" t="s">
        <v>16</v>
      </c>
      <c r="I874" t="str">
        <f>LOWER(insurance[[#This Row],[smoker]])</f>
        <v>no</v>
      </c>
      <c r="J874" t="s">
        <v>17</v>
      </c>
      <c r="K874" t="str">
        <f>LOWER(insurance[[#This Row],[region]])</f>
        <v>southeast</v>
      </c>
      <c r="L874" s="2">
        <v>5966.8873999999996</v>
      </c>
    </row>
    <row r="875" spans="1:12">
      <c r="A875">
        <v>874</v>
      </c>
      <c r="B875" s="3">
        <v>43</v>
      </c>
      <c r="C875" t="s">
        <v>15</v>
      </c>
      <c r="D875" t="str">
        <f t="shared" si="26"/>
        <v>Middle-Aged Adult</v>
      </c>
      <c r="E875" s="1">
        <v>30.1</v>
      </c>
      <c r="F875" s="1" t="str">
        <f t="shared" si="27"/>
        <v>Obese</v>
      </c>
      <c r="G875" s="1">
        <v>1</v>
      </c>
      <c r="H875" t="s">
        <v>16</v>
      </c>
      <c r="I875" t="str">
        <f>LOWER(insurance[[#This Row],[smoker]])</f>
        <v>no</v>
      </c>
      <c r="J875" t="s">
        <v>14</v>
      </c>
      <c r="K875" t="str">
        <f>LOWER(insurance[[#This Row],[region]])</f>
        <v>southwest</v>
      </c>
      <c r="L875" s="2">
        <v>6849.0259999999998</v>
      </c>
    </row>
    <row r="876" spans="1:12">
      <c r="A876">
        <v>875</v>
      </c>
      <c r="B876" s="3">
        <v>44</v>
      </c>
      <c r="C876" t="s">
        <v>15</v>
      </c>
      <c r="D876" t="str">
        <f t="shared" si="26"/>
        <v>Middle-Aged Adult</v>
      </c>
      <c r="E876" s="1">
        <v>21.85</v>
      </c>
      <c r="F876" s="1" t="str">
        <f t="shared" si="27"/>
        <v>Normal</v>
      </c>
      <c r="G876" s="1">
        <v>3</v>
      </c>
      <c r="H876" t="s">
        <v>16</v>
      </c>
      <c r="I876" t="str">
        <f>LOWER(insurance[[#This Row],[smoker]])</f>
        <v>no</v>
      </c>
      <c r="J876" t="s">
        <v>22</v>
      </c>
      <c r="K876" t="str">
        <f>LOWER(insurance[[#This Row],[region]])</f>
        <v>northeast</v>
      </c>
      <c r="L876" s="2">
        <v>8891.1394999999993</v>
      </c>
    </row>
    <row r="877" spans="1:12">
      <c r="A877">
        <v>876</v>
      </c>
      <c r="B877" s="3">
        <v>23</v>
      </c>
      <c r="C877" t="s">
        <v>12</v>
      </c>
      <c r="D877" t="str">
        <f t="shared" si="26"/>
        <v>Young Adult</v>
      </c>
      <c r="E877" s="1">
        <v>28.12</v>
      </c>
      <c r="F877" s="1" t="str">
        <f t="shared" si="27"/>
        <v>Overweight</v>
      </c>
      <c r="G877" s="1">
        <v>0</v>
      </c>
      <c r="H877" t="s">
        <v>16</v>
      </c>
      <c r="I877" t="str">
        <f>LOWER(insurance[[#This Row],[smoker]])</f>
        <v>no</v>
      </c>
      <c r="J877" t="s">
        <v>19</v>
      </c>
      <c r="K877" t="str">
        <f>LOWER(insurance[[#This Row],[region]])</f>
        <v>northwest</v>
      </c>
      <c r="L877" s="2">
        <v>2690.1138000000001</v>
      </c>
    </row>
    <row r="878" spans="1:12">
      <c r="A878">
        <v>877</v>
      </c>
      <c r="B878" s="3">
        <v>49</v>
      </c>
      <c r="C878" t="s">
        <v>12</v>
      </c>
      <c r="D878" t="str">
        <f t="shared" si="26"/>
        <v>Mature Adult</v>
      </c>
      <c r="E878" s="1">
        <v>27.1</v>
      </c>
      <c r="F878" s="1" t="str">
        <f t="shared" si="27"/>
        <v>Overweight</v>
      </c>
      <c r="G878" s="1">
        <v>1</v>
      </c>
      <c r="H878" t="s">
        <v>16</v>
      </c>
      <c r="I878" t="str">
        <f>LOWER(insurance[[#This Row],[smoker]])</f>
        <v>no</v>
      </c>
      <c r="J878" t="s">
        <v>14</v>
      </c>
      <c r="K878" t="str">
        <f>LOWER(insurance[[#This Row],[region]])</f>
        <v>southwest</v>
      </c>
      <c r="L878" s="2">
        <v>26140.3603</v>
      </c>
    </row>
    <row r="879" spans="1:12">
      <c r="A879">
        <v>878</v>
      </c>
      <c r="B879" s="3">
        <v>33</v>
      </c>
      <c r="C879" t="s">
        <v>15</v>
      </c>
      <c r="D879" t="str">
        <f t="shared" si="26"/>
        <v>Adult</v>
      </c>
      <c r="E879" s="1">
        <v>33.44</v>
      </c>
      <c r="F879" s="1" t="str">
        <f t="shared" si="27"/>
        <v>Obese</v>
      </c>
      <c r="G879" s="1">
        <v>5</v>
      </c>
      <c r="H879" t="s">
        <v>16</v>
      </c>
      <c r="I879" t="str">
        <f>LOWER(insurance[[#This Row],[smoker]])</f>
        <v>no</v>
      </c>
      <c r="J879" t="s">
        <v>17</v>
      </c>
      <c r="K879" t="str">
        <f>LOWER(insurance[[#This Row],[region]])</f>
        <v>southeast</v>
      </c>
      <c r="L879" s="2">
        <v>6653.7885999999999</v>
      </c>
    </row>
    <row r="880" spans="1:12">
      <c r="A880">
        <v>879</v>
      </c>
      <c r="B880" s="3">
        <v>41</v>
      </c>
      <c r="C880" t="s">
        <v>15</v>
      </c>
      <c r="D880" t="str">
        <f t="shared" si="26"/>
        <v>Middle-Aged Adult</v>
      </c>
      <c r="E880" s="1">
        <v>28.8</v>
      </c>
      <c r="F880" s="1" t="str">
        <f t="shared" si="27"/>
        <v>Overweight</v>
      </c>
      <c r="G880" s="1">
        <v>1</v>
      </c>
      <c r="H880" t="s">
        <v>16</v>
      </c>
      <c r="I880" t="str">
        <f>LOWER(insurance[[#This Row],[smoker]])</f>
        <v>no</v>
      </c>
      <c r="J880" t="s">
        <v>14</v>
      </c>
      <c r="K880" t="str">
        <f>LOWER(insurance[[#This Row],[region]])</f>
        <v>southwest</v>
      </c>
      <c r="L880" s="2">
        <v>6282.2349999999997</v>
      </c>
    </row>
    <row r="881" spans="1:12">
      <c r="A881">
        <v>880</v>
      </c>
      <c r="B881" s="3">
        <v>37</v>
      </c>
      <c r="C881" t="s">
        <v>12</v>
      </c>
      <c r="D881" t="str">
        <f t="shared" si="26"/>
        <v>Middle-Aged Adult</v>
      </c>
      <c r="E881" s="1">
        <v>29.5</v>
      </c>
      <c r="F881" s="1" t="str">
        <f t="shared" si="27"/>
        <v>Overweight</v>
      </c>
      <c r="G881" s="1">
        <v>2</v>
      </c>
      <c r="H881" t="s">
        <v>16</v>
      </c>
      <c r="I881" t="str">
        <f>LOWER(insurance[[#This Row],[smoker]])</f>
        <v>no</v>
      </c>
      <c r="J881" t="s">
        <v>14</v>
      </c>
      <c r="K881" t="str">
        <f>LOWER(insurance[[#This Row],[region]])</f>
        <v>southwest</v>
      </c>
      <c r="L881" s="2">
        <v>6311.9520000000002</v>
      </c>
    </row>
    <row r="882" spans="1:12">
      <c r="A882">
        <v>881</v>
      </c>
      <c r="B882" s="3">
        <v>22</v>
      </c>
      <c r="C882" t="s">
        <v>15</v>
      </c>
      <c r="D882" t="str">
        <f t="shared" si="26"/>
        <v>Young Adult</v>
      </c>
      <c r="E882" s="1">
        <v>34.799999999999997</v>
      </c>
      <c r="F882" s="1" t="str">
        <f t="shared" si="27"/>
        <v>Obese</v>
      </c>
      <c r="G882" s="1">
        <v>3</v>
      </c>
      <c r="H882" t="s">
        <v>16</v>
      </c>
      <c r="I882" t="str">
        <f>LOWER(insurance[[#This Row],[smoker]])</f>
        <v>no</v>
      </c>
      <c r="J882" t="s">
        <v>14</v>
      </c>
      <c r="K882" t="str">
        <f>LOWER(insurance[[#This Row],[region]])</f>
        <v>southwest</v>
      </c>
      <c r="L882" s="2">
        <v>3443.0639999999999</v>
      </c>
    </row>
    <row r="883" spans="1:12">
      <c r="A883">
        <v>882</v>
      </c>
      <c r="B883" s="3">
        <v>23</v>
      </c>
      <c r="C883" t="s">
        <v>15</v>
      </c>
      <c r="D883" t="str">
        <f t="shared" si="26"/>
        <v>Young Adult</v>
      </c>
      <c r="E883" s="1">
        <v>27.36</v>
      </c>
      <c r="F883" s="1" t="str">
        <f t="shared" si="27"/>
        <v>Overweight</v>
      </c>
      <c r="G883" s="1">
        <v>1</v>
      </c>
      <c r="H883" t="s">
        <v>16</v>
      </c>
      <c r="I883" t="str">
        <f>LOWER(insurance[[#This Row],[smoker]])</f>
        <v>no</v>
      </c>
      <c r="J883" t="s">
        <v>19</v>
      </c>
      <c r="K883" t="str">
        <f>LOWER(insurance[[#This Row],[region]])</f>
        <v>northwest</v>
      </c>
      <c r="L883" s="2">
        <v>2789.0574000000001</v>
      </c>
    </row>
    <row r="884" spans="1:12">
      <c r="A884">
        <v>883</v>
      </c>
      <c r="B884" s="3">
        <v>21</v>
      </c>
      <c r="C884" t="s">
        <v>12</v>
      </c>
      <c r="D884" t="str">
        <f t="shared" si="26"/>
        <v>Young Adult</v>
      </c>
      <c r="E884" s="1">
        <v>22.135000000000002</v>
      </c>
      <c r="F884" s="1" t="str">
        <f t="shared" si="27"/>
        <v>Normal</v>
      </c>
      <c r="G884" s="1">
        <v>0</v>
      </c>
      <c r="H884" t="s">
        <v>16</v>
      </c>
      <c r="I884" t="str">
        <f>LOWER(insurance[[#This Row],[smoker]])</f>
        <v>no</v>
      </c>
      <c r="J884" t="s">
        <v>22</v>
      </c>
      <c r="K884" t="str">
        <f>LOWER(insurance[[#This Row],[region]])</f>
        <v>northeast</v>
      </c>
      <c r="L884" s="2">
        <v>2585.8506499999999</v>
      </c>
    </row>
    <row r="885" spans="1:12">
      <c r="A885">
        <v>884</v>
      </c>
      <c r="B885" s="3">
        <v>51</v>
      </c>
      <c r="C885" t="s">
        <v>12</v>
      </c>
      <c r="D885" t="str">
        <f t="shared" si="26"/>
        <v>Mature Adult</v>
      </c>
      <c r="E885" s="1">
        <v>37.049999999999997</v>
      </c>
      <c r="F885" s="1" t="str">
        <f t="shared" si="27"/>
        <v>Obese</v>
      </c>
      <c r="G885" s="1">
        <v>3</v>
      </c>
      <c r="H885" t="s">
        <v>13</v>
      </c>
      <c r="I885" t="str">
        <f>LOWER(insurance[[#This Row],[smoker]])</f>
        <v>yes</v>
      </c>
      <c r="J885" t="s">
        <v>22</v>
      </c>
      <c r="K885" t="str">
        <f>LOWER(insurance[[#This Row],[region]])</f>
        <v>northeast</v>
      </c>
      <c r="L885" s="2">
        <v>46255.112500000003</v>
      </c>
    </row>
    <row r="886" spans="1:12">
      <c r="A886">
        <v>885</v>
      </c>
      <c r="B886" s="3">
        <v>25</v>
      </c>
      <c r="C886" t="s">
        <v>15</v>
      </c>
      <c r="D886" t="str">
        <f t="shared" si="26"/>
        <v>Young Adult</v>
      </c>
      <c r="E886" s="1">
        <v>26.695</v>
      </c>
      <c r="F886" s="1" t="str">
        <f t="shared" si="27"/>
        <v>Overweight</v>
      </c>
      <c r="G886" s="1">
        <v>4</v>
      </c>
      <c r="H886" t="s">
        <v>16</v>
      </c>
      <c r="I886" t="str">
        <f>LOWER(insurance[[#This Row],[smoker]])</f>
        <v>no</v>
      </c>
      <c r="J886" t="s">
        <v>19</v>
      </c>
      <c r="K886" t="str">
        <f>LOWER(insurance[[#This Row],[region]])</f>
        <v>northwest</v>
      </c>
      <c r="L886" s="2">
        <v>4877.9810500000003</v>
      </c>
    </row>
    <row r="887" spans="1:12">
      <c r="A887">
        <v>886</v>
      </c>
      <c r="B887" s="3">
        <v>32</v>
      </c>
      <c r="C887" t="s">
        <v>15</v>
      </c>
      <c r="D887" t="str">
        <f t="shared" si="26"/>
        <v>Adult</v>
      </c>
      <c r="E887" s="1">
        <v>28.93</v>
      </c>
      <c r="F887" s="1" t="str">
        <f t="shared" si="27"/>
        <v>Overweight</v>
      </c>
      <c r="G887" s="1">
        <v>1</v>
      </c>
      <c r="H887" t="s">
        <v>13</v>
      </c>
      <c r="I887" t="str">
        <f>LOWER(insurance[[#This Row],[smoker]])</f>
        <v>yes</v>
      </c>
      <c r="J887" t="s">
        <v>17</v>
      </c>
      <c r="K887" t="str">
        <f>LOWER(insurance[[#This Row],[region]])</f>
        <v>southeast</v>
      </c>
      <c r="L887" s="2">
        <v>19719.6947</v>
      </c>
    </row>
    <row r="888" spans="1:12">
      <c r="A888">
        <v>887</v>
      </c>
      <c r="B888" s="3">
        <v>57</v>
      </c>
      <c r="C888" t="s">
        <v>15</v>
      </c>
      <c r="D888" t="str">
        <f t="shared" si="26"/>
        <v>Pre-Retirement</v>
      </c>
      <c r="E888" s="1">
        <v>28.975000000000001</v>
      </c>
      <c r="F888" s="1" t="str">
        <f t="shared" si="27"/>
        <v>Overweight</v>
      </c>
      <c r="G888" s="1">
        <v>0</v>
      </c>
      <c r="H888" t="s">
        <v>13</v>
      </c>
      <c r="I888" t="str">
        <f>LOWER(insurance[[#This Row],[smoker]])</f>
        <v>yes</v>
      </c>
      <c r="J888" t="s">
        <v>22</v>
      </c>
      <c r="K888" t="str">
        <f>LOWER(insurance[[#This Row],[region]])</f>
        <v>northeast</v>
      </c>
      <c r="L888" s="2">
        <v>27218.437249999999</v>
      </c>
    </row>
    <row r="889" spans="1:12">
      <c r="A889">
        <v>888</v>
      </c>
      <c r="B889" s="3">
        <v>36</v>
      </c>
      <c r="C889" t="s">
        <v>12</v>
      </c>
      <c r="D889" t="str">
        <f t="shared" si="26"/>
        <v>Middle-Aged Adult</v>
      </c>
      <c r="E889" s="1">
        <v>30.02</v>
      </c>
      <c r="F889" s="1" t="str">
        <f t="shared" si="27"/>
        <v>Obese</v>
      </c>
      <c r="G889" s="1">
        <v>0</v>
      </c>
      <c r="H889" t="s">
        <v>16</v>
      </c>
      <c r="I889" t="str">
        <f>LOWER(insurance[[#This Row],[smoker]])</f>
        <v>no</v>
      </c>
      <c r="J889" t="s">
        <v>19</v>
      </c>
      <c r="K889" t="str">
        <f>LOWER(insurance[[#This Row],[region]])</f>
        <v>northwest</v>
      </c>
      <c r="L889" s="2">
        <v>5272.1758</v>
      </c>
    </row>
    <row r="890" spans="1:12">
      <c r="A890">
        <v>889</v>
      </c>
      <c r="B890" s="3">
        <v>22</v>
      </c>
      <c r="C890" t="s">
        <v>15</v>
      </c>
      <c r="D890" t="str">
        <f t="shared" si="26"/>
        <v>Young Adult</v>
      </c>
      <c r="E890" s="1">
        <v>39.5</v>
      </c>
      <c r="F890" s="1" t="str">
        <f t="shared" si="27"/>
        <v>Obese</v>
      </c>
      <c r="G890" s="1">
        <v>0</v>
      </c>
      <c r="H890" t="s">
        <v>16</v>
      </c>
      <c r="I890" t="str">
        <f>LOWER(insurance[[#This Row],[smoker]])</f>
        <v>no</v>
      </c>
      <c r="J890" t="s">
        <v>14</v>
      </c>
      <c r="K890" t="str">
        <f>LOWER(insurance[[#This Row],[region]])</f>
        <v>southwest</v>
      </c>
      <c r="L890" s="2">
        <v>1682.597</v>
      </c>
    </row>
    <row r="891" spans="1:12">
      <c r="A891">
        <v>890</v>
      </c>
      <c r="B891" s="3">
        <v>57</v>
      </c>
      <c r="C891" t="s">
        <v>15</v>
      </c>
      <c r="D891" t="str">
        <f t="shared" si="26"/>
        <v>Pre-Retirement</v>
      </c>
      <c r="E891" s="1">
        <v>33.630000000000003</v>
      </c>
      <c r="F891" s="1" t="str">
        <f t="shared" si="27"/>
        <v>Obese</v>
      </c>
      <c r="G891" s="1">
        <v>1</v>
      </c>
      <c r="H891" t="s">
        <v>16</v>
      </c>
      <c r="I891" t="str">
        <f>LOWER(insurance[[#This Row],[smoker]])</f>
        <v>no</v>
      </c>
      <c r="J891" t="s">
        <v>19</v>
      </c>
      <c r="K891" t="str">
        <f>LOWER(insurance[[#This Row],[region]])</f>
        <v>northwest</v>
      </c>
      <c r="L891" s="2">
        <v>11945.1327</v>
      </c>
    </row>
    <row r="892" spans="1:12">
      <c r="A892">
        <v>891</v>
      </c>
      <c r="B892" s="3">
        <v>64</v>
      </c>
      <c r="C892" t="s">
        <v>12</v>
      </c>
      <c r="D892" t="str">
        <f t="shared" si="26"/>
        <v>Pre-Retirement</v>
      </c>
      <c r="E892" s="1">
        <v>26.885000000000002</v>
      </c>
      <c r="F892" s="1" t="str">
        <f t="shared" si="27"/>
        <v>Overweight</v>
      </c>
      <c r="G892" s="1">
        <v>0</v>
      </c>
      <c r="H892" t="s">
        <v>13</v>
      </c>
      <c r="I892" t="str">
        <f>LOWER(insurance[[#This Row],[smoker]])</f>
        <v>yes</v>
      </c>
      <c r="J892" t="s">
        <v>19</v>
      </c>
      <c r="K892" t="str">
        <f>LOWER(insurance[[#This Row],[region]])</f>
        <v>northwest</v>
      </c>
      <c r="L892" s="2">
        <v>29330.98315</v>
      </c>
    </row>
    <row r="893" spans="1:12">
      <c r="A893">
        <v>892</v>
      </c>
      <c r="B893" s="3">
        <v>36</v>
      </c>
      <c r="C893" t="s">
        <v>12</v>
      </c>
      <c r="D893" t="str">
        <f t="shared" si="26"/>
        <v>Middle-Aged Adult</v>
      </c>
      <c r="E893" s="1">
        <v>29.04</v>
      </c>
      <c r="F893" s="1" t="str">
        <f t="shared" si="27"/>
        <v>Overweight</v>
      </c>
      <c r="G893" s="1">
        <v>4</v>
      </c>
      <c r="H893" t="s">
        <v>16</v>
      </c>
      <c r="I893" t="str">
        <f>LOWER(insurance[[#This Row],[smoker]])</f>
        <v>no</v>
      </c>
      <c r="J893" t="s">
        <v>17</v>
      </c>
      <c r="K893" t="str">
        <f>LOWER(insurance[[#This Row],[region]])</f>
        <v>southeast</v>
      </c>
      <c r="L893" s="2">
        <v>7243.8136000000004</v>
      </c>
    </row>
    <row r="894" spans="1:12">
      <c r="A894">
        <v>893</v>
      </c>
      <c r="B894" s="3">
        <v>54</v>
      </c>
      <c r="C894" t="s">
        <v>15</v>
      </c>
      <c r="D894" t="str">
        <f t="shared" si="26"/>
        <v>Mature Adult</v>
      </c>
      <c r="E894" s="1">
        <v>24.035</v>
      </c>
      <c r="F894" s="1" t="str">
        <f t="shared" si="27"/>
        <v>Normal</v>
      </c>
      <c r="G894" s="1">
        <v>0</v>
      </c>
      <c r="H894" t="s">
        <v>16</v>
      </c>
      <c r="I894" t="str">
        <f>LOWER(insurance[[#This Row],[smoker]])</f>
        <v>no</v>
      </c>
      <c r="J894" t="s">
        <v>22</v>
      </c>
      <c r="K894" t="str">
        <f>LOWER(insurance[[#This Row],[region]])</f>
        <v>northeast</v>
      </c>
      <c r="L894" s="2">
        <v>10422.916649999999</v>
      </c>
    </row>
    <row r="895" spans="1:12">
      <c r="A895">
        <v>894</v>
      </c>
      <c r="B895" s="3">
        <v>47</v>
      </c>
      <c r="C895" t="s">
        <v>15</v>
      </c>
      <c r="D895" t="str">
        <f t="shared" si="26"/>
        <v>Mature Adult</v>
      </c>
      <c r="E895" s="1">
        <v>38.94</v>
      </c>
      <c r="F895" s="1" t="str">
        <f t="shared" si="27"/>
        <v>Obese</v>
      </c>
      <c r="G895" s="1">
        <v>2</v>
      </c>
      <c r="H895" t="s">
        <v>13</v>
      </c>
      <c r="I895" t="str">
        <f>LOWER(insurance[[#This Row],[smoker]])</f>
        <v>yes</v>
      </c>
      <c r="J895" t="s">
        <v>17</v>
      </c>
      <c r="K895" t="str">
        <f>LOWER(insurance[[#This Row],[region]])</f>
        <v>southeast</v>
      </c>
      <c r="L895" s="2">
        <v>44202.653599999998</v>
      </c>
    </row>
    <row r="896" spans="1:12">
      <c r="A896">
        <v>895</v>
      </c>
      <c r="B896" s="3">
        <v>62</v>
      </c>
      <c r="C896" t="s">
        <v>15</v>
      </c>
      <c r="D896" t="str">
        <f t="shared" si="26"/>
        <v>Pre-Retirement</v>
      </c>
      <c r="E896" s="1">
        <v>32.11</v>
      </c>
      <c r="F896" s="1" t="str">
        <f t="shared" si="27"/>
        <v>Obese</v>
      </c>
      <c r="G896" s="1">
        <v>0</v>
      </c>
      <c r="H896" t="s">
        <v>16</v>
      </c>
      <c r="I896" t="str">
        <f>LOWER(insurance[[#This Row],[smoker]])</f>
        <v>no</v>
      </c>
      <c r="J896" t="s">
        <v>22</v>
      </c>
      <c r="K896" t="str">
        <f>LOWER(insurance[[#This Row],[region]])</f>
        <v>northeast</v>
      </c>
      <c r="L896" s="2">
        <v>13555.0049</v>
      </c>
    </row>
    <row r="897" spans="1:12">
      <c r="A897">
        <v>896</v>
      </c>
      <c r="B897" s="3">
        <v>61</v>
      </c>
      <c r="C897" t="s">
        <v>12</v>
      </c>
      <c r="D897" t="str">
        <f t="shared" si="26"/>
        <v>Pre-Retirement</v>
      </c>
      <c r="E897" s="1">
        <v>44</v>
      </c>
      <c r="F897" s="1" t="str">
        <f t="shared" si="27"/>
        <v>Obese</v>
      </c>
      <c r="G897" s="1">
        <v>0</v>
      </c>
      <c r="H897" t="s">
        <v>16</v>
      </c>
      <c r="I897" t="str">
        <f>LOWER(insurance[[#This Row],[smoker]])</f>
        <v>no</v>
      </c>
      <c r="J897" t="s">
        <v>14</v>
      </c>
      <c r="K897" t="str">
        <f>LOWER(insurance[[#This Row],[region]])</f>
        <v>southwest</v>
      </c>
      <c r="L897" s="2">
        <v>13063.883</v>
      </c>
    </row>
    <row r="898" spans="1:12">
      <c r="A898">
        <v>897</v>
      </c>
      <c r="B898" s="3">
        <v>43</v>
      </c>
      <c r="C898" t="s">
        <v>12</v>
      </c>
      <c r="D898" t="str">
        <f t="shared" ref="D898:D961" si="28">IF(B898&lt;=18, "Child",
    IF(B898&lt;=25, "Young Adult",
    IF(B898&lt;=35, "Adult",
    IF(B898&lt;=45, "Middle-Aged Adult",
    IF(B898&lt;=55, "Mature Adult",
    IF(B898&lt;=65, "Pre-Retirement", "Senior"))))))</f>
        <v>Middle-Aged Adult</v>
      </c>
      <c r="E898" s="1">
        <v>20.045000000000002</v>
      </c>
      <c r="F898" s="1" t="str">
        <f t="shared" ref="F898:F961" si="29">IF(E898&lt;18.5,"Underweight",IF(E898&lt;25,"Normal",IF(E898&lt;30,"Overweight","Obese")))</f>
        <v>Normal</v>
      </c>
      <c r="G898" s="1">
        <v>2</v>
      </c>
      <c r="H898" t="s">
        <v>13</v>
      </c>
      <c r="I898" t="str">
        <f>LOWER(insurance[[#This Row],[smoker]])</f>
        <v>yes</v>
      </c>
      <c r="J898" t="s">
        <v>22</v>
      </c>
      <c r="K898" t="str">
        <f>LOWER(insurance[[#This Row],[region]])</f>
        <v>northeast</v>
      </c>
      <c r="L898" s="2">
        <v>19798.054550000001</v>
      </c>
    </row>
    <row r="899" spans="1:12">
      <c r="A899">
        <v>898</v>
      </c>
      <c r="B899" s="3">
        <v>19</v>
      </c>
      <c r="C899" t="s">
        <v>15</v>
      </c>
      <c r="D899" t="str">
        <f t="shared" si="28"/>
        <v>Young Adult</v>
      </c>
      <c r="E899" s="1">
        <v>25.555</v>
      </c>
      <c r="F899" s="1" t="str">
        <f t="shared" si="29"/>
        <v>Overweight</v>
      </c>
      <c r="G899" s="1">
        <v>1</v>
      </c>
      <c r="H899" t="s">
        <v>16</v>
      </c>
      <c r="I899" t="str">
        <f>LOWER(insurance[[#This Row],[smoker]])</f>
        <v>no</v>
      </c>
      <c r="J899" t="s">
        <v>19</v>
      </c>
      <c r="K899" t="str">
        <f>LOWER(insurance[[#This Row],[region]])</f>
        <v>northwest</v>
      </c>
      <c r="L899" s="2">
        <v>2221.5644499999999</v>
      </c>
    </row>
    <row r="900" spans="1:12">
      <c r="A900">
        <v>899</v>
      </c>
      <c r="B900" s="3">
        <v>18</v>
      </c>
      <c r="C900" t="s">
        <v>12</v>
      </c>
      <c r="D900" t="str">
        <f t="shared" si="28"/>
        <v>Child</v>
      </c>
      <c r="E900" s="1">
        <v>40.26</v>
      </c>
      <c r="F900" s="1" t="str">
        <f t="shared" si="29"/>
        <v>Obese</v>
      </c>
      <c r="G900" s="1">
        <v>0</v>
      </c>
      <c r="H900" t="s">
        <v>16</v>
      </c>
      <c r="I900" t="str">
        <f>LOWER(insurance[[#This Row],[smoker]])</f>
        <v>no</v>
      </c>
      <c r="J900" t="s">
        <v>17</v>
      </c>
      <c r="K900" t="str">
        <f>LOWER(insurance[[#This Row],[region]])</f>
        <v>southeast</v>
      </c>
      <c r="L900" s="2">
        <v>1634.5734</v>
      </c>
    </row>
    <row r="901" spans="1:12">
      <c r="A901">
        <v>900</v>
      </c>
      <c r="B901" s="3">
        <v>19</v>
      </c>
      <c r="C901" t="s">
        <v>12</v>
      </c>
      <c r="D901" t="str">
        <f t="shared" si="28"/>
        <v>Young Adult</v>
      </c>
      <c r="E901" s="1">
        <v>22.515000000000001</v>
      </c>
      <c r="F901" s="1" t="str">
        <f t="shared" si="29"/>
        <v>Normal</v>
      </c>
      <c r="G901" s="1">
        <v>0</v>
      </c>
      <c r="H901" t="s">
        <v>16</v>
      </c>
      <c r="I901" t="str">
        <f>LOWER(insurance[[#This Row],[smoker]])</f>
        <v>no</v>
      </c>
      <c r="J901" t="s">
        <v>19</v>
      </c>
      <c r="K901" t="str">
        <f>LOWER(insurance[[#This Row],[region]])</f>
        <v>northwest</v>
      </c>
      <c r="L901" s="2">
        <v>2117.3388500000001</v>
      </c>
    </row>
    <row r="902" spans="1:12">
      <c r="A902">
        <v>901</v>
      </c>
      <c r="B902" s="3">
        <v>49</v>
      </c>
      <c r="C902" t="s">
        <v>15</v>
      </c>
      <c r="D902" t="str">
        <f t="shared" si="28"/>
        <v>Mature Adult</v>
      </c>
      <c r="E902" s="1">
        <v>22.515000000000001</v>
      </c>
      <c r="F902" s="1" t="str">
        <f t="shared" si="29"/>
        <v>Normal</v>
      </c>
      <c r="G902" s="1">
        <v>0</v>
      </c>
      <c r="H902" t="s">
        <v>16</v>
      </c>
      <c r="I902" t="str">
        <f>LOWER(insurance[[#This Row],[smoker]])</f>
        <v>no</v>
      </c>
      <c r="J902" t="s">
        <v>22</v>
      </c>
      <c r="K902" t="str">
        <f>LOWER(insurance[[#This Row],[region]])</f>
        <v>northeast</v>
      </c>
      <c r="L902" s="2">
        <v>8688.8588500000005</v>
      </c>
    </row>
    <row r="903" spans="1:12">
      <c r="A903">
        <v>902</v>
      </c>
      <c r="B903" s="3">
        <v>60</v>
      </c>
      <c r="C903" t="s">
        <v>15</v>
      </c>
      <c r="D903" t="str">
        <f t="shared" si="28"/>
        <v>Pre-Retirement</v>
      </c>
      <c r="E903" s="1">
        <v>40.92</v>
      </c>
      <c r="F903" s="1" t="str">
        <f t="shared" si="29"/>
        <v>Obese</v>
      </c>
      <c r="G903" s="1">
        <v>0</v>
      </c>
      <c r="H903" t="s">
        <v>13</v>
      </c>
      <c r="I903" t="str">
        <f>LOWER(insurance[[#This Row],[smoker]])</f>
        <v>yes</v>
      </c>
      <c r="J903" t="s">
        <v>17</v>
      </c>
      <c r="K903" t="str">
        <f>LOWER(insurance[[#This Row],[region]])</f>
        <v>southeast</v>
      </c>
      <c r="L903" s="2">
        <v>48673.558799999999</v>
      </c>
    </row>
    <row r="904" spans="1:12">
      <c r="A904">
        <v>903</v>
      </c>
      <c r="B904" s="3">
        <v>26</v>
      </c>
      <c r="C904" t="s">
        <v>15</v>
      </c>
      <c r="D904" t="str">
        <f t="shared" si="28"/>
        <v>Adult</v>
      </c>
      <c r="E904" s="1">
        <v>27.265000000000001</v>
      </c>
      <c r="F904" s="1" t="str">
        <f t="shared" si="29"/>
        <v>Overweight</v>
      </c>
      <c r="G904" s="1">
        <v>3</v>
      </c>
      <c r="H904" t="s">
        <v>16</v>
      </c>
      <c r="I904" t="str">
        <f>LOWER(insurance[[#This Row],[smoker]])</f>
        <v>no</v>
      </c>
      <c r="J904" t="s">
        <v>22</v>
      </c>
      <c r="K904" t="str">
        <f>LOWER(insurance[[#This Row],[region]])</f>
        <v>northeast</v>
      </c>
      <c r="L904" s="2">
        <v>4661.2863500000003</v>
      </c>
    </row>
    <row r="905" spans="1:12">
      <c r="A905">
        <v>904</v>
      </c>
      <c r="B905" s="3">
        <v>49</v>
      </c>
      <c r="C905" t="s">
        <v>15</v>
      </c>
      <c r="D905" t="str">
        <f t="shared" si="28"/>
        <v>Mature Adult</v>
      </c>
      <c r="E905" s="1">
        <v>36.85</v>
      </c>
      <c r="F905" s="1" t="str">
        <f t="shared" si="29"/>
        <v>Obese</v>
      </c>
      <c r="G905" s="1">
        <v>0</v>
      </c>
      <c r="H905" t="s">
        <v>16</v>
      </c>
      <c r="I905" t="str">
        <f>LOWER(insurance[[#This Row],[smoker]])</f>
        <v>no</v>
      </c>
      <c r="J905" t="s">
        <v>17</v>
      </c>
      <c r="K905" t="str">
        <f>LOWER(insurance[[#This Row],[region]])</f>
        <v>southeast</v>
      </c>
      <c r="L905" s="2">
        <v>8125.7844999999998</v>
      </c>
    </row>
    <row r="906" spans="1:12">
      <c r="A906">
        <v>905</v>
      </c>
      <c r="B906" s="3">
        <v>60</v>
      </c>
      <c r="C906" t="s">
        <v>12</v>
      </c>
      <c r="D906" t="str">
        <f t="shared" si="28"/>
        <v>Pre-Retirement</v>
      </c>
      <c r="E906" s="1">
        <v>35.1</v>
      </c>
      <c r="F906" s="1" t="str">
        <f t="shared" si="29"/>
        <v>Obese</v>
      </c>
      <c r="G906" s="1">
        <v>0</v>
      </c>
      <c r="H906" t="s">
        <v>16</v>
      </c>
      <c r="I906" t="str">
        <f>LOWER(insurance[[#This Row],[smoker]])</f>
        <v>no</v>
      </c>
      <c r="J906" t="s">
        <v>14</v>
      </c>
      <c r="K906" t="str">
        <f>LOWER(insurance[[#This Row],[region]])</f>
        <v>southwest</v>
      </c>
      <c r="L906" s="2">
        <v>12644.589</v>
      </c>
    </row>
    <row r="907" spans="1:12">
      <c r="A907">
        <v>906</v>
      </c>
      <c r="B907" s="3">
        <v>26</v>
      </c>
      <c r="C907" t="s">
        <v>12</v>
      </c>
      <c r="D907" t="str">
        <f t="shared" si="28"/>
        <v>Adult</v>
      </c>
      <c r="E907" s="1">
        <v>29.355</v>
      </c>
      <c r="F907" s="1" t="str">
        <f t="shared" si="29"/>
        <v>Overweight</v>
      </c>
      <c r="G907" s="1">
        <v>2</v>
      </c>
      <c r="H907" t="s">
        <v>16</v>
      </c>
      <c r="I907" t="str">
        <f>LOWER(insurance[[#This Row],[smoker]])</f>
        <v>no</v>
      </c>
      <c r="J907" t="s">
        <v>22</v>
      </c>
      <c r="K907" t="str">
        <f>LOWER(insurance[[#This Row],[region]])</f>
        <v>northeast</v>
      </c>
      <c r="L907" s="2">
        <v>4564.1914500000003</v>
      </c>
    </row>
    <row r="908" spans="1:12">
      <c r="A908">
        <v>907</v>
      </c>
      <c r="B908" s="3">
        <v>27</v>
      </c>
      <c r="C908" t="s">
        <v>15</v>
      </c>
      <c r="D908" t="str">
        <f t="shared" si="28"/>
        <v>Adult</v>
      </c>
      <c r="E908" s="1">
        <v>32.585000000000001</v>
      </c>
      <c r="F908" s="1" t="str">
        <f t="shared" si="29"/>
        <v>Obese</v>
      </c>
      <c r="G908" s="1">
        <v>3</v>
      </c>
      <c r="H908" t="s">
        <v>16</v>
      </c>
      <c r="I908" t="str">
        <f>LOWER(insurance[[#This Row],[smoker]])</f>
        <v>no</v>
      </c>
      <c r="J908" t="s">
        <v>22</v>
      </c>
      <c r="K908" t="str">
        <f>LOWER(insurance[[#This Row],[region]])</f>
        <v>northeast</v>
      </c>
      <c r="L908" s="2">
        <v>4846.9201499999999</v>
      </c>
    </row>
    <row r="909" spans="1:12">
      <c r="A909">
        <v>908</v>
      </c>
      <c r="B909" s="3">
        <v>44</v>
      </c>
      <c r="C909" t="s">
        <v>12</v>
      </c>
      <c r="D909" t="str">
        <f t="shared" si="28"/>
        <v>Middle-Aged Adult</v>
      </c>
      <c r="E909" s="1">
        <v>32.340000000000003</v>
      </c>
      <c r="F909" s="1" t="str">
        <f t="shared" si="29"/>
        <v>Obese</v>
      </c>
      <c r="G909" s="1">
        <v>1</v>
      </c>
      <c r="H909" t="s">
        <v>16</v>
      </c>
      <c r="I909" t="str">
        <f>LOWER(insurance[[#This Row],[smoker]])</f>
        <v>no</v>
      </c>
      <c r="J909" t="s">
        <v>17</v>
      </c>
      <c r="K909" t="str">
        <f>LOWER(insurance[[#This Row],[region]])</f>
        <v>southeast</v>
      </c>
      <c r="L909" s="2">
        <v>7633.7205999999996</v>
      </c>
    </row>
    <row r="910" spans="1:12">
      <c r="A910">
        <v>909</v>
      </c>
      <c r="B910" s="3">
        <v>63</v>
      </c>
      <c r="C910" t="s">
        <v>15</v>
      </c>
      <c r="D910" t="str">
        <f t="shared" si="28"/>
        <v>Pre-Retirement</v>
      </c>
      <c r="E910" s="1">
        <v>39.799999999999997</v>
      </c>
      <c r="F910" s="1" t="str">
        <f t="shared" si="29"/>
        <v>Obese</v>
      </c>
      <c r="G910" s="1">
        <v>3</v>
      </c>
      <c r="H910" t="s">
        <v>16</v>
      </c>
      <c r="I910" t="str">
        <f>LOWER(insurance[[#This Row],[smoker]])</f>
        <v>no</v>
      </c>
      <c r="J910" t="s">
        <v>14</v>
      </c>
      <c r="K910" t="str">
        <f>LOWER(insurance[[#This Row],[region]])</f>
        <v>southwest</v>
      </c>
      <c r="L910" s="2">
        <v>15170.069</v>
      </c>
    </row>
    <row r="911" spans="1:12">
      <c r="A911">
        <v>910</v>
      </c>
      <c r="B911" s="3">
        <v>32</v>
      </c>
      <c r="C911" t="s">
        <v>12</v>
      </c>
      <c r="D911" t="str">
        <f t="shared" si="28"/>
        <v>Adult</v>
      </c>
      <c r="E911" s="1">
        <v>24.6</v>
      </c>
      <c r="F911" s="1" t="str">
        <f t="shared" si="29"/>
        <v>Normal</v>
      </c>
      <c r="G911" s="1">
        <v>0</v>
      </c>
      <c r="H911" t="s">
        <v>13</v>
      </c>
      <c r="I911" t="str">
        <f>LOWER(insurance[[#This Row],[smoker]])</f>
        <v>yes</v>
      </c>
      <c r="J911" t="s">
        <v>14</v>
      </c>
      <c r="K911" t="str">
        <f>LOWER(insurance[[#This Row],[region]])</f>
        <v>southwest</v>
      </c>
      <c r="L911" s="2">
        <v>17496.306</v>
      </c>
    </row>
    <row r="912" spans="1:12">
      <c r="A912">
        <v>911</v>
      </c>
      <c r="B912" s="3">
        <v>22</v>
      </c>
      <c r="C912" t="s">
        <v>15</v>
      </c>
      <c r="D912" t="str">
        <f t="shared" si="28"/>
        <v>Young Adult</v>
      </c>
      <c r="E912" s="1">
        <v>28.31</v>
      </c>
      <c r="F912" s="1" t="str">
        <f t="shared" si="29"/>
        <v>Overweight</v>
      </c>
      <c r="G912" s="1">
        <v>1</v>
      </c>
      <c r="H912" t="s">
        <v>16</v>
      </c>
      <c r="I912" t="str">
        <f>LOWER(insurance[[#This Row],[smoker]])</f>
        <v>no</v>
      </c>
      <c r="J912" t="s">
        <v>19</v>
      </c>
      <c r="K912" t="str">
        <f>LOWER(insurance[[#This Row],[region]])</f>
        <v>northwest</v>
      </c>
      <c r="L912" s="2">
        <v>2639.0428999999999</v>
      </c>
    </row>
    <row r="913" spans="1:12">
      <c r="A913">
        <v>912</v>
      </c>
      <c r="B913" s="3">
        <v>18</v>
      </c>
      <c r="C913" t="s">
        <v>15</v>
      </c>
      <c r="D913" t="str">
        <f t="shared" si="28"/>
        <v>Child</v>
      </c>
      <c r="E913" s="1">
        <v>31.73</v>
      </c>
      <c r="F913" s="1" t="str">
        <f t="shared" si="29"/>
        <v>Obese</v>
      </c>
      <c r="G913" s="1">
        <v>0</v>
      </c>
      <c r="H913" t="s">
        <v>13</v>
      </c>
      <c r="I913" t="str">
        <f>LOWER(insurance[[#This Row],[smoker]])</f>
        <v>yes</v>
      </c>
      <c r="J913" t="s">
        <v>22</v>
      </c>
      <c r="K913" t="str">
        <f>LOWER(insurance[[#This Row],[region]])</f>
        <v>northeast</v>
      </c>
      <c r="L913" s="2">
        <v>33732.686699999998</v>
      </c>
    </row>
    <row r="914" spans="1:12">
      <c r="A914">
        <v>913</v>
      </c>
      <c r="B914" s="3">
        <v>59</v>
      </c>
      <c r="C914" t="s">
        <v>12</v>
      </c>
      <c r="D914" t="str">
        <f t="shared" si="28"/>
        <v>Pre-Retirement</v>
      </c>
      <c r="E914" s="1">
        <v>26.695</v>
      </c>
      <c r="F914" s="1" t="str">
        <f t="shared" si="29"/>
        <v>Overweight</v>
      </c>
      <c r="G914" s="1">
        <v>3</v>
      </c>
      <c r="H914" t="s">
        <v>16</v>
      </c>
      <c r="I914" t="str">
        <f>LOWER(insurance[[#This Row],[smoker]])</f>
        <v>no</v>
      </c>
      <c r="J914" t="s">
        <v>19</v>
      </c>
      <c r="K914" t="str">
        <f>LOWER(insurance[[#This Row],[region]])</f>
        <v>northwest</v>
      </c>
      <c r="L914" s="2">
        <v>14382.709049999999</v>
      </c>
    </row>
    <row r="915" spans="1:12">
      <c r="A915">
        <v>914</v>
      </c>
      <c r="B915" s="3">
        <v>44</v>
      </c>
      <c r="C915" t="s">
        <v>12</v>
      </c>
      <c r="D915" t="str">
        <f t="shared" si="28"/>
        <v>Middle-Aged Adult</v>
      </c>
      <c r="E915" s="1">
        <v>27.5</v>
      </c>
      <c r="F915" s="1" t="str">
        <f t="shared" si="29"/>
        <v>Overweight</v>
      </c>
      <c r="G915" s="1">
        <v>1</v>
      </c>
      <c r="H915" t="s">
        <v>16</v>
      </c>
      <c r="I915" t="str">
        <f>LOWER(insurance[[#This Row],[smoker]])</f>
        <v>no</v>
      </c>
      <c r="J915" t="s">
        <v>14</v>
      </c>
      <c r="K915" t="str">
        <f>LOWER(insurance[[#This Row],[region]])</f>
        <v>southwest</v>
      </c>
      <c r="L915" s="2">
        <v>7626.9930000000004</v>
      </c>
    </row>
    <row r="916" spans="1:12">
      <c r="A916">
        <v>915</v>
      </c>
      <c r="B916" s="3">
        <v>33</v>
      </c>
      <c r="C916" t="s">
        <v>15</v>
      </c>
      <c r="D916" t="str">
        <f t="shared" si="28"/>
        <v>Adult</v>
      </c>
      <c r="E916" s="1">
        <v>24.605</v>
      </c>
      <c r="F916" s="1" t="str">
        <f t="shared" si="29"/>
        <v>Normal</v>
      </c>
      <c r="G916" s="1">
        <v>2</v>
      </c>
      <c r="H916" t="s">
        <v>16</v>
      </c>
      <c r="I916" t="str">
        <f>LOWER(insurance[[#This Row],[smoker]])</f>
        <v>no</v>
      </c>
      <c r="J916" t="s">
        <v>19</v>
      </c>
      <c r="K916" t="str">
        <f>LOWER(insurance[[#This Row],[region]])</f>
        <v>northwest</v>
      </c>
      <c r="L916" s="2">
        <v>5257.5079500000002</v>
      </c>
    </row>
    <row r="917" spans="1:12">
      <c r="A917">
        <v>916</v>
      </c>
      <c r="B917" s="3">
        <v>24</v>
      </c>
      <c r="C917" t="s">
        <v>12</v>
      </c>
      <c r="D917" t="str">
        <f t="shared" si="28"/>
        <v>Young Adult</v>
      </c>
      <c r="E917" s="1">
        <v>33.99</v>
      </c>
      <c r="F917" s="1" t="str">
        <f t="shared" si="29"/>
        <v>Obese</v>
      </c>
      <c r="G917" s="1">
        <v>0</v>
      </c>
      <c r="H917" t="s">
        <v>16</v>
      </c>
      <c r="I917" t="str">
        <f>LOWER(insurance[[#This Row],[smoker]])</f>
        <v>no</v>
      </c>
      <c r="J917" t="s">
        <v>17</v>
      </c>
      <c r="K917" t="str">
        <f>LOWER(insurance[[#This Row],[region]])</f>
        <v>southeast</v>
      </c>
      <c r="L917" s="2">
        <v>2473.3341</v>
      </c>
    </row>
    <row r="918" spans="1:12">
      <c r="A918">
        <v>917</v>
      </c>
      <c r="B918" s="3">
        <v>43</v>
      </c>
      <c r="C918" t="s">
        <v>12</v>
      </c>
      <c r="D918" t="str">
        <f t="shared" si="28"/>
        <v>Middle-Aged Adult</v>
      </c>
      <c r="E918" s="1">
        <v>26.885000000000002</v>
      </c>
      <c r="F918" s="1" t="str">
        <f t="shared" si="29"/>
        <v>Overweight</v>
      </c>
      <c r="G918" s="1">
        <v>0</v>
      </c>
      <c r="H918" t="s">
        <v>13</v>
      </c>
      <c r="I918" t="str">
        <f>LOWER(insurance[[#This Row],[smoker]])</f>
        <v>yes</v>
      </c>
      <c r="J918" t="s">
        <v>19</v>
      </c>
      <c r="K918" t="str">
        <f>LOWER(insurance[[#This Row],[region]])</f>
        <v>northwest</v>
      </c>
      <c r="L918" s="2">
        <v>21774.32215</v>
      </c>
    </row>
    <row r="919" spans="1:12">
      <c r="A919">
        <v>918</v>
      </c>
      <c r="B919" s="3">
        <v>45</v>
      </c>
      <c r="C919" t="s">
        <v>15</v>
      </c>
      <c r="D919" t="str">
        <f t="shared" si="28"/>
        <v>Middle-Aged Adult</v>
      </c>
      <c r="E919" s="1">
        <v>22.895</v>
      </c>
      <c r="F919" s="1" t="str">
        <f t="shared" si="29"/>
        <v>Normal</v>
      </c>
      <c r="G919" s="1">
        <v>0</v>
      </c>
      <c r="H919" t="s">
        <v>13</v>
      </c>
      <c r="I919" t="str">
        <f>LOWER(insurance[[#This Row],[smoker]])</f>
        <v>yes</v>
      </c>
      <c r="J919" t="s">
        <v>22</v>
      </c>
      <c r="K919" t="str">
        <f>LOWER(insurance[[#This Row],[region]])</f>
        <v>northeast</v>
      </c>
      <c r="L919" s="2">
        <v>35069.374519999998</v>
      </c>
    </row>
    <row r="920" spans="1:12">
      <c r="A920">
        <v>919</v>
      </c>
      <c r="B920" s="3">
        <v>61</v>
      </c>
      <c r="C920" t="s">
        <v>12</v>
      </c>
      <c r="D920" t="str">
        <f t="shared" si="28"/>
        <v>Pre-Retirement</v>
      </c>
      <c r="E920" s="1">
        <v>28.2</v>
      </c>
      <c r="F920" s="1" t="str">
        <f t="shared" si="29"/>
        <v>Overweight</v>
      </c>
      <c r="G920" s="1">
        <v>0</v>
      </c>
      <c r="H920" t="s">
        <v>16</v>
      </c>
      <c r="I920" t="str">
        <f>LOWER(insurance[[#This Row],[smoker]])</f>
        <v>no</v>
      </c>
      <c r="J920" t="s">
        <v>14</v>
      </c>
      <c r="K920" t="str">
        <f>LOWER(insurance[[#This Row],[region]])</f>
        <v>southwest</v>
      </c>
      <c r="L920" s="2">
        <v>13041.921</v>
      </c>
    </row>
    <row r="921" spans="1:12">
      <c r="A921">
        <v>920</v>
      </c>
      <c r="B921" s="3">
        <v>35</v>
      </c>
      <c r="C921" t="s">
        <v>12</v>
      </c>
      <c r="D921" t="str">
        <f t="shared" si="28"/>
        <v>Adult</v>
      </c>
      <c r="E921" s="1">
        <v>34.21</v>
      </c>
      <c r="F921" s="1" t="str">
        <f t="shared" si="29"/>
        <v>Obese</v>
      </c>
      <c r="G921" s="1">
        <v>1</v>
      </c>
      <c r="H921" t="s">
        <v>16</v>
      </c>
      <c r="I921" t="str">
        <f>LOWER(insurance[[#This Row],[smoker]])</f>
        <v>no</v>
      </c>
      <c r="J921" t="s">
        <v>17</v>
      </c>
      <c r="K921" t="str">
        <f>LOWER(insurance[[#This Row],[region]])</f>
        <v>southeast</v>
      </c>
      <c r="L921" s="2">
        <v>5245.2268999999997</v>
      </c>
    </row>
    <row r="922" spans="1:12">
      <c r="A922">
        <v>921</v>
      </c>
      <c r="B922" s="3">
        <v>62</v>
      </c>
      <c r="C922" t="s">
        <v>12</v>
      </c>
      <c r="D922" t="str">
        <f t="shared" si="28"/>
        <v>Pre-Retirement</v>
      </c>
      <c r="E922" s="1">
        <v>25</v>
      </c>
      <c r="F922" s="1" t="str">
        <f t="shared" si="29"/>
        <v>Overweight</v>
      </c>
      <c r="G922" s="1">
        <v>0</v>
      </c>
      <c r="H922" t="s">
        <v>16</v>
      </c>
      <c r="I922" t="str">
        <f>LOWER(insurance[[#This Row],[smoker]])</f>
        <v>no</v>
      </c>
      <c r="J922" t="s">
        <v>14</v>
      </c>
      <c r="K922" t="str">
        <f>LOWER(insurance[[#This Row],[region]])</f>
        <v>southwest</v>
      </c>
      <c r="L922" s="2">
        <v>13451.121999999999</v>
      </c>
    </row>
    <row r="923" spans="1:12">
      <c r="A923">
        <v>922</v>
      </c>
      <c r="B923" s="3">
        <v>62</v>
      </c>
      <c r="C923" t="s">
        <v>12</v>
      </c>
      <c r="D923" t="str">
        <f t="shared" si="28"/>
        <v>Pre-Retirement</v>
      </c>
      <c r="E923" s="1">
        <v>33.200000000000003</v>
      </c>
      <c r="F923" s="1" t="str">
        <f t="shared" si="29"/>
        <v>Obese</v>
      </c>
      <c r="G923" s="1">
        <v>0</v>
      </c>
      <c r="H923" t="s">
        <v>16</v>
      </c>
      <c r="I923" t="str">
        <f>LOWER(insurance[[#This Row],[smoker]])</f>
        <v>no</v>
      </c>
      <c r="J923" t="s">
        <v>14</v>
      </c>
      <c r="K923" t="str">
        <f>LOWER(insurance[[#This Row],[region]])</f>
        <v>southwest</v>
      </c>
      <c r="L923" s="2">
        <v>13462.52</v>
      </c>
    </row>
    <row r="924" spans="1:12">
      <c r="A924">
        <v>923</v>
      </c>
      <c r="B924" s="3">
        <v>38</v>
      </c>
      <c r="C924" t="s">
        <v>15</v>
      </c>
      <c r="D924" t="str">
        <f t="shared" si="28"/>
        <v>Middle-Aged Adult</v>
      </c>
      <c r="E924" s="1">
        <v>31</v>
      </c>
      <c r="F924" s="1" t="str">
        <f t="shared" si="29"/>
        <v>Obese</v>
      </c>
      <c r="G924" s="1">
        <v>1</v>
      </c>
      <c r="H924" t="s">
        <v>16</v>
      </c>
      <c r="I924" t="str">
        <f>LOWER(insurance[[#This Row],[smoker]])</f>
        <v>no</v>
      </c>
      <c r="J924" t="s">
        <v>14</v>
      </c>
      <c r="K924" t="str">
        <f>LOWER(insurance[[#This Row],[region]])</f>
        <v>southwest</v>
      </c>
      <c r="L924" s="2">
        <v>5488.2619999999997</v>
      </c>
    </row>
    <row r="925" spans="1:12">
      <c r="A925">
        <v>924</v>
      </c>
      <c r="B925" s="3">
        <v>34</v>
      </c>
      <c r="C925" t="s">
        <v>15</v>
      </c>
      <c r="D925" t="str">
        <f t="shared" si="28"/>
        <v>Adult</v>
      </c>
      <c r="E925" s="1">
        <v>35.814999999999998</v>
      </c>
      <c r="F925" s="1" t="str">
        <f t="shared" si="29"/>
        <v>Obese</v>
      </c>
      <c r="G925" s="1">
        <v>0</v>
      </c>
      <c r="H925" t="s">
        <v>16</v>
      </c>
      <c r="I925" t="str">
        <f>LOWER(insurance[[#This Row],[smoker]])</f>
        <v>no</v>
      </c>
      <c r="J925" t="s">
        <v>19</v>
      </c>
      <c r="K925" t="str">
        <f>LOWER(insurance[[#This Row],[region]])</f>
        <v>northwest</v>
      </c>
      <c r="L925" s="2">
        <v>4320.4108500000002</v>
      </c>
    </row>
    <row r="926" spans="1:12">
      <c r="A926">
        <v>925</v>
      </c>
      <c r="B926" s="3">
        <v>43</v>
      </c>
      <c r="C926" t="s">
        <v>15</v>
      </c>
      <c r="D926" t="str">
        <f t="shared" si="28"/>
        <v>Middle-Aged Adult</v>
      </c>
      <c r="E926" s="1">
        <v>23.2</v>
      </c>
      <c r="F926" s="1" t="str">
        <f t="shared" si="29"/>
        <v>Normal</v>
      </c>
      <c r="G926" s="1">
        <v>0</v>
      </c>
      <c r="H926" t="s">
        <v>16</v>
      </c>
      <c r="I926" t="str">
        <f>LOWER(insurance[[#This Row],[smoker]])</f>
        <v>no</v>
      </c>
      <c r="J926" t="s">
        <v>14</v>
      </c>
      <c r="K926" t="str">
        <f>LOWER(insurance[[#This Row],[region]])</f>
        <v>southwest</v>
      </c>
      <c r="L926" s="2">
        <v>6250.4350000000004</v>
      </c>
    </row>
    <row r="927" spans="1:12">
      <c r="A927">
        <v>926</v>
      </c>
      <c r="B927" s="3">
        <v>50</v>
      </c>
      <c r="C927" t="s">
        <v>15</v>
      </c>
      <c r="D927" t="str">
        <f t="shared" si="28"/>
        <v>Mature Adult</v>
      </c>
      <c r="E927" s="1">
        <v>32.11</v>
      </c>
      <c r="F927" s="1" t="str">
        <f t="shared" si="29"/>
        <v>Obese</v>
      </c>
      <c r="G927" s="1">
        <v>2</v>
      </c>
      <c r="H927" t="s">
        <v>16</v>
      </c>
      <c r="I927" t="str">
        <f>LOWER(insurance[[#This Row],[smoker]])</f>
        <v>no</v>
      </c>
      <c r="J927" t="s">
        <v>22</v>
      </c>
      <c r="K927" t="str">
        <f>LOWER(insurance[[#This Row],[region]])</f>
        <v>northeast</v>
      </c>
      <c r="L927" s="2">
        <v>25333.332839999999</v>
      </c>
    </row>
    <row r="928" spans="1:12">
      <c r="A928">
        <v>927</v>
      </c>
      <c r="B928" s="3">
        <v>19</v>
      </c>
      <c r="C928" t="s">
        <v>12</v>
      </c>
      <c r="D928" t="str">
        <f t="shared" si="28"/>
        <v>Young Adult</v>
      </c>
      <c r="E928" s="1">
        <v>23.4</v>
      </c>
      <c r="F928" s="1" t="str">
        <f t="shared" si="29"/>
        <v>Normal</v>
      </c>
      <c r="G928" s="1">
        <v>2</v>
      </c>
      <c r="H928" t="s">
        <v>16</v>
      </c>
      <c r="I928" t="str">
        <f>LOWER(insurance[[#This Row],[smoker]])</f>
        <v>no</v>
      </c>
      <c r="J928" t="s">
        <v>14</v>
      </c>
      <c r="K928" t="str">
        <f>LOWER(insurance[[#This Row],[region]])</f>
        <v>southwest</v>
      </c>
      <c r="L928" s="2">
        <v>2913.569</v>
      </c>
    </row>
    <row r="929" spans="1:12">
      <c r="A929">
        <v>928</v>
      </c>
      <c r="B929" s="3">
        <v>57</v>
      </c>
      <c r="C929" t="s">
        <v>12</v>
      </c>
      <c r="D929" t="str">
        <f t="shared" si="28"/>
        <v>Pre-Retirement</v>
      </c>
      <c r="E929" s="1">
        <v>20.100000000000001</v>
      </c>
      <c r="F929" s="1" t="str">
        <f t="shared" si="29"/>
        <v>Normal</v>
      </c>
      <c r="G929" s="1">
        <v>1</v>
      </c>
      <c r="H929" t="s">
        <v>16</v>
      </c>
      <c r="I929" t="str">
        <f>LOWER(insurance[[#This Row],[smoker]])</f>
        <v>no</v>
      </c>
      <c r="J929" t="s">
        <v>14</v>
      </c>
      <c r="K929" t="str">
        <f>LOWER(insurance[[#This Row],[region]])</f>
        <v>southwest</v>
      </c>
      <c r="L929" s="2">
        <v>12032.325999999999</v>
      </c>
    </row>
    <row r="930" spans="1:12">
      <c r="A930">
        <v>929</v>
      </c>
      <c r="B930" s="3">
        <v>62</v>
      </c>
      <c r="C930" t="s">
        <v>12</v>
      </c>
      <c r="D930" t="str">
        <f t="shared" si="28"/>
        <v>Pre-Retirement</v>
      </c>
      <c r="E930" s="1">
        <v>39.159999999999997</v>
      </c>
      <c r="F930" s="1" t="str">
        <f t="shared" si="29"/>
        <v>Obese</v>
      </c>
      <c r="G930" s="1">
        <v>0</v>
      </c>
      <c r="H930" t="s">
        <v>16</v>
      </c>
      <c r="I930" t="str">
        <f>LOWER(insurance[[#This Row],[smoker]])</f>
        <v>no</v>
      </c>
      <c r="J930" t="s">
        <v>17</v>
      </c>
      <c r="K930" t="str">
        <f>LOWER(insurance[[#This Row],[region]])</f>
        <v>southeast</v>
      </c>
      <c r="L930" s="2">
        <v>13470.804400000001</v>
      </c>
    </row>
    <row r="931" spans="1:12">
      <c r="A931">
        <v>930</v>
      </c>
      <c r="B931" s="3">
        <v>41</v>
      </c>
      <c r="C931" t="s">
        <v>15</v>
      </c>
      <c r="D931" t="str">
        <f t="shared" si="28"/>
        <v>Middle-Aged Adult</v>
      </c>
      <c r="E931" s="1">
        <v>34.21</v>
      </c>
      <c r="F931" s="1" t="str">
        <f t="shared" si="29"/>
        <v>Obese</v>
      </c>
      <c r="G931" s="1">
        <v>1</v>
      </c>
      <c r="H931" t="s">
        <v>16</v>
      </c>
      <c r="I931" t="str">
        <f>LOWER(insurance[[#This Row],[smoker]])</f>
        <v>no</v>
      </c>
      <c r="J931" t="s">
        <v>17</v>
      </c>
      <c r="K931" t="str">
        <f>LOWER(insurance[[#This Row],[region]])</f>
        <v>southeast</v>
      </c>
      <c r="L931" s="2">
        <v>6289.7548999999999</v>
      </c>
    </row>
    <row r="932" spans="1:12">
      <c r="A932">
        <v>931</v>
      </c>
      <c r="B932" s="3">
        <v>26</v>
      </c>
      <c r="C932" t="s">
        <v>15</v>
      </c>
      <c r="D932" t="str">
        <f t="shared" si="28"/>
        <v>Adult</v>
      </c>
      <c r="E932" s="1">
        <v>46.53</v>
      </c>
      <c r="F932" s="1" t="str">
        <f t="shared" si="29"/>
        <v>Obese</v>
      </c>
      <c r="G932" s="1">
        <v>1</v>
      </c>
      <c r="H932" t="s">
        <v>16</v>
      </c>
      <c r="I932" t="str">
        <f>LOWER(insurance[[#This Row],[smoker]])</f>
        <v>no</v>
      </c>
      <c r="J932" t="s">
        <v>17</v>
      </c>
      <c r="K932" t="str">
        <f>LOWER(insurance[[#This Row],[region]])</f>
        <v>southeast</v>
      </c>
      <c r="L932" s="2">
        <v>2927.0646999999999</v>
      </c>
    </row>
    <row r="933" spans="1:12">
      <c r="A933">
        <v>932</v>
      </c>
      <c r="B933" s="3">
        <v>39</v>
      </c>
      <c r="C933" t="s">
        <v>12</v>
      </c>
      <c r="D933" t="str">
        <f t="shared" si="28"/>
        <v>Middle-Aged Adult</v>
      </c>
      <c r="E933" s="1">
        <v>32.5</v>
      </c>
      <c r="F933" s="1" t="str">
        <f t="shared" si="29"/>
        <v>Obese</v>
      </c>
      <c r="G933" s="1">
        <v>1</v>
      </c>
      <c r="H933" t="s">
        <v>16</v>
      </c>
      <c r="I933" t="str">
        <f>LOWER(insurance[[#This Row],[smoker]])</f>
        <v>no</v>
      </c>
      <c r="J933" t="s">
        <v>14</v>
      </c>
      <c r="K933" t="str">
        <f>LOWER(insurance[[#This Row],[region]])</f>
        <v>southwest</v>
      </c>
      <c r="L933" s="2">
        <v>6238.2979999999998</v>
      </c>
    </row>
    <row r="934" spans="1:12">
      <c r="A934">
        <v>933</v>
      </c>
      <c r="B934" s="3">
        <v>46</v>
      </c>
      <c r="C934" t="s">
        <v>15</v>
      </c>
      <c r="D934" t="str">
        <f t="shared" si="28"/>
        <v>Mature Adult</v>
      </c>
      <c r="E934" s="1">
        <v>25.8</v>
      </c>
      <c r="F934" s="1" t="str">
        <f t="shared" si="29"/>
        <v>Overweight</v>
      </c>
      <c r="G934" s="1">
        <v>5</v>
      </c>
      <c r="H934" t="s">
        <v>16</v>
      </c>
      <c r="I934" t="str">
        <f>LOWER(insurance[[#This Row],[smoker]])</f>
        <v>no</v>
      </c>
      <c r="J934" t="s">
        <v>14</v>
      </c>
      <c r="K934" t="str">
        <f>LOWER(insurance[[#This Row],[region]])</f>
        <v>southwest</v>
      </c>
      <c r="L934" s="2">
        <v>10096.969999999999</v>
      </c>
    </row>
    <row r="935" spans="1:12">
      <c r="A935">
        <v>934</v>
      </c>
      <c r="B935" s="3">
        <v>45</v>
      </c>
      <c r="C935" t="s">
        <v>12</v>
      </c>
      <c r="D935" t="str">
        <f t="shared" si="28"/>
        <v>Middle-Aged Adult</v>
      </c>
      <c r="E935" s="1">
        <v>35.299999999999997</v>
      </c>
      <c r="F935" s="1" t="str">
        <f t="shared" si="29"/>
        <v>Obese</v>
      </c>
      <c r="G935" s="1">
        <v>0</v>
      </c>
      <c r="H935" t="s">
        <v>16</v>
      </c>
      <c r="I935" t="str">
        <f>LOWER(insurance[[#This Row],[smoker]])</f>
        <v>no</v>
      </c>
      <c r="J935" t="s">
        <v>14</v>
      </c>
      <c r="K935" t="str">
        <f>LOWER(insurance[[#This Row],[region]])</f>
        <v>southwest</v>
      </c>
      <c r="L935" s="2">
        <v>7348.1419999999998</v>
      </c>
    </row>
    <row r="936" spans="1:12">
      <c r="A936">
        <v>935</v>
      </c>
      <c r="B936" s="3">
        <v>32</v>
      </c>
      <c r="C936" t="s">
        <v>15</v>
      </c>
      <c r="D936" t="str">
        <f t="shared" si="28"/>
        <v>Adult</v>
      </c>
      <c r="E936" s="1">
        <v>37.18</v>
      </c>
      <c r="F936" s="1" t="str">
        <f t="shared" si="29"/>
        <v>Obese</v>
      </c>
      <c r="G936" s="1">
        <v>2</v>
      </c>
      <c r="H936" t="s">
        <v>16</v>
      </c>
      <c r="I936" t="str">
        <f>LOWER(insurance[[#This Row],[smoker]])</f>
        <v>no</v>
      </c>
      <c r="J936" t="s">
        <v>17</v>
      </c>
      <c r="K936" t="str">
        <f>LOWER(insurance[[#This Row],[region]])</f>
        <v>southeast</v>
      </c>
      <c r="L936" s="2">
        <v>4673.3922000000002</v>
      </c>
    </row>
    <row r="937" spans="1:12">
      <c r="A937">
        <v>936</v>
      </c>
      <c r="B937" s="3">
        <v>59</v>
      </c>
      <c r="C937" t="s">
        <v>12</v>
      </c>
      <c r="D937" t="str">
        <f t="shared" si="28"/>
        <v>Pre-Retirement</v>
      </c>
      <c r="E937" s="1">
        <v>27.5</v>
      </c>
      <c r="F937" s="1" t="str">
        <f t="shared" si="29"/>
        <v>Overweight</v>
      </c>
      <c r="G937" s="1">
        <v>0</v>
      </c>
      <c r="H937" t="s">
        <v>16</v>
      </c>
      <c r="I937" t="str">
        <f>LOWER(insurance[[#This Row],[smoker]])</f>
        <v>no</v>
      </c>
      <c r="J937" t="s">
        <v>14</v>
      </c>
      <c r="K937" t="str">
        <f>LOWER(insurance[[#This Row],[region]])</f>
        <v>southwest</v>
      </c>
      <c r="L937" s="2">
        <v>12233.828</v>
      </c>
    </row>
    <row r="938" spans="1:12">
      <c r="A938">
        <v>937</v>
      </c>
      <c r="B938" s="3">
        <v>44</v>
      </c>
      <c r="C938" t="s">
        <v>15</v>
      </c>
      <c r="D938" t="str">
        <f t="shared" si="28"/>
        <v>Middle-Aged Adult</v>
      </c>
      <c r="E938" s="1">
        <v>29.734999999999999</v>
      </c>
      <c r="F938" s="1" t="str">
        <f t="shared" si="29"/>
        <v>Overweight</v>
      </c>
      <c r="G938" s="1">
        <v>2</v>
      </c>
      <c r="H938" t="s">
        <v>16</v>
      </c>
      <c r="I938" t="str">
        <f>LOWER(insurance[[#This Row],[smoker]])</f>
        <v>no</v>
      </c>
      <c r="J938" t="s">
        <v>22</v>
      </c>
      <c r="K938" t="str">
        <f>LOWER(insurance[[#This Row],[region]])</f>
        <v>northeast</v>
      </c>
      <c r="L938" s="2">
        <v>32108.662820000001</v>
      </c>
    </row>
    <row r="939" spans="1:12">
      <c r="A939">
        <v>938</v>
      </c>
      <c r="B939" s="3">
        <v>39</v>
      </c>
      <c r="C939" t="s">
        <v>12</v>
      </c>
      <c r="D939" t="str">
        <f t="shared" si="28"/>
        <v>Middle-Aged Adult</v>
      </c>
      <c r="E939" s="1">
        <v>24.225000000000001</v>
      </c>
      <c r="F939" s="1" t="str">
        <f t="shared" si="29"/>
        <v>Normal</v>
      </c>
      <c r="G939" s="1">
        <v>5</v>
      </c>
      <c r="H939" t="s">
        <v>16</v>
      </c>
      <c r="I939" t="str">
        <f>LOWER(insurance[[#This Row],[smoker]])</f>
        <v>no</v>
      </c>
      <c r="J939" t="s">
        <v>19</v>
      </c>
      <c r="K939" t="str">
        <f>LOWER(insurance[[#This Row],[region]])</f>
        <v>northwest</v>
      </c>
      <c r="L939" s="2">
        <v>8965.7957499999993</v>
      </c>
    </row>
    <row r="940" spans="1:12">
      <c r="A940">
        <v>939</v>
      </c>
      <c r="B940" s="3">
        <v>18</v>
      </c>
      <c r="C940" t="s">
        <v>15</v>
      </c>
      <c r="D940" t="str">
        <f t="shared" si="28"/>
        <v>Child</v>
      </c>
      <c r="E940" s="1">
        <v>26.18</v>
      </c>
      <c r="F940" s="1" t="str">
        <f t="shared" si="29"/>
        <v>Overweight</v>
      </c>
      <c r="G940" s="1">
        <v>2</v>
      </c>
      <c r="H940" t="s">
        <v>16</v>
      </c>
      <c r="I940" t="str">
        <f>LOWER(insurance[[#This Row],[smoker]])</f>
        <v>no</v>
      </c>
      <c r="J940" t="s">
        <v>17</v>
      </c>
      <c r="K940" t="str">
        <f>LOWER(insurance[[#This Row],[region]])</f>
        <v>southeast</v>
      </c>
      <c r="L940" s="2">
        <v>2304.0021999999999</v>
      </c>
    </row>
    <row r="941" spans="1:12">
      <c r="A941">
        <v>940</v>
      </c>
      <c r="B941" s="3">
        <v>53</v>
      </c>
      <c r="C941" t="s">
        <v>15</v>
      </c>
      <c r="D941" t="str">
        <f t="shared" si="28"/>
        <v>Mature Adult</v>
      </c>
      <c r="E941" s="1">
        <v>29.48</v>
      </c>
      <c r="F941" s="1" t="str">
        <f t="shared" si="29"/>
        <v>Overweight</v>
      </c>
      <c r="G941" s="1">
        <v>0</v>
      </c>
      <c r="H941" t="s">
        <v>16</v>
      </c>
      <c r="I941" t="str">
        <f>LOWER(insurance[[#This Row],[smoker]])</f>
        <v>no</v>
      </c>
      <c r="J941" t="s">
        <v>17</v>
      </c>
      <c r="K941" t="str">
        <f>LOWER(insurance[[#This Row],[region]])</f>
        <v>southeast</v>
      </c>
      <c r="L941" s="2">
        <v>9487.6442000000006</v>
      </c>
    </row>
    <row r="942" spans="1:12">
      <c r="A942">
        <v>941</v>
      </c>
      <c r="B942" s="3">
        <v>18</v>
      </c>
      <c r="C942" t="s">
        <v>15</v>
      </c>
      <c r="D942" t="str">
        <f t="shared" si="28"/>
        <v>Child</v>
      </c>
      <c r="E942" s="1">
        <v>23.21</v>
      </c>
      <c r="F942" s="1" t="str">
        <f t="shared" si="29"/>
        <v>Normal</v>
      </c>
      <c r="G942" s="1">
        <v>0</v>
      </c>
      <c r="H942" t="s">
        <v>16</v>
      </c>
      <c r="I942" t="str">
        <f>LOWER(insurance[[#This Row],[smoker]])</f>
        <v>no</v>
      </c>
      <c r="J942" t="s">
        <v>17</v>
      </c>
      <c r="K942" t="str">
        <f>LOWER(insurance[[#This Row],[region]])</f>
        <v>southeast</v>
      </c>
      <c r="L942" s="2">
        <v>1121.8739</v>
      </c>
    </row>
    <row r="943" spans="1:12">
      <c r="A943">
        <v>942</v>
      </c>
      <c r="B943" s="3">
        <v>50</v>
      </c>
      <c r="C943" t="s">
        <v>12</v>
      </c>
      <c r="D943" t="str">
        <f t="shared" si="28"/>
        <v>Mature Adult</v>
      </c>
      <c r="E943" s="1">
        <v>46.09</v>
      </c>
      <c r="F943" s="1" t="str">
        <f t="shared" si="29"/>
        <v>Obese</v>
      </c>
      <c r="G943" s="1">
        <v>1</v>
      </c>
      <c r="H943" t="s">
        <v>16</v>
      </c>
      <c r="I943" t="str">
        <f>LOWER(insurance[[#This Row],[smoker]])</f>
        <v>no</v>
      </c>
      <c r="J943" t="s">
        <v>17</v>
      </c>
      <c r="K943" t="str">
        <f>LOWER(insurance[[#This Row],[region]])</f>
        <v>southeast</v>
      </c>
      <c r="L943" s="2">
        <v>9549.5650999999998</v>
      </c>
    </row>
    <row r="944" spans="1:12">
      <c r="A944">
        <v>943</v>
      </c>
      <c r="B944" s="3">
        <v>18</v>
      </c>
      <c r="C944" t="s">
        <v>12</v>
      </c>
      <c r="D944" t="str">
        <f t="shared" si="28"/>
        <v>Child</v>
      </c>
      <c r="E944" s="1">
        <v>40.185000000000002</v>
      </c>
      <c r="F944" s="1" t="str">
        <f t="shared" si="29"/>
        <v>Obese</v>
      </c>
      <c r="G944" s="1">
        <v>0</v>
      </c>
      <c r="H944" t="s">
        <v>16</v>
      </c>
      <c r="I944" t="str">
        <f>LOWER(insurance[[#This Row],[smoker]])</f>
        <v>no</v>
      </c>
      <c r="J944" t="s">
        <v>22</v>
      </c>
      <c r="K944" t="str">
        <f>LOWER(insurance[[#This Row],[region]])</f>
        <v>northeast</v>
      </c>
      <c r="L944" s="2">
        <v>2217.4691499999999</v>
      </c>
    </row>
    <row r="945" spans="1:12">
      <c r="A945">
        <v>944</v>
      </c>
      <c r="B945" s="3">
        <v>19</v>
      </c>
      <c r="C945" t="s">
        <v>15</v>
      </c>
      <c r="D945" t="str">
        <f t="shared" si="28"/>
        <v>Young Adult</v>
      </c>
      <c r="E945" s="1">
        <v>22.61</v>
      </c>
      <c r="F945" s="1" t="str">
        <f t="shared" si="29"/>
        <v>Normal</v>
      </c>
      <c r="G945" s="1">
        <v>0</v>
      </c>
      <c r="H945" t="s">
        <v>16</v>
      </c>
      <c r="I945" t="str">
        <f>LOWER(insurance[[#This Row],[smoker]])</f>
        <v>no</v>
      </c>
      <c r="J945" t="s">
        <v>19</v>
      </c>
      <c r="K945" t="str">
        <f>LOWER(insurance[[#This Row],[region]])</f>
        <v>northwest</v>
      </c>
      <c r="L945" s="2">
        <v>1628.4709</v>
      </c>
    </row>
    <row r="946" spans="1:12">
      <c r="A946">
        <v>945</v>
      </c>
      <c r="B946" s="3">
        <v>62</v>
      </c>
      <c r="C946" t="s">
        <v>15</v>
      </c>
      <c r="D946" t="str">
        <f t="shared" si="28"/>
        <v>Pre-Retirement</v>
      </c>
      <c r="E946" s="1">
        <v>39.93</v>
      </c>
      <c r="F946" s="1" t="str">
        <f t="shared" si="29"/>
        <v>Obese</v>
      </c>
      <c r="G946" s="1">
        <v>0</v>
      </c>
      <c r="H946" t="s">
        <v>16</v>
      </c>
      <c r="I946" t="str">
        <f>LOWER(insurance[[#This Row],[smoker]])</f>
        <v>no</v>
      </c>
      <c r="J946" t="s">
        <v>17</v>
      </c>
      <c r="K946" t="str">
        <f>LOWER(insurance[[#This Row],[region]])</f>
        <v>southeast</v>
      </c>
      <c r="L946" s="2">
        <v>12982.8747</v>
      </c>
    </row>
    <row r="947" spans="1:12">
      <c r="A947">
        <v>946</v>
      </c>
      <c r="B947" s="3">
        <v>56</v>
      </c>
      <c r="C947" t="s">
        <v>12</v>
      </c>
      <c r="D947" t="str">
        <f t="shared" si="28"/>
        <v>Pre-Retirement</v>
      </c>
      <c r="E947" s="1">
        <v>35.799999999999997</v>
      </c>
      <c r="F947" s="1" t="str">
        <f t="shared" si="29"/>
        <v>Obese</v>
      </c>
      <c r="G947" s="1">
        <v>1</v>
      </c>
      <c r="H947" t="s">
        <v>16</v>
      </c>
      <c r="I947" t="str">
        <f>LOWER(insurance[[#This Row],[smoker]])</f>
        <v>no</v>
      </c>
      <c r="J947" t="s">
        <v>14</v>
      </c>
      <c r="K947" t="str">
        <f>LOWER(insurance[[#This Row],[region]])</f>
        <v>southwest</v>
      </c>
      <c r="L947" s="2">
        <v>11674.13</v>
      </c>
    </row>
    <row r="948" spans="1:12">
      <c r="A948">
        <v>947</v>
      </c>
      <c r="B948" s="3">
        <v>42</v>
      </c>
      <c r="C948" t="s">
        <v>15</v>
      </c>
      <c r="D948" t="str">
        <f t="shared" si="28"/>
        <v>Middle-Aged Adult</v>
      </c>
      <c r="E948" s="1">
        <v>35.799999999999997</v>
      </c>
      <c r="F948" s="1" t="str">
        <f t="shared" si="29"/>
        <v>Obese</v>
      </c>
      <c r="G948" s="1">
        <v>2</v>
      </c>
      <c r="H948" t="s">
        <v>16</v>
      </c>
      <c r="I948" t="str">
        <f>LOWER(insurance[[#This Row],[smoker]])</f>
        <v>no</v>
      </c>
      <c r="J948" t="s">
        <v>14</v>
      </c>
      <c r="K948" t="str">
        <f>LOWER(insurance[[#This Row],[region]])</f>
        <v>southwest</v>
      </c>
      <c r="L948" s="2">
        <v>7160.0940000000001</v>
      </c>
    </row>
    <row r="949" spans="1:12">
      <c r="A949">
        <v>948</v>
      </c>
      <c r="B949" s="3">
        <v>37</v>
      </c>
      <c r="C949" t="s">
        <v>15</v>
      </c>
      <c r="D949" t="str">
        <f t="shared" si="28"/>
        <v>Middle-Aged Adult</v>
      </c>
      <c r="E949" s="1">
        <v>34.200000000000003</v>
      </c>
      <c r="F949" s="1" t="str">
        <f t="shared" si="29"/>
        <v>Obese</v>
      </c>
      <c r="G949" s="1">
        <v>1</v>
      </c>
      <c r="H949" t="s">
        <v>13</v>
      </c>
      <c r="I949" t="str">
        <f>LOWER(insurance[[#This Row],[smoker]])</f>
        <v>yes</v>
      </c>
      <c r="J949" t="s">
        <v>22</v>
      </c>
      <c r="K949" t="str">
        <f>LOWER(insurance[[#This Row],[region]])</f>
        <v>northeast</v>
      </c>
      <c r="L949" s="2">
        <v>39047.285000000003</v>
      </c>
    </row>
    <row r="950" spans="1:12">
      <c r="A950">
        <v>949</v>
      </c>
      <c r="B950" s="3">
        <v>42</v>
      </c>
      <c r="C950" t="s">
        <v>15</v>
      </c>
      <c r="D950" t="str">
        <f t="shared" si="28"/>
        <v>Middle-Aged Adult</v>
      </c>
      <c r="E950" s="1">
        <v>31.254999999999999</v>
      </c>
      <c r="F950" s="1" t="str">
        <f t="shared" si="29"/>
        <v>Obese</v>
      </c>
      <c r="G950" s="1">
        <v>0</v>
      </c>
      <c r="H950" t="s">
        <v>16</v>
      </c>
      <c r="I950" t="str">
        <f>LOWER(insurance[[#This Row],[smoker]])</f>
        <v>no</v>
      </c>
      <c r="J950" t="s">
        <v>19</v>
      </c>
      <c r="K950" t="str">
        <f>LOWER(insurance[[#This Row],[region]])</f>
        <v>northwest</v>
      </c>
      <c r="L950" s="2">
        <v>6358.7764500000003</v>
      </c>
    </row>
    <row r="951" spans="1:12">
      <c r="A951">
        <v>950</v>
      </c>
      <c r="B951" s="3">
        <v>25</v>
      </c>
      <c r="C951" t="s">
        <v>15</v>
      </c>
      <c r="D951" t="str">
        <f t="shared" si="28"/>
        <v>Young Adult</v>
      </c>
      <c r="E951" s="1">
        <v>29.7</v>
      </c>
      <c r="F951" s="1" t="str">
        <f t="shared" si="29"/>
        <v>Overweight</v>
      </c>
      <c r="G951" s="1">
        <v>3</v>
      </c>
      <c r="H951" t="s">
        <v>13</v>
      </c>
      <c r="I951" t="str">
        <f>LOWER(insurance[[#This Row],[smoker]])</f>
        <v>yes</v>
      </c>
      <c r="J951" t="s">
        <v>14</v>
      </c>
      <c r="K951" t="str">
        <f>LOWER(insurance[[#This Row],[region]])</f>
        <v>southwest</v>
      </c>
      <c r="L951" s="2">
        <v>19933.457999999999</v>
      </c>
    </row>
    <row r="952" spans="1:12">
      <c r="A952">
        <v>951</v>
      </c>
      <c r="B952" s="3">
        <v>57</v>
      </c>
      <c r="C952" t="s">
        <v>15</v>
      </c>
      <c r="D952" t="str">
        <f t="shared" si="28"/>
        <v>Pre-Retirement</v>
      </c>
      <c r="E952" s="1">
        <v>18.335000000000001</v>
      </c>
      <c r="F952" s="1" t="str">
        <f t="shared" si="29"/>
        <v>Underweight</v>
      </c>
      <c r="G952" s="1">
        <v>0</v>
      </c>
      <c r="H952" t="s">
        <v>16</v>
      </c>
      <c r="I952" t="str">
        <f>LOWER(insurance[[#This Row],[smoker]])</f>
        <v>no</v>
      </c>
      <c r="J952" t="s">
        <v>22</v>
      </c>
      <c r="K952" t="str">
        <f>LOWER(insurance[[#This Row],[region]])</f>
        <v>northeast</v>
      </c>
      <c r="L952" s="2">
        <v>11534.872649999999</v>
      </c>
    </row>
    <row r="953" spans="1:12">
      <c r="A953">
        <v>952</v>
      </c>
      <c r="B953" s="3">
        <v>51</v>
      </c>
      <c r="C953" t="s">
        <v>15</v>
      </c>
      <c r="D953" t="str">
        <f t="shared" si="28"/>
        <v>Mature Adult</v>
      </c>
      <c r="E953" s="1">
        <v>42.9</v>
      </c>
      <c r="F953" s="1" t="str">
        <f t="shared" si="29"/>
        <v>Obese</v>
      </c>
      <c r="G953" s="1">
        <v>2</v>
      </c>
      <c r="H953" t="s">
        <v>13</v>
      </c>
      <c r="I953" t="str">
        <f>LOWER(insurance[[#This Row],[smoker]])</f>
        <v>yes</v>
      </c>
      <c r="J953" t="s">
        <v>17</v>
      </c>
      <c r="K953" t="str">
        <f>LOWER(insurance[[#This Row],[region]])</f>
        <v>southeast</v>
      </c>
      <c r="L953" s="2">
        <v>47462.894</v>
      </c>
    </row>
    <row r="954" spans="1:12">
      <c r="A954">
        <v>953</v>
      </c>
      <c r="B954" s="3">
        <v>30</v>
      </c>
      <c r="C954" t="s">
        <v>12</v>
      </c>
      <c r="D954" t="str">
        <f t="shared" si="28"/>
        <v>Adult</v>
      </c>
      <c r="E954" s="1">
        <v>28.405000000000001</v>
      </c>
      <c r="F954" s="1" t="str">
        <f t="shared" si="29"/>
        <v>Overweight</v>
      </c>
      <c r="G954" s="1">
        <v>1</v>
      </c>
      <c r="H954" t="s">
        <v>16</v>
      </c>
      <c r="I954" t="str">
        <f>LOWER(insurance[[#This Row],[smoker]])</f>
        <v>no</v>
      </c>
      <c r="J954" t="s">
        <v>19</v>
      </c>
      <c r="K954" t="str">
        <f>LOWER(insurance[[#This Row],[region]])</f>
        <v>northwest</v>
      </c>
      <c r="L954" s="2">
        <v>4527.1829500000003</v>
      </c>
    </row>
    <row r="955" spans="1:12">
      <c r="A955">
        <v>954</v>
      </c>
      <c r="B955" s="3">
        <v>44</v>
      </c>
      <c r="C955" t="s">
        <v>15</v>
      </c>
      <c r="D955" t="str">
        <f t="shared" si="28"/>
        <v>Middle-Aged Adult</v>
      </c>
      <c r="E955" s="1">
        <v>30.2</v>
      </c>
      <c r="F955" s="1" t="str">
        <f t="shared" si="29"/>
        <v>Obese</v>
      </c>
      <c r="G955" s="1">
        <v>2</v>
      </c>
      <c r="H955" t="s">
        <v>13</v>
      </c>
      <c r="I955" t="str">
        <f>LOWER(insurance[[#This Row],[smoker]])</f>
        <v>yes</v>
      </c>
      <c r="J955" t="s">
        <v>14</v>
      </c>
      <c r="K955" t="str">
        <f>LOWER(insurance[[#This Row],[region]])</f>
        <v>southwest</v>
      </c>
      <c r="L955" s="2">
        <v>38998.546000000002</v>
      </c>
    </row>
    <row r="956" spans="1:12">
      <c r="A956">
        <v>955</v>
      </c>
      <c r="B956" s="3">
        <v>34</v>
      </c>
      <c r="C956" t="s">
        <v>15</v>
      </c>
      <c r="D956" t="str">
        <f t="shared" si="28"/>
        <v>Adult</v>
      </c>
      <c r="E956" s="1">
        <v>27.835000000000001</v>
      </c>
      <c r="F956" s="1" t="str">
        <f t="shared" si="29"/>
        <v>Overweight</v>
      </c>
      <c r="G956" s="1">
        <v>1</v>
      </c>
      <c r="H956" t="s">
        <v>13</v>
      </c>
      <c r="I956" t="str">
        <f>LOWER(insurance[[#This Row],[smoker]])</f>
        <v>yes</v>
      </c>
      <c r="J956" t="s">
        <v>19</v>
      </c>
      <c r="K956" t="str">
        <f>LOWER(insurance[[#This Row],[region]])</f>
        <v>northwest</v>
      </c>
      <c r="L956" s="2">
        <v>20009.63365</v>
      </c>
    </row>
    <row r="957" spans="1:12">
      <c r="A957">
        <v>956</v>
      </c>
      <c r="B957" s="3">
        <v>31</v>
      </c>
      <c r="C957" t="s">
        <v>15</v>
      </c>
      <c r="D957" t="str">
        <f t="shared" si="28"/>
        <v>Adult</v>
      </c>
      <c r="E957" s="1">
        <v>39.49</v>
      </c>
      <c r="F957" s="1" t="str">
        <f t="shared" si="29"/>
        <v>Obese</v>
      </c>
      <c r="G957" s="1">
        <v>1</v>
      </c>
      <c r="H957" t="s">
        <v>16</v>
      </c>
      <c r="I957" t="str">
        <f>LOWER(insurance[[#This Row],[smoker]])</f>
        <v>no</v>
      </c>
      <c r="J957" t="s">
        <v>17</v>
      </c>
      <c r="K957" t="str">
        <f>LOWER(insurance[[#This Row],[region]])</f>
        <v>southeast</v>
      </c>
      <c r="L957" s="2">
        <v>3875.7341000000001</v>
      </c>
    </row>
    <row r="958" spans="1:12">
      <c r="A958">
        <v>957</v>
      </c>
      <c r="B958" s="3">
        <v>54</v>
      </c>
      <c r="C958" t="s">
        <v>15</v>
      </c>
      <c r="D958" t="str">
        <f t="shared" si="28"/>
        <v>Mature Adult</v>
      </c>
      <c r="E958" s="1">
        <v>30.8</v>
      </c>
      <c r="F958" s="1" t="str">
        <f t="shared" si="29"/>
        <v>Obese</v>
      </c>
      <c r="G958" s="1">
        <v>1</v>
      </c>
      <c r="H958" t="s">
        <v>13</v>
      </c>
      <c r="I958" t="str">
        <f>LOWER(insurance[[#This Row],[smoker]])</f>
        <v>yes</v>
      </c>
      <c r="J958" t="s">
        <v>17</v>
      </c>
      <c r="K958" t="str">
        <f>LOWER(insurance[[#This Row],[region]])</f>
        <v>southeast</v>
      </c>
      <c r="L958" s="2">
        <v>41999.519999999997</v>
      </c>
    </row>
    <row r="959" spans="1:12">
      <c r="A959">
        <v>958</v>
      </c>
      <c r="B959" s="3">
        <v>24</v>
      </c>
      <c r="C959" t="s">
        <v>15</v>
      </c>
      <c r="D959" t="str">
        <f t="shared" si="28"/>
        <v>Young Adult</v>
      </c>
      <c r="E959" s="1">
        <v>26.79</v>
      </c>
      <c r="F959" s="1" t="str">
        <f t="shared" si="29"/>
        <v>Overweight</v>
      </c>
      <c r="G959" s="1">
        <v>1</v>
      </c>
      <c r="H959" t="s">
        <v>16</v>
      </c>
      <c r="I959" t="str">
        <f>LOWER(insurance[[#This Row],[smoker]])</f>
        <v>no</v>
      </c>
      <c r="J959" t="s">
        <v>19</v>
      </c>
      <c r="K959" t="str">
        <f>LOWER(insurance[[#This Row],[region]])</f>
        <v>northwest</v>
      </c>
      <c r="L959" s="2">
        <v>12609.88702</v>
      </c>
    </row>
    <row r="960" spans="1:12">
      <c r="A960">
        <v>959</v>
      </c>
      <c r="B960" s="3">
        <v>43</v>
      </c>
      <c r="C960" t="s">
        <v>15</v>
      </c>
      <c r="D960" t="str">
        <f t="shared" si="28"/>
        <v>Middle-Aged Adult</v>
      </c>
      <c r="E960" s="1">
        <v>34.96</v>
      </c>
      <c r="F960" s="1" t="str">
        <f t="shared" si="29"/>
        <v>Obese</v>
      </c>
      <c r="G960" s="1">
        <v>1</v>
      </c>
      <c r="H960" t="s">
        <v>13</v>
      </c>
      <c r="I960" t="str">
        <f>LOWER(insurance[[#This Row],[smoker]])</f>
        <v>yes</v>
      </c>
      <c r="J960" t="s">
        <v>22</v>
      </c>
      <c r="K960" t="str">
        <f>LOWER(insurance[[#This Row],[region]])</f>
        <v>northeast</v>
      </c>
      <c r="L960" s="2">
        <v>41034.221400000002</v>
      </c>
    </row>
    <row r="961" spans="1:12">
      <c r="A961">
        <v>960</v>
      </c>
      <c r="B961" s="3">
        <v>48</v>
      </c>
      <c r="C961" t="s">
        <v>15</v>
      </c>
      <c r="D961" t="str">
        <f t="shared" si="28"/>
        <v>Mature Adult</v>
      </c>
      <c r="E961" s="1">
        <v>36.67</v>
      </c>
      <c r="F961" s="1" t="str">
        <f t="shared" si="29"/>
        <v>Obese</v>
      </c>
      <c r="G961" s="1">
        <v>1</v>
      </c>
      <c r="H961" t="s">
        <v>16</v>
      </c>
      <c r="I961" t="str">
        <f>LOWER(insurance[[#This Row],[smoker]])</f>
        <v>no</v>
      </c>
      <c r="J961" t="s">
        <v>19</v>
      </c>
      <c r="K961" t="str">
        <f>LOWER(insurance[[#This Row],[region]])</f>
        <v>northwest</v>
      </c>
      <c r="L961" s="2">
        <v>28468.919010000001</v>
      </c>
    </row>
    <row r="962" spans="1:12">
      <c r="A962">
        <v>961</v>
      </c>
      <c r="B962" s="3">
        <v>19</v>
      </c>
      <c r="C962" t="s">
        <v>12</v>
      </c>
      <c r="D962" t="str">
        <f t="shared" ref="D962:D1025" si="30">IF(B962&lt;=18, "Child",
    IF(B962&lt;=25, "Young Adult",
    IF(B962&lt;=35, "Adult",
    IF(B962&lt;=45, "Middle-Aged Adult",
    IF(B962&lt;=55, "Mature Adult",
    IF(B962&lt;=65, "Pre-Retirement", "Senior"))))))</f>
        <v>Young Adult</v>
      </c>
      <c r="E962" s="1">
        <v>39.615000000000002</v>
      </c>
      <c r="F962" s="1" t="str">
        <f t="shared" ref="F962:F1025" si="31">IF(E962&lt;18.5,"Underweight",IF(E962&lt;25,"Normal",IF(E962&lt;30,"Overweight","Obese")))</f>
        <v>Obese</v>
      </c>
      <c r="G962" s="1">
        <v>1</v>
      </c>
      <c r="H962" t="s">
        <v>16</v>
      </c>
      <c r="I962" t="str">
        <f>LOWER(insurance[[#This Row],[smoker]])</f>
        <v>no</v>
      </c>
      <c r="J962" t="s">
        <v>19</v>
      </c>
      <c r="K962" t="str">
        <f>LOWER(insurance[[#This Row],[region]])</f>
        <v>northwest</v>
      </c>
      <c r="L962" s="2">
        <v>2730.1078499999999</v>
      </c>
    </row>
    <row r="963" spans="1:12">
      <c r="A963">
        <v>962</v>
      </c>
      <c r="B963" s="3">
        <v>29</v>
      </c>
      <c r="C963" t="s">
        <v>12</v>
      </c>
      <c r="D963" t="str">
        <f t="shared" si="30"/>
        <v>Adult</v>
      </c>
      <c r="E963" s="1">
        <v>25.9</v>
      </c>
      <c r="F963" s="1" t="str">
        <f t="shared" si="31"/>
        <v>Overweight</v>
      </c>
      <c r="G963" s="1">
        <v>0</v>
      </c>
      <c r="H963" t="s">
        <v>16</v>
      </c>
      <c r="I963" t="str">
        <f>LOWER(insurance[[#This Row],[smoker]])</f>
        <v>no</v>
      </c>
      <c r="J963" t="s">
        <v>14</v>
      </c>
      <c r="K963" t="str">
        <f>LOWER(insurance[[#This Row],[region]])</f>
        <v>southwest</v>
      </c>
      <c r="L963" s="2">
        <v>3353.2840000000001</v>
      </c>
    </row>
    <row r="964" spans="1:12">
      <c r="A964">
        <v>963</v>
      </c>
      <c r="B964" s="3">
        <v>63</v>
      </c>
      <c r="C964" t="s">
        <v>12</v>
      </c>
      <c r="D964" t="str">
        <f t="shared" si="30"/>
        <v>Pre-Retirement</v>
      </c>
      <c r="E964" s="1">
        <v>35.200000000000003</v>
      </c>
      <c r="F964" s="1" t="str">
        <f t="shared" si="31"/>
        <v>Obese</v>
      </c>
      <c r="G964" s="1">
        <v>1</v>
      </c>
      <c r="H964" t="s">
        <v>16</v>
      </c>
      <c r="I964" t="str">
        <f>LOWER(insurance[[#This Row],[smoker]])</f>
        <v>no</v>
      </c>
      <c r="J964" t="s">
        <v>17</v>
      </c>
      <c r="K964" t="str">
        <f>LOWER(insurance[[#This Row],[region]])</f>
        <v>southeast</v>
      </c>
      <c r="L964" s="2">
        <v>14474.674999999999</v>
      </c>
    </row>
    <row r="965" spans="1:12">
      <c r="A965">
        <v>964</v>
      </c>
      <c r="B965" s="3">
        <v>46</v>
      </c>
      <c r="C965" t="s">
        <v>15</v>
      </c>
      <c r="D965" t="str">
        <f t="shared" si="30"/>
        <v>Mature Adult</v>
      </c>
      <c r="E965" s="1">
        <v>24.795000000000002</v>
      </c>
      <c r="F965" s="1" t="str">
        <f t="shared" si="31"/>
        <v>Normal</v>
      </c>
      <c r="G965" s="1">
        <v>3</v>
      </c>
      <c r="H965" t="s">
        <v>16</v>
      </c>
      <c r="I965" t="str">
        <f>LOWER(insurance[[#This Row],[smoker]])</f>
        <v>no</v>
      </c>
      <c r="J965" t="s">
        <v>22</v>
      </c>
      <c r="K965" t="str">
        <f>LOWER(insurance[[#This Row],[region]])</f>
        <v>northeast</v>
      </c>
      <c r="L965" s="2">
        <v>9500.5730500000009</v>
      </c>
    </row>
    <row r="966" spans="1:12">
      <c r="A966">
        <v>965</v>
      </c>
      <c r="B966" s="3">
        <v>52</v>
      </c>
      <c r="C966" t="s">
        <v>15</v>
      </c>
      <c r="D966" t="str">
        <f t="shared" si="30"/>
        <v>Mature Adult</v>
      </c>
      <c r="E966" s="1">
        <v>36.765000000000001</v>
      </c>
      <c r="F966" s="1" t="str">
        <f t="shared" si="31"/>
        <v>Obese</v>
      </c>
      <c r="G966" s="1">
        <v>2</v>
      </c>
      <c r="H966" t="s">
        <v>16</v>
      </c>
      <c r="I966" t="str">
        <f>LOWER(insurance[[#This Row],[smoker]])</f>
        <v>no</v>
      </c>
      <c r="J966" t="s">
        <v>19</v>
      </c>
      <c r="K966" t="str">
        <f>LOWER(insurance[[#This Row],[region]])</f>
        <v>northwest</v>
      </c>
      <c r="L966" s="2">
        <v>26467.09737</v>
      </c>
    </row>
    <row r="967" spans="1:12">
      <c r="A967">
        <v>966</v>
      </c>
      <c r="B967" s="3">
        <v>35</v>
      </c>
      <c r="C967" t="s">
        <v>15</v>
      </c>
      <c r="D967" t="str">
        <f t="shared" si="30"/>
        <v>Adult</v>
      </c>
      <c r="E967" s="1">
        <v>27.1</v>
      </c>
      <c r="F967" s="1" t="str">
        <f t="shared" si="31"/>
        <v>Overweight</v>
      </c>
      <c r="G967" s="1">
        <v>1</v>
      </c>
      <c r="H967" t="s">
        <v>16</v>
      </c>
      <c r="I967" t="str">
        <f>LOWER(insurance[[#This Row],[smoker]])</f>
        <v>no</v>
      </c>
      <c r="J967" t="s">
        <v>14</v>
      </c>
      <c r="K967" t="str">
        <f>LOWER(insurance[[#This Row],[region]])</f>
        <v>southwest</v>
      </c>
      <c r="L967" s="2">
        <v>4746.3440000000001</v>
      </c>
    </row>
    <row r="968" spans="1:12">
      <c r="A968">
        <v>967</v>
      </c>
      <c r="B968" s="3">
        <v>51</v>
      </c>
      <c r="C968" t="s">
        <v>15</v>
      </c>
      <c r="D968" t="str">
        <f t="shared" si="30"/>
        <v>Mature Adult</v>
      </c>
      <c r="E968" s="1">
        <v>24.795000000000002</v>
      </c>
      <c r="F968" s="1" t="str">
        <f t="shared" si="31"/>
        <v>Normal</v>
      </c>
      <c r="G968" s="1">
        <v>2</v>
      </c>
      <c r="H968" t="s">
        <v>13</v>
      </c>
      <c r="I968" t="str">
        <f>LOWER(insurance[[#This Row],[smoker]])</f>
        <v>yes</v>
      </c>
      <c r="J968" t="s">
        <v>19</v>
      </c>
      <c r="K968" t="str">
        <f>LOWER(insurance[[#This Row],[region]])</f>
        <v>northwest</v>
      </c>
      <c r="L968" s="2">
        <v>23967.38305</v>
      </c>
    </row>
    <row r="969" spans="1:12">
      <c r="A969">
        <v>968</v>
      </c>
      <c r="B969" s="3">
        <v>44</v>
      </c>
      <c r="C969" t="s">
        <v>15</v>
      </c>
      <c r="D969" t="str">
        <f t="shared" si="30"/>
        <v>Middle-Aged Adult</v>
      </c>
      <c r="E969" s="1">
        <v>25.364999999999998</v>
      </c>
      <c r="F969" s="1" t="str">
        <f t="shared" si="31"/>
        <v>Overweight</v>
      </c>
      <c r="G969" s="1">
        <v>1</v>
      </c>
      <c r="H969" t="s">
        <v>16</v>
      </c>
      <c r="I969" t="str">
        <f>LOWER(insurance[[#This Row],[smoker]])</f>
        <v>no</v>
      </c>
      <c r="J969" t="s">
        <v>19</v>
      </c>
      <c r="K969" t="str">
        <f>LOWER(insurance[[#This Row],[region]])</f>
        <v>northwest</v>
      </c>
      <c r="L969" s="2">
        <v>7518.0253499999999</v>
      </c>
    </row>
    <row r="970" spans="1:12">
      <c r="A970">
        <v>969</v>
      </c>
      <c r="B970" s="3">
        <v>21</v>
      </c>
      <c r="C970" t="s">
        <v>15</v>
      </c>
      <c r="D970" t="str">
        <f t="shared" si="30"/>
        <v>Young Adult</v>
      </c>
      <c r="E970" s="1">
        <v>25.745000000000001</v>
      </c>
      <c r="F970" s="1" t="str">
        <f t="shared" si="31"/>
        <v>Overweight</v>
      </c>
      <c r="G970" s="1">
        <v>2</v>
      </c>
      <c r="H970" t="s">
        <v>16</v>
      </c>
      <c r="I970" t="str">
        <f>LOWER(insurance[[#This Row],[smoker]])</f>
        <v>no</v>
      </c>
      <c r="J970" t="s">
        <v>22</v>
      </c>
      <c r="K970" t="str">
        <f>LOWER(insurance[[#This Row],[region]])</f>
        <v>northeast</v>
      </c>
      <c r="L970" s="2">
        <v>3279.8685500000001</v>
      </c>
    </row>
    <row r="971" spans="1:12">
      <c r="A971">
        <v>970</v>
      </c>
      <c r="B971" s="3">
        <v>39</v>
      </c>
      <c r="C971" t="s">
        <v>12</v>
      </c>
      <c r="D971" t="str">
        <f t="shared" si="30"/>
        <v>Middle-Aged Adult</v>
      </c>
      <c r="E971" s="1">
        <v>34.32</v>
      </c>
      <c r="F971" s="1" t="str">
        <f t="shared" si="31"/>
        <v>Obese</v>
      </c>
      <c r="G971" s="1">
        <v>5</v>
      </c>
      <c r="H971" t="s">
        <v>16</v>
      </c>
      <c r="I971" t="str">
        <f>LOWER(insurance[[#This Row],[smoker]])</f>
        <v>no</v>
      </c>
      <c r="J971" t="s">
        <v>17</v>
      </c>
      <c r="K971" t="str">
        <f>LOWER(insurance[[#This Row],[region]])</f>
        <v>southeast</v>
      </c>
      <c r="L971" s="2">
        <v>8596.8277999999991</v>
      </c>
    </row>
    <row r="972" spans="1:12">
      <c r="A972">
        <v>971</v>
      </c>
      <c r="B972" s="3">
        <v>50</v>
      </c>
      <c r="C972" t="s">
        <v>12</v>
      </c>
      <c r="D972" t="str">
        <f t="shared" si="30"/>
        <v>Mature Adult</v>
      </c>
      <c r="E972" s="1">
        <v>28.16</v>
      </c>
      <c r="F972" s="1" t="str">
        <f t="shared" si="31"/>
        <v>Overweight</v>
      </c>
      <c r="G972" s="1">
        <v>3</v>
      </c>
      <c r="H972" t="s">
        <v>16</v>
      </c>
      <c r="I972" t="str">
        <f>LOWER(insurance[[#This Row],[smoker]])</f>
        <v>no</v>
      </c>
      <c r="J972" t="s">
        <v>17</v>
      </c>
      <c r="K972" t="str">
        <f>LOWER(insurance[[#This Row],[region]])</f>
        <v>southeast</v>
      </c>
      <c r="L972" s="2">
        <v>10702.642400000001</v>
      </c>
    </row>
    <row r="973" spans="1:12">
      <c r="A973">
        <v>972</v>
      </c>
      <c r="B973" s="3">
        <v>34</v>
      </c>
      <c r="C973" t="s">
        <v>12</v>
      </c>
      <c r="D973" t="str">
        <f t="shared" si="30"/>
        <v>Adult</v>
      </c>
      <c r="E973" s="1">
        <v>23.56</v>
      </c>
      <c r="F973" s="1" t="str">
        <f t="shared" si="31"/>
        <v>Normal</v>
      </c>
      <c r="G973" s="1">
        <v>0</v>
      </c>
      <c r="H973" t="s">
        <v>16</v>
      </c>
      <c r="I973" t="str">
        <f>LOWER(insurance[[#This Row],[smoker]])</f>
        <v>no</v>
      </c>
      <c r="J973" t="s">
        <v>22</v>
      </c>
      <c r="K973" t="str">
        <f>LOWER(insurance[[#This Row],[region]])</f>
        <v>northeast</v>
      </c>
      <c r="L973" s="2">
        <v>4992.3764000000001</v>
      </c>
    </row>
    <row r="974" spans="1:12">
      <c r="A974">
        <v>973</v>
      </c>
      <c r="B974" s="3">
        <v>22</v>
      </c>
      <c r="C974" t="s">
        <v>12</v>
      </c>
      <c r="D974" t="str">
        <f t="shared" si="30"/>
        <v>Young Adult</v>
      </c>
      <c r="E974" s="1">
        <v>20.234999999999999</v>
      </c>
      <c r="F974" s="1" t="str">
        <f t="shared" si="31"/>
        <v>Normal</v>
      </c>
      <c r="G974" s="1">
        <v>0</v>
      </c>
      <c r="H974" t="s">
        <v>16</v>
      </c>
      <c r="I974" t="str">
        <f>LOWER(insurance[[#This Row],[smoker]])</f>
        <v>no</v>
      </c>
      <c r="J974" t="s">
        <v>19</v>
      </c>
      <c r="K974" t="str">
        <f>LOWER(insurance[[#This Row],[region]])</f>
        <v>northwest</v>
      </c>
      <c r="L974" s="2">
        <v>2527.8186500000002</v>
      </c>
    </row>
    <row r="975" spans="1:12">
      <c r="A975">
        <v>974</v>
      </c>
      <c r="B975" s="3">
        <v>19</v>
      </c>
      <c r="C975" t="s">
        <v>12</v>
      </c>
      <c r="D975" t="str">
        <f t="shared" si="30"/>
        <v>Young Adult</v>
      </c>
      <c r="E975" s="1">
        <v>40.5</v>
      </c>
      <c r="F975" s="1" t="str">
        <f t="shared" si="31"/>
        <v>Obese</v>
      </c>
      <c r="G975" s="1">
        <v>0</v>
      </c>
      <c r="H975" t="s">
        <v>16</v>
      </c>
      <c r="I975" t="str">
        <f>LOWER(insurance[[#This Row],[smoker]])</f>
        <v>no</v>
      </c>
      <c r="J975" t="s">
        <v>14</v>
      </c>
      <c r="K975" t="str">
        <f>LOWER(insurance[[#This Row],[region]])</f>
        <v>southwest</v>
      </c>
      <c r="L975" s="2">
        <v>1759.338</v>
      </c>
    </row>
    <row r="976" spans="1:12">
      <c r="A976">
        <v>975</v>
      </c>
      <c r="B976" s="3">
        <v>26</v>
      </c>
      <c r="C976" t="s">
        <v>15</v>
      </c>
      <c r="D976" t="str">
        <f t="shared" si="30"/>
        <v>Adult</v>
      </c>
      <c r="E976" s="1">
        <v>35.42</v>
      </c>
      <c r="F976" s="1" t="str">
        <f t="shared" si="31"/>
        <v>Obese</v>
      </c>
      <c r="G976" s="1">
        <v>0</v>
      </c>
      <c r="H976" t="s">
        <v>16</v>
      </c>
      <c r="I976" t="str">
        <f>LOWER(insurance[[#This Row],[smoker]])</f>
        <v>no</v>
      </c>
      <c r="J976" t="s">
        <v>17</v>
      </c>
      <c r="K976" t="str">
        <f>LOWER(insurance[[#This Row],[region]])</f>
        <v>southeast</v>
      </c>
      <c r="L976" s="2">
        <v>2322.6217999999999</v>
      </c>
    </row>
    <row r="977" spans="1:12">
      <c r="A977">
        <v>976</v>
      </c>
      <c r="B977" s="3">
        <v>29</v>
      </c>
      <c r="C977" t="s">
        <v>15</v>
      </c>
      <c r="D977" t="str">
        <f t="shared" si="30"/>
        <v>Adult</v>
      </c>
      <c r="E977" s="1">
        <v>22.895</v>
      </c>
      <c r="F977" s="1" t="str">
        <f t="shared" si="31"/>
        <v>Normal</v>
      </c>
      <c r="G977" s="1">
        <v>0</v>
      </c>
      <c r="H977" t="s">
        <v>13</v>
      </c>
      <c r="I977" t="str">
        <f>LOWER(insurance[[#This Row],[smoker]])</f>
        <v>yes</v>
      </c>
      <c r="J977" t="s">
        <v>22</v>
      </c>
      <c r="K977" t="str">
        <f>LOWER(insurance[[#This Row],[region]])</f>
        <v>northeast</v>
      </c>
      <c r="L977" s="2">
        <v>16138.762049999999</v>
      </c>
    </row>
    <row r="978" spans="1:12">
      <c r="A978">
        <v>977</v>
      </c>
      <c r="B978" s="3">
        <v>48</v>
      </c>
      <c r="C978" t="s">
        <v>15</v>
      </c>
      <c r="D978" t="str">
        <f t="shared" si="30"/>
        <v>Mature Adult</v>
      </c>
      <c r="E978" s="1">
        <v>40.15</v>
      </c>
      <c r="F978" s="1" t="str">
        <f t="shared" si="31"/>
        <v>Obese</v>
      </c>
      <c r="G978" s="1">
        <v>0</v>
      </c>
      <c r="H978" t="s">
        <v>16</v>
      </c>
      <c r="I978" t="str">
        <f>LOWER(insurance[[#This Row],[smoker]])</f>
        <v>no</v>
      </c>
      <c r="J978" t="s">
        <v>17</v>
      </c>
      <c r="K978" t="str">
        <f>LOWER(insurance[[#This Row],[region]])</f>
        <v>southeast</v>
      </c>
      <c r="L978" s="2">
        <v>7804.1605</v>
      </c>
    </row>
    <row r="979" spans="1:12">
      <c r="A979">
        <v>978</v>
      </c>
      <c r="B979" s="3">
        <v>26</v>
      </c>
      <c r="C979" t="s">
        <v>15</v>
      </c>
      <c r="D979" t="str">
        <f t="shared" si="30"/>
        <v>Adult</v>
      </c>
      <c r="E979" s="1">
        <v>29.15</v>
      </c>
      <c r="F979" s="1" t="str">
        <f t="shared" si="31"/>
        <v>Overweight</v>
      </c>
      <c r="G979" s="1">
        <v>1</v>
      </c>
      <c r="H979" t="s">
        <v>16</v>
      </c>
      <c r="I979" t="str">
        <f>LOWER(insurance[[#This Row],[smoker]])</f>
        <v>no</v>
      </c>
      <c r="J979" t="s">
        <v>17</v>
      </c>
      <c r="K979" t="str">
        <f>LOWER(insurance[[#This Row],[region]])</f>
        <v>southeast</v>
      </c>
      <c r="L979" s="2">
        <v>2902.9065000000001</v>
      </c>
    </row>
    <row r="980" spans="1:12">
      <c r="A980">
        <v>979</v>
      </c>
      <c r="B980" s="3">
        <v>45</v>
      </c>
      <c r="C980" t="s">
        <v>12</v>
      </c>
      <c r="D980" t="str">
        <f t="shared" si="30"/>
        <v>Middle-Aged Adult</v>
      </c>
      <c r="E980" s="1">
        <v>39.994999999999997</v>
      </c>
      <c r="F980" s="1" t="str">
        <f t="shared" si="31"/>
        <v>Obese</v>
      </c>
      <c r="G980" s="1">
        <v>3</v>
      </c>
      <c r="H980" t="s">
        <v>16</v>
      </c>
      <c r="I980" t="str">
        <f>LOWER(insurance[[#This Row],[smoker]])</f>
        <v>no</v>
      </c>
      <c r="J980" t="s">
        <v>22</v>
      </c>
      <c r="K980" t="str">
        <f>LOWER(insurance[[#This Row],[region]])</f>
        <v>northeast</v>
      </c>
      <c r="L980" s="2">
        <v>9704.6680500000002</v>
      </c>
    </row>
    <row r="981" spans="1:12">
      <c r="A981">
        <v>980</v>
      </c>
      <c r="B981" s="3">
        <v>36</v>
      </c>
      <c r="C981" t="s">
        <v>12</v>
      </c>
      <c r="D981" t="str">
        <f t="shared" si="30"/>
        <v>Middle-Aged Adult</v>
      </c>
      <c r="E981" s="1">
        <v>29.92</v>
      </c>
      <c r="F981" s="1" t="str">
        <f t="shared" si="31"/>
        <v>Overweight</v>
      </c>
      <c r="G981" s="1">
        <v>0</v>
      </c>
      <c r="H981" t="s">
        <v>16</v>
      </c>
      <c r="I981" t="str">
        <f>LOWER(insurance[[#This Row],[smoker]])</f>
        <v>no</v>
      </c>
      <c r="J981" t="s">
        <v>17</v>
      </c>
      <c r="K981" t="str">
        <f>LOWER(insurance[[#This Row],[region]])</f>
        <v>southeast</v>
      </c>
      <c r="L981" s="2">
        <v>4889.0367999999999</v>
      </c>
    </row>
    <row r="982" spans="1:12">
      <c r="A982">
        <v>981</v>
      </c>
      <c r="B982" s="3">
        <v>54</v>
      </c>
      <c r="C982" t="s">
        <v>15</v>
      </c>
      <c r="D982" t="str">
        <f t="shared" si="30"/>
        <v>Mature Adult</v>
      </c>
      <c r="E982" s="1">
        <v>25.46</v>
      </c>
      <c r="F982" s="1" t="str">
        <f t="shared" si="31"/>
        <v>Overweight</v>
      </c>
      <c r="G982" s="1">
        <v>1</v>
      </c>
      <c r="H982" t="s">
        <v>16</v>
      </c>
      <c r="I982" t="str">
        <f>LOWER(insurance[[#This Row],[smoker]])</f>
        <v>no</v>
      </c>
      <c r="J982" t="s">
        <v>22</v>
      </c>
      <c r="K982" t="str">
        <f>LOWER(insurance[[#This Row],[region]])</f>
        <v>northeast</v>
      </c>
      <c r="L982" s="2">
        <v>25517.11363</v>
      </c>
    </row>
    <row r="983" spans="1:12">
      <c r="A983">
        <v>982</v>
      </c>
      <c r="B983" s="3">
        <v>34</v>
      </c>
      <c r="C983" t="s">
        <v>15</v>
      </c>
      <c r="D983" t="str">
        <f t="shared" si="30"/>
        <v>Adult</v>
      </c>
      <c r="E983" s="1">
        <v>21.375</v>
      </c>
      <c r="F983" s="1" t="str">
        <f t="shared" si="31"/>
        <v>Normal</v>
      </c>
      <c r="G983" s="1">
        <v>0</v>
      </c>
      <c r="H983" t="s">
        <v>16</v>
      </c>
      <c r="I983" t="str">
        <f>LOWER(insurance[[#This Row],[smoker]])</f>
        <v>no</v>
      </c>
      <c r="J983" t="s">
        <v>22</v>
      </c>
      <c r="K983" t="str">
        <f>LOWER(insurance[[#This Row],[region]])</f>
        <v>northeast</v>
      </c>
      <c r="L983" s="2">
        <v>4500.33925</v>
      </c>
    </row>
    <row r="984" spans="1:12">
      <c r="A984">
        <v>983</v>
      </c>
      <c r="B984" s="3">
        <v>31</v>
      </c>
      <c r="C984" t="s">
        <v>15</v>
      </c>
      <c r="D984" t="str">
        <f t="shared" si="30"/>
        <v>Adult</v>
      </c>
      <c r="E984" s="1">
        <v>25.9</v>
      </c>
      <c r="F984" s="1" t="str">
        <f t="shared" si="31"/>
        <v>Overweight</v>
      </c>
      <c r="G984" s="1">
        <v>3</v>
      </c>
      <c r="H984" t="s">
        <v>13</v>
      </c>
      <c r="I984" t="str">
        <f>LOWER(insurance[[#This Row],[smoker]])</f>
        <v>yes</v>
      </c>
      <c r="J984" t="s">
        <v>14</v>
      </c>
      <c r="K984" t="str">
        <f>LOWER(insurance[[#This Row],[region]])</f>
        <v>southwest</v>
      </c>
      <c r="L984" s="2">
        <v>19199.944</v>
      </c>
    </row>
    <row r="985" spans="1:12">
      <c r="A985">
        <v>984</v>
      </c>
      <c r="B985" s="3">
        <v>27</v>
      </c>
      <c r="C985" t="s">
        <v>12</v>
      </c>
      <c r="D985" t="str">
        <f t="shared" si="30"/>
        <v>Adult</v>
      </c>
      <c r="E985" s="1">
        <v>30.59</v>
      </c>
      <c r="F985" s="1" t="str">
        <f t="shared" si="31"/>
        <v>Obese</v>
      </c>
      <c r="G985" s="1">
        <v>1</v>
      </c>
      <c r="H985" t="s">
        <v>16</v>
      </c>
      <c r="I985" t="str">
        <f>LOWER(insurance[[#This Row],[smoker]])</f>
        <v>no</v>
      </c>
      <c r="J985" t="s">
        <v>22</v>
      </c>
      <c r="K985" t="str">
        <f>LOWER(insurance[[#This Row],[region]])</f>
        <v>northeast</v>
      </c>
      <c r="L985" s="2">
        <v>16796.411940000002</v>
      </c>
    </row>
    <row r="986" spans="1:12">
      <c r="A986">
        <v>985</v>
      </c>
      <c r="B986" s="3">
        <v>20</v>
      </c>
      <c r="C986" t="s">
        <v>15</v>
      </c>
      <c r="D986" t="str">
        <f t="shared" si="30"/>
        <v>Young Adult</v>
      </c>
      <c r="E986" s="1">
        <v>30.114999999999998</v>
      </c>
      <c r="F986" s="1" t="str">
        <f t="shared" si="31"/>
        <v>Obese</v>
      </c>
      <c r="G986" s="1">
        <v>5</v>
      </c>
      <c r="H986" t="s">
        <v>16</v>
      </c>
      <c r="I986" t="str">
        <f>LOWER(insurance[[#This Row],[smoker]])</f>
        <v>no</v>
      </c>
      <c r="J986" t="s">
        <v>22</v>
      </c>
      <c r="K986" t="str">
        <f>LOWER(insurance[[#This Row],[region]])</f>
        <v>northeast</v>
      </c>
      <c r="L986" s="2">
        <v>4915.0598499999996</v>
      </c>
    </row>
    <row r="987" spans="1:12">
      <c r="A987">
        <v>986</v>
      </c>
      <c r="B987" s="3">
        <v>44</v>
      </c>
      <c r="C987" t="s">
        <v>12</v>
      </c>
      <c r="D987" t="str">
        <f t="shared" si="30"/>
        <v>Middle-Aged Adult</v>
      </c>
      <c r="E987" s="1">
        <v>25.8</v>
      </c>
      <c r="F987" s="1" t="str">
        <f t="shared" si="31"/>
        <v>Overweight</v>
      </c>
      <c r="G987" s="1">
        <v>1</v>
      </c>
      <c r="H987" t="s">
        <v>16</v>
      </c>
      <c r="I987" t="str">
        <f>LOWER(insurance[[#This Row],[smoker]])</f>
        <v>no</v>
      </c>
      <c r="J987" t="s">
        <v>14</v>
      </c>
      <c r="K987" t="str">
        <f>LOWER(insurance[[#This Row],[region]])</f>
        <v>southwest</v>
      </c>
      <c r="L987" s="2">
        <v>7624.63</v>
      </c>
    </row>
    <row r="988" spans="1:12">
      <c r="A988">
        <v>987</v>
      </c>
      <c r="B988" s="3">
        <v>43</v>
      </c>
      <c r="C988" t="s">
        <v>15</v>
      </c>
      <c r="D988" t="str">
        <f t="shared" si="30"/>
        <v>Middle-Aged Adult</v>
      </c>
      <c r="E988" s="1">
        <v>30.114999999999998</v>
      </c>
      <c r="F988" s="1" t="str">
        <f t="shared" si="31"/>
        <v>Obese</v>
      </c>
      <c r="G988" s="1">
        <v>3</v>
      </c>
      <c r="H988" t="s">
        <v>16</v>
      </c>
      <c r="I988" t="str">
        <f>LOWER(insurance[[#This Row],[smoker]])</f>
        <v>no</v>
      </c>
      <c r="J988" t="s">
        <v>19</v>
      </c>
      <c r="K988" t="str">
        <f>LOWER(insurance[[#This Row],[region]])</f>
        <v>northwest</v>
      </c>
      <c r="L988" s="2">
        <v>8410.0468500000006</v>
      </c>
    </row>
    <row r="989" spans="1:12">
      <c r="A989">
        <v>988</v>
      </c>
      <c r="B989" s="3">
        <v>45</v>
      </c>
      <c r="C989" t="s">
        <v>12</v>
      </c>
      <c r="D989" t="str">
        <f t="shared" si="30"/>
        <v>Middle-Aged Adult</v>
      </c>
      <c r="E989" s="1">
        <v>27.645</v>
      </c>
      <c r="F989" s="1" t="str">
        <f t="shared" si="31"/>
        <v>Overweight</v>
      </c>
      <c r="G989" s="1">
        <v>1</v>
      </c>
      <c r="H989" t="s">
        <v>16</v>
      </c>
      <c r="I989" t="str">
        <f>LOWER(insurance[[#This Row],[smoker]])</f>
        <v>no</v>
      </c>
      <c r="J989" t="s">
        <v>19</v>
      </c>
      <c r="K989" t="str">
        <f>LOWER(insurance[[#This Row],[region]])</f>
        <v>northwest</v>
      </c>
      <c r="L989" s="2">
        <v>28340.188849999999</v>
      </c>
    </row>
    <row r="990" spans="1:12">
      <c r="A990">
        <v>989</v>
      </c>
      <c r="B990" s="3">
        <v>34</v>
      </c>
      <c r="C990" t="s">
        <v>15</v>
      </c>
      <c r="D990" t="str">
        <f t="shared" si="30"/>
        <v>Adult</v>
      </c>
      <c r="E990" s="1">
        <v>34.674999999999997</v>
      </c>
      <c r="F990" s="1" t="str">
        <f t="shared" si="31"/>
        <v>Obese</v>
      </c>
      <c r="G990" s="1">
        <v>0</v>
      </c>
      <c r="H990" t="s">
        <v>16</v>
      </c>
      <c r="I990" t="str">
        <f>LOWER(insurance[[#This Row],[smoker]])</f>
        <v>no</v>
      </c>
      <c r="J990" t="s">
        <v>22</v>
      </c>
      <c r="K990" t="str">
        <f>LOWER(insurance[[#This Row],[region]])</f>
        <v>northeast</v>
      </c>
      <c r="L990" s="2">
        <v>4518.8262500000001</v>
      </c>
    </row>
    <row r="991" spans="1:12">
      <c r="A991">
        <v>990</v>
      </c>
      <c r="B991" s="3">
        <v>24</v>
      </c>
      <c r="C991" t="s">
        <v>12</v>
      </c>
      <c r="D991" t="str">
        <f t="shared" si="30"/>
        <v>Young Adult</v>
      </c>
      <c r="E991" s="1">
        <v>20.52</v>
      </c>
      <c r="F991" s="1" t="str">
        <f t="shared" si="31"/>
        <v>Normal</v>
      </c>
      <c r="G991" s="1">
        <v>0</v>
      </c>
      <c r="H991" t="s">
        <v>13</v>
      </c>
      <c r="I991" t="str">
        <f>LOWER(insurance[[#This Row],[smoker]])</f>
        <v>yes</v>
      </c>
      <c r="J991" t="s">
        <v>22</v>
      </c>
      <c r="K991" t="str">
        <f>LOWER(insurance[[#This Row],[region]])</f>
        <v>northeast</v>
      </c>
      <c r="L991" s="2">
        <v>14571.890799999999</v>
      </c>
    </row>
    <row r="992" spans="1:12">
      <c r="A992">
        <v>991</v>
      </c>
      <c r="B992" s="3">
        <v>26</v>
      </c>
      <c r="C992" t="s">
        <v>12</v>
      </c>
      <c r="D992" t="str">
        <f t="shared" si="30"/>
        <v>Adult</v>
      </c>
      <c r="E992" s="1">
        <v>19.8</v>
      </c>
      <c r="F992" s="1" t="str">
        <f t="shared" si="31"/>
        <v>Normal</v>
      </c>
      <c r="G992" s="1">
        <v>1</v>
      </c>
      <c r="H992" t="s">
        <v>16</v>
      </c>
      <c r="I992" t="str">
        <f>LOWER(insurance[[#This Row],[smoker]])</f>
        <v>no</v>
      </c>
      <c r="J992" t="s">
        <v>14</v>
      </c>
      <c r="K992" t="str">
        <f>LOWER(insurance[[#This Row],[region]])</f>
        <v>southwest</v>
      </c>
      <c r="L992" s="2">
        <v>3378.91</v>
      </c>
    </row>
    <row r="993" spans="1:12">
      <c r="A993">
        <v>992</v>
      </c>
      <c r="B993" s="3">
        <v>38</v>
      </c>
      <c r="C993" t="s">
        <v>12</v>
      </c>
      <c r="D993" t="str">
        <f t="shared" si="30"/>
        <v>Middle-Aged Adult</v>
      </c>
      <c r="E993" s="1">
        <v>27.835000000000001</v>
      </c>
      <c r="F993" s="1" t="str">
        <f t="shared" si="31"/>
        <v>Overweight</v>
      </c>
      <c r="G993" s="1">
        <v>2</v>
      </c>
      <c r="H993" t="s">
        <v>16</v>
      </c>
      <c r="I993" t="str">
        <f>LOWER(insurance[[#This Row],[smoker]])</f>
        <v>no</v>
      </c>
      <c r="J993" t="s">
        <v>22</v>
      </c>
      <c r="K993" t="str">
        <f>LOWER(insurance[[#This Row],[region]])</f>
        <v>northeast</v>
      </c>
      <c r="L993" s="2">
        <v>7144.86265</v>
      </c>
    </row>
    <row r="994" spans="1:12">
      <c r="A994">
        <v>993</v>
      </c>
      <c r="B994" s="3">
        <v>50</v>
      </c>
      <c r="C994" t="s">
        <v>12</v>
      </c>
      <c r="D994" t="str">
        <f t="shared" si="30"/>
        <v>Mature Adult</v>
      </c>
      <c r="E994" s="1">
        <v>31.6</v>
      </c>
      <c r="F994" s="1" t="str">
        <f t="shared" si="31"/>
        <v>Obese</v>
      </c>
      <c r="G994" s="1">
        <v>2</v>
      </c>
      <c r="H994" t="s">
        <v>16</v>
      </c>
      <c r="I994" t="str">
        <f>LOWER(insurance[[#This Row],[smoker]])</f>
        <v>no</v>
      </c>
      <c r="J994" t="s">
        <v>14</v>
      </c>
      <c r="K994" t="str">
        <f>LOWER(insurance[[#This Row],[region]])</f>
        <v>southwest</v>
      </c>
      <c r="L994" s="2">
        <v>10118.424000000001</v>
      </c>
    </row>
    <row r="995" spans="1:12">
      <c r="A995">
        <v>994</v>
      </c>
      <c r="B995" s="3">
        <v>38</v>
      </c>
      <c r="C995" t="s">
        <v>15</v>
      </c>
      <c r="D995" t="str">
        <f t="shared" si="30"/>
        <v>Middle-Aged Adult</v>
      </c>
      <c r="E995" s="1">
        <v>28.27</v>
      </c>
      <c r="F995" s="1" t="str">
        <f t="shared" si="31"/>
        <v>Overweight</v>
      </c>
      <c r="G995" s="1">
        <v>1</v>
      </c>
      <c r="H995" t="s">
        <v>16</v>
      </c>
      <c r="I995" t="str">
        <f>LOWER(insurance[[#This Row],[smoker]])</f>
        <v>no</v>
      </c>
      <c r="J995" t="s">
        <v>17</v>
      </c>
      <c r="K995" t="str">
        <f>LOWER(insurance[[#This Row],[region]])</f>
        <v>southeast</v>
      </c>
      <c r="L995" s="2">
        <v>5484.4673000000003</v>
      </c>
    </row>
    <row r="996" spans="1:12">
      <c r="A996">
        <v>995</v>
      </c>
      <c r="B996" s="3">
        <v>27</v>
      </c>
      <c r="C996" t="s">
        <v>12</v>
      </c>
      <c r="D996" t="str">
        <f t="shared" si="30"/>
        <v>Adult</v>
      </c>
      <c r="E996" s="1">
        <v>20.045000000000002</v>
      </c>
      <c r="F996" s="1" t="str">
        <f t="shared" si="31"/>
        <v>Normal</v>
      </c>
      <c r="G996" s="1">
        <v>3</v>
      </c>
      <c r="H996" t="s">
        <v>13</v>
      </c>
      <c r="I996" t="str">
        <f>LOWER(insurance[[#This Row],[smoker]])</f>
        <v>yes</v>
      </c>
      <c r="J996" t="s">
        <v>19</v>
      </c>
      <c r="K996" t="str">
        <f>LOWER(insurance[[#This Row],[region]])</f>
        <v>northwest</v>
      </c>
      <c r="L996" s="2">
        <v>16420.494549999999</v>
      </c>
    </row>
    <row r="997" spans="1:12">
      <c r="A997">
        <v>996</v>
      </c>
      <c r="B997" s="3">
        <v>39</v>
      </c>
      <c r="C997" t="s">
        <v>12</v>
      </c>
      <c r="D997" t="str">
        <f t="shared" si="30"/>
        <v>Middle-Aged Adult</v>
      </c>
      <c r="E997" s="1">
        <v>23.274999999999999</v>
      </c>
      <c r="F997" s="1" t="str">
        <f t="shared" si="31"/>
        <v>Normal</v>
      </c>
      <c r="G997" s="1">
        <v>3</v>
      </c>
      <c r="H997" t="s">
        <v>16</v>
      </c>
      <c r="I997" t="str">
        <f>LOWER(insurance[[#This Row],[smoker]])</f>
        <v>no</v>
      </c>
      <c r="J997" t="s">
        <v>22</v>
      </c>
      <c r="K997" t="str">
        <f>LOWER(insurance[[#This Row],[region]])</f>
        <v>northeast</v>
      </c>
      <c r="L997" s="2">
        <v>7986.4752500000004</v>
      </c>
    </row>
    <row r="998" spans="1:12">
      <c r="A998">
        <v>997</v>
      </c>
      <c r="B998" s="3">
        <v>39</v>
      </c>
      <c r="C998" t="s">
        <v>12</v>
      </c>
      <c r="D998" t="str">
        <f t="shared" si="30"/>
        <v>Middle-Aged Adult</v>
      </c>
      <c r="E998" s="1">
        <v>34.1</v>
      </c>
      <c r="F998" s="1" t="str">
        <f t="shared" si="31"/>
        <v>Obese</v>
      </c>
      <c r="G998" s="1">
        <v>3</v>
      </c>
      <c r="H998" t="s">
        <v>16</v>
      </c>
      <c r="I998" t="str">
        <f>LOWER(insurance[[#This Row],[smoker]])</f>
        <v>no</v>
      </c>
      <c r="J998" t="s">
        <v>14</v>
      </c>
      <c r="K998" t="str">
        <f>LOWER(insurance[[#This Row],[region]])</f>
        <v>southwest</v>
      </c>
      <c r="L998" s="2">
        <v>7418.5219999999999</v>
      </c>
    </row>
    <row r="999" spans="1:12">
      <c r="A999">
        <v>998</v>
      </c>
      <c r="B999" s="3">
        <v>63</v>
      </c>
      <c r="C999" t="s">
        <v>12</v>
      </c>
      <c r="D999" t="str">
        <f t="shared" si="30"/>
        <v>Pre-Retirement</v>
      </c>
      <c r="E999" s="1">
        <v>36.85</v>
      </c>
      <c r="F999" s="1" t="str">
        <f t="shared" si="31"/>
        <v>Obese</v>
      </c>
      <c r="G999" s="1">
        <v>0</v>
      </c>
      <c r="H999" t="s">
        <v>16</v>
      </c>
      <c r="I999" t="str">
        <f>LOWER(insurance[[#This Row],[smoker]])</f>
        <v>no</v>
      </c>
      <c r="J999" t="s">
        <v>17</v>
      </c>
      <c r="K999" t="str">
        <f>LOWER(insurance[[#This Row],[region]])</f>
        <v>southeast</v>
      </c>
      <c r="L999" s="2">
        <v>13887.968500000001</v>
      </c>
    </row>
    <row r="1000" spans="1:12">
      <c r="A1000">
        <v>999</v>
      </c>
      <c r="B1000" s="3">
        <v>33</v>
      </c>
      <c r="C1000" t="s">
        <v>12</v>
      </c>
      <c r="D1000" t="str">
        <f t="shared" si="30"/>
        <v>Adult</v>
      </c>
      <c r="E1000" s="1">
        <v>36.29</v>
      </c>
      <c r="F1000" s="1" t="str">
        <f t="shared" si="31"/>
        <v>Obese</v>
      </c>
      <c r="G1000" s="1">
        <v>3</v>
      </c>
      <c r="H1000" t="s">
        <v>16</v>
      </c>
      <c r="I1000" t="str">
        <f>LOWER(insurance[[#This Row],[smoker]])</f>
        <v>no</v>
      </c>
      <c r="J1000" t="s">
        <v>22</v>
      </c>
      <c r="K1000" t="str">
        <f>LOWER(insurance[[#This Row],[region]])</f>
        <v>northeast</v>
      </c>
      <c r="L1000" s="2">
        <v>6551.7501000000002</v>
      </c>
    </row>
    <row r="1001" spans="1:12">
      <c r="A1001">
        <v>1000</v>
      </c>
      <c r="B1001" s="3">
        <v>36</v>
      </c>
      <c r="C1001" t="s">
        <v>12</v>
      </c>
      <c r="D1001" t="str">
        <f t="shared" si="30"/>
        <v>Middle-Aged Adult</v>
      </c>
      <c r="E1001" s="1">
        <v>26.885000000000002</v>
      </c>
      <c r="F1001" s="1" t="str">
        <f t="shared" si="31"/>
        <v>Overweight</v>
      </c>
      <c r="G1001" s="1">
        <v>0</v>
      </c>
      <c r="H1001" t="s">
        <v>16</v>
      </c>
      <c r="I1001" t="str">
        <f>LOWER(insurance[[#This Row],[smoker]])</f>
        <v>no</v>
      </c>
      <c r="J1001" t="s">
        <v>19</v>
      </c>
      <c r="K1001" t="str">
        <f>LOWER(insurance[[#This Row],[region]])</f>
        <v>northwest</v>
      </c>
      <c r="L1001" s="2">
        <v>5267.8181500000001</v>
      </c>
    </row>
    <row r="1002" spans="1:12">
      <c r="A1002">
        <v>1001</v>
      </c>
      <c r="B1002" s="3">
        <v>30</v>
      </c>
      <c r="C1002" t="s">
        <v>15</v>
      </c>
      <c r="D1002" t="str">
        <f t="shared" si="30"/>
        <v>Adult</v>
      </c>
      <c r="E1002" s="1">
        <v>22.99</v>
      </c>
      <c r="F1002" s="1" t="str">
        <f t="shared" si="31"/>
        <v>Normal</v>
      </c>
      <c r="G1002" s="1">
        <v>2</v>
      </c>
      <c r="H1002" t="s">
        <v>13</v>
      </c>
      <c r="I1002" t="str">
        <f>LOWER(insurance[[#This Row],[smoker]])</f>
        <v>yes</v>
      </c>
      <c r="J1002" t="s">
        <v>19</v>
      </c>
      <c r="K1002" t="str">
        <f>LOWER(insurance[[#This Row],[region]])</f>
        <v>northwest</v>
      </c>
      <c r="L1002" s="2">
        <v>17361.766100000001</v>
      </c>
    </row>
    <row r="1003" spans="1:12">
      <c r="A1003">
        <v>1002</v>
      </c>
      <c r="B1003" s="3">
        <v>24</v>
      </c>
      <c r="C1003" t="s">
        <v>15</v>
      </c>
      <c r="D1003" t="str">
        <f t="shared" si="30"/>
        <v>Young Adult</v>
      </c>
      <c r="E1003" s="1">
        <v>32.700000000000003</v>
      </c>
      <c r="F1003" s="1" t="str">
        <f t="shared" si="31"/>
        <v>Obese</v>
      </c>
      <c r="G1003" s="1">
        <v>0</v>
      </c>
      <c r="H1003" t="s">
        <v>13</v>
      </c>
      <c r="I1003" t="str">
        <f>LOWER(insurance[[#This Row],[smoker]])</f>
        <v>yes</v>
      </c>
      <c r="J1003" t="s">
        <v>14</v>
      </c>
      <c r="K1003" t="str">
        <f>LOWER(insurance[[#This Row],[region]])</f>
        <v>southwest</v>
      </c>
      <c r="L1003" s="2">
        <v>34472.841</v>
      </c>
    </row>
    <row r="1004" spans="1:12">
      <c r="A1004">
        <v>1003</v>
      </c>
      <c r="B1004" s="3">
        <v>24</v>
      </c>
      <c r="C1004" t="s">
        <v>15</v>
      </c>
      <c r="D1004" t="str">
        <f t="shared" si="30"/>
        <v>Young Adult</v>
      </c>
      <c r="E1004" s="1">
        <v>25.8</v>
      </c>
      <c r="F1004" s="1" t="str">
        <f t="shared" si="31"/>
        <v>Overweight</v>
      </c>
      <c r="G1004" s="1">
        <v>0</v>
      </c>
      <c r="H1004" t="s">
        <v>16</v>
      </c>
      <c r="I1004" t="str">
        <f>LOWER(insurance[[#This Row],[smoker]])</f>
        <v>no</v>
      </c>
      <c r="J1004" t="s">
        <v>14</v>
      </c>
      <c r="K1004" t="str">
        <f>LOWER(insurance[[#This Row],[region]])</f>
        <v>southwest</v>
      </c>
      <c r="L1004" s="2">
        <v>1972.95</v>
      </c>
    </row>
    <row r="1005" spans="1:12">
      <c r="A1005">
        <v>1004</v>
      </c>
      <c r="B1005" s="3">
        <v>48</v>
      </c>
      <c r="C1005" t="s">
        <v>15</v>
      </c>
      <c r="D1005" t="str">
        <f t="shared" si="30"/>
        <v>Mature Adult</v>
      </c>
      <c r="E1005" s="1">
        <v>29.6</v>
      </c>
      <c r="F1005" s="1" t="str">
        <f t="shared" si="31"/>
        <v>Overweight</v>
      </c>
      <c r="G1005" s="1">
        <v>0</v>
      </c>
      <c r="H1005" t="s">
        <v>16</v>
      </c>
      <c r="I1005" t="str">
        <f>LOWER(insurance[[#This Row],[smoker]])</f>
        <v>no</v>
      </c>
      <c r="J1005" t="s">
        <v>14</v>
      </c>
      <c r="K1005" t="str">
        <f>LOWER(insurance[[#This Row],[region]])</f>
        <v>southwest</v>
      </c>
      <c r="L1005" s="2">
        <v>21232.182260000001</v>
      </c>
    </row>
    <row r="1006" spans="1:12">
      <c r="A1006">
        <v>1005</v>
      </c>
      <c r="B1006" s="3">
        <v>47</v>
      </c>
      <c r="C1006" t="s">
        <v>15</v>
      </c>
      <c r="D1006" t="str">
        <f t="shared" si="30"/>
        <v>Mature Adult</v>
      </c>
      <c r="E1006" s="1">
        <v>19.190000000000001</v>
      </c>
      <c r="F1006" s="1" t="str">
        <f t="shared" si="31"/>
        <v>Normal</v>
      </c>
      <c r="G1006" s="1">
        <v>1</v>
      </c>
      <c r="H1006" t="s">
        <v>16</v>
      </c>
      <c r="I1006" t="str">
        <f>LOWER(insurance[[#This Row],[smoker]])</f>
        <v>no</v>
      </c>
      <c r="J1006" t="s">
        <v>22</v>
      </c>
      <c r="K1006" t="str">
        <f>LOWER(insurance[[#This Row],[region]])</f>
        <v>northeast</v>
      </c>
      <c r="L1006" s="2">
        <v>8627.5411000000004</v>
      </c>
    </row>
    <row r="1007" spans="1:12">
      <c r="A1007">
        <v>1006</v>
      </c>
      <c r="B1007" s="3">
        <v>29</v>
      </c>
      <c r="C1007" t="s">
        <v>15</v>
      </c>
      <c r="D1007" t="str">
        <f t="shared" si="30"/>
        <v>Adult</v>
      </c>
      <c r="E1007" s="1">
        <v>31.73</v>
      </c>
      <c r="F1007" s="1" t="str">
        <f t="shared" si="31"/>
        <v>Obese</v>
      </c>
      <c r="G1007" s="1">
        <v>2</v>
      </c>
      <c r="H1007" t="s">
        <v>16</v>
      </c>
      <c r="I1007" t="str">
        <f>LOWER(insurance[[#This Row],[smoker]])</f>
        <v>no</v>
      </c>
      <c r="J1007" t="s">
        <v>19</v>
      </c>
      <c r="K1007" t="str">
        <f>LOWER(insurance[[#This Row],[region]])</f>
        <v>northwest</v>
      </c>
      <c r="L1007" s="2">
        <v>4433.3877000000002</v>
      </c>
    </row>
    <row r="1008" spans="1:12">
      <c r="A1008">
        <v>1007</v>
      </c>
      <c r="B1008" s="3">
        <v>28</v>
      </c>
      <c r="C1008" t="s">
        <v>15</v>
      </c>
      <c r="D1008" t="str">
        <f t="shared" si="30"/>
        <v>Adult</v>
      </c>
      <c r="E1008" s="1">
        <v>29.26</v>
      </c>
      <c r="F1008" s="1" t="str">
        <f t="shared" si="31"/>
        <v>Overweight</v>
      </c>
      <c r="G1008" s="1">
        <v>2</v>
      </c>
      <c r="H1008" t="s">
        <v>16</v>
      </c>
      <c r="I1008" t="str">
        <f>LOWER(insurance[[#This Row],[smoker]])</f>
        <v>no</v>
      </c>
      <c r="J1008" t="s">
        <v>22</v>
      </c>
      <c r="K1008" t="str">
        <f>LOWER(insurance[[#This Row],[region]])</f>
        <v>northeast</v>
      </c>
      <c r="L1008" s="2">
        <v>4438.2633999999998</v>
      </c>
    </row>
    <row r="1009" spans="1:12">
      <c r="A1009">
        <v>1008</v>
      </c>
      <c r="B1009" s="3">
        <v>47</v>
      </c>
      <c r="C1009" t="s">
        <v>15</v>
      </c>
      <c r="D1009" t="str">
        <f t="shared" si="30"/>
        <v>Mature Adult</v>
      </c>
      <c r="E1009" s="1">
        <v>28.215</v>
      </c>
      <c r="F1009" s="1" t="str">
        <f t="shared" si="31"/>
        <v>Overweight</v>
      </c>
      <c r="G1009" s="1">
        <v>3</v>
      </c>
      <c r="H1009" t="s">
        <v>13</v>
      </c>
      <c r="I1009" t="str">
        <f>LOWER(insurance[[#This Row],[smoker]])</f>
        <v>yes</v>
      </c>
      <c r="J1009" t="s">
        <v>19</v>
      </c>
      <c r="K1009" t="str">
        <f>LOWER(insurance[[#This Row],[region]])</f>
        <v>northwest</v>
      </c>
      <c r="L1009" s="2">
        <v>24915.220850000002</v>
      </c>
    </row>
    <row r="1010" spans="1:12">
      <c r="A1010">
        <v>1009</v>
      </c>
      <c r="B1010" s="3">
        <v>25</v>
      </c>
      <c r="C1010" t="s">
        <v>15</v>
      </c>
      <c r="D1010" t="str">
        <f t="shared" si="30"/>
        <v>Young Adult</v>
      </c>
      <c r="E1010" s="1">
        <v>24.984999999999999</v>
      </c>
      <c r="F1010" s="1" t="str">
        <f t="shared" si="31"/>
        <v>Normal</v>
      </c>
      <c r="G1010" s="1">
        <v>2</v>
      </c>
      <c r="H1010" t="s">
        <v>16</v>
      </c>
      <c r="I1010" t="str">
        <f>LOWER(insurance[[#This Row],[smoker]])</f>
        <v>no</v>
      </c>
      <c r="J1010" t="s">
        <v>22</v>
      </c>
      <c r="K1010" t="str">
        <f>LOWER(insurance[[#This Row],[region]])</f>
        <v>northeast</v>
      </c>
      <c r="L1010" s="2">
        <v>23241.47453</v>
      </c>
    </row>
    <row r="1011" spans="1:12">
      <c r="A1011">
        <v>1010</v>
      </c>
      <c r="B1011" s="3">
        <v>51</v>
      </c>
      <c r="C1011" t="s">
        <v>15</v>
      </c>
      <c r="D1011" t="str">
        <f t="shared" si="30"/>
        <v>Mature Adult</v>
      </c>
      <c r="E1011" s="1">
        <v>27.74</v>
      </c>
      <c r="F1011" s="1" t="str">
        <f t="shared" si="31"/>
        <v>Overweight</v>
      </c>
      <c r="G1011" s="1">
        <v>1</v>
      </c>
      <c r="H1011" t="s">
        <v>16</v>
      </c>
      <c r="I1011" t="str">
        <f>LOWER(insurance[[#This Row],[smoker]])</f>
        <v>no</v>
      </c>
      <c r="J1011" t="s">
        <v>22</v>
      </c>
      <c r="K1011" t="str">
        <f>LOWER(insurance[[#This Row],[region]])</f>
        <v>northeast</v>
      </c>
      <c r="L1011" s="2">
        <v>9957.7216000000008</v>
      </c>
    </row>
    <row r="1012" spans="1:12">
      <c r="A1012">
        <v>1011</v>
      </c>
      <c r="B1012" s="3">
        <v>48</v>
      </c>
      <c r="C1012" t="s">
        <v>12</v>
      </c>
      <c r="D1012" t="str">
        <f t="shared" si="30"/>
        <v>Mature Adult</v>
      </c>
      <c r="E1012" s="1">
        <v>22.8</v>
      </c>
      <c r="F1012" s="1" t="str">
        <f t="shared" si="31"/>
        <v>Normal</v>
      </c>
      <c r="G1012" s="1">
        <v>0</v>
      </c>
      <c r="H1012" t="s">
        <v>16</v>
      </c>
      <c r="I1012" t="str">
        <f>LOWER(insurance[[#This Row],[smoker]])</f>
        <v>no</v>
      </c>
      <c r="J1012" t="s">
        <v>14</v>
      </c>
      <c r="K1012" t="str">
        <f>LOWER(insurance[[#This Row],[region]])</f>
        <v>southwest</v>
      </c>
      <c r="L1012" s="2">
        <v>8269.0439999999999</v>
      </c>
    </row>
    <row r="1013" spans="1:12">
      <c r="A1013">
        <v>1012</v>
      </c>
      <c r="B1013" s="3">
        <v>43</v>
      </c>
      <c r="C1013" t="s">
        <v>15</v>
      </c>
      <c r="D1013" t="str">
        <f t="shared" si="30"/>
        <v>Middle-Aged Adult</v>
      </c>
      <c r="E1013" s="1">
        <v>20.13</v>
      </c>
      <c r="F1013" s="1" t="str">
        <f t="shared" si="31"/>
        <v>Normal</v>
      </c>
      <c r="G1013" s="1">
        <v>2</v>
      </c>
      <c r="H1013" t="s">
        <v>13</v>
      </c>
      <c r="I1013" t="str">
        <f>LOWER(insurance[[#This Row],[smoker]])</f>
        <v>yes</v>
      </c>
      <c r="J1013" t="s">
        <v>17</v>
      </c>
      <c r="K1013" t="str">
        <f>LOWER(insurance[[#This Row],[region]])</f>
        <v>southeast</v>
      </c>
      <c r="L1013" s="2">
        <v>18767.737700000001</v>
      </c>
    </row>
    <row r="1014" spans="1:12">
      <c r="A1014">
        <v>1013</v>
      </c>
      <c r="B1014" s="3">
        <v>61</v>
      </c>
      <c r="C1014" t="s">
        <v>12</v>
      </c>
      <c r="D1014" t="str">
        <f t="shared" si="30"/>
        <v>Pre-Retirement</v>
      </c>
      <c r="E1014" s="1">
        <v>33.33</v>
      </c>
      <c r="F1014" s="1" t="str">
        <f t="shared" si="31"/>
        <v>Obese</v>
      </c>
      <c r="G1014" s="1">
        <v>4</v>
      </c>
      <c r="H1014" t="s">
        <v>16</v>
      </c>
      <c r="I1014" t="str">
        <f>LOWER(insurance[[#This Row],[smoker]])</f>
        <v>no</v>
      </c>
      <c r="J1014" t="s">
        <v>17</v>
      </c>
      <c r="K1014" t="str">
        <f>LOWER(insurance[[#This Row],[region]])</f>
        <v>southeast</v>
      </c>
      <c r="L1014" s="2">
        <v>36580.282160000002</v>
      </c>
    </row>
    <row r="1015" spans="1:12">
      <c r="A1015">
        <v>1014</v>
      </c>
      <c r="B1015" s="3">
        <v>48</v>
      </c>
      <c r="C1015" t="s">
        <v>15</v>
      </c>
      <c r="D1015" t="str">
        <f t="shared" si="30"/>
        <v>Mature Adult</v>
      </c>
      <c r="E1015" s="1">
        <v>32.299999999999997</v>
      </c>
      <c r="F1015" s="1" t="str">
        <f t="shared" si="31"/>
        <v>Obese</v>
      </c>
      <c r="G1015" s="1">
        <v>1</v>
      </c>
      <c r="H1015" t="s">
        <v>16</v>
      </c>
      <c r="I1015" t="str">
        <f>LOWER(insurance[[#This Row],[smoker]])</f>
        <v>no</v>
      </c>
      <c r="J1015" t="s">
        <v>19</v>
      </c>
      <c r="K1015" t="str">
        <f>LOWER(insurance[[#This Row],[region]])</f>
        <v>northwest</v>
      </c>
      <c r="L1015" s="2">
        <v>8765.2489999999998</v>
      </c>
    </row>
    <row r="1016" spans="1:12">
      <c r="A1016">
        <v>1015</v>
      </c>
      <c r="B1016" s="3">
        <v>38</v>
      </c>
      <c r="C1016" t="s">
        <v>12</v>
      </c>
      <c r="D1016" t="str">
        <f t="shared" si="30"/>
        <v>Middle-Aged Adult</v>
      </c>
      <c r="E1016" s="1">
        <v>27.6</v>
      </c>
      <c r="F1016" s="1" t="str">
        <f t="shared" si="31"/>
        <v>Overweight</v>
      </c>
      <c r="G1016" s="1">
        <v>0</v>
      </c>
      <c r="H1016" t="s">
        <v>16</v>
      </c>
      <c r="I1016" t="str">
        <f>LOWER(insurance[[#This Row],[smoker]])</f>
        <v>no</v>
      </c>
      <c r="J1016" t="s">
        <v>14</v>
      </c>
      <c r="K1016" t="str">
        <f>LOWER(insurance[[#This Row],[region]])</f>
        <v>southwest</v>
      </c>
      <c r="L1016" s="2">
        <v>5383.5360000000001</v>
      </c>
    </row>
    <row r="1017" spans="1:12">
      <c r="A1017">
        <v>1016</v>
      </c>
      <c r="B1017" s="3">
        <v>59</v>
      </c>
      <c r="C1017" t="s">
        <v>15</v>
      </c>
      <c r="D1017" t="str">
        <f t="shared" si="30"/>
        <v>Pre-Retirement</v>
      </c>
      <c r="E1017" s="1">
        <v>25.46</v>
      </c>
      <c r="F1017" s="1" t="str">
        <f t="shared" si="31"/>
        <v>Overweight</v>
      </c>
      <c r="G1017" s="1">
        <v>0</v>
      </c>
      <c r="H1017" t="s">
        <v>16</v>
      </c>
      <c r="I1017" t="str">
        <f>LOWER(insurance[[#This Row],[smoker]])</f>
        <v>no</v>
      </c>
      <c r="J1017" t="s">
        <v>19</v>
      </c>
      <c r="K1017" t="str">
        <f>LOWER(insurance[[#This Row],[region]])</f>
        <v>northwest</v>
      </c>
      <c r="L1017" s="2">
        <v>12124.992399999999</v>
      </c>
    </row>
    <row r="1018" spans="1:12">
      <c r="A1018">
        <v>1017</v>
      </c>
      <c r="B1018" s="3">
        <v>19</v>
      </c>
      <c r="C1018" t="s">
        <v>12</v>
      </c>
      <c r="D1018" t="str">
        <f t="shared" si="30"/>
        <v>Young Adult</v>
      </c>
      <c r="E1018" s="1">
        <v>24.605</v>
      </c>
      <c r="F1018" s="1" t="str">
        <f t="shared" si="31"/>
        <v>Normal</v>
      </c>
      <c r="G1018" s="1">
        <v>1</v>
      </c>
      <c r="H1018" t="s">
        <v>16</v>
      </c>
      <c r="I1018" t="str">
        <f>LOWER(insurance[[#This Row],[smoker]])</f>
        <v>no</v>
      </c>
      <c r="J1018" t="s">
        <v>19</v>
      </c>
      <c r="K1018" t="str">
        <f>LOWER(insurance[[#This Row],[region]])</f>
        <v>northwest</v>
      </c>
      <c r="L1018" s="2">
        <v>2709.24395</v>
      </c>
    </row>
    <row r="1019" spans="1:12">
      <c r="A1019">
        <v>1018</v>
      </c>
      <c r="B1019" s="3">
        <v>26</v>
      </c>
      <c r="C1019" t="s">
        <v>12</v>
      </c>
      <c r="D1019" t="str">
        <f t="shared" si="30"/>
        <v>Adult</v>
      </c>
      <c r="E1019" s="1">
        <v>34.200000000000003</v>
      </c>
      <c r="F1019" s="1" t="str">
        <f t="shared" si="31"/>
        <v>Obese</v>
      </c>
      <c r="G1019" s="1">
        <v>2</v>
      </c>
      <c r="H1019" t="s">
        <v>16</v>
      </c>
      <c r="I1019" t="str">
        <f>LOWER(insurance[[#This Row],[smoker]])</f>
        <v>no</v>
      </c>
      <c r="J1019" t="s">
        <v>14</v>
      </c>
      <c r="K1019" t="str">
        <f>LOWER(insurance[[#This Row],[region]])</f>
        <v>southwest</v>
      </c>
      <c r="L1019" s="2">
        <v>3987.9259999999999</v>
      </c>
    </row>
    <row r="1020" spans="1:12">
      <c r="A1020">
        <v>1019</v>
      </c>
      <c r="B1020" s="3">
        <v>54</v>
      </c>
      <c r="C1020" t="s">
        <v>12</v>
      </c>
      <c r="D1020" t="str">
        <f t="shared" si="30"/>
        <v>Mature Adult</v>
      </c>
      <c r="E1020" s="1">
        <v>35.814999999999998</v>
      </c>
      <c r="F1020" s="1" t="str">
        <f t="shared" si="31"/>
        <v>Obese</v>
      </c>
      <c r="G1020" s="1">
        <v>3</v>
      </c>
      <c r="H1020" t="s">
        <v>16</v>
      </c>
      <c r="I1020" t="str">
        <f>LOWER(insurance[[#This Row],[smoker]])</f>
        <v>no</v>
      </c>
      <c r="J1020" t="s">
        <v>19</v>
      </c>
      <c r="K1020" t="str">
        <f>LOWER(insurance[[#This Row],[region]])</f>
        <v>northwest</v>
      </c>
      <c r="L1020" s="2">
        <v>12495.290849999999</v>
      </c>
    </row>
    <row r="1021" spans="1:12">
      <c r="A1021">
        <v>1020</v>
      </c>
      <c r="B1021" s="3">
        <v>21</v>
      </c>
      <c r="C1021" t="s">
        <v>12</v>
      </c>
      <c r="D1021" t="str">
        <f t="shared" si="30"/>
        <v>Young Adult</v>
      </c>
      <c r="E1021" s="1">
        <v>32.68</v>
      </c>
      <c r="F1021" s="1" t="str">
        <f t="shared" si="31"/>
        <v>Obese</v>
      </c>
      <c r="G1021" s="1">
        <v>2</v>
      </c>
      <c r="H1021" t="s">
        <v>16</v>
      </c>
      <c r="I1021" t="str">
        <f>LOWER(insurance[[#This Row],[smoker]])</f>
        <v>no</v>
      </c>
      <c r="J1021" t="s">
        <v>19</v>
      </c>
      <c r="K1021" t="str">
        <f>LOWER(insurance[[#This Row],[region]])</f>
        <v>northwest</v>
      </c>
      <c r="L1021" s="2">
        <v>26018.950519999999</v>
      </c>
    </row>
    <row r="1022" spans="1:12">
      <c r="A1022">
        <v>1021</v>
      </c>
      <c r="B1022" s="3">
        <v>51</v>
      </c>
      <c r="C1022" t="s">
        <v>15</v>
      </c>
      <c r="D1022" t="str">
        <f t="shared" si="30"/>
        <v>Mature Adult</v>
      </c>
      <c r="E1022" s="1">
        <v>37</v>
      </c>
      <c r="F1022" s="1" t="str">
        <f t="shared" si="31"/>
        <v>Obese</v>
      </c>
      <c r="G1022" s="1">
        <v>0</v>
      </c>
      <c r="H1022" t="s">
        <v>16</v>
      </c>
      <c r="I1022" t="str">
        <f>LOWER(insurance[[#This Row],[smoker]])</f>
        <v>no</v>
      </c>
      <c r="J1022" t="s">
        <v>14</v>
      </c>
      <c r="K1022" t="str">
        <f>LOWER(insurance[[#This Row],[region]])</f>
        <v>southwest</v>
      </c>
      <c r="L1022" s="2">
        <v>8798.5930000000008</v>
      </c>
    </row>
    <row r="1023" spans="1:12">
      <c r="A1023">
        <v>1022</v>
      </c>
      <c r="B1023" s="3">
        <v>22</v>
      </c>
      <c r="C1023" t="s">
        <v>12</v>
      </c>
      <c r="D1023" t="str">
        <f t="shared" si="30"/>
        <v>Young Adult</v>
      </c>
      <c r="E1023" s="1">
        <v>31.02</v>
      </c>
      <c r="F1023" s="1" t="str">
        <f t="shared" si="31"/>
        <v>Obese</v>
      </c>
      <c r="G1023" s="1">
        <v>3</v>
      </c>
      <c r="H1023" t="s">
        <v>13</v>
      </c>
      <c r="I1023" t="str">
        <f>LOWER(insurance[[#This Row],[smoker]])</f>
        <v>yes</v>
      </c>
      <c r="J1023" t="s">
        <v>17</v>
      </c>
      <c r="K1023" t="str">
        <f>LOWER(insurance[[#This Row],[region]])</f>
        <v>southeast</v>
      </c>
      <c r="L1023" s="2">
        <v>35595.589800000002</v>
      </c>
    </row>
    <row r="1024" spans="1:12">
      <c r="A1024">
        <v>1023</v>
      </c>
      <c r="B1024" s="3">
        <v>47</v>
      </c>
      <c r="C1024" t="s">
        <v>15</v>
      </c>
      <c r="D1024" t="str">
        <f t="shared" si="30"/>
        <v>Mature Adult</v>
      </c>
      <c r="E1024" s="1">
        <v>36.08</v>
      </c>
      <c r="F1024" s="1" t="str">
        <f t="shared" si="31"/>
        <v>Obese</v>
      </c>
      <c r="G1024" s="1">
        <v>1</v>
      </c>
      <c r="H1024" t="s">
        <v>13</v>
      </c>
      <c r="I1024" t="str">
        <f>LOWER(insurance[[#This Row],[smoker]])</f>
        <v>yes</v>
      </c>
      <c r="J1024" t="s">
        <v>17</v>
      </c>
      <c r="K1024" t="str">
        <f>LOWER(insurance[[#This Row],[region]])</f>
        <v>southeast</v>
      </c>
      <c r="L1024" s="2">
        <v>42211.138200000001</v>
      </c>
    </row>
    <row r="1025" spans="1:12">
      <c r="A1025">
        <v>1024</v>
      </c>
      <c r="B1025" s="3">
        <v>18</v>
      </c>
      <c r="C1025" t="s">
        <v>15</v>
      </c>
      <c r="D1025" t="str">
        <f t="shared" si="30"/>
        <v>Child</v>
      </c>
      <c r="E1025" s="1">
        <v>23.32</v>
      </c>
      <c r="F1025" s="1" t="str">
        <f t="shared" si="31"/>
        <v>Normal</v>
      </c>
      <c r="G1025" s="1">
        <v>1</v>
      </c>
      <c r="H1025" t="s">
        <v>16</v>
      </c>
      <c r="I1025" t="str">
        <f>LOWER(insurance[[#This Row],[smoker]])</f>
        <v>no</v>
      </c>
      <c r="J1025" t="s">
        <v>17</v>
      </c>
      <c r="K1025" t="str">
        <f>LOWER(insurance[[#This Row],[region]])</f>
        <v>southeast</v>
      </c>
      <c r="L1025" s="2">
        <v>1711.0268000000001</v>
      </c>
    </row>
    <row r="1026" spans="1:12">
      <c r="A1026">
        <v>1025</v>
      </c>
      <c r="B1026" s="3">
        <v>47</v>
      </c>
      <c r="C1026" t="s">
        <v>12</v>
      </c>
      <c r="D1026" t="str">
        <f t="shared" ref="D1026:D1089" si="32">IF(B1026&lt;=18, "Child",
    IF(B1026&lt;=25, "Young Adult",
    IF(B1026&lt;=35, "Adult",
    IF(B1026&lt;=45, "Middle-Aged Adult",
    IF(B1026&lt;=55, "Mature Adult",
    IF(B1026&lt;=65, "Pre-Retirement", "Senior"))))))</f>
        <v>Mature Adult</v>
      </c>
      <c r="E1026" s="1">
        <v>45.32</v>
      </c>
      <c r="F1026" s="1" t="str">
        <f t="shared" ref="F1026:F1089" si="33">IF(E1026&lt;18.5,"Underweight",IF(E1026&lt;25,"Normal",IF(E1026&lt;30,"Overweight","Obese")))</f>
        <v>Obese</v>
      </c>
      <c r="G1026" s="1">
        <v>1</v>
      </c>
      <c r="H1026" t="s">
        <v>16</v>
      </c>
      <c r="I1026" t="str">
        <f>LOWER(insurance[[#This Row],[smoker]])</f>
        <v>no</v>
      </c>
      <c r="J1026" t="s">
        <v>17</v>
      </c>
      <c r="K1026" t="str">
        <f>LOWER(insurance[[#This Row],[region]])</f>
        <v>southeast</v>
      </c>
      <c r="L1026" s="2">
        <v>8569.8618000000006</v>
      </c>
    </row>
    <row r="1027" spans="1:12">
      <c r="A1027">
        <v>1026</v>
      </c>
      <c r="B1027" s="3">
        <v>21</v>
      </c>
      <c r="C1027" t="s">
        <v>12</v>
      </c>
      <c r="D1027" t="str">
        <f t="shared" si="32"/>
        <v>Young Adult</v>
      </c>
      <c r="E1027" s="1">
        <v>34.6</v>
      </c>
      <c r="F1027" s="1" t="str">
        <f t="shared" si="33"/>
        <v>Obese</v>
      </c>
      <c r="G1027" s="1">
        <v>0</v>
      </c>
      <c r="H1027" t="s">
        <v>16</v>
      </c>
      <c r="I1027" t="str">
        <f>LOWER(insurance[[#This Row],[smoker]])</f>
        <v>no</v>
      </c>
      <c r="J1027" t="s">
        <v>14</v>
      </c>
      <c r="K1027" t="str">
        <f>LOWER(insurance[[#This Row],[region]])</f>
        <v>southwest</v>
      </c>
      <c r="L1027" s="2">
        <v>2020.1769999999999</v>
      </c>
    </row>
    <row r="1028" spans="1:12">
      <c r="A1028">
        <v>1027</v>
      </c>
      <c r="B1028" s="3">
        <v>19</v>
      </c>
      <c r="C1028" t="s">
        <v>15</v>
      </c>
      <c r="D1028" t="str">
        <f t="shared" si="32"/>
        <v>Young Adult</v>
      </c>
      <c r="E1028" s="1">
        <v>26.03</v>
      </c>
      <c r="F1028" s="1" t="str">
        <f t="shared" si="33"/>
        <v>Overweight</v>
      </c>
      <c r="G1028" s="1">
        <v>1</v>
      </c>
      <c r="H1028" t="s">
        <v>13</v>
      </c>
      <c r="I1028" t="str">
        <f>LOWER(insurance[[#This Row],[smoker]])</f>
        <v>yes</v>
      </c>
      <c r="J1028" t="s">
        <v>19</v>
      </c>
      <c r="K1028" t="str">
        <f>LOWER(insurance[[#This Row],[region]])</f>
        <v>northwest</v>
      </c>
      <c r="L1028" s="2">
        <v>16450.894700000001</v>
      </c>
    </row>
    <row r="1029" spans="1:12">
      <c r="A1029">
        <v>1028</v>
      </c>
      <c r="B1029" s="3">
        <v>23</v>
      </c>
      <c r="C1029" t="s">
        <v>15</v>
      </c>
      <c r="D1029" t="str">
        <f t="shared" si="32"/>
        <v>Young Adult</v>
      </c>
      <c r="E1029" s="1">
        <v>18.715</v>
      </c>
      <c r="F1029" s="1" t="str">
        <f t="shared" si="33"/>
        <v>Normal</v>
      </c>
      <c r="G1029" s="1">
        <v>0</v>
      </c>
      <c r="H1029" t="s">
        <v>16</v>
      </c>
      <c r="I1029" t="str">
        <f>LOWER(insurance[[#This Row],[smoker]])</f>
        <v>no</v>
      </c>
      <c r="J1029" t="s">
        <v>19</v>
      </c>
      <c r="K1029" t="str">
        <f>LOWER(insurance[[#This Row],[region]])</f>
        <v>northwest</v>
      </c>
      <c r="L1029" s="2">
        <v>21595.382290000001</v>
      </c>
    </row>
    <row r="1030" spans="1:12">
      <c r="A1030">
        <v>1029</v>
      </c>
      <c r="B1030" s="3">
        <v>54</v>
      </c>
      <c r="C1030" t="s">
        <v>15</v>
      </c>
      <c r="D1030" t="str">
        <f t="shared" si="32"/>
        <v>Mature Adult</v>
      </c>
      <c r="E1030" s="1">
        <v>31.6</v>
      </c>
      <c r="F1030" s="1" t="str">
        <f t="shared" si="33"/>
        <v>Obese</v>
      </c>
      <c r="G1030" s="1">
        <v>0</v>
      </c>
      <c r="H1030" t="s">
        <v>16</v>
      </c>
      <c r="I1030" t="str">
        <f>LOWER(insurance[[#This Row],[smoker]])</f>
        <v>no</v>
      </c>
      <c r="J1030" t="s">
        <v>14</v>
      </c>
      <c r="K1030" t="str">
        <f>LOWER(insurance[[#This Row],[region]])</f>
        <v>southwest</v>
      </c>
      <c r="L1030" s="2">
        <v>9850.4320000000007</v>
      </c>
    </row>
    <row r="1031" spans="1:12">
      <c r="A1031">
        <v>1030</v>
      </c>
      <c r="B1031" s="3">
        <v>37</v>
      </c>
      <c r="C1031" t="s">
        <v>12</v>
      </c>
      <c r="D1031" t="str">
        <f t="shared" si="32"/>
        <v>Middle-Aged Adult</v>
      </c>
      <c r="E1031" s="1">
        <v>17.29</v>
      </c>
      <c r="F1031" s="1" t="str">
        <f t="shared" si="33"/>
        <v>Underweight</v>
      </c>
      <c r="G1031" s="1">
        <v>2</v>
      </c>
      <c r="H1031" t="s">
        <v>16</v>
      </c>
      <c r="I1031" t="str">
        <f>LOWER(insurance[[#This Row],[smoker]])</f>
        <v>no</v>
      </c>
      <c r="J1031" t="s">
        <v>22</v>
      </c>
      <c r="K1031" t="str">
        <f>LOWER(insurance[[#This Row],[region]])</f>
        <v>northeast</v>
      </c>
      <c r="L1031" s="2">
        <v>6877.9800999999998</v>
      </c>
    </row>
    <row r="1032" spans="1:12">
      <c r="A1032">
        <v>1031</v>
      </c>
      <c r="B1032" s="3">
        <v>46</v>
      </c>
      <c r="C1032" t="s">
        <v>12</v>
      </c>
      <c r="D1032" t="str">
        <f t="shared" si="32"/>
        <v>Mature Adult</v>
      </c>
      <c r="E1032" s="1">
        <v>23.655000000000001</v>
      </c>
      <c r="F1032" s="1" t="str">
        <f t="shared" si="33"/>
        <v>Normal</v>
      </c>
      <c r="G1032" s="1">
        <v>1</v>
      </c>
      <c r="H1032" t="s">
        <v>13</v>
      </c>
      <c r="I1032" t="str">
        <f>LOWER(insurance[[#This Row],[smoker]])</f>
        <v>yes</v>
      </c>
      <c r="J1032" t="s">
        <v>19</v>
      </c>
      <c r="K1032" t="str">
        <f>LOWER(insurance[[#This Row],[region]])</f>
        <v>northwest</v>
      </c>
      <c r="L1032" s="2">
        <v>21677.283449999999</v>
      </c>
    </row>
    <row r="1033" spans="1:12">
      <c r="A1033">
        <v>1032</v>
      </c>
      <c r="B1033" s="3">
        <v>55</v>
      </c>
      <c r="C1033" t="s">
        <v>12</v>
      </c>
      <c r="D1033" t="str">
        <f t="shared" si="32"/>
        <v>Mature Adult</v>
      </c>
      <c r="E1033" s="1">
        <v>35.200000000000003</v>
      </c>
      <c r="F1033" s="1" t="str">
        <f t="shared" si="33"/>
        <v>Obese</v>
      </c>
      <c r="G1033" s="1">
        <v>0</v>
      </c>
      <c r="H1033" t="s">
        <v>13</v>
      </c>
      <c r="I1033" t="str">
        <f>LOWER(insurance[[#This Row],[smoker]])</f>
        <v>yes</v>
      </c>
      <c r="J1033" t="s">
        <v>17</v>
      </c>
      <c r="K1033" t="str">
        <f>LOWER(insurance[[#This Row],[region]])</f>
        <v>southeast</v>
      </c>
      <c r="L1033" s="2">
        <v>44423.803</v>
      </c>
    </row>
    <row r="1034" spans="1:12">
      <c r="A1034">
        <v>1033</v>
      </c>
      <c r="B1034" s="3">
        <v>30</v>
      </c>
      <c r="C1034" t="s">
        <v>12</v>
      </c>
      <c r="D1034" t="str">
        <f t="shared" si="32"/>
        <v>Adult</v>
      </c>
      <c r="E1034" s="1">
        <v>27.93</v>
      </c>
      <c r="F1034" s="1" t="str">
        <f t="shared" si="33"/>
        <v>Overweight</v>
      </c>
      <c r="G1034" s="1">
        <v>0</v>
      </c>
      <c r="H1034" t="s">
        <v>16</v>
      </c>
      <c r="I1034" t="str">
        <f>LOWER(insurance[[#This Row],[smoker]])</f>
        <v>no</v>
      </c>
      <c r="J1034" t="s">
        <v>22</v>
      </c>
      <c r="K1034" t="str">
        <f>LOWER(insurance[[#This Row],[region]])</f>
        <v>northeast</v>
      </c>
      <c r="L1034" s="2">
        <v>4137.5227000000004</v>
      </c>
    </row>
    <row r="1035" spans="1:12">
      <c r="A1035">
        <v>1034</v>
      </c>
      <c r="B1035" s="3">
        <v>18</v>
      </c>
      <c r="C1035" t="s">
        <v>15</v>
      </c>
      <c r="D1035" t="str">
        <f t="shared" si="32"/>
        <v>Child</v>
      </c>
      <c r="E1035" s="1">
        <v>21.565000000000001</v>
      </c>
      <c r="F1035" s="1" t="str">
        <f t="shared" si="33"/>
        <v>Normal</v>
      </c>
      <c r="G1035" s="1">
        <v>0</v>
      </c>
      <c r="H1035" t="s">
        <v>13</v>
      </c>
      <c r="I1035" t="str">
        <f>LOWER(insurance[[#This Row],[smoker]])</f>
        <v>yes</v>
      </c>
      <c r="J1035" t="s">
        <v>22</v>
      </c>
      <c r="K1035" t="str">
        <f>LOWER(insurance[[#This Row],[region]])</f>
        <v>northeast</v>
      </c>
      <c r="L1035" s="2">
        <v>13747.87235</v>
      </c>
    </row>
    <row r="1036" spans="1:12">
      <c r="A1036">
        <v>1035</v>
      </c>
      <c r="B1036" s="3">
        <v>61</v>
      </c>
      <c r="C1036" t="s">
        <v>15</v>
      </c>
      <c r="D1036" t="str">
        <f t="shared" si="32"/>
        <v>Pre-Retirement</v>
      </c>
      <c r="E1036" s="1">
        <v>38.380000000000003</v>
      </c>
      <c r="F1036" s="1" t="str">
        <f t="shared" si="33"/>
        <v>Obese</v>
      </c>
      <c r="G1036" s="1">
        <v>0</v>
      </c>
      <c r="H1036" t="s">
        <v>16</v>
      </c>
      <c r="I1036" t="str">
        <f>LOWER(insurance[[#This Row],[smoker]])</f>
        <v>no</v>
      </c>
      <c r="J1036" t="s">
        <v>19</v>
      </c>
      <c r="K1036" t="str">
        <f>LOWER(insurance[[#This Row],[region]])</f>
        <v>northwest</v>
      </c>
      <c r="L1036" s="2">
        <v>12950.0712</v>
      </c>
    </row>
    <row r="1037" spans="1:12">
      <c r="A1037">
        <v>1036</v>
      </c>
      <c r="B1037" s="3">
        <v>54</v>
      </c>
      <c r="C1037" t="s">
        <v>12</v>
      </c>
      <c r="D1037" t="str">
        <f t="shared" si="32"/>
        <v>Mature Adult</v>
      </c>
      <c r="E1037" s="1">
        <v>23</v>
      </c>
      <c r="F1037" s="1" t="str">
        <f t="shared" si="33"/>
        <v>Normal</v>
      </c>
      <c r="G1037" s="1">
        <v>3</v>
      </c>
      <c r="H1037" t="s">
        <v>16</v>
      </c>
      <c r="I1037" t="str">
        <f>LOWER(insurance[[#This Row],[smoker]])</f>
        <v>no</v>
      </c>
      <c r="J1037" t="s">
        <v>14</v>
      </c>
      <c r="K1037" t="str">
        <f>LOWER(insurance[[#This Row],[region]])</f>
        <v>southwest</v>
      </c>
      <c r="L1037" s="2">
        <v>12094.477999999999</v>
      </c>
    </row>
    <row r="1038" spans="1:12">
      <c r="A1038">
        <v>1037</v>
      </c>
      <c r="B1038" s="3">
        <v>22</v>
      </c>
      <c r="C1038" t="s">
        <v>15</v>
      </c>
      <c r="D1038" t="str">
        <f t="shared" si="32"/>
        <v>Young Adult</v>
      </c>
      <c r="E1038" s="1">
        <v>37.07</v>
      </c>
      <c r="F1038" s="1" t="str">
        <f t="shared" si="33"/>
        <v>Obese</v>
      </c>
      <c r="G1038" s="1">
        <v>2</v>
      </c>
      <c r="H1038" t="s">
        <v>13</v>
      </c>
      <c r="I1038" t="str">
        <f>LOWER(insurance[[#This Row],[smoker]])</f>
        <v>yes</v>
      </c>
      <c r="J1038" t="s">
        <v>17</v>
      </c>
      <c r="K1038" t="str">
        <f>LOWER(insurance[[#This Row],[region]])</f>
        <v>southeast</v>
      </c>
      <c r="L1038" s="2">
        <v>37484.4493</v>
      </c>
    </row>
    <row r="1039" spans="1:12">
      <c r="A1039">
        <v>1038</v>
      </c>
      <c r="B1039" s="3">
        <v>45</v>
      </c>
      <c r="C1039" t="s">
        <v>12</v>
      </c>
      <c r="D1039" t="str">
        <f t="shared" si="32"/>
        <v>Middle-Aged Adult</v>
      </c>
      <c r="E1039" s="1">
        <v>30.495000000000001</v>
      </c>
      <c r="F1039" s="1" t="str">
        <f t="shared" si="33"/>
        <v>Obese</v>
      </c>
      <c r="G1039" s="1">
        <v>1</v>
      </c>
      <c r="H1039" t="s">
        <v>13</v>
      </c>
      <c r="I1039" t="str">
        <f>LOWER(insurance[[#This Row],[smoker]])</f>
        <v>yes</v>
      </c>
      <c r="J1039" t="s">
        <v>19</v>
      </c>
      <c r="K1039" t="str">
        <f>LOWER(insurance[[#This Row],[region]])</f>
        <v>northwest</v>
      </c>
      <c r="L1039" s="2">
        <v>39725.518049999999</v>
      </c>
    </row>
    <row r="1040" spans="1:12">
      <c r="A1040">
        <v>1039</v>
      </c>
      <c r="B1040" s="3">
        <v>22</v>
      </c>
      <c r="C1040" t="s">
        <v>15</v>
      </c>
      <c r="D1040" t="str">
        <f t="shared" si="32"/>
        <v>Young Adult</v>
      </c>
      <c r="E1040" s="1">
        <v>28.88</v>
      </c>
      <c r="F1040" s="1" t="str">
        <f t="shared" si="33"/>
        <v>Overweight</v>
      </c>
      <c r="G1040" s="1">
        <v>0</v>
      </c>
      <c r="H1040" t="s">
        <v>16</v>
      </c>
      <c r="I1040" t="str">
        <f>LOWER(insurance[[#This Row],[smoker]])</f>
        <v>no</v>
      </c>
      <c r="J1040" t="s">
        <v>22</v>
      </c>
      <c r="K1040" t="str">
        <f>LOWER(insurance[[#This Row],[region]])</f>
        <v>northeast</v>
      </c>
      <c r="L1040" s="2">
        <v>2250.8352</v>
      </c>
    </row>
    <row r="1041" spans="1:12">
      <c r="A1041">
        <v>1040</v>
      </c>
      <c r="B1041" s="3">
        <v>19</v>
      </c>
      <c r="C1041" t="s">
        <v>15</v>
      </c>
      <c r="D1041" t="str">
        <f t="shared" si="32"/>
        <v>Young Adult</v>
      </c>
      <c r="E1041" s="1">
        <v>27.265000000000001</v>
      </c>
      <c r="F1041" s="1" t="str">
        <f t="shared" si="33"/>
        <v>Overweight</v>
      </c>
      <c r="G1041" s="1">
        <v>2</v>
      </c>
      <c r="H1041" t="s">
        <v>16</v>
      </c>
      <c r="I1041" t="str">
        <f>LOWER(insurance[[#This Row],[smoker]])</f>
        <v>no</v>
      </c>
      <c r="J1041" t="s">
        <v>19</v>
      </c>
      <c r="K1041" t="str">
        <f>LOWER(insurance[[#This Row],[region]])</f>
        <v>northwest</v>
      </c>
      <c r="L1041" s="2">
        <v>22493.659640000002</v>
      </c>
    </row>
    <row r="1042" spans="1:12">
      <c r="A1042">
        <v>1041</v>
      </c>
      <c r="B1042" s="3">
        <v>35</v>
      </c>
      <c r="C1042" t="s">
        <v>12</v>
      </c>
      <c r="D1042" t="str">
        <f t="shared" si="32"/>
        <v>Adult</v>
      </c>
      <c r="E1042" s="1">
        <v>28.024999999999999</v>
      </c>
      <c r="F1042" s="1" t="str">
        <f t="shared" si="33"/>
        <v>Overweight</v>
      </c>
      <c r="G1042" s="1">
        <v>0</v>
      </c>
      <c r="H1042" t="s">
        <v>13</v>
      </c>
      <c r="I1042" t="str">
        <f>LOWER(insurance[[#This Row],[smoker]])</f>
        <v>yes</v>
      </c>
      <c r="J1042" t="s">
        <v>19</v>
      </c>
      <c r="K1042" t="str">
        <f>LOWER(insurance[[#This Row],[region]])</f>
        <v>northwest</v>
      </c>
      <c r="L1042" s="2">
        <v>20234.854749999999</v>
      </c>
    </row>
    <row r="1043" spans="1:12">
      <c r="A1043">
        <v>1042</v>
      </c>
      <c r="B1043" s="3">
        <v>18</v>
      </c>
      <c r="C1043" t="s">
        <v>15</v>
      </c>
      <c r="D1043" t="str">
        <f t="shared" si="32"/>
        <v>Child</v>
      </c>
      <c r="E1043" s="1">
        <v>23.085000000000001</v>
      </c>
      <c r="F1043" s="1" t="str">
        <f t="shared" si="33"/>
        <v>Normal</v>
      </c>
      <c r="G1043" s="1">
        <v>0</v>
      </c>
      <c r="H1043" t="s">
        <v>16</v>
      </c>
      <c r="I1043" t="str">
        <f>LOWER(insurance[[#This Row],[smoker]])</f>
        <v>no</v>
      </c>
      <c r="J1043" t="s">
        <v>22</v>
      </c>
      <c r="K1043" t="str">
        <f>LOWER(insurance[[#This Row],[region]])</f>
        <v>northeast</v>
      </c>
      <c r="L1043" s="2">
        <v>1704.7001499999999</v>
      </c>
    </row>
    <row r="1044" spans="1:12">
      <c r="A1044">
        <v>1043</v>
      </c>
      <c r="B1044" s="3">
        <v>20</v>
      </c>
      <c r="C1044" t="s">
        <v>15</v>
      </c>
      <c r="D1044" t="str">
        <f t="shared" si="32"/>
        <v>Young Adult</v>
      </c>
      <c r="E1044" s="1">
        <v>30.684999999999999</v>
      </c>
      <c r="F1044" s="1" t="str">
        <f t="shared" si="33"/>
        <v>Obese</v>
      </c>
      <c r="G1044" s="1">
        <v>0</v>
      </c>
      <c r="H1044" t="s">
        <v>13</v>
      </c>
      <c r="I1044" t="str">
        <f>LOWER(insurance[[#This Row],[smoker]])</f>
        <v>yes</v>
      </c>
      <c r="J1044" t="s">
        <v>22</v>
      </c>
      <c r="K1044" t="str">
        <f>LOWER(insurance[[#This Row],[region]])</f>
        <v>northeast</v>
      </c>
      <c r="L1044" s="2">
        <v>33475.817150000003</v>
      </c>
    </row>
    <row r="1045" spans="1:12">
      <c r="A1045">
        <v>1044</v>
      </c>
      <c r="B1045" s="3">
        <v>28</v>
      </c>
      <c r="C1045" t="s">
        <v>12</v>
      </c>
      <c r="D1045" t="str">
        <f t="shared" si="32"/>
        <v>Adult</v>
      </c>
      <c r="E1045" s="1">
        <v>25.8</v>
      </c>
      <c r="F1045" s="1" t="str">
        <f t="shared" si="33"/>
        <v>Overweight</v>
      </c>
      <c r="G1045" s="1">
        <v>0</v>
      </c>
      <c r="H1045" t="s">
        <v>16</v>
      </c>
      <c r="I1045" t="str">
        <f>LOWER(insurance[[#This Row],[smoker]])</f>
        <v>no</v>
      </c>
      <c r="J1045" t="s">
        <v>14</v>
      </c>
      <c r="K1045" t="str">
        <f>LOWER(insurance[[#This Row],[region]])</f>
        <v>southwest</v>
      </c>
      <c r="L1045" s="2">
        <v>3161.4540000000002</v>
      </c>
    </row>
    <row r="1046" spans="1:12">
      <c r="A1046">
        <v>1045</v>
      </c>
      <c r="B1046" s="3">
        <v>55</v>
      </c>
      <c r="C1046" t="s">
        <v>15</v>
      </c>
      <c r="D1046" t="str">
        <f t="shared" si="32"/>
        <v>Mature Adult</v>
      </c>
      <c r="E1046" s="1">
        <v>35.244999999999997</v>
      </c>
      <c r="F1046" s="1" t="str">
        <f t="shared" si="33"/>
        <v>Obese</v>
      </c>
      <c r="G1046" s="1">
        <v>1</v>
      </c>
      <c r="H1046" t="s">
        <v>16</v>
      </c>
      <c r="I1046" t="str">
        <f>LOWER(insurance[[#This Row],[smoker]])</f>
        <v>no</v>
      </c>
      <c r="J1046" t="s">
        <v>22</v>
      </c>
      <c r="K1046" t="str">
        <f>LOWER(insurance[[#This Row],[region]])</f>
        <v>northeast</v>
      </c>
      <c r="L1046" s="2">
        <v>11394.065549999999</v>
      </c>
    </row>
    <row r="1047" spans="1:12">
      <c r="A1047">
        <v>1046</v>
      </c>
      <c r="B1047" s="3">
        <v>43</v>
      </c>
      <c r="C1047" t="s">
        <v>12</v>
      </c>
      <c r="D1047" t="str">
        <f t="shared" si="32"/>
        <v>Middle-Aged Adult</v>
      </c>
      <c r="E1047" s="1">
        <v>24.7</v>
      </c>
      <c r="F1047" s="1" t="str">
        <f t="shared" si="33"/>
        <v>Normal</v>
      </c>
      <c r="G1047" s="1">
        <v>2</v>
      </c>
      <c r="H1047" t="s">
        <v>13</v>
      </c>
      <c r="I1047" t="str">
        <f>LOWER(insurance[[#This Row],[smoker]])</f>
        <v>yes</v>
      </c>
      <c r="J1047" t="s">
        <v>19</v>
      </c>
      <c r="K1047" t="str">
        <f>LOWER(insurance[[#This Row],[region]])</f>
        <v>northwest</v>
      </c>
      <c r="L1047" s="2">
        <v>21880.82</v>
      </c>
    </row>
    <row r="1048" spans="1:12">
      <c r="A1048">
        <v>1047</v>
      </c>
      <c r="B1048" s="3">
        <v>43</v>
      </c>
      <c r="C1048" t="s">
        <v>12</v>
      </c>
      <c r="D1048" t="str">
        <f t="shared" si="32"/>
        <v>Middle-Aged Adult</v>
      </c>
      <c r="E1048" s="1">
        <v>25.08</v>
      </c>
      <c r="F1048" s="1" t="str">
        <f t="shared" si="33"/>
        <v>Overweight</v>
      </c>
      <c r="G1048" s="1">
        <v>0</v>
      </c>
      <c r="H1048" t="s">
        <v>16</v>
      </c>
      <c r="I1048" t="str">
        <f>LOWER(insurance[[#This Row],[smoker]])</f>
        <v>no</v>
      </c>
      <c r="J1048" t="s">
        <v>22</v>
      </c>
      <c r="K1048" t="str">
        <f>LOWER(insurance[[#This Row],[region]])</f>
        <v>northeast</v>
      </c>
      <c r="L1048" s="2">
        <v>7325.0482000000002</v>
      </c>
    </row>
    <row r="1049" spans="1:12">
      <c r="A1049">
        <v>1048</v>
      </c>
      <c r="B1049" s="3">
        <v>22</v>
      </c>
      <c r="C1049" t="s">
        <v>15</v>
      </c>
      <c r="D1049" t="str">
        <f t="shared" si="32"/>
        <v>Young Adult</v>
      </c>
      <c r="E1049" s="1">
        <v>52.58</v>
      </c>
      <c r="F1049" s="1" t="str">
        <f t="shared" si="33"/>
        <v>Obese</v>
      </c>
      <c r="G1049" s="1">
        <v>1</v>
      </c>
      <c r="H1049" t="s">
        <v>13</v>
      </c>
      <c r="I1049" t="str">
        <f>LOWER(insurance[[#This Row],[smoker]])</f>
        <v>yes</v>
      </c>
      <c r="J1049" t="s">
        <v>17</v>
      </c>
      <c r="K1049" t="str">
        <f>LOWER(insurance[[#This Row],[region]])</f>
        <v>southeast</v>
      </c>
      <c r="L1049" s="2">
        <v>44501.398200000003</v>
      </c>
    </row>
    <row r="1050" spans="1:12">
      <c r="A1050">
        <v>1049</v>
      </c>
      <c r="B1050" s="3">
        <v>25</v>
      </c>
      <c r="C1050" t="s">
        <v>12</v>
      </c>
      <c r="D1050" t="str">
        <f t="shared" si="32"/>
        <v>Young Adult</v>
      </c>
      <c r="E1050" s="1">
        <v>22.515000000000001</v>
      </c>
      <c r="F1050" s="1" t="str">
        <f t="shared" si="33"/>
        <v>Normal</v>
      </c>
      <c r="G1050" s="1">
        <v>1</v>
      </c>
      <c r="H1050" t="s">
        <v>16</v>
      </c>
      <c r="I1050" t="str">
        <f>LOWER(insurance[[#This Row],[smoker]])</f>
        <v>no</v>
      </c>
      <c r="J1050" t="s">
        <v>19</v>
      </c>
      <c r="K1050" t="str">
        <f>LOWER(insurance[[#This Row],[region]])</f>
        <v>northwest</v>
      </c>
      <c r="L1050" s="2">
        <v>3594.17085</v>
      </c>
    </row>
    <row r="1051" spans="1:12">
      <c r="A1051">
        <v>1050</v>
      </c>
      <c r="B1051" s="3">
        <v>49</v>
      </c>
      <c r="C1051" t="s">
        <v>15</v>
      </c>
      <c r="D1051" t="str">
        <f t="shared" si="32"/>
        <v>Mature Adult</v>
      </c>
      <c r="E1051" s="1">
        <v>30.9</v>
      </c>
      <c r="F1051" s="1" t="str">
        <f t="shared" si="33"/>
        <v>Obese</v>
      </c>
      <c r="G1051" s="1">
        <v>0</v>
      </c>
      <c r="H1051" t="s">
        <v>13</v>
      </c>
      <c r="I1051" t="str">
        <f>LOWER(insurance[[#This Row],[smoker]])</f>
        <v>yes</v>
      </c>
      <c r="J1051" t="s">
        <v>14</v>
      </c>
      <c r="K1051" t="str">
        <f>LOWER(insurance[[#This Row],[region]])</f>
        <v>southwest</v>
      </c>
      <c r="L1051" s="2">
        <v>39727.614000000001</v>
      </c>
    </row>
    <row r="1052" spans="1:12">
      <c r="A1052">
        <v>1051</v>
      </c>
      <c r="B1052" s="3">
        <v>44</v>
      </c>
      <c r="C1052" t="s">
        <v>12</v>
      </c>
      <c r="D1052" t="str">
        <f t="shared" si="32"/>
        <v>Middle-Aged Adult</v>
      </c>
      <c r="E1052" s="1">
        <v>36.954999999999998</v>
      </c>
      <c r="F1052" s="1" t="str">
        <f t="shared" si="33"/>
        <v>Obese</v>
      </c>
      <c r="G1052" s="1">
        <v>1</v>
      </c>
      <c r="H1052" t="s">
        <v>16</v>
      </c>
      <c r="I1052" t="str">
        <f>LOWER(insurance[[#This Row],[smoker]])</f>
        <v>no</v>
      </c>
      <c r="J1052" t="s">
        <v>19</v>
      </c>
      <c r="K1052" t="str">
        <f>LOWER(insurance[[#This Row],[region]])</f>
        <v>northwest</v>
      </c>
      <c r="L1052" s="2">
        <v>8023.1354499999998</v>
      </c>
    </row>
    <row r="1053" spans="1:12">
      <c r="A1053">
        <v>1052</v>
      </c>
      <c r="B1053" s="3">
        <v>64</v>
      </c>
      <c r="C1053" t="s">
        <v>15</v>
      </c>
      <c r="D1053" t="str">
        <f t="shared" si="32"/>
        <v>Pre-Retirement</v>
      </c>
      <c r="E1053" s="1">
        <v>26.41</v>
      </c>
      <c r="F1053" s="1" t="str">
        <f t="shared" si="33"/>
        <v>Overweight</v>
      </c>
      <c r="G1053" s="1">
        <v>0</v>
      </c>
      <c r="H1053" t="s">
        <v>16</v>
      </c>
      <c r="I1053" t="str">
        <f>LOWER(insurance[[#This Row],[smoker]])</f>
        <v>no</v>
      </c>
      <c r="J1053" t="s">
        <v>22</v>
      </c>
      <c r="K1053" t="str">
        <f>LOWER(insurance[[#This Row],[region]])</f>
        <v>northeast</v>
      </c>
      <c r="L1053" s="2">
        <v>14394.5579</v>
      </c>
    </row>
    <row r="1054" spans="1:12">
      <c r="A1054">
        <v>1053</v>
      </c>
      <c r="B1054" s="3">
        <v>49</v>
      </c>
      <c r="C1054" t="s">
        <v>15</v>
      </c>
      <c r="D1054" t="str">
        <f t="shared" si="32"/>
        <v>Mature Adult</v>
      </c>
      <c r="E1054" s="1">
        <v>29.83</v>
      </c>
      <c r="F1054" s="1" t="str">
        <f t="shared" si="33"/>
        <v>Overweight</v>
      </c>
      <c r="G1054" s="1">
        <v>1</v>
      </c>
      <c r="H1054" t="s">
        <v>16</v>
      </c>
      <c r="I1054" t="str">
        <f>LOWER(insurance[[#This Row],[smoker]])</f>
        <v>no</v>
      </c>
      <c r="J1054" t="s">
        <v>22</v>
      </c>
      <c r="K1054" t="str">
        <f>LOWER(insurance[[#This Row],[region]])</f>
        <v>northeast</v>
      </c>
      <c r="L1054" s="2">
        <v>9288.0267000000003</v>
      </c>
    </row>
    <row r="1055" spans="1:12">
      <c r="A1055">
        <v>1054</v>
      </c>
      <c r="B1055" s="3">
        <v>47</v>
      </c>
      <c r="C1055" t="s">
        <v>15</v>
      </c>
      <c r="D1055" t="str">
        <f t="shared" si="32"/>
        <v>Mature Adult</v>
      </c>
      <c r="E1055" s="1">
        <v>29.8</v>
      </c>
      <c r="F1055" s="1" t="str">
        <f t="shared" si="33"/>
        <v>Overweight</v>
      </c>
      <c r="G1055" s="1">
        <v>3</v>
      </c>
      <c r="H1055" t="s">
        <v>13</v>
      </c>
      <c r="I1055" t="str">
        <f>LOWER(insurance[[#This Row],[smoker]])</f>
        <v>yes</v>
      </c>
      <c r="J1055" t="s">
        <v>14</v>
      </c>
      <c r="K1055" t="str">
        <f>LOWER(insurance[[#This Row],[region]])</f>
        <v>southwest</v>
      </c>
      <c r="L1055" s="2">
        <v>25309.489000000001</v>
      </c>
    </row>
    <row r="1056" spans="1:12">
      <c r="A1056">
        <v>1055</v>
      </c>
      <c r="B1056" s="3">
        <v>27</v>
      </c>
      <c r="C1056" t="s">
        <v>12</v>
      </c>
      <c r="D1056" t="str">
        <f t="shared" si="32"/>
        <v>Adult</v>
      </c>
      <c r="E1056" s="1">
        <v>21.47</v>
      </c>
      <c r="F1056" s="1" t="str">
        <f t="shared" si="33"/>
        <v>Normal</v>
      </c>
      <c r="G1056" s="1">
        <v>0</v>
      </c>
      <c r="H1056" t="s">
        <v>16</v>
      </c>
      <c r="I1056" t="str">
        <f>LOWER(insurance[[#This Row],[smoker]])</f>
        <v>no</v>
      </c>
      <c r="J1056" t="s">
        <v>19</v>
      </c>
      <c r="K1056" t="str">
        <f>LOWER(insurance[[#This Row],[region]])</f>
        <v>northwest</v>
      </c>
      <c r="L1056" s="2">
        <v>3353.4703</v>
      </c>
    </row>
    <row r="1057" spans="1:12">
      <c r="A1057">
        <v>1056</v>
      </c>
      <c r="B1057" s="3">
        <v>55</v>
      </c>
      <c r="C1057" t="s">
        <v>15</v>
      </c>
      <c r="D1057" t="str">
        <f t="shared" si="32"/>
        <v>Mature Adult</v>
      </c>
      <c r="E1057" s="1">
        <v>27.645</v>
      </c>
      <c r="F1057" s="1" t="str">
        <f t="shared" si="33"/>
        <v>Overweight</v>
      </c>
      <c r="G1057" s="1">
        <v>0</v>
      </c>
      <c r="H1057" t="s">
        <v>16</v>
      </c>
      <c r="I1057" t="str">
        <f>LOWER(insurance[[#This Row],[smoker]])</f>
        <v>no</v>
      </c>
      <c r="J1057" t="s">
        <v>19</v>
      </c>
      <c r="K1057" t="str">
        <f>LOWER(insurance[[#This Row],[region]])</f>
        <v>northwest</v>
      </c>
      <c r="L1057" s="2">
        <v>10594.501550000001</v>
      </c>
    </row>
    <row r="1058" spans="1:12">
      <c r="A1058">
        <v>1057</v>
      </c>
      <c r="B1058" s="3">
        <v>48</v>
      </c>
      <c r="C1058" t="s">
        <v>12</v>
      </c>
      <c r="D1058" t="str">
        <f t="shared" si="32"/>
        <v>Mature Adult</v>
      </c>
      <c r="E1058" s="1">
        <v>28.9</v>
      </c>
      <c r="F1058" s="1" t="str">
        <f t="shared" si="33"/>
        <v>Overweight</v>
      </c>
      <c r="G1058" s="1">
        <v>0</v>
      </c>
      <c r="H1058" t="s">
        <v>16</v>
      </c>
      <c r="I1058" t="str">
        <f>LOWER(insurance[[#This Row],[smoker]])</f>
        <v>no</v>
      </c>
      <c r="J1058" t="s">
        <v>14</v>
      </c>
      <c r="K1058" t="str">
        <f>LOWER(insurance[[#This Row],[region]])</f>
        <v>southwest</v>
      </c>
      <c r="L1058" s="2">
        <v>8277.5229999999992</v>
      </c>
    </row>
    <row r="1059" spans="1:12">
      <c r="A1059">
        <v>1058</v>
      </c>
      <c r="B1059" s="3">
        <v>45</v>
      </c>
      <c r="C1059" t="s">
        <v>12</v>
      </c>
      <c r="D1059" t="str">
        <f t="shared" si="32"/>
        <v>Middle-Aged Adult</v>
      </c>
      <c r="E1059" s="1">
        <v>31.79</v>
      </c>
      <c r="F1059" s="1" t="str">
        <f t="shared" si="33"/>
        <v>Obese</v>
      </c>
      <c r="G1059" s="1">
        <v>0</v>
      </c>
      <c r="H1059" t="s">
        <v>16</v>
      </c>
      <c r="I1059" t="str">
        <f>LOWER(insurance[[#This Row],[smoker]])</f>
        <v>no</v>
      </c>
      <c r="J1059" t="s">
        <v>17</v>
      </c>
      <c r="K1059" t="str">
        <f>LOWER(insurance[[#This Row],[region]])</f>
        <v>southeast</v>
      </c>
      <c r="L1059" s="2">
        <v>17929.303370000001</v>
      </c>
    </row>
    <row r="1060" spans="1:12">
      <c r="A1060">
        <v>1059</v>
      </c>
      <c r="B1060" s="3">
        <v>24</v>
      </c>
      <c r="C1060" t="s">
        <v>12</v>
      </c>
      <c r="D1060" t="str">
        <f t="shared" si="32"/>
        <v>Young Adult</v>
      </c>
      <c r="E1060" s="1">
        <v>39.49</v>
      </c>
      <c r="F1060" s="1" t="str">
        <f t="shared" si="33"/>
        <v>Obese</v>
      </c>
      <c r="G1060" s="1">
        <v>0</v>
      </c>
      <c r="H1060" t="s">
        <v>16</v>
      </c>
      <c r="I1060" t="str">
        <f>LOWER(insurance[[#This Row],[smoker]])</f>
        <v>no</v>
      </c>
      <c r="J1060" t="s">
        <v>17</v>
      </c>
      <c r="K1060" t="str">
        <f>LOWER(insurance[[#This Row],[region]])</f>
        <v>southeast</v>
      </c>
      <c r="L1060" s="2">
        <v>2480.9791</v>
      </c>
    </row>
    <row r="1061" spans="1:12">
      <c r="A1061">
        <v>1060</v>
      </c>
      <c r="B1061" s="3">
        <v>32</v>
      </c>
      <c r="C1061" t="s">
        <v>15</v>
      </c>
      <c r="D1061" t="str">
        <f t="shared" si="32"/>
        <v>Adult</v>
      </c>
      <c r="E1061" s="1">
        <v>33.82</v>
      </c>
      <c r="F1061" s="1" t="str">
        <f t="shared" si="33"/>
        <v>Obese</v>
      </c>
      <c r="G1061" s="1">
        <v>1</v>
      </c>
      <c r="H1061" t="s">
        <v>16</v>
      </c>
      <c r="I1061" t="str">
        <f>LOWER(insurance[[#This Row],[smoker]])</f>
        <v>no</v>
      </c>
      <c r="J1061" t="s">
        <v>19</v>
      </c>
      <c r="K1061" t="str">
        <f>LOWER(insurance[[#This Row],[region]])</f>
        <v>northwest</v>
      </c>
      <c r="L1061" s="2">
        <v>4462.7218000000003</v>
      </c>
    </row>
    <row r="1062" spans="1:12">
      <c r="A1062">
        <v>1061</v>
      </c>
      <c r="B1062" s="3">
        <v>24</v>
      </c>
      <c r="C1062" t="s">
        <v>15</v>
      </c>
      <c r="D1062" t="str">
        <f t="shared" si="32"/>
        <v>Young Adult</v>
      </c>
      <c r="E1062" s="1">
        <v>32.01</v>
      </c>
      <c r="F1062" s="1" t="str">
        <f t="shared" si="33"/>
        <v>Obese</v>
      </c>
      <c r="G1062" s="1">
        <v>0</v>
      </c>
      <c r="H1062" t="s">
        <v>16</v>
      </c>
      <c r="I1062" t="str">
        <f>LOWER(insurance[[#This Row],[smoker]])</f>
        <v>no</v>
      </c>
      <c r="J1062" t="s">
        <v>17</v>
      </c>
      <c r="K1062" t="str">
        <f>LOWER(insurance[[#This Row],[region]])</f>
        <v>southeast</v>
      </c>
      <c r="L1062" s="2">
        <v>1981.5818999999999</v>
      </c>
    </row>
    <row r="1063" spans="1:12">
      <c r="A1063">
        <v>1062</v>
      </c>
      <c r="B1063" s="3">
        <v>57</v>
      </c>
      <c r="C1063" t="s">
        <v>15</v>
      </c>
      <c r="D1063" t="str">
        <f t="shared" si="32"/>
        <v>Pre-Retirement</v>
      </c>
      <c r="E1063" s="1">
        <v>27.94</v>
      </c>
      <c r="F1063" s="1" t="str">
        <f t="shared" si="33"/>
        <v>Overweight</v>
      </c>
      <c r="G1063" s="1">
        <v>1</v>
      </c>
      <c r="H1063" t="s">
        <v>16</v>
      </c>
      <c r="I1063" t="str">
        <f>LOWER(insurance[[#This Row],[smoker]])</f>
        <v>no</v>
      </c>
      <c r="J1063" t="s">
        <v>17</v>
      </c>
      <c r="K1063" t="str">
        <f>LOWER(insurance[[#This Row],[region]])</f>
        <v>southeast</v>
      </c>
      <c r="L1063" s="2">
        <v>11554.223599999999</v>
      </c>
    </row>
    <row r="1064" spans="1:12">
      <c r="A1064">
        <v>1063</v>
      </c>
      <c r="B1064" s="3">
        <v>59</v>
      </c>
      <c r="C1064" t="s">
        <v>15</v>
      </c>
      <c r="D1064" t="str">
        <f t="shared" si="32"/>
        <v>Pre-Retirement</v>
      </c>
      <c r="E1064" s="1">
        <v>41.14</v>
      </c>
      <c r="F1064" s="1" t="str">
        <f t="shared" si="33"/>
        <v>Obese</v>
      </c>
      <c r="G1064" s="1">
        <v>1</v>
      </c>
      <c r="H1064" t="s">
        <v>13</v>
      </c>
      <c r="I1064" t="str">
        <f>LOWER(insurance[[#This Row],[smoker]])</f>
        <v>yes</v>
      </c>
      <c r="J1064" t="s">
        <v>17</v>
      </c>
      <c r="K1064" t="str">
        <f>LOWER(insurance[[#This Row],[region]])</f>
        <v>southeast</v>
      </c>
      <c r="L1064" s="2">
        <v>48970.247600000002</v>
      </c>
    </row>
    <row r="1065" spans="1:12">
      <c r="A1065">
        <v>1064</v>
      </c>
      <c r="B1065" s="3">
        <v>36</v>
      </c>
      <c r="C1065" t="s">
        <v>15</v>
      </c>
      <c r="D1065" t="str">
        <f t="shared" si="32"/>
        <v>Middle-Aged Adult</v>
      </c>
      <c r="E1065" s="1">
        <v>28.594999999999999</v>
      </c>
      <c r="F1065" s="1" t="str">
        <f t="shared" si="33"/>
        <v>Overweight</v>
      </c>
      <c r="G1065" s="1">
        <v>3</v>
      </c>
      <c r="H1065" t="s">
        <v>16</v>
      </c>
      <c r="I1065" t="str">
        <f>LOWER(insurance[[#This Row],[smoker]])</f>
        <v>no</v>
      </c>
      <c r="J1065" t="s">
        <v>19</v>
      </c>
      <c r="K1065" t="str">
        <f>LOWER(insurance[[#This Row],[region]])</f>
        <v>northwest</v>
      </c>
      <c r="L1065" s="2">
        <v>6548.1950500000003</v>
      </c>
    </row>
    <row r="1066" spans="1:12">
      <c r="A1066">
        <v>1065</v>
      </c>
      <c r="B1066" s="3">
        <v>29</v>
      </c>
      <c r="C1066" t="s">
        <v>12</v>
      </c>
      <c r="D1066" t="str">
        <f t="shared" si="32"/>
        <v>Adult</v>
      </c>
      <c r="E1066" s="1">
        <v>25.6</v>
      </c>
      <c r="F1066" s="1" t="str">
        <f t="shared" si="33"/>
        <v>Overweight</v>
      </c>
      <c r="G1066" s="1">
        <v>4</v>
      </c>
      <c r="H1066" t="s">
        <v>16</v>
      </c>
      <c r="I1066" t="str">
        <f>LOWER(insurance[[#This Row],[smoker]])</f>
        <v>no</v>
      </c>
      <c r="J1066" t="s">
        <v>14</v>
      </c>
      <c r="K1066" t="str">
        <f>LOWER(insurance[[#This Row],[region]])</f>
        <v>southwest</v>
      </c>
      <c r="L1066" s="2">
        <v>5708.8670000000002</v>
      </c>
    </row>
    <row r="1067" spans="1:12">
      <c r="A1067">
        <v>1066</v>
      </c>
      <c r="B1067" s="3">
        <v>42</v>
      </c>
      <c r="C1067" t="s">
        <v>12</v>
      </c>
      <c r="D1067" t="str">
        <f t="shared" si="32"/>
        <v>Middle-Aged Adult</v>
      </c>
      <c r="E1067" s="1">
        <v>25.3</v>
      </c>
      <c r="F1067" s="1" t="str">
        <f t="shared" si="33"/>
        <v>Overweight</v>
      </c>
      <c r="G1067" s="1">
        <v>1</v>
      </c>
      <c r="H1067" t="s">
        <v>16</v>
      </c>
      <c r="I1067" t="str">
        <f>LOWER(insurance[[#This Row],[smoker]])</f>
        <v>no</v>
      </c>
      <c r="J1067" t="s">
        <v>14</v>
      </c>
      <c r="K1067" t="str">
        <f>LOWER(insurance[[#This Row],[region]])</f>
        <v>southwest</v>
      </c>
      <c r="L1067" s="2">
        <v>7045.4989999999998</v>
      </c>
    </row>
    <row r="1068" spans="1:12">
      <c r="A1068">
        <v>1067</v>
      </c>
      <c r="B1068" s="3">
        <v>48</v>
      </c>
      <c r="C1068" t="s">
        <v>15</v>
      </c>
      <c r="D1068" t="str">
        <f t="shared" si="32"/>
        <v>Mature Adult</v>
      </c>
      <c r="E1068" s="1">
        <v>37.29</v>
      </c>
      <c r="F1068" s="1" t="str">
        <f t="shared" si="33"/>
        <v>Obese</v>
      </c>
      <c r="G1068" s="1">
        <v>2</v>
      </c>
      <c r="H1068" t="s">
        <v>16</v>
      </c>
      <c r="I1068" t="str">
        <f>LOWER(insurance[[#This Row],[smoker]])</f>
        <v>no</v>
      </c>
      <c r="J1068" t="s">
        <v>17</v>
      </c>
      <c r="K1068" t="str">
        <f>LOWER(insurance[[#This Row],[region]])</f>
        <v>southeast</v>
      </c>
      <c r="L1068" s="2">
        <v>8978.1851000000006</v>
      </c>
    </row>
    <row r="1069" spans="1:12">
      <c r="A1069">
        <v>1068</v>
      </c>
      <c r="B1069" s="3">
        <v>39</v>
      </c>
      <c r="C1069" t="s">
        <v>15</v>
      </c>
      <c r="D1069" t="str">
        <f t="shared" si="32"/>
        <v>Middle-Aged Adult</v>
      </c>
      <c r="E1069" s="1">
        <v>42.655000000000001</v>
      </c>
      <c r="F1069" s="1" t="str">
        <f t="shared" si="33"/>
        <v>Obese</v>
      </c>
      <c r="G1069" s="1">
        <v>0</v>
      </c>
      <c r="H1069" t="s">
        <v>16</v>
      </c>
      <c r="I1069" t="str">
        <f>LOWER(insurance[[#This Row],[smoker]])</f>
        <v>no</v>
      </c>
      <c r="J1069" t="s">
        <v>22</v>
      </c>
      <c r="K1069" t="str">
        <f>LOWER(insurance[[#This Row],[region]])</f>
        <v>northeast</v>
      </c>
      <c r="L1069" s="2">
        <v>5757.41345</v>
      </c>
    </row>
    <row r="1070" spans="1:12">
      <c r="A1070">
        <v>1069</v>
      </c>
      <c r="B1070" s="3">
        <v>63</v>
      </c>
      <c r="C1070" t="s">
        <v>15</v>
      </c>
      <c r="D1070" t="str">
        <f t="shared" si="32"/>
        <v>Pre-Retirement</v>
      </c>
      <c r="E1070" s="1">
        <v>21.66</v>
      </c>
      <c r="F1070" s="1" t="str">
        <f t="shared" si="33"/>
        <v>Normal</v>
      </c>
      <c r="G1070" s="1">
        <v>1</v>
      </c>
      <c r="H1070" t="s">
        <v>16</v>
      </c>
      <c r="I1070" t="str">
        <f>LOWER(insurance[[#This Row],[smoker]])</f>
        <v>no</v>
      </c>
      <c r="J1070" t="s">
        <v>19</v>
      </c>
      <c r="K1070" t="str">
        <f>LOWER(insurance[[#This Row],[region]])</f>
        <v>northwest</v>
      </c>
      <c r="L1070" s="2">
        <v>14349.8544</v>
      </c>
    </row>
    <row r="1071" spans="1:12">
      <c r="A1071">
        <v>1070</v>
      </c>
      <c r="B1071" s="3">
        <v>54</v>
      </c>
      <c r="C1071" t="s">
        <v>12</v>
      </c>
      <c r="D1071" t="str">
        <f t="shared" si="32"/>
        <v>Mature Adult</v>
      </c>
      <c r="E1071" s="1">
        <v>31.9</v>
      </c>
      <c r="F1071" s="1" t="str">
        <f t="shared" si="33"/>
        <v>Obese</v>
      </c>
      <c r="G1071" s="1">
        <v>1</v>
      </c>
      <c r="H1071" t="s">
        <v>16</v>
      </c>
      <c r="I1071" t="str">
        <f>LOWER(insurance[[#This Row],[smoker]])</f>
        <v>no</v>
      </c>
      <c r="J1071" t="s">
        <v>17</v>
      </c>
      <c r="K1071" t="str">
        <f>LOWER(insurance[[#This Row],[region]])</f>
        <v>southeast</v>
      </c>
      <c r="L1071" s="2">
        <v>10928.849</v>
      </c>
    </row>
    <row r="1072" spans="1:12">
      <c r="A1072">
        <v>1071</v>
      </c>
      <c r="B1072" s="3">
        <v>37</v>
      </c>
      <c r="C1072" t="s">
        <v>15</v>
      </c>
      <c r="D1072" t="str">
        <f t="shared" si="32"/>
        <v>Middle-Aged Adult</v>
      </c>
      <c r="E1072" s="1">
        <v>37.07</v>
      </c>
      <c r="F1072" s="1" t="str">
        <f t="shared" si="33"/>
        <v>Obese</v>
      </c>
      <c r="G1072" s="1">
        <v>1</v>
      </c>
      <c r="H1072" t="s">
        <v>13</v>
      </c>
      <c r="I1072" t="str">
        <f>LOWER(insurance[[#This Row],[smoker]])</f>
        <v>yes</v>
      </c>
      <c r="J1072" t="s">
        <v>17</v>
      </c>
      <c r="K1072" t="str">
        <f>LOWER(insurance[[#This Row],[region]])</f>
        <v>southeast</v>
      </c>
      <c r="L1072" s="2">
        <v>39871.704299999998</v>
      </c>
    </row>
    <row r="1073" spans="1:12">
      <c r="A1073">
        <v>1072</v>
      </c>
      <c r="B1073" s="3">
        <v>63</v>
      </c>
      <c r="C1073" t="s">
        <v>15</v>
      </c>
      <c r="D1073" t="str">
        <f t="shared" si="32"/>
        <v>Pre-Retirement</v>
      </c>
      <c r="E1073" s="1">
        <v>31.445</v>
      </c>
      <c r="F1073" s="1" t="str">
        <f t="shared" si="33"/>
        <v>Obese</v>
      </c>
      <c r="G1073" s="1">
        <v>0</v>
      </c>
      <c r="H1073" t="s">
        <v>16</v>
      </c>
      <c r="I1073" t="str">
        <f>LOWER(insurance[[#This Row],[smoker]])</f>
        <v>no</v>
      </c>
      <c r="J1073" t="s">
        <v>22</v>
      </c>
      <c r="K1073" t="str">
        <f>LOWER(insurance[[#This Row],[region]])</f>
        <v>northeast</v>
      </c>
      <c r="L1073" s="2">
        <v>13974.455550000001</v>
      </c>
    </row>
    <row r="1074" spans="1:12">
      <c r="A1074">
        <v>1073</v>
      </c>
      <c r="B1074" s="3">
        <v>21</v>
      </c>
      <c r="C1074" t="s">
        <v>15</v>
      </c>
      <c r="D1074" t="str">
        <f t="shared" si="32"/>
        <v>Young Adult</v>
      </c>
      <c r="E1074" s="1">
        <v>31.254999999999999</v>
      </c>
      <c r="F1074" s="1" t="str">
        <f t="shared" si="33"/>
        <v>Obese</v>
      </c>
      <c r="G1074" s="1">
        <v>0</v>
      </c>
      <c r="H1074" t="s">
        <v>16</v>
      </c>
      <c r="I1074" t="str">
        <f>LOWER(insurance[[#This Row],[smoker]])</f>
        <v>no</v>
      </c>
      <c r="J1074" t="s">
        <v>19</v>
      </c>
      <c r="K1074" t="str">
        <f>LOWER(insurance[[#This Row],[region]])</f>
        <v>northwest</v>
      </c>
      <c r="L1074" s="2">
        <v>1909.52745</v>
      </c>
    </row>
    <row r="1075" spans="1:12">
      <c r="A1075">
        <v>1074</v>
      </c>
      <c r="B1075" s="3">
        <v>54</v>
      </c>
      <c r="C1075" t="s">
        <v>12</v>
      </c>
      <c r="D1075" t="str">
        <f t="shared" si="32"/>
        <v>Mature Adult</v>
      </c>
      <c r="E1075" s="1">
        <v>28.88</v>
      </c>
      <c r="F1075" s="1" t="str">
        <f t="shared" si="33"/>
        <v>Overweight</v>
      </c>
      <c r="G1075" s="1">
        <v>2</v>
      </c>
      <c r="H1075" t="s">
        <v>16</v>
      </c>
      <c r="I1075" t="str">
        <f>LOWER(insurance[[#This Row],[smoker]])</f>
        <v>no</v>
      </c>
      <c r="J1075" t="s">
        <v>22</v>
      </c>
      <c r="K1075" t="str">
        <f>LOWER(insurance[[#This Row],[region]])</f>
        <v>northeast</v>
      </c>
      <c r="L1075" s="2">
        <v>12096.6512</v>
      </c>
    </row>
    <row r="1076" spans="1:12">
      <c r="A1076">
        <v>1075</v>
      </c>
      <c r="B1076" s="3">
        <v>60</v>
      </c>
      <c r="C1076" t="s">
        <v>12</v>
      </c>
      <c r="D1076" t="str">
        <f t="shared" si="32"/>
        <v>Pre-Retirement</v>
      </c>
      <c r="E1076" s="1">
        <v>18.335000000000001</v>
      </c>
      <c r="F1076" s="1" t="str">
        <f t="shared" si="33"/>
        <v>Underweight</v>
      </c>
      <c r="G1076" s="1">
        <v>0</v>
      </c>
      <c r="H1076" t="s">
        <v>16</v>
      </c>
      <c r="I1076" t="str">
        <f>LOWER(insurance[[#This Row],[smoker]])</f>
        <v>no</v>
      </c>
      <c r="J1076" t="s">
        <v>22</v>
      </c>
      <c r="K1076" t="str">
        <f>LOWER(insurance[[#This Row],[region]])</f>
        <v>northeast</v>
      </c>
      <c r="L1076" s="2">
        <v>13204.28565</v>
      </c>
    </row>
    <row r="1077" spans="1:12">
      <c r="A1077">
        <v>1076</v>
      </c>
      <c r="B1077" s="3">
        <v>32</v>
      </c>
      <c r="C1077" t="s">
        <v>12</v>
      </c>
      <c r="D1077" t="str">
        <f t="shared" si="32"/>
        <v>Adult</v>
      </c>
      <c r="E1077" s="1">
        <v>29.59</v>
      </c>
      <c r="F1077" s="1" t="str">
        <f t="shared" si="33"/>
        <v>Overweight</v>
      </c>
      <c r="G1077" s="1">
        <v>1</v>
      </c>
      <c r="H1077" t="s">
        <v>16</v>
      </c>
      <c r="I1077" t="str">
        <f>LOWER(insurance[[#This Row],[smoker]])</f>
        <v>no</v>
      </c>
      <c r="J1077" t="s">
        <v>17</v>
      </c>
      <c r="K1077" t="str">
        <f>LOWER(insurance[[#This Row],[region]])</f>
        <v>southeast</v>
      </c>
      <c r="L1077" s="2">
        <v>4562.8420999999998</v>
      </c>
    </row>
    <row r="1078" spans="1:12">
      <c r="A1078">
        <v>1077</v>
      </c>
      <c r="B1078" s="3">
        <v>47</v>
      </c>
      <c r="C1078" t="s">
        <v>12</v>
      </c>
      <c r="D1078" t="str">
        <f t="shared" si="32"/>
        <v>Mature Adult</v>
      </c>
      <c r="E1078" s="1">
        <v>32</v>
      </c>
      <c r="F1078" s="1" t="str">
        <f t="shared" si="33"/>
        <v>Obese</v>
      </c>
      <c r="G1078" s="1">
        <v>1</v>
      </c>
      <c r="H1078" t="s">
        <v>16</v>
      </c>
      <c r="I1078" t="str">
        <f>LOWER(insurance[[#This Row],[smoker]])</f>
        <v>no</v>
      </c>
      <c r="J1078" t="s">
        <v>14</v>
      </c>
      <c r="K1078" t="str">
        <f>LOWER(insurance[[#This Row],[region]])</f>
        <v>southwest</v>
      </c>
      <c r="L1078" s="2">
        <v>8551.3469999999998</v>
      </c>
    </row>
    <row r="1079" spans="1:12">
      <c r="A1079">
        <v>1078</v>
      </c>
      <c r="B1079" s="3">
        <v>21</v>
      </c>
      <c r="C1079" t="s">
        <v>15</v>
      </c>
      <c r="D1079" t="str">
        <f t="shared" si="32"/>
        <v>Young Adult</v>
      </c>
      <c r="E1079" s="1">
        <v>26.03</v>
      </c>
      <c r="F1079" s="1" t="str">
        <f t="shared" si="33"/>
        <v>Overweight</v>
      </c>
      <c r="G1079" s="1">
        <v>0</v>
      </c>
      <c r="H1079" t="s">
        <v>16</v>
      </c>
      <c r="I1079" t="str">
        <f>LOWER(insurance[[#This Row],[smoker]])</f>
        <v>no</v>
      </c>
      <c r="J1079" t="s">
        <v>22</v>
      </c>
      <c r="K1079" t="str">
        <f>LOWER(insurance[[#This Row],[region]])</f>
        <v>northeast</v>
      </c>
      <c r="L1079" s="2">
        <v>2102.2647000000002</v>
      </c>
    </row>
    <row r="1080" spans="1:12">
      <c r="A1080">
        <v>1079</v>
      </c>
      <c r="B1080" s="3">
        <v>28</v>
      </c>
      <c r="C1080" t="s">
        <v>15</v>
      </c>
      <c r="D1080" t="str">
        <f t="shared" si="32"/>
        <v>Adult</v>
      </c>
      <c r="E1080" s="1">
        <v>31.68</v>
      </c>
      <c r="F1080" s="1" t="str">
        <f t="shared" si="33"/>
        <v>Obese</v>
      </c>
      <c r="G1080" s="1">
        <v>0</v>
      </c>
      <c r="H1080" t="s">
        <v>13</v>
      </c>
      <c r="I1080" t="str">
        <f>LOWER(insurance[[#This Row],[smoker]])</f>
        <v>yes</v>
      </c>
      <c r="J1080" t="s">
        <v>17</v>
      </c>
      <c r="K1080" t="str">
        <f>LOWER(insurance[[#This Row],[region]])</f>
        <v>southeast</v>
      </c>
      <c r="L1080" s="2">
        <v>34672.147199999999</v>
      </c>
    </row>
    <row r="1081" spans="1:12">
      <c r="A1081">
        <v>1080</v>
      </c>
      <c r="B1081" s="3">
        <v>63</v>
      </c>
      <c r="C1081" t="s">
        <v>15</v>
      </c>
      <c r="D1081" t="str">
        <f t="shared" si="32"/>
        <v>Pre-Retirement</v>
      </c>
      <c r="E1081" s="1">
        <v>33.659999999999997</v>
      </c>
      <c r="F1081" s="1" t="str">
        <f t="shared" si="33"/>
        <v>Obese</v>
      </c>
      <c r="G1081" s="1">
        <v>3</v>
      </c>
      <c r="H1081" t="s">
        <v>16</v>
      </c>
      <c r="I1081" t="str">
        <f>LOWER(insurance[[#This Row],[smoker]])</f>
        <v>no</v>
      </c>
      <c r="J1081" t="s">
        <v>17</v>
      </c>
      <c r="K1081" t="str">
        <f>LOWER(insurance[[#This Row],[region]])</f>
        <v>southeast</v>
      </c>
      <c r="L1081" s="2">
        <v>15161.5344</v>
      </c>
    </row>
    <row r="1082" spans="1:12">
      <c r="A1082">
        <v>1081</v>
      </c>
      <c r="B1082" s="3">
        <v>18</v>
      </c>
      <c r="C1082" t="s">
        <v>15</v>
      </c>
      <c r="D1082" t="str">
        <f t="shared" si="32"/>
        <v>Child</v>
      </c>
      <c r="E1082" s="1">
        <v>21.78</v>
      </c>
      <c r="F1082" s="1" t="str">
        <f t="shared" si="33"/>
        <v>Normal</v>
      </c>
      <c r="G1082" s="1">
        <v>2</v>
      </c>
      <c r="H1082" t="s">
        <v>16</v>
      </c>
      <c r="I1082" t="str">
        <f>LOWER(insurance[[#This Row],[smoker]])</f>
        <v>no</v>
      </c>
      <c r="J1082" t="s">
        <v>17</v>
      </c>
      <c r="K1082" t="str">
        <f>LOWER(insurance[[#This Row],[region]])</f>
        <v>southeast</v>
      </c>
      <c r="L1082" s="2">
        <v>11884.048580000001</v>
      </c>
    </row>
    <row r="1083" spans="1:12">
      <c r="A1083">
        <v>1082</v>
      </c>
      <c r="B1083" s="3">
        <v>32</v>
      </c>
      <c r="C1083" t="s">
        <v>15</v>
      </c>
      <c r="D1083" t="str">
        <f t="shared" si="32"/>
        <v>Adult</v>
      </c>
      <c r="E1083" s="1">
        <v>27.835000000000001</v>
      </c>
      <c r="F1083" s="1" t="str">
        <f t="shared" si="33"/>
        <v>Overweight</v>
      </c>
      <c r="G1083" s="1">
        <v>1</v>
      </c>
      <c r="H1083" t="s">
        <v>16</v>
      </c>
      <c r="I1083" t="str">
        <f>LOWER(insurance[[#This Row],[smoker]])</f>
        <v>no</v>
      </c>
      <c r="J1083" t="s">
        <v>19</v>
      </c>
      <c r="K1083" t="str">
        <f>LOWER(insurance[[#This Row],[region]])</f>
        <v>northwest</v>
      </c>
      <c r="L1083" s="2">
        <v>4454.40265</v>
      </c>
    </row>
    <row r="1084" spans="1:12">
      <c r="A1084">
        <v>1083</v>
      </c>
      <c r="B1084" s="3">
        <v>38</v>
      </c>
      <c r="C1084" t="s">
        <v>15</v>
      </c>
      <c r="D1084" t="str">
        <f t="shared" si="32"/>
        <v>Middle-Aged Adult</v>
      </c>
      <c r="E1084" s="1">
        <v>19.95</v>
      </c>
      <c r="F1084" s="1" t="str">
        <f t="shared" si="33"/>
        <v>Normal</v>
      </c>
      <c r="G1084" s="1">
        <v>1</v>
      </c>
      <c r="H1084" t="s">
        <v>16</v>
      </c>
      <c r="I1084" t="str">
        <f>LOWER(insurance[[#This Row],[smoker]])</f>
        <v>no</v>
      </c>
      <c r="J1084" t="s">
        <v>19</v>
      </c>
      <c r="K1084" t="str">
        <f>LOWER(insurance[[#This Row],[region]])</f>
        <v>northwest</v>
      </c>
      <c r="L1084" s="2">
        <v>5855.9025000000001</v>
      </c>
    </row>
    <row r="1085" spans="1:12">
      <c r="A1085">
        <v>1084</v>
      </c>
      <c r="B1085" s="3">
        <v>32</v>
      </c>
      <c r="C1085" t="s">
        <v>15</v>
      </c>
      <c r="D1085" t="str">
        <f t="shared" si="32"/>
        <v>Adult</v>
      </c>
      <c r="E1085" s="1">
        <v>31.5</v>
      </c>
      <c r="F1085" s="1" t="str">
        <f t="shared" si="33"/>
        <v>Obese</v>
      </c>
      <c r="G1085" s="1">
        <v>1</v>
      </c>
      <c r="H1085" t="s">
        <v>16</v>
      </c>
      <c r="I1085" t="str">
        <f>LOWER(insurance[[#This Row],[smoker]])</f>
        <v>no</v>
      </c>
      <c r="J1085" t="s">
        <v>14</v>
      </c>
      <c r="K1085" t="str">
        <f>LOWER(insurance[[#This Row],[region]])</f>
        <v>southwest</v>
      </c>
      <c r="L1085" s="2">
        <v>4076.4969999999998</v>
      </c>
    </row>
    <row r="1086" spans="1:12">
      <c r="A1086">
        <v>1085</v>
      </c>
      <c r="B1086" s="3">
        <v>62</v>
      </c>
      <c r="C1086" t="s">
        <v>12</v>
      </c>
      <c r="D1086" t="str">
        <f t="shared" si="32"/>
        <v>Pre-Retirement</v>
      </c>
      <c r="E1086" s="1">
        <v>30.495000000000001</v>
      </c>
      <c r="F1086" s="1" t="str">
        <f t="shared" si="33"/>
        <v>Obese</v>
      </c>
      <c r="G1086" s="1">
        <v>2</v>
      </c>
      <c r="H1086" t="s">
        <v>16</v>
      </c>
      <c r="I1086" t="str">
        <f>LOWER(insurance[[#This Row],[smoker]])</f>
        <v>no</v>
      </c>
      <c r="J1086" t="s">
        <v>19</v>
      </c>
      <c r="K1086" t="str">
        <f>LOWER(insurance[[#This Row],[region]])</f>
        <v>northwest</v>
      </c>
      <c r="L1086" s="2">
        <v>15019.760050000001</v>
      </c>
    </row>
    <row r="1087" spans="1:12">
      <c r="A1087">
        <v>1086</v>
      </c>
      <c r="B1087" s="3">
        <v>39</v>
      </c>
      <c r="C1087" t="s">
        <v>12</v>
      </c>
      <c r="D1087" t="str">
        <f t="shared" si="32"/>
        <v>Middle-Aged Adult</v>
      </c>
      <c r="E1087" s="1">
        <v>18.3</v>
      </c>
      <c r="F1087" s="1" t="str">
        <f t="shared" si="33"/>
        <v>Underweight</v>
      </c>
      <c r="G1087" s="1">
        <v>5</v>
      </c>
      <c r="H1087" t="s">
        <v>13</v>
      </c>
      <c r="I1087" t="str">
        <f>LOWER(insurance[[#This Row],[smoker]])</f>
        <v>yes</v>
      </c>
      <c r="J1087" t="s">
        <v>14</v>
      </c>
      <c r="K1087" t="str">
        <f>LOWER(insurance[[#This Row],[region]])</f>
        <v>southwest</v>
      </c>
      <c r="L1087" s="2">
        <v>19023.259999999998</v>
      </c>
    </row>
    <row r="1088" spans="1:12">
      <c r="A1088">
        <v>1087</v>
      </c>
      <c r="B1088" s="3">
        <v>55</v>
      </c>
      <c r="C1088" t="s">
        <v>15</v>
      </c>
      <c r="D1088" t="str">
        <f t="shared" si="32"/>
        <v>Mature Adult</v>
      </c>
      <c r="E1088" s="1">
        <v>28.975000000000001</v>
      </c>
      <c r="F1088" s="1" t="str">
        <f t="shared" si="33"/>
        <v>Overweight</v>
      </c>
      <c r="G1088" s="1">
        <v>0</v>
      </c>
      <c r="H1088" t="s">
        <v>16</v>
      </c>
      <c r="I1088" t="str">
        <f>LOWER(insurance[[#This Row],[smoker]])</f>
        <v>no</v>
      </c>
      <c r="J1088" t="s">
        <v>22</v>
      </c>
      <c r="K1088" t="str">
        <f>LOWER(insurance[[#This Row],[region]])</f>
        <v>northeast</v>
      </c>
      <c r="L1088" s="2">
        <v>10796.35025</v>
      </c>
    </row>
    <row r="1089" spans="1:12">
      <c r="A1089">
        <v>1088</v>
      </c>
      <c r="B1089" s="3">
        <v>57</v>
      </c>
      <c r="C1089" t="s">
        <v>15</v>
      </c>
      <c r="D1089" t="str">
        <f t="shared" si="32"/>
        <v>Pre-Retirement</v>
      </c>
      <c r="E1089" s="1">
        <v>31.54</v>
      </c>
      <c r="F1089" s="1" t="str">
        <f t="shared" si="33"/>
        <v>Obese</v>
      </c>
      <c r="G1089" s="1">
        <v>0</v>
      </c>
      <c r="H1089" t="s">
        <v>16</v>
      </c>
      <c r="I1089" t="str">
        <f>LOWER(insurance[[#This Row],[smoker]])</f>
        <v>no</v>
      </c>
      <c r="J1089" t="s">
        <v>19</v>
      </c>
      <c r="K1089" t="str">
        <f>LOWER(insurance[[#This Row],[region]])</f>
        <v>northwest</v>
      </c>
      <c r="L1089" s="2">
        <v>11353.2276</v>
      </c>
    </row>
    <row r="1090" spans="1:12">
      <c r="A1090">
        <v>1089</v>
      </c>
      <c r="B1090" s="3">
        <v>52</v>
      </c>
      <c r="C1090" t="s">
        <v>15</v>
      </c>
      <c r="D1090" t="str">
        <f t="shared" ref="D1090:D1153" si="34">IF(B1090&lt;=18, "Child",
    IF(B1090&lt;=25, "Young Adult",
    IF(B1090&lt;=35, "Adult",
    IF(B1090&lt;=45, "Middle-Aged Adult",
    IF(B1090&lt;=55, "Mature Adult",
    IF(B1090&lt;=65, "Pre-Retirement", "Senior"))))))</f>
        <v>Mature Adult</v>
      </c>
      <c r="E1090" s="1">
        <v>47.74</v>
      </c>
      <c r="F1090" s="1" t="str">
        <f t="shared" ref="F1090:F1153" si="35">IF(E1090&lt;18.5,"Underweight",IF(E1090&lt;25,"Normal",IF(E1090&lt;30,"Overweight","Obese")))</f>
        <v>Obese</v>
      </c>
      <c r="G1090" s="1">
        <v>1</v>
      </c>
      <c r="H1090" t="s">
        <v>16</v>
      </c>
      <c r="I1090" t="str">
        <f>LOWER(insurance[[#This Row],[smoker]])</f>
        <v>no</v>
      </c>
      <c r="J1090" t="s">
        <v>17</v>
      </c>
      <c r="K1090" t="str">
        <f>LOWER(insurance[[#This Row],[region]])</f>
        <v>southeast</v>
      </c>
      <c r="L1090" s="2">
        <v>9748.9105999999992</v>
      </c>
    </row>
    <row r="1091" spans="1:12">
      <c r="A1091">
        <v>1090</v>
      </c>
      <c r="B1091" s="3">
        <v>56</v>
      </c>
      <c r="C1091" t="s">
        <v>15</v>
      </c>
      <c r="D1091" t="str">
        <f t="shared" si="34"/>
        <v>Pre-Retirement</v>
      </c>
      <c r="E1091" s="1">
        <v>22.1</v>
      </c>
      <c r="F1091" s="1" t="str">
        <f t="shared" si="35"/>
        <v>Normal</v>
      </c>
      <c r="G1091" s="1">
        <v>0</v>
      </c>
      <c r="H1091" t="s">
        <v>16</v>
      </c>
      <c r="I1091" t="str">
        <f>LOWER(insurance[[#This Row],[smoker]])</f>
        <v>no</v>
      </c>
      <c r="J1091" t="s">
        <v>14</v>
      </c>
      <c r="K1091" t="str">
        <f>LOWER(insurance[[#This Row],[region]])</f>
        <v>southwest</v>
      </c>
      <c r="L1091" s="2">
        <v>10577.087</v>
      </c>
    </row>
    <row r="1092" spans="1:12">
      <c r="A1092">
        <v>1091</v>
      </c>
      <c r="B1092" s="3">
        <v>47</v>
      </c>
      <c r="C1092" t="s">
        <v>15</v>
      </c>
      <c r="D1092" t="str">
        <f t="shared" si="34"/>
        <v>Mature Adult</v>
      </c>
      <c r="E1092" s="1">
        <v>36.19</v>
      </c>
      <c r="F1092" s="1" t="str">
        <f t="shared" si="35"/>
        <v>Obese</v>
      </c>
      <c r="G1092" s="1">
        <v>0</v>
      </c>
      <c r="H1092" t="s">
        <v>13</v>
      </c>
      <c r="I1092" t="str">
        <f>LOWER(insurance[[#This Row],[smoker]])</f>
        <v>yes</v>
      </c>
      <c r="J1092" t="s">
        <v>17</v>
      </c>
      <c r="K1092" t="str">
        <f>LOWER(insurance[[#This Row],[region]])</f>
        <v>southeast</v>
      </c>
      <c r="L1092" s="2">
        <v>41676.081100000003</v>
      </c>
    </row>
    <row r="1093" spans="1:12">
      <c r="A1093">
        <v>1092</v>
      </c>
      <c r="B1093" s="3">
        <v>55</v>
      </c>
      <c r="C1093" t="s">
        <v>12</v>
      </c>
      <c r="D1093" t="str">
        <f t="shared" si="34"/>
        <v>Mature Adult</v>
      </c>
      <c r="E1093" s="1">
        <v>29.83</v>
      </c>
      <c r="F1093" s="1" t="str">
        <f t="shared" si="35"/>
        <v>Overweight</v>
      </c>
      <c r="G1093" s="1">
        <v>0</v>
      </c>
      <c r="H1093" t="s">
        <v>16</v>
      </c>
      <c r="I1093" t="str">
        <f>LOWER(insurance[[#This Row],[smoker]])</f>
        <v>no</v>
      </c>
      <c r="J1093" t="s">
        <v>22</v>
      </c>
      <c r="K1093" t="str">
        <f>LOWER(insurance[[#This Row],[region]])</f>
        <v>northeast</v>
      </c>
      <c r="L1093" s="2">
        <v>11286.538699999999</v>
      </c>
    </row>
    <row r="1094" spans="1:12">
      <c r="A1094">
        <v>1093</v>
      </c>
      <c r="B1094" s="3">
        <v>23</v>
      </c>
      <c r="C1094" t="s">
        <v>15</v>
      </c>
      <c r="D1094" t="str">
        <f t="shared" si="34"/>
        <v>Young Adult</v>
      </c>
      <c r="E1094" s="1">
        <v>32.700000000000003</v>
      </c>
      <c r="F1094" s="1" t="str">
        <f t="shared" si="35"/>
        <v>Obese</v>
      </c>
      <c r="G1094" s="1">
        <v>3</v>
      </c>
      <c r="H1094" t="s">
        <v>16</v>
      </c>
      <c r="I1094" t="str">
        <f>LOWER(insurance[[#This Row],[smoker]])</f>
        <v>no</v>
      </c>
      <c r="J1094" t="s">
        <v>14</v>
      </c>
      <c r="K1094" t="str">
        <f>LOWER(insurance[[#This Row],[region]])</f>
        <v>southwest</v>
      </c>
      <c r="L1094" s="2">
        <v>3591.48</v>
      </c>
    </row>
    <row r="1095" spans="1:12">
      <c r="A1095">
        <v>1094</v>
      </c>
      <c r="B1095" s="3">
        <v>22</v>
      </c>
      <c r="C1095" t="s">
        <v>12</v>
      </c>
      <c r="D1095" t="str">
        <f t="shared" si="34"/>
        <v>Young Adult</v>
      </c>
      <c r="E1095" s="1">
        <v>30.4</v>
      </c>
      <c r="F1095" s="1" t="str">
        <f t="shared" si="35"/>
        <v>Obese</v>
      </c>
      <c r="G1095" s="1">
        <v>0</v>
      </c>
      <c r="H1095" t="s">
        <v>13</v>
      </c>
      <c r="I1095" t="str">
        <f>LOWER(insurance[[#This Row],[smoker]])</f>
        <v>yes</v>
      </c>
      <c r="J1095" t="s">
        <v>19</v>
      </c>
      <c r="K1095" t="str">
        <f>LOWER(insurance[[#This Row],[region]])</f>
        <v>northwest</v>
      </c>
      <c r="L1095" s="2">
        <v>33907.548000000003</v>
      </c>
    </row>
    <row r="1096" spans="1:12">
      <c r="A1096">
        <v>1095</v>
      </c>
      <c r="B1096" s="3">
        <v>50</v>
      </c>
      <c r="C1096" t="s">
        <v>12</v>
      </c>
      <c r="D1096" t="str">
        <f t="shared" si="34"/>
        <v>Mature Adult</v>
      </c>
      <c r="E1096" s="1">
        <v>33.700000000000003</v>
      </c>
      <c r="F1096" s="1" t="str">
        <f t="shared" si="35"/>
        <v>Obese</v>
      </c>
      <c r="G1096" s="1">
        <v>4</v>
      </c>
      <c r="H1096" t="s">
        <v>16</v>
      </c>
      <c r="I1096" t="str">
        <f>LOWER(insurance[[#This Row],[smoker]])</f>
        <v>no</v>
      </c>
      <c r="J1096" t="s">
        <v>14</v>
      </c>
      <c r="K1096" t="str">
        <f>LOWER(insurance[[#This Row],[region]])</f>
        <v>southwest</v>
      </c>
      <c r="L1096" s="2">
        <v>11299.343000000001</v>
      </c>
    </row>
    <row r="1097" spans="1:12">
      <c r="A1097">
        <v>1096</v>
      </c>
      <c r="B1097" s="3">
        <v>18</v>
      </c>
      <c r="C1097" t="s">
        <v>12</v>
      </c>
      <c r="D1097" t="str">
        <f t="shared" si="34"/>
        <v>Child</v>
      </c>
      <c r="E1097" s="1">
        <v>31.35</v>
      </c>
      <c r="F1097" s="1" t="str">
        <f t="shared" si="35"/>
        <v>Obese</v>
      </c>
      <c r="G1097" s="1">
        <v>4</v>
      </c>
      <c r="H1097" t="s">
        <v>16</v>
      </c>
      <c r="I1097" t="str">
        <f>LOWER(insurance[[#This Row],[smoker]])</f>
        <v>no</v>
      </c>
      <c r="J1097" t="s">
        <v>22</v>
      </c>
      <c r="K1097" t="str">
        <f>LOWER(insurance[[#This Row],[region]])</f>
        <v>northeast</v>
      </c>
      <c r="L1097" s="2">
        <v>4561.1885000000002</v>
      </c>
    </row>
    <row r="1098" spans="1:12">
      <c r="A1098">
        <v>1097</v>
      </c>
      <c r="B1098" s="3">
        <v>51</v>
      </c>
      <c r="C1098" t="s">
        <v>12</v>
      </c>
      <c r="D1098" t="str">
        <f t="shared" si="34"/>
        <v>Mature Adult</v>
      </c>
      <c r="E1098" s="1">
        <v>34.96</v>
      </c>
      <c r="F1098" s="1" t="str">
        <f t="shared" si="35"/>
        <v>Obese</v>
      </c>
      <c r="G1098" s="1">
        <v>2</v>
      </c>
      <c r="H1098" t="s">
        <v>13</v>
      </c>
      <c r="I1098" t="str">
        <f>LOWER(insurance[[#This Row],[smoker]])</f>
        <v>yes</v>
      </c>
      <c r="J1098" t="s">
        <v>22</v>
      </c>
      <c r="K1098" t="str">
        <f>LOWER(insurance[[#This Row],[region]])</f>
        <v>northeast</v>
      </c>
      <c r="L1098" s="2">
        <v>44641.197399999997</v>
      </c>
    </row>
    <row r="1099" spans="1:12">
      <c r="A1099">
        <v>1098</v>
      </c>
      <c r="B1099" s="3">
        <v>22</v>
      </c>
      <c r="C1099" t="s">
        <v>15</v>
      </c>
      <c r="D1099" t="str">
        <f t="shared" si="34"/>
        <v>Young Adult</v>
      </c>
      <c r="E1099" s="1">
        <v>33.770000000000003</v>
      </c>
      <c r="F1099" s="1" t="str">
        <f t="shared" si="35"/>
        <v>Obese</v>
      </c>
      <c r="G1099" s="1">
        <v>0</v>
      </c>
      <c r="H1099" t="s">
        <v>16</v>
      </c>
      <c r="I1099" t="str">
        <f>LOWER(insurance[[#This Row],[smoker]])</f>
        <v>no</v>
      </c>
      <c r="J1099" t="s">
        <v>17</v>
      </c>
      <c r="K1099" t="str">
        <f>LOWER(insurance[[#This Row],[region]])</f>
        <v>southeast</v>
      </c>
      <c r="L1099" s="2">
        <v>1674.6323</v>
      </c>
    </row>
    <row r="1100" spans="1:12">
      <c r="A1100">
        <v>1099</v>
      </c>
      <c r="B1100" s="3">
        <v>52</v>
      </c>
      <c r="C1100" t="s">
        <v>12</v>
      </c>
      <c r="D1100" t="str">
        <f t="shared" si="34"/>
        <v>Mature Adult</v>
      </c>
      <c r="E1100" s="1">
        <v>30.875</v>
      </c>
      <c r="F1100" s="1" t="str">
        <f t="shared" si="35"/>
        <v>Obese</v>
      </c>
      <c r="G1100" s="1">
        <v>0</v>
      </c>
      <c r="H1100" t="s">
        <v>16</v>
      </c>
      <c r="I1100" t="str">
        <f>LOWER(insurance[[#This Row],[smoker]])</f>
        <v>no</v>
      </c>
      <c r="J1100" t="s">
        <v>22</v>
      </c>
      <c r="K1100" t="str">
        <f>LOWER(insurance[[#This Row],[region]])</f>
        <v>northeast</v>
      </c>
      <c r="L1100" s="2">
        <v>23045.566159999998</v>
      </c>
    </row>
    <row r="1101" spans="1:12">
      <c r="A1101">
        <v>1100</v>
      </c>
      <c r="B1101" s="3">
        <v>25</v>
      </c>
      <c r="C1101" t="s">
        <v>12</v>
      </c>
      <c r="D1101" t="str">
        <f t="shared" si="34"/>
        <v>Young Adult</v>
      </c>
      <c r="E1101" s="1">
        <v>33.99</v>
      </c>
      <c r="F1101" s="1" t="str">
        <f t="shared" si="35"/>
        <v>Obese</v>
      </c>
      <c r="G1101" s="1">
        <v>1</v>
      </c>
      <c r="H1101" t="s">
        <v>16</v>
      </c>
      <c r="I1101" t="str">
        <f>LOWER(insurance[[#This Row],[smoker]])</f>
        <v>no</v>
      </c>
      <c r="J1101" t="s">
        <v>17</v>
      </c>
      <c r="K1101" t="str">
        <f>LOWER(insurance[[#This Row],[region]])</f>
        <v>southeast</v>
      </c>
      <c r="L1101" s="2">
        <v>3227.1210999999998</v>
      </c>
    </row>
    <row r="1102" spans="1:12">
      <c r="A1102">
        <v>1101</v>
      </c>
      <c r="B1102" s="3">
        <v>33</v>
      </c>
      <c r="C1102" t="s">
        <v>12</v>
      </c>
      <c r="D1102" t="str">
        <f t="shared" si="34"/>
        <v>Adult</v>
      </c>
      <c r="E1102" s="1">
        <v>19.094999999999999</v>
      </c>
      <c r="F1102" s="1" t="str">
        <f t="shared" si="35"/>
        <v>Normal</v>
      </c>
      <c r="G1102" s="1">
        <v>2</v>
      </c>
      <c r="H1102" t="s">
        <v>13</v>
      </c>
      <c r="I1102" t="str">
        <f>LOWER(insurance[[#This Row],[smoker]])</f>
        <v>yes</v>
      </c>
      <c r="J1102" t="s">
        <v>22</v>
      </c>
      <c r="K1102" t="str">
        <f>LOWER(insurance[[#This Row],[region]])</f>
        <v>northeast</v>
      </c>
      <c r="L1102" s="2">
        <v>16776.304049999999</v>
      </c>
    </row>
    <row r="1103" spans="1:12">
      <c r="A1103">
        <v>1102</v>
      </c>
      <c r="B1103" s="3">
        <v>53</v>
      </c>
      <c r="C1103" t="s">
        <v>15</v>
      </c>
      <c r="D1103" t="str">
        <f t="shared" si="34"/>
        <v>Mature Adult</v>
      </c>
      <c r="E1103" s="1">
        <v>28.6</v>
      </c>
      <c r="F1103" s="1" t="str">
        <f t="shared" si="35"/>
        <v>Overweight</v>
      </c>
      <c r="G1103" s="1">
        <v>3</v>
      </c>
      <c r="H1103" t="s">
        <v>16</v>
      </c>
      <c r="I1103" t="str">
        <f>LOWER(insurance[[#This Row],[smoker]])</f>
        <v>no</v>
      </c>
      <c r="J1103" t="s">
        <v>14</v>
      </c>
      <c r="K1103" t="str">
        <f>LOWER(insurance[[#This Row],[region]])</f>
        <v>southwest</v>
      </c>
      <c r="L1103" s="2">
        <v>11253.421</v>
      </c>
    </row>
    <row r="1104" spans="1:12">
      <c r="A1104">
        <v>1103</v>
      </c>
      <c r="B1104" s="3">
        <v>29</v>
      </c>
      <c r="C1104" t="s">
        <v>15</v>
      </c>
      <c r="D1104" t="str">
        <f t="shared" si="34"/>
        <v>Adult</v>
      </c>
      <c r="E1104" s="1">
        <v>38.94</v>
      </c>
      <c r="F1104" s="1" t="str">
        <f t="shared" si="35"/>
        <v>Obese</v>
      </c>
      <c r="G1104" s="1">
        <v>1</v>
      </c>
      <c r="H1104" t="s">
        <v>16</v>
      </c>
      <c r="I1104" t="str">
        <f>LOWER(insurance[[#This Row],[smoker]])</f>
        <v>no</v>
      </c>
      <c r="J1104" t="s">
        <v>17</v>
      </c>
      <c r="K1104" t="str">
        <f>LOWER(insurance[[#This Row],[region]])</f>
        <v>southeast</v>
      </c>
      <c r="L1104" s="2">
        <v>3471.4096</v>
      </c>
    </row>
    <row r="1105" spans="1:12">
      <c r="A1105">
        <v>1104</v>
      </c>
      <c r="B1105" s="3">
        <v>58</v>
      </c>
      <c r="C1105" t="s">
        <v>15</v>
      </c>
      <c r="D1105" t="str">
        <f t="shared" si="34"/>
        <v>Pre-Retirement</v>
      </c>
      <c r="E1105" s="1">
        <v>36.08</v>
      </c>
      <c r="F1105" s="1" t="str">
        <f t="shared" si="35"/>
        <v>Obese</v>
      </c>
      <c r="G1105" s="1">
        <v>0</v>
      </c>
      <c r="H1105" t="s">
        <v>16</v>
      </c>
      <c r="I1105" t="str">
        <f>LOWER(insurance[[#This Row],[smoker]])</f>
        <v>no</v>
      </c>
      <c r="J1105" t="s">
        <v>17</v>
      </c>
      <c r="K1105" t="str">
        <f>LOWER(insurance[[#This Row],[region]])</f>
        <v>southeast</v>
      </c>
      <c r="L1105" s="2">
        <v>11363.2832</v>
      </c>
    </row>
    <row r="1106" spans="1:12">
      <c r="A1106">
        <v>1105</v>
      </c>
      <c r="B1106" s="3">
        <v>37</v>
      </c>
      <c r="C1106" t="s">
        <v>15</v>
      </c>
      <c r="D1106" t="str">
        <f t="shared" si="34"/>
        <v>Middle-Aged Adult</v>
      </c>
      <c r="E1106" s="1">
        <v>29.8</v>
      </c>
      <c r="F1106" s="1" t="str">
        <f t="shared" si="35"/>
        <v>Overweight</v>
      </c>
      <c r="G1106" s="1">
        <v>0</v>
      </c>
      <c r="H1106" t="s">
        <v>16</v>
      </c>
      <c r="I1106" t="str">
        <f>LOWER(insurance[[#This Row],[smoker]])</f>
        <v>no</v>
      </c>
      <c r="J1106" t="s">
        <v>14</v>
      </c>
      <c r="K1106" t="str">
        <f>LOWER(insurance[[#This Row],[region]])</f>
        <v>southwest</v>
      </c>
      <c r="L1106" s="2">
        <v>20420.604650000001</v>
      </c>
    </row>
    <row r="1107" spans="1:12">
      <c r="A1107">
        <v>1106</v>
      </c>
      <c r="B1107" s="3">
        <v>54</v>
      </c>
      <c r="C1107" t="s">
        <v>12</v>
      </c>
      <c r="D1107" t="str">
        <f t="shared" si="34"/>
        <v>Mature Adult</v>
      </c>
      <c r="E1107" s="1">
        <v>31.24</v>
      </c>
      <c r="F1107" s="1" t="str">
        <f t="shared" si="35"/>
        <v>Obese</v>
      </c>
      <c r="G1107" s="1">
        <v>0</v>
      </c>
      <c r="H1107" t="s">
        <v>16</v>
      </c>
      <c r="I1107" t="str">
        <f>LOWER(insurance[[#This Row],[smoker]])</f>
        <v>no</v>
      </c>
      <c r="J1107" t="s">
        <v>17</v>
      </c>
      <c r="K1107" t="str">
        <f>LOWER(insurance[[#This Row],[region]])</f>
        <v>southeast</v>
      </c>
      <c r="L1107" s="2">
        <v>10338.9316</v>
      </c>
    </row>
    <row r="1108" spans="1:12">
      <c r="A1108">
        <v>1107</v>
      </c>
      <c r="B1108" s="3">
        <v>49</v>
      </c>
      <c r="C1108" t="s">
        <v>12</v>
      </c>
      <c r="D1108" t="str">
        <f t="shared" si="34"/>
        <v>Mature Adult</v>
      </c>
      <c r="E1108" s="1">
        <v>29.925000000000001</v>
      </c>
      <c r="F1108" s="1" t="str">
        <f t="shared" si="35"/>
        <v>Overweight</v>
      </c>
      <c r="G1108" s="1">
        <v>0</v>
      </c>
      <c r="H1108" t="s">
        <v>16</v>
      </c>
      <c r="I1108" t="str">
        <f>LOWER(insurance[[#This Row],[smoker]])</f>
        <v>no</v>
      </c>
      <c r="J1108" t="s">
        <v>19</v>
      </c>
      <c r="K1108" t="str">
        <f>LOWER(insurance[[#This Row],[region]])</f>
        <v>northwest</v>
      </c>
      <c r="L1108" s="2">
        <v>8988.1587500000005</v>
      </c>
    </row>
    <row r="1109" spans="1:12">
      <c r="A1109">
        <v>1108</v>
      </c>
      <c r="B1109" s="3">
        <v>50</v>
      </c>
      <c r="C1109" t="s">
        <v>12</v>
      </c>
      <c r="D1109" t="str">
        <f t="shared" si="34"/>
        <v>Mature Adult</v>
      </c>
      <c r="E1109" s="1">
        <v>26.22</v>
      </c>
      <c r="F1109" s="1" t="str">
        <f t="shared" si="35"/>
        <v>Overweight</v>
      </c>
      <c r="G1109" s="1">
        <v>2</v>
      </c>
      <c r="H1109" t="s">
        <v>16</v>
      </c>
      <c r="I1109" t="str">
        <f>LOWER(insurance[[#This Row],[smoker]])</f>
        <v>no</v>
      </c>
      <c r="J1109" t="s">
        <v>19</v>
      </c>
      <c r="K1109" t="str">
        <f>LOWER(insurance[[#This Row],[region]])</f>
        <v>northwest</v>
      </c>
      <c r="L1109" s="2">
        <v>10493.9458</v>
      </c>
    </row>
    <row r="1110" spans="1:12">
      <c r="A1110">
        <v>1109</v>
      </c>
      <c r="B1110" s="3">
        <v>26</v>
      </c>
      <c r="C1110" t="s">
        <v>15</v>
      </c>
      <c r="D1110" t="str">
        <f t="shared" si="34"/>
        <v>Adult</v>
      </c>
      <c r="E1110" s="1">
        <v>30</v>
      </c>
      <c r="F1110" s="1" t="str">
        <f t="shared" si="35"/>
        <v>Obese</v>
      </c>
      <c r="G1110" s="1">
        <v>1</v>
      </c>
      <c r="H1110" t="s">
        <v>16</v>
      </c>
      <c r="I1110" t="str">
        <f>LOWER(insurance[[#This Row],[smoker]])</f>
        <v>no</v>
      </c>
      <c r="J1110" t="s">
        <v>14</v>
      </c>
      <c r="K1110" t="str">
        <f>LOWER(insurance[[#This Row],[region]])</f>
        <v>southwest</v>
      </c>
      <c r="L1110" s="2">
        <v>2904.0880000000002</v>
      </c>
    </row>
    <row r="1111" spans="1:12">
      <c r="A1111">
        <v>1110</v>
      </c>
      <c r="B1111" s="3">
        <v>45</v>
      </c>
      <c r="C1111" t="s">
        <v>15</v>
      </c>
      <c r="D1111" t="str">
        <f t="shared" si="34"/>
        <v>Middle-Aged Adult</v>
      </c>
      <c r="E1111" s="1">
        <v>20.350000000000001</v>
      </c>
      <c r="F1111" s="1" t="str">
        <f t="shared" si="35"/>
        <v>Normal</v>
      </c>
      <c r="G1111" s="1">
        <v>3</v>
      </c>
      <c r="H1111" t="s">
        <v>16</v>
      </c>
      <c r="I1111" t="str">
        <f>LOWER(insurance[[#This Row],[smoker]])</f>
        <v>no</v>
      </c>
      <c r="J1111" t="s">
        <v>17</v>
      </c>
      <c r="K1111" t="str">
        <f>LOWER(insurance[[#This Row],[region]])</f>
        <v>southeast</v>
      </c>
      <c r="L1111" s="2">
        <v>8605.3615000000009</v>
      </c>
    </row>
    <row r="1112" spans="1:12">
      <c r="A1112">
        <v>1111</v>
      </c>
      <c r="B1112" s="3">
        <v>54</v>
      </c>
      <c r="C1112" t="s">
        <v>12</v>
      </c>
      <c r="D1112" t="str">
        <f t="shared" si="34"/>
        <v>Mature Adult</v>
      </c>
      <c r="E1112" s="1">
        <v>32.299999999999997</v>
      </c>
      <c r="F1112" s="1" t="str">
        <f t="shared" si="35"/>
        <v>Obese</v>
      </c>
      <c r="G1112" s="1">
        <v>1</v>
      </c>
      <c r="H1112" t="s">
        <v>16</v>
      </c>
      <c r="I1112" t="str">
        <f>LOWER(insurance[[#This Row],[smoker]])</f>
        <v>no</v>
      </c>
      <c r="J1112" t="s">
        <v>22</v>
      </c>
      <c r="K1112" t="str">
        <f>LOWER(insurance[[#This Row],[region]])</f>
        <v>northeast</v>
      </c>
      <c r="L1112" s="2">
        <v>11512.405000000001</v>
      </c>
    </row>
    <row r="1113" spans="1:12">
      <c r="A1113">
        <v>1112</v>
      </c>
      <c r="B1113" s="3">
        <v>38</v>
      </c>
      <c r="C1113" t="s">
        <v>15</v>
      </c>
      <c r="D1113" t="str">
        <f t="shared" si="34"/>
        <v>Middle-Aged Adult</v>
      </c>
      <c r="E1113" s="1">
        <v>38.39</v>
      </c>
      <c r="F1113" s="1" t="str">
        <f t="shared" si="35"/>
        <v>Obese</v>
      </c>
      <c r="G1113" s="1">
        <v>3</v>
      </c>
      <c r="H1113" t="s">
        <v>13</v>
      </c>
      <c r="I1113" t="str">
        <f>LOWER(insurance[[#This Row],[smoker]])</f>
        <v>yes</v>
      </c>
      <c r="J1113" t="s">
        <v>17</v>
      </c>
      <c r="K1113" t="str">
        <f>LOWER(insurance[[#This Row],[region]])</f>
        <v>southeast</v>
      </c>
      <c r="L1113" s="2">
        <v>41949.244100000004</v>
      </c>
    </row>
    <row r="1114" spans="1:12">
      <c r="A1114">
        <v>1113</v>
      </c>
      <c r="B1114" s="3">
        <v>48</v>
      </c>
      <c r="C1114" t="s">
        <v>12</v>
      </c>
      <c r="D1114" t="str">
        <f t="shared" si="34"/>
        <v>Mature Adult</v>
      </c>
      <c r="E1114" s="1">
        <v>25.85</v>
      </c>
      <c r="F1114" s="1" t="str">
        <f t="shared" si="35"/>
        <v>Overweight</v>
      </c>
      <c r="G1114" s="1">
        <v>3</v>
      </c>
      <c r="H1114" t="s">
        <v>13</v>
      </c>
      <c r="I1114" t="str">
        <f>LOWER(insurance[[#This Row],[smoker]])</f>
        <v>yes</v>
      </c>
      <c r="J1114" t="s">
        <v>17</v>
      </c>
      <c r="K1114" t="str">
        <f>LOWER(insurance[[#This Row],[region]])</f>
        <v>southeast</v>
      </c>
      <c r="L1114" s="2">
        <v>24180.933499999999</v>
      </c>
    </row>
    <row r="1115" spans="1:12">
      <c r="A1115">
        <v>1114</v>
      </c>
      <c r="B1115" s="3">
        <v>28</v>
      </c>
      <c r="C1115" t="s">
        <v>12</v>
      </c>
      <c r="D1115" t="str">
        <f t="shared" si="34"/>
        <v>Adult</v>
      </c>
      <c r="E1115" s="1">
        <v>26.315000000000001</v>
      </c>
      <c r="F1115" s="1" t="str">
        <f t="shared" si="35"/>
        <v>Overweight</v>
      </c>
      <c r="G1115" s="1">
        <v>3</v>
      </c>
      <c r="H1115" t="s">
        <v>16</v>
      </c>
      <c r="I1115" t="str">
        <f>LOWER(insurance[[#This Row],[smoker]])</f>
        <v>no</v>
      </c>
      <c r="J1115" t="s">
        <v>19</v>
      </c>
      <c r="K1115" t="str">
        <f>LOWER(insurance[[#This Row],[region]])</f>
        <v>northwest</v>
      </c>
      <c r="L1115" s="2">
        <v>5312.1698500000002</v>
      </c>
    </row>
    <row r="1116" spans="1:12">
      <c r="A1116">
        <v>1115</v>
      </c>
      <c r="B1116" s="3">
        <v>23</v>
      </c>
      <c r="C1116" t="s">
        <v>15</v>
      </c>
      <c r="D1116" t="str">
        <f t="shared" si="34"/>
        <v>Young Adult</v>
      </c>
      <c r="E1116" s="1">
        <v>24.51</v>
      </c>
      <c r="F1116" s="1" t="str">
        <f t="shared" si="35"/>
        <v>Normal</v>
      </c>
      <c r="G1116" s="1">
        <v>0</v>
      </c>
      <c r="H1116" t="s">
        <v>16</v>
      </c>
      <c r="I1116" t="str">
        <f>LOWER(insurance[[#This Row],[smoker]])</f>
        <v>no</v>
      </c>
      <c r="J1116" t="s">
        <v>22</v>
      </c>
      <c r="K1116" t="str">
        <f>LOWER(insurance[[#This Row],[region]])</f>
        <v>northeast</v>
      </c>
      <c r="L1116" s="2">
        <v>2396.0958999999998</v>
      </c>
    </row>
    <row r="1117" spans="1:12">
      <c r="A1117">
        <v>1116</v>
      </c>
      <c r="B1117" s="3">
        <v>55</v>
      </c>
      <c r="C1117" t="s">
        <v>15</v>
      </c>
      <c r="D1117" t="str">
        <f t="shared" si="34"/>
        <v>Mature Adult</v>
      </c>
      <c r="E1117" s="1">
        <v>32.67</v>
      </c>
      <c r="F1117" s="1" t="str">
        <f t="shared" si="35"/>
        <v>Obese</v>
      </c>
      <c r="G1117" s="1">
        <v>1</v>
      </c>
      <c r="H1117" t="s">
        <v>16</v>
      </c>
      <c r="I1117" t="str">
        <f>LOWER(insurance[[#This Row],[smoker]])</f>
        <v>no</v>
      </c>
      <c r="J1117" t="s">
        <v>17</v>
      </c>
      <c r="K1117" t="str">
        <f>LOWER(insurance[[#This Row],[region]])</f>
        <v>southeast</v>
      </c>
      <c r="L1117" s="2">
        <v>10807.4863</v>
      </c>
    </row>
    <row r="1118" spans="1:12">
      <c r="A1118">
        <v>1117</v>
      </c>
      <c r="B1118" s="3">
        <v>41</v>
      </c>
      <c r="C1118" t="s">
        <v>15</v>
      </c>
      <c r="D1118" t="str">
        <f t="shared" si="34"/>
        <v>Middle-Aged Adult</v>
      </c>
      <c r="E1118" s="1">
        <v>29.64</v>
      </c>
      <c r="F1118" s="1" t="str">
        <f t="shared" si="35"/>
        <v>Overweight</v>
      </c>
      <c r="G1118" s="1">
        <v>5</v>
      </c>
      <c r="H1118" t="s">
        <v>16</v>
      </c>
      <c r="I1118" t="str">
        <f>LOWER(insurance[[#This Row],[smoker]])</f>
        <v>no</v>
      </c>
      <c r="J1118" t="s">
        <v>22</v>
      </c>
      <c r="K1118" t="str">
        <f>LOWER(insurance[[#This Row],[region]])</f>
        <v>northeast</v>
      </c>
      <c r="L1118" s="2">
        <v>9222.4025999999994</v>
      </c>
    </row>
    <row r="1119" spans="1:12">
      <c r="A1119">
        <v>1118</v>
      </c>
      <c r="B1119" s="3">
        <v>25</v>
      </c>
      <c r="C1119" t="s">
        <v>15</v>
      </c>
      <c r="D1119" t="str">
        <f t="shared" si="34"/>
        <v>Young Adult</v>
      </c>
      <c r="E1119" s="1">
        <v>33.33</v>
      </c>
      <c r="F1119" s="1" t="str">
        <f t="shared" si="35"/>
        <v>Obese</v>
      </c>
      <c r="G1119" s="1">
        <v>2</v>
      </c>
      <c r="H1119" t="s">
        <v>13</v>
      </c>
      <c r="I1119" t="str">
        <f>LOWER(insurance[[#This Row],[smoker]])</f>
        <v>yes</v>
      </c>
      <c r="J1119" t="s">
        <v>17</v>
      </c>
      <c r="K1119" t="str">
        <f>LOWER(insurance[[#This Row],[region]])</f>
        <v>southeast</v>
      </c>
      <c r="L1119" s="2">
        <v>36124.573700000001</v>
      </c>
    </row>
    <row r="1120" spans="1:12">
      <c r="A1120">
        <v>1119</v>
      </c>
      <c r="B1120" s="3">
        <v>33</v>
      </c>
      <c r="C1120" t="s">
        <v>15</v>
      </c>
      <c r="D1120" t="str">
        <f t="shared" si="34"/>
        <v>Adult</v>
      </c>
      <c r="E1120" s="1">
        <v>35.75</v>
      </c>
      <c r="F1120" s="1" t="str">
        <f t="shared" si="35"/>
        <v>Obese</v>
      </c>
      <c r="G1120" s="1">
        <v>1</v>
      </c>
      <c r="H1120" t="s">
        <v>13</v>
      </c>
      <c r="I1120" t="str">
        <f>LOWER(insurance[[#This Row],[smoker]])</f>
        <v>yes</v>
      </c>
      <c r="J1120" t="s">
        <v>17</v>
      </c>
      <c r="K1120" t="str">
        <f>LOWER(insurance[[#This Row],[region]])</f>
        <v>southeast</v>
      </c>
      <c r="L1120" s="2">
        <v>38282.749499999998</v>
      </c>
    </row>
    <row r="1121" spans="1:12">
      <c r="A1121">
        <v>1120</v>
      </c>
      <c r="B1121" s="3">
        <v>30</v>
      </c>
      <c r="C1121" t="s">
        <v>12</v>
      </c>
      <c r="D1121" t="str">
        <f t="shared" si="34"/>
        <v>Adult</v>
      </c>
      <c r="E1121" s="1">
        <v>19.95</v>
      </c>
      <c r="F1121" s="1" t="str">
        <f t="shared" si="35"/>
        <v>Normal</v>
      </c>
      <c r="G1121" s="1">
        <v>3</v>
      </c>
      <c r="H1121" t="s">
        <v>16</v>
      </c>
      <c r="I1121" t="str">
        <f>LOWER(insurance[[#This Row],[smoker]])</f>
        <v>no</v>
      </c>
      <c r="J1121" t="s">
        <v>19</v>
      </c>
      <c r="K1121" t="str">
        <f>LOWER(insurance[[#This Row],[region]])</f>
        <v>northwest</v>
      </c>
      <c r="L1121" s="2">
        <v>5693.4305000000004</v>
      </c>
    </row>
    <row r="1122" spans="1:12">
      <c r="A1122">
        <v>1121</v>
      </c>
      <c r="B1122" s="3">
        <v>23</v>
      </c>
      <c r="C1122" t="s">
        <v>12</v>
      </c>
      <c r="D1122" t="str">
        <f t="shared" si="34"/>
        <v>Young Adult</v>
      </c>
      <c r="E1122" s="1">
        <v>31.4</v>
      </c>
      <c r="F1122" s="1" t="str">
        <f t="shared" si="35"/>
        <v>Obese</v>
      </c>
      <c r="G1122" s="1">
        <v>0</v>
      </c>
      <c r="H1122" t="s">
        <v>13</v>
      </c>
      <c r="I1122" t="str">
        <f>LOWER(insurance[[#This Row],[smoker]])</f>
        <v>yes</v>
      </c>
      <c r="J1122" t="s">
        <v>14</v>
      </c>
      <c r="K1122" t="str">
        <f>LOWER(insurance[[#This Row],[region]])</f>
        <v>southwest</v>
      </c>
      <c r="L1122" s="2">
        <v>34166.273000000001</v>
      </c>
    </row>
    <row r="1123" spans="1:12">
      <c r="A1123">
        <v>1122</v>
      </c>
      <c r="B1123" s="3">
        <v>46</v>
      </c>
      <c r="C1123" t="s">
        <v>15</v>
      </c>
      <c r="D1123" t="str">
        <f t="shared" si="34"/>
        <v>Mature Adult</v>
      </c>
      <c r="E1123" s="1">
        <v>38.17</v>
      </c>
      <c r="F1123" s="1" t="str">
        <f t="shared" si="35"/>
        <v>Obese</v>
      </c>
      <c r="G1123" s="1">
        <v>2</v>
      </c>
      <c r="H1123" t="s">
        <v>16</v>
      </c>
      <c r="I1123" t="str">
        <f>LOWER(insurance[[#This Row],[smoker]])</f>
        <v>no</v>
      </c>
      <c r="J1123" t="s">
        <v>17</v>
      </c>
      <c r="K1123" t="str">
        <f>LOWER(insurance[[#This Row],[region]])</f>
        <v>southeast</v>
      </c>
      <c r="L1123" s="2">
        <v>8347.1643000000004</v>
      </c>
    </row>
    <row r="1124" spans="1:12">
      <c r="A1124">
        <v>1123</v>
      </c>
      <c r="B1124" s="3">
        <v>53</v>
      </c>
      <c r="C1124" t="s">
        <v>12</v>
      </c>
      <c r="D1124" t="str">
        <f t="shared" si="34"/>
        <v>Mature Adult</v>
      </c>
      <c r="E1124" s="1">
        <v>36.86</v>
      </c>
      <c r="F1124" s="1" t="str">
        <f t="shared" si="35"/>
        <v>Obese</v>
      </c>
      <c r="G1124" s="1">
        <v>3</v>
      </c>
      <c r="H1124" t="s">
        <v>13</v>
      </c>
      <c r="I1124" t="str">
        <f>LOWER(insurance[[#This Row],[smoker]])</f>
        <v>yes</v>
      </c>
      <c r="J1124" t="s">
        <v>19</v>
      </c>
      <c r="K1124" t="str">
        <f>LOWER(insurance[[#This Row],[region]])</f>
        <v>northwest</v>
      </c>
      <c r="L1124" s="2">
        <v>46661.4424</v>
      </c>
    </row>
    <row r="1125" spans="1:12">
      <c r="A1125">
        <v>1124</v>
      </c>
      <c r="B1125" s="3">
        <v>27</v>
      </c>
      <c r="C1125" t="s">
        <v>12</v>
      </c>
      <c r="D1125" t="str">
        <f t="shared" si="34"/>
        <v>Adult</v>
      </c>
      <c r="E1125" s="1">
        <v>32.395000000000003</v>
      </c>
      <c r="F1125" s="1" t="str">
        <f t="shared" si="35"/>
        <v>Obese</v>
      </c>
      <c r="G1125" s="1">
        <v>1</v>
      </c>
      <c r="H1125" t="s">
        <v>16</v>
      </c>
      <c r="I1125" t="str">
        <f>LOWER(insurance[[#This Row],[smoker]])</f>
        <v>no</v>
      </c>
      <c r="J1125" t="s">
        <v>22</v>
      </c>
      <c r="K1125" t="str">
        <f>LOWER(insurance[[#This Row],[region]])</f>
        <v>northeast</v>
      </c>
      <c r="L1125" s="2">
        <v>18903.491409999999</v>
      </c>
    </row>
    <row r="1126" spans="1:12">
      <c r="A1126">
        <v>1125</v>
      </c>
      <c r="B1126" s="3">
        <v>23</v>
      </c>
      <c r="C1126" t="s">
        <v>12</v>
      </c>
      <c r="D1126" t="str">
        <f t="shared" si="34"/>
        <v>Young Adult</v>
      </c>
      <c r="E1126" s="1">
        <v>42.75</v>
      </c>
      <c r="F1126" s="1" t="str">
        <f t="shared" si="35"/>
        <v>Obese</v>
      </c>
      <c r="G1126" s="1">
        <v>1</v>
      </c>
      <c r="H1126" t="s">
        <v>13</v>
      </c>
      <c r="I1126" t="str">
        <f>LOWER(insurance[[#This Row],[smoker]])</f>
        <v>yes</v>
      </c>
      <c r="J1126" t="s">
        <v>22</v>
      </c>
      <c r="K1126" t="str">
        <f>LOWER(insurance[[#This Row],[region]])</f>
        <v>northeast</v>
      </c>
      <c r="L1126" s="2">
        <v>40904.199500000002</v>
      </c>
    </row>
    <row r="1127" spans="1:12">
      <c r="A1127">
        <v>1126</v>
      </c>
      <c r="B1127" s="3">
        <v>63</v>
      </c>
      <c r="C1127" t="s">
        <v>12</v>
      </c>
      <c r="D1127" t="str">
        <f t="shared" si="34"/>
        <v>Pre-Retirement</v>
      </c>
      <c r="E1127" s="1">
        <v>25.08</v>
      </c>
      <c r="F1127" s="1" t="str">
        <f t="shared" si="35"/>
        <v>Overweight</v>
      </c>
      <c r="G1127" s="1">
        <v>0</v>
      </c>
      <c r="H1127" t="s">
        <v>16</v>
      </c>
      <c r="I1127" t="str">
        <f>LOWER(insurance[[#This Row],[smoker]])</f>
        <v>no</v>
      </c>
      <c r="J1127" t="s">
        <v>19</v>
      </c>
      <c r="K1127" t="str">
        <f>LOWER(insurance[[#This Row],[region]])</f>
        <v>northwest</v>
      </c>
      <c r="L1127" s="2">
        <v>14254.608200000001</v>
      </c>
    </row>
    <row r="1128" spans="1:12">
      <c r="A1128">
        <v>1127</v>
      </c>
      <c r="B1128" s="3">
        <v>55</v>
      </c>
      <c r="C1128" t="s">
        <v>15</v>
      </c>
      <c r="D1128" t="str">
        <f t="shared" si="34"/>
        <v>Mature Adult</v>
      </c>
      <c r="E1128" s="1">
        <v>29.9</v>
      </c>
      <c r="F1128" s="1" t="str">
        <f t="shared" si="35"/>
        <v>Overweight</v>
      </c>
      <c r="G1128" s="1">
        <v>0</v>
      </c>
      <c r="H1128" t="s">
        <v>16</v>
      </c>
      <c r="I1128" t="str">
        <f>LOWER(insurance[[#This Row],[smoker]])</f>
        <v>no</v>
      </c>
      <c r="J1128" t="s">
        <v>14</v>
      </c>
      <c r="K1128" t="str">
        <f>LOWER(insurance[[#This Row],[region]])</f>
        <v>southwest</v>
      </c>
      <c r="L1128" s="2">
        <v>10214.636</v>
      </c>
    </row>
    <row r="1129" spans="1:12">
      <c r="A1129">
        <v>1128</v>
      </c>
      <c r="B1129" s="3">
        <v>35</v>
      </c>
      <c r="C1129" t="s">
        <v>12</v>
      </c>
      <c r="D1129" t="str">
        <f t="shared" si="34"/>
        <v>Adult</v>
      </c>
      <c r="E1129" s="1">
        <v>35.86</v>
      </c>
      <c r="F1129" s="1" t="str">
        <f t="shared" si="35"/>
        <v>Obese</v>
      </c>
      <c r="G1129" s="1">
        <v>2</v>
      </c>
      <c r="H1129" t="s">
        <v>16</v>
      </c>
      <c r="I1129" t="str">
        <f>LOWER(insurance[[#This Row],[smoker]])</f>
        <v>no</v>
      </c>
      <c r="J1129" t="s">
        <v>17</v>
      </c>
      <c r="K1129" t="str">
        <f>LOWER(insurance[[#This Row],[region]])</f>
        <v>southeast</v>
      </c>
      <c r="L1129" s="2">
        <v>5836.5204000000003</v>
      </c>
    </row>
    <row r="1130" spans="1:12">
      <c r="A1130">
        <v>1129</v>
      </c>
      <c r="B1130" s="3">
        <v>34</v>
      </c>
      <c r="C1130" t="s">
        <v>15</v>
      </c>
      <c r="D1130" t="str">
        <f t="shared" si="34"/>
        <v>Adult</v>
      </c>
      <c r="E1130" s="1">
        <v>32.799999999999997</v>
      </c>
      <c r="F1130" s="1" t="str">
        <f t="shared" si="35"/>
        <v>Obese</v>
      </c>
      <c r="G1130" s="1">
        <v>1</v>
      </c>
      <c r="H1130" t="s">
        <v>16</v>
      </c>
      <c r="I1130" t="str">
        <f>LOWER(insurance[[#This Row],[smoker]])</f>
        <v>no</v>
      </c>
      <c r="J1130" t="s">
        <v>14</v>
      </c>
      <c r="K1130" t="str">
        <f>LOWER(insurance[[#This Row],[region]])</f>
        <v>southwest</v>
      </c>
      <c r="L1130" s="2">
        <v>14358.364369999999</v>
      </c>
    </row>
    <row r="1131" spans="1:12">
      <c r="A1131">
        <v>1130</v>
      </c>
      <c r="B1131" s="3">
        <v>19</v>
      </c>
      <c r="C1131" t="s">
        <v>12</v>
      </c>
      <c r="D1131" t="str">
        <f t="shared" si="34"/>
        <v>Young Adult</v>
      </c>
      <c r="E1131" s="1">
        <v>18.600000000000001</v>
      </c>
      <c r="F1131" s="1" t="str">
        <f t="shared" si="35"/>
        <v>Normal</v>
      </c>
      <c r="G1131" s="1">
        <v>0</v>
      </c>
      <c r="H1131" t="s">
        <v>16</v>
      </c>
      <c r="I1131" t="str">
        <f>LOWER(insurance[[#This Row],[smoker]])</f>
        <v>no</v>
      </c>
      <c r="J1131" t="s">
        <v>14</v>
      </c>
      <c r="K1131" t="str">
        <f>LOWER(insurance[[#This Row],[region]])</f>
        <v>southwest</v>
      </c>
      <c r="L1131" s="2">
        <v>1728.8969999999999</v>
      </c>
    </row>
    <row r="1132" spans="1:12">
      <c r="A1132">
        <v>1131</v>
      </c>
      <c r="B1132" s="3">
        <v>39</v>
      </c>
      <c r="C1132" t="s">
        <v>12</v>
      </c>
      <c r="D1132" t="str">
        <f t="shared" si="34"/>
        <v>Middle-Aged Adult</v>
      </c>
      <c r="E1132" s="1">
        <v>23.87</v>
      </c>
      <c r="F1132" s="1" t="str">
        <f t="shared" si="35"/>
        <v>Normal</v>
      </c>
      <c r="G1132" s="1">
        <v>5</v>
      </c>
      <c r="H1132" t="s">
        <v>16</v>
      </c>
      <c r="I1132" t="str">
        <f>LOWER(insurance[[#This Row],[smoker]])</f>
        <v>no</v>
      </c>
      <c r="J1132" t="s">
        <v>17</v>
      </c>
      <c r="K1132" t="str">
        <f>LOWER(insurance[[#This Row],[region]])</f>
        <v>southeast</v>
      </c>
      <c r="L1132" s="2">
        <v>8582.3022999999994</v>
      </c>
    </row>
    <row r="1133" spans="1:12">
      <c r="A1133">
        <v>1132</v>
      </c>
      <c r="B1133" s="3">
        <v>27</v>
      </c>
      <c r="C1133" t="s">
        <v>15</v>
      </c>
      <c r="D1133" t="str">
        <f t="shared" si="34"/>
        <v>Adult</v>
      </c>
      <c r="E1133" s="1">
        <v>45.9</v>
      </c>
      <c r="F1133" s="1" t="str">
        <f t="shared" si="35"/>
        <v>Obese</v>
      </c>
      <c r="G1133" s="1">
        <v>2</v>
      </c>
      <c r="H1133" t="s">
        <v>16</v>
      </c>
      <c r="I1133" t="str">
        <f>LOWER(insurance[[#This Row],[smoker]])</f>
        <v>no</v>
      </c>
      <c r="J1133" t="s">
        <v>14</v>
      </c>
      <c r="K1133" t="str">
        <f>LOWER(insurance[[#This Row],[region]])</f>
        <v>southwest</v>
      </c>
      <c r="L1133" s="2">
        <v>3693.4279999999999</v>
      </c>
    </row>
    <row r="1134" spans="1:12">
      <c r="A1134">
        <v>1133</v>
      </c>
      <c r="B1134" s="3">
        <v>57</v>
      </c>
      <c r="C1134" t="s">
        <v>15</v>
      </c>
      <c r="D1134" t="str">
        <f t="shared" si="34"/>
        <v>Pre-Retirement</v>
      </c>
      <c r="E1134" s="1">
        <v>40.28</v>
      </c>
      <c r="F1134" s="1" t="str">
        <f t="shared" si="35"/>
        <v>Obese</v>
      </c>
      <c r="G1134" s="1">
        <v>0</v>
      </c>
      <c r="H1134" t="s">
        <v>16</v>
      </c>
      <c r="I1134" t="str">
        <f>LOWER(insurance[[#This Row],[smoker]])</f>
        <v>no</v>
      </c>
      <c r="J1134" t="s">
        <v>22</v>
      </c>
      <c r="K1134" t="str">
        <f>LOWER(insurance[[#This Row],[region]])</f>
        <v>northeast</v>
      </c>
      <c r="L1134" s="2">
        <v>20709.020339999999</v>
      </c>
    </row>
    <row r="1135" spans="1:12">
      <c r="A1135">
        <v>1134</v>
      </c>
      <c r="B1135" s="3">
        <v>52</v>
      </c>
      <c r="C1135" t="s">
        <v>12</v>
      </c>
      <c r="D1135" t="str">
        <f t="shared" si="34"/>
        <v>Mature Adult</v>
      </c>
      <c r="E1135" s="1">
        <v>18.335000000000001</v>
      </c>
      <c r="F1135" s="1" t="str">
        <f t="shared" si="35"/>
        <v>Underweight</v>
      </c>
      <c r="G1135" s="1">
        <v>0</v>
      </c>
      <c r="H1135" t="s">
        <v>16</v>
      </c>
      <c r="I1135" t="str">
        <f>LOWER(insurance[[#This Row],[smoker]])</f>
        <v>no</v>
      </c>
      <c r="J1135" t="s">
        <v>19</v>
      </c>
      <c r="K1135" t="str">
        <f>LOWER(insurance[[#This Row],[region]])</f>
        <v>northwest</v>
      </c>
      <c r="L1135" s="2">
        <v>9991.0376500000002</v>
      </c>
    </row>
    <row r="1136" spans="1:12">
      <c r="A1136">
        <v>1135</v>
      </c>
      <c r="B1136" s="3">
        <v>28</v>
      </c>
      <c r="C1136" t="s">
        <v>15</v>
      </c>
      <c r="D1136" t="str">
        <f t="shared" si="34"/>
        <v>Adult</v>
      </c>
      <c r="E1136" s="1">
        <v>33.82</v>
      </c>
      <c r="F1136" s="1" t="str">
        <f t="shared" si="35"/>
        <v>Obese</v>
      </c>
      <c r="G1136" s="1">
        <v>0</v>
      </c>
      <c r="H1136" t="s">
        <v>16</v>
      </c>
      <c r="I1136" t="str">
        <f>LOWER(insurance[[#This Row],[smoker]])</f>
        <v>no</v>
      </c>
      <c r="J1136" t="s">
        <v>19</v>
      </c>
      <c r="K1136" t="str">
        <f>LOWER(insurance[[#This Row],[region]])</f>
        <v>northwest</v>
      </c>
      <c r="L1136" s="2">
        <v>19673.335729999999</v>
      </c>
    </row>
    <row r="1137" spans="1:12">
      <c r="A1137">
        <v>1136</v>
      </c>
      <c r="B1137" s="3">
        <v>50</v>
      </c>
      <c r="C1137" t="s">
        <v>12</v>
      </c>
      <c r="D1137" t="str">
        <f t="shared" si="34"/>
        <v>Mature Adult</v>
      </c>
      <c r="E1137" s="1">
        <v>28.12</v>
      </c>
      <c r="F1137" s="1" t="str">
        <f t="shared" si="35"/>
        <v>Overweight</v>
      </c>
      <c r="G1137" s="1">
        <v>3</v>
      </c>
      <c r="H1137" t="s">
        <v>16</v>
      </c>
      <c r="I1137" t="str">
        <f>LOWER(insurance[[#This Row],[smoker]])</f>
        <v>no</v>
      </c>
      <c r="J1137" t="s">
        <v>19</v>
      </c>
      <c r="K1137" t="str">
        <f>LOWER(insurance[[#This Row],[region]])</f>
        <v>northwest</v>
      </c>
      <c r="L1137" s="2">
        <v>11085.586799999999</v>
      </c>
    </row>
    <row r="1138" spans="1:12">
      <c r="A1138">
        <v>1137</v>
      </c>
      <c r="B1138" s="3">
        <v>44</v>
      </c>
      <c r="C1138" t="s">
        <v>12</v>
      </c>
      <c r="D1138" t="str">
        <f t="shared" si="34"/>
        <v>Middle-Aged Adult</v>
      </c>
      <c r="E1138" s="1">
        <v>25</v>
      </c>
      <c r="F1138" s="1" t="str">
        <f t="shared" si="35"/>
        <v>Overweight</v>
      </c>
      <c r="G1138" s="1">
        <v>1</v>
      </c>
      <c r="H1138" t="s">
        <v>16</v>
      </c>
      <c r="I1138" t="str">
        <f>LOWER(insurance[[#This Row],[smoker]])</f>
        <v>no</v>
      </c>
      <c r="J1138" t="s">
        <v>14</v>
      </c>
      <c r="K1138" t="str">
        <f>LOWER(insurance[[#This Row],[region]])</f>
        <v>southwest</v>
      </c>
      <c r="L1138" s="2">
        <v>7623.518</v>
      </c>
    </row>
    <row r="1139" spans="1:12">
      <c r="A1139">
        <v>1138</v>
      </c>
      <c r="B1139" s="3">
        <v>26</v>
      </c>
      <c r="C1139" t="s">
        <v>12</v>
      </c>
      <c r="D1139" t="str">
        <f t="shared" si="34"/>
        <v>Adult</v>
      </c>
      <c r="E1139" s="1">
        <v>22.23</v>
      </c>
      <c r="F1139" s="1" t="str">
        <f t="shared" si="35"/>
        <v>Normal</v>
      </c>
      <c r="G1139" s="1">
        <v>0</v>
      </c>
      <c r="H1139" t="s">
        <v>16</v>
      </c>
      <c r="I1139" t="str">
        <f>LOWER(insurance[[#This Row],[smoker]])</f>
        <v>no</v>
      </c>
      <c r="J1139" t="s">
        <v>19</v>
      </c>
      <c r="K1139" t="str">
        <f>LOWER(insurance[[#This Row],[region]])</f>
        <v>northwest</v>
      </c>
      <c r="L1139" s="2">
        <v>3176.2876999999999</v>
      </c>
    </row>
    <row r="1140" spans="1:12">
      <c r="A1140">
        <v>1139</v>
      </c>
      <c r="B1140" s="3">
        <v>33</v>
      </c>
      <c r="C1140" t="s">
        <v>15</v>
      </c>
      <c r="D1140" t="str">
        <f t="shared" si="34"/>
        <v>Adult</v>
      </c>
      <c r="E1140" s="1">
        <v>30.25</v>
      </c>
      <c r="F1140" s="1" t="str">
        <f t="shared" si="35"/>
        <v>Obese</v>
      </c>
      <c r="G1140" s="1">
        <v>0</v>
      </c>
      <c r="H1140" t="s">
        <v>16</v>
      </c>
      <c r="I1140" t="str">
        <f>LOWER(insurance[[#This Row],[smoker]])</f>
        <v>no</v>
      </c>
      <c r="J1140" t="s">
        <v>17</v>
      </c>
      <c r="K1140" t="str">
        <f>LOWER(insurance[[#This Row],[region]])</f>
        <v>southeast</v>
      </c>
      <c r="L1140" s="2">
        <v>3704.3544999999999</v>
      </c>
    </row>
    <row r="1141" spans="1:12">
      <c r="A1141">
        <v>1140</v>
      </c>
      <c r="B1141" s="3">
        <v>19</v>
      </c>
      <c r="C1141" t="s">
        <v>12</v>
      </c>
      <c r="D1141" t="str">
        <f t="shared" si="34"/>
        <v>Young Adult</v>
      </c>
      <c r="E1141" s="1">
        <v>32.49</v>
      </c>
      <c r="F1141" s="1" t="str">
        <f t="shared" si="35"/>
        <v>Obese</v>
      </c>
      <c r="G1141" s="1">
        <v>0</v>
      </c>
      <c r="H1141" t="s">
        <v>13</v>
      </c>
      <c r="I1141" t="str">
        <f>LOWER(insurance[[#This Row],[smoker]])</f>
        <v>yes</v>
      </c>
      <c r="J1141" t="s">
        <v>19</v>
      </c>
      <c r="K1141" t="str">
        <f>LOWER(insurance[[#This Row],[region]])</f>
        <v>northwest</v>
      </c>
      <c r="L1141" s="2">
        <v>36898.733079999998</v>
      </c>
    </row>
    <row r="1142" spans="1:12">
      <c r="A1142">
        <v>1141</v>
      </c>
      <c r="B1142" s="3">
        <v>50</v>
      </c>
      <c r="C1142" t="s">
        <v>15</v>
      </c>
      <c r="D1142" t="str">
        <f t="shared" si="34"/>
        <v>Mature Adult</v>
      </c>
      <c r="E1142" s="1">
        <v>37.07</v>
      </c>
      <c r="F1142" s="1" t="str">
        <f t="shared" si="35"/>
        <v>Obese</v>
      </c>
      <c r="G1142" s="1">
        <v>1</v>
      </c>
      <c r="H1142" t="s">
        <v>16</v>
      </c>
      <c r="I1142" t="str">
        <f>LOWER(insurance[[#This Row],[smoker]])</f>
        <v>no</v>
      </c>
      <c r="J1142" t="s">
        <v>17</v>
      </c>
      <c r="K1142" t="str">
        <f>LOWER(insurance[[#This Row],[region]])</f>
        <v>southeast</v>
      </c>
      <c r="L1142" s="2">
        <v>9048.0272999999997</v>
      </c>
    </row>
    <row r="1143" spans="1:12">
      <c r="A1143">
        <v>1142</v>
      </c>
      <c r="B1143" s="3">
        <v>41</v>
      </c>
      <c r="C1143" t="s">
        <v>12</v>
      </c>
      <c r="D1143" t="str">
        <f t="shared" si="34"/>
        <v>Middle-Aged Adult</v>
      </c>
      <c r="E1143" s="1">
        <v>32.6</v>
      </c>
      <c r="F1143" s="1" t="str">
        <f t="shared" si="35"/>
        <v>Obese</v>
      </c>
      <c r="G1143" s="1">
        <v>3</v>
      </c>
      <c r="H1143" t="s">
        <v>16</v>
      </c>
      <c r="I1143" t="str">
        <f>LOWER(insurance[[#This Row],[smoker]])</f>
        <v>no</v>
      </c>
      <c r="J1143" t="s">
        <v>14</v>
      </c>
      <c r="K1143" t="str">
        <f>LOWER(insurance[[#This Row],[region]])</f>
        <v>southwest</v>
      </c>
      <c r="L1143" s="2">
        <v>7954.5169999999998</v>
      </c>
    </row>
    <row r="1144" spans="1:12">
      <c r="A1144">
        <v>1143</v>
      </c>
      <c r="B1144" s="3">
        <v>52</v>
      </c>
      <c r="C1144" t="s">
        <v>12</v>
      </c>
      <c r="D1144" t="str">
        <f t="shared" si="34"/>
        <v>Mature Adult</v>
      </c>
      <c r="E1144" s="1">
        <v>24.86</v>
      </c>
      <c r="F1144" s="1" t="str">
        <f t="shared" si="35"/>
        <v>Normal</v>
      </c>
      <c r="G1144" s="1">
        <v>0</v>
      </c>
      <c r="H1144" t="s">
        <v>16</v>
      </c>
      <c r="I1144" t="str">
        <f>LOWER(insurance[[#This Row],[smoker]])</f>
        <v>no</v>
      </c>
      <c r="J1144" t="s">
        <v>17</v>
      </c>
      <c r="K1144" t="str">
        <f>LOWER(insurance[[#This Row],[region]])</f>
        <v>southeast</v>
      </c>
      <c r="L1144" s="2">
        <v>27117.993780000001</v>
      </c>
    </row>
    <row r="1145" spans="1:12">
      <c r="A1145">
        <v>1144</v>
      </c>
      <c r="B1145" s="3">
        <v>39</v>
      </c>
      <c r="C1145" t="s">
        <v>15</v>
      </c>
      <c r="D1145" t="str">
        <f t="shared" si="34"/>
        <v>Middle-Aged Adult</v>
      </c>
      <c r="E1145" s="1">
        <v>32.340000000000003</v>
      </c>
      <c r="F1145" s="1" t="str">
        <f t="shared" si="35"/>
        <v>Obese</v>
      </c>
      <c r="G1145" s="1">
        <v>2</v>
      </c>
      <c r="H1145" t="s">
        <v>16</v>
      </c>
      <c r="I1145" t="str">
        <f>LOWER(insurance[[#This Row],[smoker]])</f>
        <v>no</v>
      </c>
      <c r="J1145" t="s">
        <v>17</v>
      </c>
      <c r="K1145" t="str">
        <f>LOWER(insurance[[#This Row],[region]])</f>
        <v>southeast</v>
      </c>
      <c r="L1145" s="2">
        <v>6338.0756000000001</v>
      </c>
    </row>
    <row r="1146" spans="1:12">
      <c r="A1146">
        <v>1145</v>
      </c>
      <c r="B1146" s="3">
        <v>50</v>
      </c>
      <c r="C1146" t="s">
        <v>15</v>
      </c>
      <c r="D1146" t="str">
        <f t="shared" si="34"/>
        <v>Mature Adult</v>
      </c>
      <c r="E1146" s="1">
        <v>32.299999999999997</v>
      </c>
      <c r="F1146" s="1" t="str">
        <f t="shared" si="35"/>
        <v>Obese</v>
      </c>
      <c r="G1146" s="1">
        <v>2</v>
      </c>
      <c r="H1146" t="s">
        <v>16</v>
      </c>
      <c r="I1146" t="str">
        <f>LOWER(insurance[[#This Row],[smoker]])</f>
        <v>no</v>
      </c>
      <c r="J1146" t="s">
        <v>14</v>
      </c>
      <c r="K1146" t="str">
        <f>LOWER(insurance[[#This Row],[region]])</f>
        <v>southwest</v>
      </c>
      <c r="L1146" s="2">
        <v>9630.3970000000008</v>
      </c>
    </row>
    <row r="1147" spans="1:12">
      <c r="A1147">
        <v>1146</v>
      </c>
      <c r="B1147" s="3">
        <v>52</v>
      </c>
      <c r="C1147" t="s">
        <v>15</v>
      </c>
      <c r="D1147" t="str">
        <f t="shared" si="34"/>
        <v>Mature Adult</v>
      </c>
      <c r="E1147" s="1">
        <v>32.774999999999999</v>
      </c>
      <c r="F1147" s="1" t="str">
        <f t="shared" si="35"/>
        <v>Obese</v>
      </c>
      <c r="G1147" s="1">
        <v>3</v>
      </c>
      <c r="H1147" t="s">
        <v>16</v>
      </c>
      <c r="I1147" t="str">
        <f>LOWER(insurance[[#This Row],[smoker]])</f>
        <v>no</v>
      </c>
      <c r="J1147" t="s">
        <v>19</v>
      </c>
      <c r="K1147" t="str">
        <f>LOWER(insurance[[#This Row],[region]])</f>
        <v>northwest</v>
      </c>
      <c r="L1147" s="2">
        <v>11289.10925</v>
      </c>
    </row>
    <row r="1148" spans="1:12">
      <c r="A1148">
        <v>1147</v>
      </c>
      <c r="B1148" s="3">
        <v>60</v>
      </c>
      <c r="C1148" t="s">
        <v>15</v>
      </c>
      <c r="D1148" t="str">
        <f t="shared" si="34"/>
        <v>Pre-Retirement</v>
      </c>
      <c r="E1148" s="1">
        <v>32.799999999999997</v>
      </c>
      <c r="F1148" s="1" t="str">
        <f t="shared" si="35"/>
        <v>Obese</v>
      </c>
      <c r="G1148" s="1">
        <v>0</v>
      </c>
      <c r="H1148" t="s">
        <v>13</v>
      </c>
      <c r="I1148" t="str">
        <f>LOWER(insurance[[#This Row],[smoker]])</f>
        <v>yes</v>
      </c>
      <c r="J1148" t="s">
        <v>14</v>
      </c>
      <c r="K1148" t="str">
        <f>LOWER(insurance[[#This Row],[region]])</f>
        <v>southwest</v>
      </c>
      <c r="L1148" s="2">
        <v>52590.829389999999</v>
      </c>
    </row>
    <row r="1149" spans="1:12">
      <c r="A1149">
        <v>1148</v>
      </c>
      <c r="B1149" s="3">
        <v>20</v>
      </c>
      <c r="C1149" t="s">
        <v>12</v>
      </c>
      <c r="D1149" t="str">
        <f t="shared" si="34"/>
        <v>Young Adult</v>
      </c>
      <c r="E1149" s="1">
        <v>31.92</v>
      </c>
      <c r="F1149" s="1" t="str">
        <f t="shared" si="35"/>
        <v>Obese</v>
      </c>
      <c r="G1149" s="1">
        <v>0</v>
      </c>
      <c r="H1149" t="s">
        <v>16</v>
      </c>
      <c r="I1149" t="str">
        <f>LOWER(insurance[[#This Row],[smoker]])</f>
        <v>no</v>
      </c>
      <c r="J1149" t="s">
        <v>19</v>
      </c>
      <c r="K1149" t="str">
        <f>LOWER(insurance[[#This Row],[region]])</f>
        <v>northwest</v>
      </c>
      <c r="L1149" s="2">
        <v>2261.5688</v>
      </c>
    </row>
    <row r="1150" spans="1:12">
      <c r="A1150">
        <v>1149</v>
      </c>
      <c r="B1150" s="3">
        <v>55</v>
      </c>
      <c r="C1150" t="s">
        <v>15</v>
      </c>
      <c r="D1150" t="str">
        <f t="shared" si="34"/>
        <v>Mature Adult</v>
      </c>
      <c r="E1150" s="1">
        <v>21.5</v>
      </c>
      <c r="F1150" s="1" t="str">
        <f t="shared" si="35"/>
        <v>Normal</v>
      </c>
      <c r="G1150" s="1">
        <v>1</v>
      </c>
      <c r="H1150" t="s">
        <v>16</v>
      </c>
      <c r="I1150" t="str">
        <f>LOWER(insurance[[#This Row],[smoker]])</f>
        <v>no</v>
      </c>
      <c r="J1150" t="s">
        <v>14</v>
      </c>
      <c r="K1150" t="str">
        <f>LOWER(insurance[[#This Row],[region]])</f>
        <v>southwest</v>
      </c>
      <c r="L1150" s="2">
        <v>10791.96</v>
      </c>
    </row>
    <row r="1151" spans="1:12">
      <c r="A1151">
        <v>1150</v>
      </c>
      <c r="B1151" s="3">
        <v>42</v>
      </c>
      <c r="C1151" t="s">
        <v>15</v>
      </c>
      <c r="D1151" t="str">
        <f t="shared" si="34"/>
        <v>Middle-Aged Adult</v>
      </c>
      <c r="E1151" s="1">
        <v>34.1</v>
      </c>
      <c r="F1151" s="1" t="str">
        <f t="shared" si="35"/>
        <v>Obese</v>
      </c>
      <c r="G1151" s="1">
        <v>0</v>
      </c>
      <c r="H1151" t="s">
        <v>16</v>
      </c>
      <c r="I1151" t="str">
        <f>LOWER(insurance[[#This Row],[smoker]])</f>
        <v>no</v>
      </c>
      <c r="J1151" t="s">
        <v>14</v>
      </c>
      <c r="K1151" t="str">
        <f>LOWER(insurance[[#This Row],[region]])</f>
        <v>southwest</v>
      </c>
      <c r="L1151" s="2">
        <v>5979.7309999999998</v>
      </c>
    </row>
    <row r="1152" spans="1:12">
      <c r="A1152">
        <v>1151</v>
      </c>
      <c r="B1152" s="3">
        <v>18</v>
      </c>
      <c r="C1152" t="s">
        <v>12</v>
      </c>
      <c r="D1152" t="str">
        <f t="shared" si="34"/>
        <v>Child</v>
      </c>
      <c r="E1152" s="1">
        <v>30.305</v>
      </c>
      <c r="F1152" s="1" t="str">
        <f t="shared" si="35"/>
        <v>Obese</v>
      </c>
      <c r="G1152" s="1">
        <v>0</v>
      </c>
      <c r="H1152" t="s">
        <v>16</v>
      </c>
      <c r="I1152" t="str">
        <f>LOWER(insurance[[#This Row],[smoker]])</f>
        <v>no</v>
      </c>
      <c r="J1152" t="s">
        <v>22</v>
      </c>
      <c r="K1152" t="str">
        <f>LOWER(insurance[[#This Row],[region]])</f>
        <v>northeast</v>
      </c>
      <c r="L1152" s="2">
        <v>2203.7359499999998</v>
      </c>
    </row>
    <row r="1153" spans="1:12">
      <c r="A1153">
        <v>1152</v>
      </c>
      <c r="B1153" s="3">
        <v>58</v>
      </c>
      <c r="C1153" t="s">
        <v>12</v>
      </c>
      <c r="D1153" t="str">
        <f t="shared" si="34"/>
        <v>Pre-Retirement</v>
      </c>
      <c r="E1153" s="1">
        <v>36.479999999999997</v>
      </c>
      <c r="F1153" s="1" t="str">
        <f t="shared" si="35"/>
        <v>Obese</v>
      </c>
      <c r="G1153" s="1">
        <v>0</v>
      </c>
      <c r="H1153" t="s">
        <v>16</v>
      </c>
      <c r="I1153" t="str">
        <f>LOWER(insurance[[#This Row],[smoker]])</f>
        <v>no</v>
      </c>
      <c r="J1153" t="s">
        <v>19</v>
      </c>
      <c r="K1153" t="str">
        <f>LOWER(insurance[[#This Row],[region]])</f>
        <v>northwest</v>
      </c>
      <c r="L1153" s="2">
        <v>12235.8392</v>
      </c>
    </row>
    <row r="1154" spans="1:12">
      <c r="A1154">
        <v>1153</v>
      </c>
      <c r="B1154" s="3">
        <v>43</v>
      </c>
      <c r="C1154" t="s">
        <v>12</v>
      </c>
      <c r="D1154" t="str">
        <f t="shared" ref="D1154:D1217" si="36">IF(B1154&lt;=18, "Child",
    IF(B1154&lt;=25, "Young Adult",
    IF(B1154&lt;=35, "Adult",
    IF(B1154&lt;=45, "Middle-Aged Adult",
    IF(B1154&lt;=55, "Mature Adult",
    IF(B1154&lt;=65, "Pre-Retirement", "Senior"))))))</f>
        <v>Middle-Aged Adult</v>
      </c>
      <c r="E1154" s="1">
        <v>32.56</v>
      </c>
      <c r="F1154" s="1" t="str">
        <f t="shared" ref="F1154:F1217" si="37">IF(E1154&lt;18.5,"Underweight",IF(E1154&lt;25,"Normal",IF(E1154&lt;30,"Overweight","Obese")))</f>
        <v>Obese</v>
      </c>
      <c r="G1154" s="1">
        <v>3</v>
      </c>
      <c r="H1154" t="s">
        <v>13</v>
      </c>
      <c r="I1154" t="str">
        <f>LOWER(insurance[[#This Row],[smoker]])</f>
        <v>yes</v>
      </c>
      <c r="J1154" t="s">
        <v>17</v>
      </c>
      <c r="K1154" t="str">
        <f>LOWER(insurance[[#This Row],[region]])</f>
        <v>southeast</v>
      </c>
      <c r="L1154" s="2">
        <v>40941.285400000001</v>
      </c>
    </row>
    <row r="1155" spans="1:12">
      <c r="A1155">
        <v>1154</v>
      </c>
      <c r="B1155" s="3">
        <v>35</v>
      </c>
      <c r="C1155" t="s">
        <v>12</v>
      </c>
      <c r="D1155" t="str">
        <f t="shared" si="36"/>
        <v>Adult</v>
      </c>
      <c r="E1155" s="1">
        <v>35.814999999999998</v>
      </c>
      <c r="F1155" s="1" t="str">
        <f t="shared" si="37"/>
        <v>Obese</v>
      </c>
      <c r="G1155" s="1">
        <v>1</v>
      </c>
      <c r="H1155" t="s">
        <v>16</v>
      </c>
      <c r="I1155" t="str">
        <f>LOWER(insurance[[#This Row],[smoker]])</f>
        <v>no</v>
      </c>
      <c r="J1155" t="s">
        <v>19</v>
      </c>
      <c r="K1155" t="str">
        <f>LOWER(insurance[[#This Row],[region]])</f>
        <v>northwest</v>
      </c>
      <c r="L1155" s="2">
        <v>5630.4578499999998</v>
      </c>
    </row>
    <row r="1156" spans="1:12">
      <c r="A1156">
        <v>1155</v>
      </c>
      <c r="B1156" s="3">
        <v>48</v>
      </c>
      <c r="C1156" t="s">
        <v>12</v>
      </c>
      <c r="D1156" t="str">
        <f t="shared" si="36"/>
        <v>Mature Adult</v>
      </c>
      <c r="E1156" s="1">
        <v>27.93</v>
      </c>
      <c r="F1156" s="1" t="str">
        <f t="shared" si="37"/>
        <v>Overweight</v>
      </c>
      <c r="G1156" s="1">
        <v>4</v>
      </c>
      <c r="H1156" t="s">
        <v>16</v>
      </c>
      <c r="I1156" t="str">
        <f>LOWER(insurance[[#This Row],[smoker]])</f>
        <v>no</v>
      </c>
      <c r="J1156" t="s">
        <v>19</v>
      </c>
      <c r="K1156" t="str">
        <f>LOWER(insurance[[#This Row],[region]])</f>
        <v>northwest</v>
      </c>
      <c r="L1156" s="2">
        <v>11015.1747</v>
      </c>
    </row>
    <row r="1157" spans="1:12">
      <c r="A1157">
        <v>1156</v>
      </c>
      <c r="B1157" s="3">
        <v>36</v>
      </c>
      <c r="C1157" t="s">
        <v>12</v>
      </c>
      <c r="D1157" t="str">
        <f t="shared" si="36"/>
        <v>Middle-Aged Adult</v>
      </c>
      <c r="E1157" s="1">
        <v>22.135000000000002</v>
      </c>
      <c r="F1157" s="1" t="str">
        <f t="shared" si="37"/>
        <v>Normal</v>
      </c>
      <c r="G1157" s="1">
        <v>3</v>
      </c>
      <c r="H1157" t="s">
        <v>16</v>
      </c>
      <c r="I1157" t="str">
        <f>LOWER(insurance[[#This Row],[smoker]])</f>
        <v>no</v>
      </c>
      <c r="J1157" t="s">
        <v>22</v>
      </c>
      <c r="K1157" t="str">
        <f>LOWER(insurance[[#This Row],[region]])</f>
        <v>northeast</v>
      </c>
      <c r="L1157" s="2">
        <v>7228.2156500000001</v>
      </c>
    </row>
    <row r="1158" spans="1:12">
      <c r="A1158">
        <v>1157</v>
      </c>
      <c r="B1158" s="3">
        <v>19</v>
      </c>
      <c r="C1158" t="s">
        <v>15</v>
      </c>
      <c r="D1158" t="str">
        <f t="shared" si="36"/>
        <v>Young Adult</v>
      </c>
      <c r="E1158" s="1">
        <v>44.88</v>
      </c>
      <c r="F1158" s="1" t="str">
        <f t="shared" si="37"/>
        <v>Obese</v>
      </c>
      <c r="G1158" s="1">
        <v>0</v>
      </c>
      <c r="H1158" t="s">
        <v>13</v>
      </c>
      <c r="I1158" t="str">
        <f>LOWER(insurance[[#This Row],[smoker]])</f>
        <v>yes</v>
      </c>
      <c r="J1158" t="s">
        <v>17</v>
      </c>
      <c r="K1158" t="str">
        <f>LOWER(insurance[[#This Row],[region]])</f>
        <v>southeast</v>
      </c>
      <c r="L1158" s="2">
        <v>39722.746200000001</v>
      </c>
    </row>
    <row r="1159" spans="1:12">
      <c r="A1159">
        <v>1158</v>
      </c>
      <c r="B1159" s="3">
        <v>23</v>
      </c>
      <c r="C1159" t="s">
        <v>12</v>
      </c>
      <c r="D1159" t="str">
        <f t="shared" si="36"/>
        <v>Young Adult</v>
      </c>
      <c r="E1159" s="1">
        <v>23.18</v>
      </c>
      <c r="F1159" s="1" t="str">
        <f t="shared" si="37"/>
        <v>Normal</v>
      </c>
      <c r="G1159" s="1">
        <v>2</v>
      </c>
      <c r="H1159" t="s">
        <v>16</v>
      </c>
      <c r="I1159" t="str">
        <f>LOWER(insurance[[#This Row],[smoker]])</f>
        <v>no</v>
      </c>
      <c r="J1159" t="s">
        <v>19</v>
      </c>
      <c r="K1159" t="str">
        <f>LOWER(insurance[[#This Row],[region]])</f>
        <v>northwest</v>
      </c>
      <c r="L1159" s="2">
        <v>14426.073850000001</v>
      </c>
    </row>
    <row r="1160" spans="1:12">
      <c r="A1160">
        <v>1159</v>
      </c>
      <c r="B1160" s="3">
        <v>20</v>
      </c>
      <c r="C1160" t="s">
        <v>12</v>
      </c>
      <c r="D1160" t="str">
        <f t="shared" si="36"/>
        <v>Young Adult</v>
      </c>
      <c r="E1160" s="1">
        <v>30.59</v>
      </c>
      <c r="F1160" s="1" t="str">
        <f t="shared" si="37"/>
        <v>Obese</v>
      </c>
      <c r="G1160" s="1">
        <v>0</v>
      </c>
      <c r="H1160" t="s">
        <v>16</v>
      </c>
      <c r="I1160" t="str">
        <f>LOWER(insurance[[#This Row],[smoker]])</f>
        <v>no</v>
      </c>
      <c r="J1160" t="s">
        <v>22</v>
      </c>
      <c r="K1160" t="str">
        <f>LOWER(insurance[[#This Row],[region]])</f>
        <v>northeast</v>
      </c>
      <c r="L1160" s="2">
        <v>2459.7201</v>
      </c>
    </row>
    <row r="1161" spans="1:12">
      <c r="A1161">
        <v>1160</v>
      </c>
      <c r="B1161" s="3">
        <v>32</v>
      </c>
      <c r="C1161" t="s">
        <v>12</v>
      </c>
      <c r="D1161" t="str">
        <f t="shared" si="36"/>
        <v>Adult</v>
      </c>
      <c r="E1161" s="1">
        <v>41.1</v>
      </c>
      <c r="F1161" s="1" t="str">
        <f t="shared" si="37"/>
        <v>Obese</v>
      </c>
      <c r="G1161" s="1">
        <v>0</v>
      </c>
      <c r="H1161" t="s">
        <v>16</v>
      </c>
      <c r="I1161" t="str">
        <f>LOWER(insurance[[#This Row],[smoker]])</f>
        <v>no</v>
      </c>
      <c r="J1161" t="s">
        <v>14</v>
      </c>
      <c r="K1161" t="str">
        <f>LOWER(insurance[[#This Row],[region]])</f>
        <v>southwest</v>
      </c>
      <c r="L1161" s="2">
        <v>3989.8409999999999</v>
      </c>
    </row>
    <row r="1162" spans="1:12">
      <c r="A1162">
        <v>1161</v>
      </c>
      <c r="B1162" s="3">
        <v>43</v>
      </c>
      <c r="C1162" t="s">
        <v>12</v>
      </c>
      <c r="D1162" t="str">
        <f t="shared" si="36"/>
        <v>Middle-Aged Adult</v>
      </c>
      <c r="E1162" s="1">
        <v>34.58</v>
      </c>
      <c r="F1162" s="1" t="str">
        <f t="shared" si="37"/>
        <v>Obese</v>
      </c>
      <c r="G1162" s="1">
        <v>1</v>
      </c>
      <c r="H1162" t="s">
        <v>16</v>
      </c>
      <c r="I1162" t="str">
        <f>LOWER(insurance[[#This Row],[smoker]])</f>
        <v>no</v>
      </c>
      <c r="J1162" t="s">
        <v>19</v>
      </c>
      <c r="K1162" t="str">
        <f>LOWER(insurance[[#This Row],[region]])</f>
        <v>northwest</v>
      </c>
      <c r="L1162" s="2">
        <v>7727.2532000000001</v>
      </c>
    </row>
    <row r="1163" spans="1:12">
      <c r="A1163">
        <v>1162</v>
      </c>
      <c r="B1163" s="3">
        <v>34</v>
      </c>
      <c r="C1163" t="s">
        <v>15</v>
      </c>
      <c r="D1163" t="str">
        <f t="shared" si="36"/>
        <v>Adult</v>
      </c>
      <c r="E1163" s="1">
        <v>42.13</v>
      </c>
      <c r="F1163" s="1" t="str">
        <f t="shared" si="37"/>
        <v>Obese</v>
      </c>
      <c r="G1163" s="1">
        <v>2</v>
      </c>
      <c r="H1163" t="s">
        <v>16</v>
      </c>
      <c r="I1163" t="str">
        <f>LOWER(insurance[[#This Row],[smoker]])</f>
        <v>no</v>
      </c>
      <c r="J1163" t="s">
        <v>17</v>
      </c>
      <c r="K1163" t="str">
        <f>LOWER(insurance[[#This Row],[region]])</f>
        <v>southeast</v>
      </c>
      <c r="L1163" s="2">
        <v>5124.1886999999997</v>
      </c>
    </row>
    <row r="1164" spans="1:12">
      <c r="A1164">
        <v>1163</v>
      </c>
      <c r="B1164" s="3">
        <v>30</v>
      </c>
      <c r="C1164" t="s">
        <v>15</v>
      </c>
      <c r="D1164" t="str">
        <f t="shared" si="36"/>
        <v>Adult</v>
      </c>
      <c r="E1164" s="1">
        <v>38.83</v>
      </c>
      <c r="F1164" s="1" t="str">
        <f t="shared" si="37"/>
        <v>Obese</v>
      </c>
      <c r="G1164" s="1">
        <v>1</v>
      </c>
      <c r="H1164" t="s">
        <v>16</v>
      </c>
      <c r="I1164" t="str">
        <f>LOWER(insurance[[#This Row],[smoker]])</f>
        <v>no</v>
      </c>
      <c r="J1164" t="s">
        <v>17</v>
      </c>
      <c r="K1164" t="str">
        <f>LOWER(insurance[[#This Row],[region]])</f>
        <v>southeast</v>
      </c>
      <c r="L1164" s="2">
        <v>18963.171920000001</v>
      </c>
    </row>
    <row r="1165" spans="1:12">
      <c r="A1165">
        <v>1164</v>
      </c>
      <c r="B1165" s="3">
        <v>18</v>
      </c>
      <c r="C1165" t="s">
        <v>12</v>
      </c>
      <c r="D1165" t="str">
        <f t="shared" si="36"/>
        <v>Child</v>
      </c>
      <c r="E1165" s="1">
        <v>28.215</v>
      </c>
      <c r="F1165" s="1" t="str">
        <f t="shared" si="37"/>
        <v>Overweight</v>
      </c>
      <c r="G1165" s="1">
        <v>0</v>
      </c>
      <c r="H1165" t="s">
        <v>16</v>
      </c>
      <c r="I1165" t="str">
        <f>LOWER(insurance[[#This Row],[smoker]])</f>
        <v>no</v>
      </c>
      <c r="J1165" t="s">
        <v>22</v>
      </c>
      <c r="K1165" t="str">
        <f>LOWER(insurance[[#This Row],[region]])</f>
        <v>northeast</v>
      </c>
      <c r="L1165" s="2">
        <v>2200.8308499999998</v>
      </c>
    </row>
    <row r="1166" spans="1:12">
      <c r="A1166">
        <v>1165</v>
      </c>
      <c r="B1166" s="3">
        <v>41</v>
      </c>
      <c r="C1166" t="s">
        <v>12</v>
      </c>
      <c r="D1166" t="str">
        <f t="shared" si="36"/>
        <v>Middle-Aged Adult</v>
      </c>
      <c r="E1166" s="1">
        <v>28.31</v>
      </c>
      <c r="F1166" s="1" t="str">
        <f t="shared" si="37"/>
        <v>Overweight</v>
      </c>
      <c r="G1166" s="1">
        <v>1</v>
      </c>
      <c r="H1166" t="s">
        <v>16</v>
      </c>
      <c r="I1166" t="str">
        <f>LOWER(insurance[[#This Row],[smoker]])</f>
        <v>no</v>
      </c>
      <c r="J1166" t="s">
        <v>19</v>
      </c>
      <c r="K1166" t="str">
        <f>LOWER(insurance[[#This Row],[region]])</f>
        <v>northwest</v>
      </c>
      <c r="L1166" s="2">
        <v>7153.5538999999999</v>
      </c>
    </row>
    <row r="1167" spans="1:12">
      <c r="A1167">
        <v>1166</v>
      </c>
      <c r="B1167" s="3">
        <v>35</v>
      </c>
      <c r="C1167" t="s">
        <v>12</v>
      </c>
      <c r="D1167" t="str">
        <f t="shared" si="36"/>
        <v>Adult</v>
      </c>
      <c r="E1167" s="1">
        <v>26.125</v>
      </c>
      <c r="F1167" s="1" t="str">
        <f t="shared" si="37"/>
        <v>Overweight</v>
      </c>
      <c r="G1167" s="1">
        <v>0</v>
      </c>
      <c r="H1167" t="s">
        <v>16</v>
      </c>
      <c r="I1167" t="str">
        <f>LOWER(insurance[[#This Row],[smoker]])</f>
        <v>no</v>
      </c>
      <c r="J1167" t="s">
        <v>22</v>
      </c>
      <c r="K1167" t="str">
        <f>LOWER(insurance[[#This Row],[region]])</f>
        <v>northeast</v>
      </c>
      <c r="L1167" s="2">
        <v>5227.9887500000004</v>
      </c>
    </row>
    <row r="1168" spans="1:12">
      <c r="A1168">
        <v>1167</v>
      </c>
      <c r="B1168" s="3">
        <v>57</v>
      </c>
      <c r="C1168" t="s">
        <v>15</v>
      </c>
      <c r="D1168" t="str">
        <f t="shared" si="36"/>
        <v>Pre-Retirement</v>
      </c>
      <c r="E1168" s="1">
        <v>40.369999999999997</v>
      </c>
      <c r="F1168" s="1" t="str">
        <f t="shared" si="37"/>
        <v>Obese</v>
      </c>
      <c r="G1168" s="1">
        <v>0</v>
      </c>
      <c r="H1168" t="s">
        <v>16</v>
      </c>
      <c r="I1168" t="str">
        <f>LOWER(insurance[[#This Row],[smoker]])</f>
        <v>no</v>
      </c>
      <c r="J1168" t="s">
        <v>17</v>
      </c>
      <c r="K1168" t="str">
        <f>LOWER(insurance[[#This Row],[region]])</f>
        <v>southeast</v>
      </c>
      <c r="L1168" s="2">
        <v>10982.5013</v>
      </c>
    </row>
    <row r="1169" spans="1:12">
      <c r="A1169">
        <v>1168</v>
      </c>
      <c r="B1169" s="3">
        <v>29</v>
      </c>
      <c r="C1169" t="s">
        <v>12</v>
      </c>
      <c r="D1169" t="str">
        <f t="shared" si="36"/>
        <v>Adult</v>
      </c>
      <c r="E1169" s="1">
        <v>24.6</v>
      </c>
      <c r="F1169" s="1" t="str">
        <f t="shared" si="37"/>
        <v>Normal</v>
      </c>
      <c r="G1169" s="1">
        <v>2</v>
      </c>
      <c r="H1169" t="s">
        <v>16</v>
      </c>
      <c r="I1169" t="str">
        <f>LOWER(insurance[[#This Row],[smoker]])</f>
        <v>no</v>
      </c>
      <c r="J1169" t="s">
        <v>14</v>
      </c>
      <c r="K1169" t="str">
        <f>LOWER(insurance[[#This Row],[region]])</f>
        <v>southwest</v>
      </c>
      <c r="L1169" s="2">
        <v>4529.4769999999999</v>
      </c>
    </row>
    <row r="1170" spans="1:12">
      <c r="A1170">
        <v>1169</v>
      </c>
      <c r="B1170" s="3">
        <v>32</v>
      </c>
      <c r="C1170" t="s">
        <v>15</v>
      </c>
      <c r="D1170" t="str">
        <f t="shared" si="36"/>
        <v>Adult</v>
      </c>
      <c r="E1170" s="1">
        <v>35.200000000000003</v>
      </c>
      <c r="F1170" s="1" t="str">
        <f t="shared" si="37"/>
        <v>Obese</v>
      </c>
      <c r="G1170" s="1">
        <v>2</v>
      </c>
      <c r="H1170" t="s">
        <v>16</v>
      </c>
      <c r="I1170" t="str">
        <f>LOWER(insurance[[#This Row],[smoker]])</f>
        <v>no</v>
      </c>
      <c r="J1170" t="s">
        <v>14</v>
      </c>
      <c r="K1170" t="str">
        <f>LOWER(insurance[[#This Row],[region]])</f>
        <v>southwest</v>
      </c>
      <c r="L1170" s="2">
        <v>4670.6400000000003</v>
      </c>
    </row>
    <row r="1171" spans="1:12">
      <c r="A1171">
        <v>1170</v>
      </c>
      <c r="B1171" s="3">
        <v>37</v>
      </c>
      <c r="C1171" t="s">
        <v>12</v>
      </c>
      <c r="D1171" t="str">
        <f t="shared" si="36"/>
        <v>Middle-Aged Adult</v>
      </c>
      <c r="E1171" s="1">
        <v>34.104999999999997</v>
      </c>
      <c r="F1171" s="1" t="str">
        <f t="shared" si="37"/>
        <v>Obese</v>
      </c>
      <c r="G1171" s="1">
        <v>1</v>
      </c>
      <c r="H1171" t="s">
        <v>16</v>
      </c>
      <c r="I1171" t="str">
        <f>LOWER(insurance[[#This Row],[smoker]])</f>
        <v>no</v>
      </c>
      <c r="J1171" t="s">
        <v>19</v>
      </c>
      <c r="K1171" t="str">
        <f>LOWER(insurance[[#This Row],[region]])</f>
        <v>northwest</v>
      </c>
      <c r="L1171" s="2">
        <v>6112.3529500000004</v>
      </c>
    </row>
    <row r="1172" spans="1:12">
      <c r="A1172">
        <v>1171</v>
      </c>
      <c r="B1172" s="3">
        <v>18</v>
      </c>
      <c r="C1172" t="s">
        <v>15</v>
      </c>
      <c r="D1172" t="str">
        <f t="shared" si="36"/>
        <v>Child</v>
      </c>
      <c r="E1172" s="1">
        <v>27.36</v>
      </c>
      <c r="F1172" s="1" t="str">
        <f t="shared" si="37"/>
        <v>Overweight</v>
      </c>
      <c r="G1172" s="1">
        <v>1</v>
      </c>
      <c r="H1172" t="s">
        <v>13</v>
      </c>
      <c r="I1172" t="str">
        <f>LOWER(insurance[[#This Row],[smoker]])</f>
        <v>yes</v>
      </c>
      <c r="J1172" t="s">
        <v>22</v>
      </c>
      <c r="K1172" t="str">
        <f>LOWER(insurance[[#This Row],[region]])</f>
        <v>northeast</v>
      </c>
      <c r="L1172" s="2">
        <v>17178.682400000002</v>
      </c>
    </row>
    <row r="1173" spans="1:12">
      <c r="A1173">
        <v>1172</v>
      </c>
      <c r="B1173" s="3">
        <v>43</v>
      </c>
      <c r="C1173" t="s">
        <v>12</v>
      </c>
      <c r="D1173" t="str">
        <f t="shared" si="36"/>
        <v>Middle-Aged Adult</v>
      </c>
      <c r="E1173" s="1">
        <v>26.7</v>
      </c>
      <c r="F1173" s="1" t="str">
        <f t="shared" si="37"/>
        <v>Overweight</v>
      </c>
      <c r="G1173" s="1">
        <v>2</v>
      </c>
      <c r="H1173" t="s">
        <v>13</v>
      </c>
      <c r="I1173" t="str">
        <f>LOWER(insurance[[#This Row],[smoker]])</f>
        <v>yes</v>
      </c>
      <c r="J1173" t="s">
        <v>14</v>
      </c>
      <c r="K1173" t="str">
        <f>LOWER(insurance[[#This Row],[region]])</f>
        <v>southwest</v>
      </c>
      <c r="L1173" s="2">
        <v>22478.6</v>
      </c>
    </row>
    <row r="1174" spans="1:12">
      <c r="A1174">
        <v>1173</v>
      </c>
      <c r="B1174" s="3">
        <v>56</v>
      </c>
      <c r="C1174" t="s">
        <v>12</v>
      </c>
      <c r="D1174" t="str">
        <f t="shared" si="36"/>
        <v>Pre-Retirement</v>
      </c>
      <c r="E1174" s="1">
        <v>41.91</v>
      </c>
      <c r="F1174" s="1" t="str">
        <f t="shared" si="37"/>
        <v>Obese</v>
      </c>
      <c r="G1174" s="1">
        <v>0</v>
      </c>
      <c r="H1174" t="s">
        <v>16</v>
      </c>
      <c r="I1174" t="str">
        <f>LOWER(insurance[[#This Row],[smoker]])</f>
        <v>no</v>
      </c>
      <c r="J1174" t="s">
        <v>17</v>
      </c>
      <c r="K1174" t="str">
        <f>LOWER(insurance[[#This Row],[region]])</f>
        <v>southeast</v>
      </c>
      <c r="L1174" s="2">
        <v>11093.6229</v>
      </c>
    </row>
    <row r="1175" spans="1:12">
      <c r="A1175">
        <v>1174</v>
      </c>
      <c r="B1175" s="3">
        <v>38</v>
      </c>
      <c r="C1175" t="s">
        <v>15</v>
      </c>
      <c r="D1175" t="str">
        <f t="shared" si="36"/>
        <v>Middle-Aged Adult</v>
      </c>
      <c r="E1175" s="1">
        <v>29.26</v>
      </c>
      <c r="F1175" s="1" t="str">
        <f t="shared" si="37"/>
        <v>Overweight</v>
      </c>
      <c r="G1175" s="1">
        <v>2</v>
      </c>
      <c r="H1175" t="s">
        <v>16</v>
      </c>
      <c r="I1175" t="str">
        <f>LOWER(insurance[[#This Row],[smoker]])</f>
        <v>no</v>
      </c>
      <c r="J1175" t="s">
        <v>19</v>
      </c>
      <c r="K1175" t="str">
        <f>LOWER(insurance[[#This Row],[region]])</f>
        <v>northwest</v>
      </c>
      <c r="L1175" s="2">
        <v>6457.8433999999997</v>
      </c>
    </row>
    <row r="1176" spans="1:12">
      <c r="A1176">
        <v>1175</v>
      </c>
      <c r="B1176" s="3">
        <v>29</v>
      </c>
      <c r="C1176" t="s">
        <v>15</v>
      </c>
      <c r="D1176" t="str">
        <f t="shared" si="36"/>
        <v>Adult</v>
      </c>
      <c r="E1176" s="1">
        <v>32.11</v>
      </c>
      <c r="F1176" s="1" t="str">
        <f t="shared" si="37"/>
        <v>Obese</v>
      </c>
      <c r="G1176" s="1">
        <v>2</v>
      </c>
      <c r="H1176" t="s">
        <v>16</v>
      </c>
      <c r="I1176" t="str">
        <f>LOWER(insurance[[#This Row],[smoker]])</f>
        <v>no</v>
      </c>
      <c r="J1176" t="s">
        <v>19</v>
      </c>
      <c r="K1176" t="str">
        <f>LOWER(insurance[[#This Row],[region]])</f>
        <v>northwest</v>
      </c>
      <c r="L1176" s="2">
        <v>4433.9159</v>
      </c>
    </row>
    <row r="1177" spans="1:12">
      <c r="A1177">
        <v>1176</v>
      </c>
      <c r="B1177" s="3">
        <v>22</v>
      </c>
      <c r="C1177" t="s">
        <v>12</v>
      </c>
      <c r="D1177" t="str">
        <f t="shared" si="36"/>
        <v>Young Adult</v>
      </c>
      <c r="E1177" s="1">
        <v>27.1</v>
      </c>
      <c r="F1177" s="1" t="str">
        <f t="shared" si="37"/>
        <v>Overweight</v>
      </c>
      <c r="G1177" s="1">
        <v>0</v>
      </c>
      <c r="H1177" t="s">
        <v>16</v>
      </c>
      <c r="I1177" t="str">
        <f>LOWER(insurance[[#This Row],[smoker]])</f>
        <v>no</v>
      </c>
      <c r="J1177" t="s">
        <v>14</v>
      </c>
      <c r="K1177" t="str">
        <f>LOWER(insurance[[#This Row],[region]])</f>
        <v>southwest</v>
      </c>
      <c r="L1177" s="2">
        <v>2154.3609999999999</v>
      </c>
    </row>
    <row r="1178" spans="1:12">
      <c r="A1178">
        <v>1177</v>
      </c>
      <c r="B1178" s="3">
        <v>52</v>
      </c>
      <c r="C1178" t="s">
        <v>12</v>
      </c>
      <c r="D1178" t="str">
        <f t="shared" si="36"/>
        <v>Mature Adult</v>
      </c>
      <c r="E1178" s="1">
        <v>24.13</v>
      </c>
      <c r="F1178" s="1" t="str">
        <f t="shared" si="37"/>
        <v>Normal</v>
      </c>
      <c r="G1178" s="1">
        <v>1</v>
      </c>
      <c r="H1178" t="s">
        <v>13</v>
      </c>
      <c r="I1178" t="str">
        <f>LOWER(insurance[[#This Row],[smoker]])</f>
        <v>yes</v>
      </c>
      <c r="J1178" t="s">
        <v>19</v>
      </c>
      <c r="K1178" t="str">
        <f>LOWER(insurance[[#This Row],[region]])</f>
        <v>northwest</v>
      </c>
      <c r="L1178" s="2">
        <v>23887.662700000001</v>
      </c>
    </row>
    <row r="1179" spans="1:12">
      <c r="A1179">
        <v>1178</v>
      </c>
      <c r="B1179" s="3">
        <v>40</v>
      </c>
      <c r="C1179" t="s">
        <v>12</v>
      </c>
      <c r="D1179" t="str">
        <f t="shared" si="36"/>
        <v>Middle-Aged Adult</v>
      </c>
      <c r="E1179" s="1">
        <v>27.4</v>
      </c>
      <c r="F1179" s="1" t="str">
        <f t="shared" si="37"/>
        <v>Overweight</v>
      </c>
      <c r="G1179" s="1">
        <v>1</v>
      </c>
      <c r="H1179" t="s">
        <v>16</v>
      </c>
      <c r="I1179" t="str">
        <f>LOWER(insurance[[#This Row],[smoker]])</f>
        <v>no</v>
      </c>
      <c r="J1179" t="s">
        <v>14</v>
      </c>
      <c r="K1179" t="str">
        <f>LOWER(insurance[[#This Row],[region]])</f>
        <v>southwest</v>
      </c>
      <c r="L1179" s="2">
        <v>6496.8860000000004</v>
      </c>
    </row>
    <row r="1180" spans="1:12">
      <c r="A1180">
        <v>1179</v>
      </c>
      <c r="B1180" s="3">
        <v>23</v>
      </c>
      <c r="C1180" t="s">
        <v>12</v>
      </c>
      <c r="D1180" t="str">
        <f t="shared" si="36"/>
        <v>Young Adult</v>
      </c>
      <c r="E1180" s="1">
        <v>34.865000000000002</v>
      </c>
      <c r="F1180" s="1" t="str">
        <f t="shared" si="37"/>
        <v>Obese</v>
      </c>
      <c r="G1180" s="1">
        <v>0</v>
      </c>
      <c r="H1180" t="s">
        <v>16</v>
      </c>
      <c r="I1180" t="str">
        <f>LOWER(insurance[[#This Row],[smoker]])</f>
        <v>no</v>
      </c>
      <c r="J1180" t="s">
        <v>22</v>
      </c>
      <c r="K1180" t="str">
        <f>LOWER(insurance[[#This Row],[region]])</f>
        <v>northeast</v>
      </c>
      <c r="L1180" s="2">
        <v>2899.4893499999998</v>
      </c>
    </row>
    <row r="1181" spans="1:12">
      <c r="A1181">
        <v>1180</v>
      </c>
      <c r="B1181" s="3">
        <v>31</v>
      </c>
      <c r="C1181" t="s">
        <v>15</v>
      </c>
      <c r="D1181" t="str">
        <f t="shared" si="36"/>
        <v>Adult</v>
      </c>
      <c r="E1181" s="1">
        <v>29.81</v>
      </c>
      <c r="F1181" s="1" t="str">
        <f t="shared" si="37"/>
        <v>Overweight</v>
      </c>
      <c r="G1181" s="1">
        <v>0</v>
      </c>
      <c r="H1181" t="s">
        <v>13</v>
      </c>
      <c r="I1181" t="str">
        <f>LOWER(insurance[[#This Row],[smoker]])</f>
        <v>yes</v>
      </c>
      <c r="J1181" t="s">
        <v>17</v>
      </c>
      <c r="K1181" t="str">
        <f>LOWER(insurance[[#This Row],[region]])</f>
        <v>southeast</v>
      </c>
      <c r="L1181" s="2">
        <v>19350.368900000001</v>
      </c>
    </row>
    <row r="1182" spans="1:12">
      <c r="A1182">
        <v>1181</v>
      </c>
      <c r="B1182" s="3">
        <v>42</v>
      </c>
      <c r="C1182" t="s">
        <v>12</v>
      </c>
      <c r="D1182" t="str">
        <f t="shared" si="36"/>
        <v>Middle-Aged Adult</v>
      </c>
      <c r="E1182" s="1">
        <v>41.325000000000003</v>
      </c>
      <c r="F1182" s="1" t="str">
        <f t="shared" si="37"/>
        <v>Obese</v>
      </c>
      <c r="G1182" s="1">
        <v>1</v>
      </c>
      <c r="H1182" t="s">
        <v>16</v>
      </c>
      <c r="I1182" t="str">
        <f>LOWER(insurance[[#This Row],[smoker]])</f>
        <v>no</v>
      </c>
      <c r="J1182" t="s">
        <v>22</v>
      </c>
      <c r="K1182" t="str">
        <f>LOWER(insurance[[#This Row],[region]])</f>
        <v>northeast</v>
      </c>
      <c r="L1182" s="2">
        <v>7650.7737500000003</v>
      </c>
    </row>
    <row r="1183" spans="1:12">
      <c r="A1183">
        <v>1182</v>
      </c>
      <c r="B1183" s="3">
        <v>24</v>
      </c>
      <c r="C1183" t="s">
        <v>12</v>
      </c>
      <c r="D1183" t="str">
        <f t="shared" si="36"/>
        <v>Young Adult</v>
      </c>
      <c r="E1183" s="1">
        <v>29.925000000000001</v>
      </c>
      <c r="F1183" s="1" t="str">
        <f t="shared" si="37"/>
        <v>Overweight</v>
      </c>
      <c r="G1183" s="1">
        <v>0</v>
      </c>
      <c r="H1183" t="s">
        <v>16</v>
      </c>
      <c r="I1183" t="str">
        <f>LOWER(insurance[[#This Row],[smoker]])</f>
        <v>no</v>
      </c>
      <c r="J1183" t="s">
        <v>19</v>
      </c>
      <c r="K1183" t="str">
        <f>LOWER(insurance[[#This Row],[region]])</f>
        <v>northwest</v>
      </c>
      <c r="L1183" s="2">
        <v>2850.6837500000001</v>
      </c>
    </row>
    <row r="1184" spans="1:12">
      <c r="A1184">
        <v>1183</v>
      </c>
      <c r="B1184" s="3">
        <v>25</v>
      </c>
      <c r="C1184" t="s">
        <v>12</v>
      </c>
      <c r="D1184" t="str">
        <f t="shared" si="36"/>
        <v>Young Adult</v>
      </c>
      <c r="E1184" s="1">
        <v>30.3</v>
      </c>
      <c r="F1184" s="1" t="str">
        <f t="shared" si="37"/>
        <v>Obese</v>
      </c>
      <c r="G1184" s="1">
        <v>0</v>
      </c>
      <c r="H1184" t="s">
        <v>16</v>
      </c>
      <c r="I1184" t="str">
        <f>LOWER(insurance[[#This Row],[smoker]])</f>
        <v>no</v>
      </c>
      <c r="J1184" t="s">
        <v>14</v>
      </c>
      <c r="K1184" t="str">
        <f>LOWER(insurance[[#This Row],[region]])</f>
        <v>southwest</v>
      </c>
      <c r="L1184" s="2">
        <v>2632.9920000000002</v>
      </c>
    </row>
    <row r="1185" spans="1:12">
      <c r="A1185">
        <v>1184</v>
      </c>
      <c r="B1185" s="3">
        <v>48</v>
      </c>
      <c r="C1185" t="s">
        <v>12</v>
      </c>
      <c r="D1185" t="str">
        <f t="shared" si="36"/>
        <v>Mature Adult</v>
      </c>
      <c r="E1185" s="1">
        <v>27.36</v>
      </c>
      <c r="F1185" s="1" t="str">
        <f t="shared" si="37"/>
        <v>Overweight</v>
      </c>
      <c r="G1185" s="1">
        <v>1</v>
      </c>
      <c r="H1185" t="s">
        <v>16</v>
      </c>
      <c r="I1185" t="str">
        <f>LOWER(insurance[[#This Row],[smoker]])</f>
        <v>no</v>
      </c>
      <c r="J1185" t="s">
        <v>22</v>
      </c>
      <c r="K1185" t="str">
        <f>LOWER(insurance[[#This Row],[region]])</f>
        <v>northeast</v>
      </c>
      <c r="L1185" s="2">
        <v>9447.3824000000004</v>
      </c>
    </row>
    <row r="1186" spans="1:12">
      <c r="A1186">
        <v>1185</v>
      </c>
      <c r="B1186" s="3">
        <v>23</v>
      </c>
      <c r="C1186" t="s">
        <v>12</v>
      </c>
      <c r="D1186" t="str">
        <f t="shared" si="36"/>
        <v>Young Adult</v>
      </c>
      <c r="E1186" s="1">
        <v>28.49</v>
      </c>
      <c r="F1186" s="1" t="str">
        <f t="shared" si="37"/>
        <v>Overweight</v>
      </c>
      <c r="G1186" s="1">
        <v>1</v>
      </c>
      <c r="H1186" t="s">
        <v>13</v>
      </c>
      <c r="I1186" t="str">
        <f>LOWER(insurance[[#This Row],[smoker]])</f>
        <v>yes</v>
      </c>
      <c r="J1186" t="s">
        <v>17</v>
      </c>
      <c r="K1186" t="str">
        <f>LOWER(insurance[[#This Row],[region]])</f>
        <v>southeast</v>
      </c>
      <c r="L1186" s="2">
        <v>18328.238099999999</v>
      </c>
    </row>
    <row r="1187" spans="1:12">
      <c r="A1187">
        <v>1186</v>
      </c>
      <c r="B1187" s="3">
        <v>45</v>
      </c>
      <c r="C1187" t="s">
        <v>15</v>
      </c>
      <c r="D1187" t="str">
        <f t="shared" si="36"/>
        <v>Middle-Aged Adult</v>
      </c>
      <c r="E1187" s="1">
        <v>23.56</v>
      </c>
      <c r="F1187" s="1" t="str">
        <f t="shared" si="37"/>
        <v>Normal</v>
      </c>
      <c r="G1187" s="1">
        <v>2</v>
      </c>
      <c r="H1187" t="s">
        <v>16</v>
      </c>
      <c r="I1187" t="str">
        <f>LOWER(insurance[[#This Row],[smoker]])</f>
        <v>no</v>
      </c>
      <c r="J1187" t="s">
        <v>22</v>
      </c>
      <c r="K1187" t="str">
        <f>LOWER(insurance[[#This Row],[region]])</f>
        <v>northeast</v>
      </c>
      <c r="L1187" s="2">
        <v>8603.8233999999993</v>
      </c>
    </row>
    <row r="1188" spans="1:12">
      <c r="A1188">
        <v>1187</v>
      </c>
      <c r="B1188" s="3">
        <v>20</v>
      </c>
      <c r="C1188" t="s">
        <v>15</v>
      </c>
      <c r="D1188" t="str">
        <f t="shared" si="36"/>
        <v>Young Adult</v>
      </c>
      <c r="E1188" s="1">
        <v>35.625</v>
      </c>
      <c r="F1188" s="1" t="str">
        <f t="shared" si="37"/>
        <v>Obese</v>
      </c>
      <c r="G1188" s="1">
        <v>3</v>
      </c>
      <c r="H1188" t="s">
        <v>13</v>
      </c>
      <c r="I1188" t="str">
        <f>LOWER(insurance[[#This Row],[smoker]])</f>
        <v>yes</v>
      </c>
      <c r="J1188" t="s">
        <v>19</v>
      </c>
      <c r="K1188" t="str">
        <f>LOWER(insurance[[#This Row],[region]])</f>
        <v>northwest</v>
      </c>
      <c r="L1188" s="2">
        <v>37465.34375</v>
      </c>
    </row>
    <row r="1189" spans="1:12">
      <c r="A1189">
        <v>1188</v>
      </c>
      <c r="B1189" s="3">
        <v>62</v>
      </c>
      <c r="C1189" t="s">
        <v>12</v>
      </c>
      <c r="D1189" t="str">
        <f t="shared" si="36"/>
        <v>Pre-Retirement</v>
      </c>
      <c r="E1189" s="1">
        <v>32.68</v>
      </c>
      <c r="F1189" s="1" t="str">
        <f t="shared" si="37"/>
        <v>Obese</v>
      </c>
      <c r="G1189" s="1">
        <v>0</v>
      </c>
      <c r="H1189" t="s">
        <v>16</v>
      </c>
      <c r="I1189" t="str">
        <f>LOWER(insurance[[#This Row],[smoker]])</f>
        <v>no</v>
      </c>
      <c r="J1189" t="s">
        <v>19</v>
      </c>
      <c r="K1189" t="str">
        <f>LOWER(insurance[[#This Row],[region]])</f>
        <v>northwest</v>
      </c>
      <c r="L1189" s="2">
        <v>13844.797200000001</v>
      </c>
    </row>
    <row r="1190" spans="1:12">
      <c r="A1190">
        <v>1189</v>
      </c>
      <c r="B1190" s="3">
        <v>43</v>
      </c>
      <c r="C1190" t="s">
        <v>12</v>
      </c>
      <c r="D1190" t="str">
        <f t="shared" si="36"/>
        <v>Middle-Aged Adult</v>
      </c>
      <c r="E1190" s="1">
        <v>25.27</v>
      </c>
      <c r="F1190" s="1" t="str">
        <f t="shared" si="37"/>
        <v>Overweight</v>
      </c>
      <c r="G1190" s="1">
        <v>1</v>
      </c>
      <c r="H1190" t="s">
        <v>13</v>
      </c>
      <c r="I1190" t="str">
        <f>LOWER(insurance[[#This Row],[smoker]])</f>
        <v>yes</v>
      </c>
      <c r="J1190" t="s">
        <v>22</v>
      </c>
      <c r="K1190" t="str">
        <f>LOWER(insurance[[#This Row],[region]])</f>
        <v>northeast</v>
      </c>
      <c r="L1190" s="2">
        <v>21771.3423</v>
      </c>
    </row>
    <row r="1191" spans="1:12">
      <c r="A1191">
        <v>1190</v>
      </c>
      <c r="B1191" s="3">
        <v>23</v>
      </c>
      <c r="C1191" t="s">
        <v>12</v>
      </c>
      <c r="D1191" t="str">
        <f t="shared" si="36"/>
        <v>Young Adult</v>
      </c>
      <c r="E1191" s="1">
        <v>28</v>
      </c>
      <c r="F1191" s="1" t="str">
        <f t="shared" si="37"/>
        <v>Overweight</v>
      </c>
      <c r="G1191" s="1">
        <v>0</v>
      </c>
      <c r="H1191" t="s">
        <v>16</v>
      </c>
      <c r="I1191" t="str">
        <f>LOWER(insurance[[#This Row],[smoker]])</f>
        <v>no</v>
      </c>
      <c r="J1191" t="s">
        <v>14</v>
      </c>
      <c r="K1191" t="str">
        <f>LOWER(insurance[[#This Row],[region]])</f>
        <v>southwest</v>
      </c>
      <c r="L1191" s="2">
        <v>13126.677449999999</v>
      </c>
    </row>
    <row r="1192" spans="1:12">
      <c r="A1192">
        <v>1191</v>
      </c>
      <c r="B1192" s="3">
        <v>31</v>
      </c>
      <c r="C1192" t="s">
        <v>12</v>
      </c>
      <c r="D1192" t="str">
        <f t="shared" si="36"/>
        <v>Adult</v>
      </c>
      <c r="E1192" s="1">
        <v>32.774999999999999</v>
      </c>
      <c r="F1192" s="1" t="str">
        <f t="shared" si="37"/>
        <v>Obese</v>
      </c>
      <c r="G1192" s="1">
        <v>2</v>
      </c>
      <c r="H1192" t="s">
        <v>16</v>
      </c>
      <c r="I1192" t="str">
        <f>LOWER(insurance[[#This Row],[smoker]])</f>
        <v>no</v>
      </c>
      <c r="J1192" t="s">
        <v>19</v>
      </c>
      <c r="K1192" t="str">
        <f>LOWER(insurance[[#This Row],[region]])</f>
        <v>northwest</v>
      </c>
      <c r="L1192" s="2">
        <v>5327.4002499999997</v>
      </c>
    </row>
    <row r="1193" spans="1:12">
      <c r="A1193">
        <v>1192</v>
      </c>
      <c r="B1193" s="3">
        <v>41</v>
      </c>
      <c r="C1193" t="s">
        <v>12</v>
      </c>
      <c r="D1193" t="str">
        <f t="shared" si="36"/>
        <v>Middle-Aged Adult</v>
      </c>
      <c r="E1193" s="1">
        <v>21.754999999999999</v>
      </c>
      <c r="F1193" s="1" t="str">
        <f t="shared" si="37"/>
        <v>Normal</v>
      </c>
      <c r="G1193" s="1">
        <v>1</v>
      </c>
      <c r="H1193" t="s">
        <v>16</v>
      </c>
      <c r="I1193" t="str">
        <f>LOWER(insurance[[#This Row],[smoker]])</f>
        <v>no</v>
      </c>
      <c r="J1193" t="s">
        <v>22</v>
      </c>
      <c r="K1193" t="str">
        <f>LOWER(insurance[[#This Row],[region]])</f>
        <v>northeast</v>
      </c>
      <c r="L1193" s="2">
        <v>13725.47184</v>
      </c>
    </row>
    <row r="1194" spans="1:12">
      <c r="A1194">
        <v>1193</v>
      </c>
      <c r="B1194" s="3">
        <v>58</v>
      </c>
      <c r="C1194" t="s">
        <v>12</v>
      </c>
      <c r="D1194" t="str">
        <f t="shared" si="36"/>
        <v>Pre-Retirement</v>
      </c>
      <c r="E1194" s="1">
        <v>32.395000000000003</v>
      </c>
      <c r="F1194" s="1" t="str">
        <f t="shared" si="37"/>
        <v>Obese</v>
      </c>
      <c r="G1194" s="1">
        <v>1</v>
      </c>
      <c r="H1194" t="s">
        <v>16</v>
      </c>
      <c r="I1194" t="str">
        <f>LOWER(insurance[[#This Row],[smoker]])</f>
        <v>no</v>
      </c>
      <c r="J1194" t="s">
        <v>22</v>
      </c>
      <c r="K1194" t="str">
        <f>LOWER(insurance[[#This Row],[region]])</f>
        <v>northeast</v>
      </c>
      <c r="L1194" s="2">
        <v>13019.161050000001</v>
      </c>
    </row>
    <row r="1195" spans="1:12">
      <c r="A1195">
        <v>1194</v>
      </c>
      <c r="B1195" s="3">
        <v>48</v>
      </c>
      <c r="C1195" t="s">
        <v>12</v>
      </c>
      <c r="D1195" t="str">
        <f t="shared" si="36"/>
        <v>Mature Adult</v>
      </c>
      <c r="E1195" s="1">
        <v>36.575000000000003</v>
      </c>
      <c r="F1195" s="1" t="str">
        <f t="shared" si="37"/>
        <v>Obese</v>
      </c>
      <c r="G1195" s="1">
        <v>0</v>
      </c>
      <c r="H1195" t="s">
        <v>16</v>
      </c>
      <c r="I1195" t="str">
        <f>LOWER(insurance[[#This Row],[smoker]])</f>
        <v>no</v>
      </c>
      <c r="J1195" t="s">
        <v>19</v>
      </c>
      <c r="K1195" t="str">
        <f>LOWER(insurance[[#This Row],[region]])</f>
        <v>northwest</v>
      </c>
      <c r="L1195" s="2">
        <v>8671.1912499999999</v>
      </c>
    </row>
    <row r="1196" spans="1:12">
      <c r="A1196">
        <v>1195</v>
      </c>
      <c r="B1196" s="3">
        <v>31</v>
      </c>
      <c r="C1196" t="s">
        <v>12</v>
      </c>
      <c r="D1196" t="str">
        <f t="shared" si="36"/>
        <v>Adult</v>
      </c>
      <c r="E1196" s="1">
        <v>21.754999999999999</v>
      </c>
      <c r="F1196" s="1" t="str">
        <f t="shared" si="37"/>
        <v>Normal</v>
      </c>
      <c r="G1196" s="1">
        <v>0</v>
      </c>
      <c r="H1196" t="s">
        <v>16</v>
      </c>
      <c r="I1196" t="str">
        <f>LOWER(insurance[[#This Row],[smoker]])</f>
        <v>no</v>
      </c>
      <c r="J1196" t="s">
        <v>19</v>
      </c>
      <c r="K1196" t="str">
        <f>LOWER(insurance[[#This Row],[region]])</f>
        <v>northwest</v>
      </c>
      <c r="L1196" s="2">
        <v>4134.0824499999999</v>
      </c>
    </row>
    <row r="1197" spans="1:12">
      <c r="A1197">
        <v>1196</v>
      </c>
      <c r="B1197" s="3">
        <v>19</v>
      </c>
      <c r="C1197" t="s">
        <v>12</v>
      </c>
      <c r="D1197" t="str">
        <f t="shared" si="36"/>
        <v>Young Adult</v>
      </c>
      <c r="E1197" s="1">
        <v>27.93</v>
      </c>
      <c r="F1197" s="1" t="str">
        <f t="shared" si="37"/>
        <v>Overweight</v>
      </c>
      <c r="G1197" s="1">
        <v>3</v>
      </c>
      <c r="H1197" t="s">
        <v>16</v>
      </c>
      <c r="I1197" t="str">
        <f>LOWER(insurance[[#This Row],[smoker]])</f>
        <v>no</v>
      </c>
      <c r="J1197" t="s">
        <v>19</v>
      </c>
      <c r="K1197" t="str">
        <f>LOWER(insurance[[#This Row],[region]])</f>
        <v>northwest</v>
      </c>
      <c r="L1197" s="2">
        <v>18838.703659999999</v>
      </c>
    </row>
    <row r="1198" spans="1:12">
      <c r="A1198">
        <v>1197</v>
      </c>
      <c r="B1198" s="3">
        <v>19</v>
      </c>
      <c r="C1198" t="s">
        <v>12</v>
      </c>
      <c r="D1198" t="str">
        <f t="shared" si="36"/>
        <v>Young Adult</v>
      </c>
      <c r="E1198" s="1">
        <v>30.02</v>
      </c>
      <c r="F1198" s="1" t="str">
        <f t="shared" si="37"/>
        <v>Obese</v>
      </c>
      <c r="G1198" s="1">
        <v>0</v>
      </c>
      <c r="H1198" t="s">
        <v>13</v>
      </c>
      <c r="I1198" t="str">
        <f>LOWER(insurance[[#This Row],[smoker]])</f>
        <v>yes</v>
      </c>
      <c r="J1198" t="s">
        <v>19</v>
      </c>
      <c r="K1198" t="str">
        <f>LOWER(insurance[[#This Row],[region]])</f>
        <v>northwest</v>
      </c>
      <c r="L1198" s="2">
        <v>33307.550799999997</v>
      </c>
    </row>
    <row r="1199" spans="1:12">
      <c r="A1199">
        <v>1198</v>
      </c>
      <c r="B1199" s="3">
        <v>41</v>
      </c>
      <c r="C1199" t="s">
        <v>15</v>
      </c>
      <c r="D1199" t="str">
        <f t="shared" si="36"/>
        <v>Middle-Aged Adult</v>
      </c>
      <c r="E1199" s="1">
        <v>33.549999999999997</v>
      </c>
      <c r="F1199" s="1" t="str">
        <f t="shared" si="37"/>
        <v>Obese</v>
      </c>
      <c r="G1199" s="1">
        <v>0</v>
      </c>
      <c r="H1199" t="s">
        <v>16</v>
      </c>
      <c r="I1199" t="str">
        <f>LOWER(insurance[[#This Row],[smoker]])</f>
        <v>no</v>
      </c>
      <c r="J1199" t="s">
        <v>17</v>
      </c>
      <c r="K1199" t="str">
        <f>LOWER(insurance[[#This Row],[region]])</f>
        <v>southeast</v>
      </c>
      <c r="L1199" s="2">
        <v>5699.8374999999996</v>
      </c>
    </row>
    <row r="1200" spans="1:12">
      <c r="A1200">
        <v>1199</v>
      </c>
      <c r="B1200" s="3">
        <v>40</v>
      </c>
      <c r="C1200" t="s">
        <v>15</v>
      </c>
      <c r="D1200" t="str">
        <f t="shared" si="36"/>
        <v>Middle-Aged Adult</v>
      </c>
      <c r="E1200" s="1">
        <v>29.355</v>
      </c>
      <c r="F1200" s="1" t="str">
        <f t="shared" si="37"/>
        <v>Overweight</v>
      </c>
      <c r="G1200" s="1">
        <v>1</v>
      </c>
      <c r="H1200" t="s">
        <v>16</v>
      </c>
      <c r="I1200" t="str">
        <f>LOWER(insurance[[#This Row],[smoker]])</f>
        <v>no</v>
      </c>
      <c r="J1200" t="s">
        <v>19</v>
      </c>
      <c r="K1200" t="str">
        <f>LOWER(insurance[[#This Row],[region]])</f>
        <v>northwest</v>
      </c>
      <c r="L1200" s="2">
        <v>6393.6034499999996</v>
      </c>
    </row>
    <row r="1201" spans="1:12">
      <c r="A1201">
        <v>1200</v>
      </c>
      <c r="B1201" s="3">
        <v>31</v>
      </c>
      <c r="C1201" t="s">
        <v>12</v>
      </c>
      <c r="D1201" t="str">
        <f t="shared" si="36"/>
        <v>Adult</v>
      </c>
      <c r="E1201" s="1">
        <v>25.8</v>
      </c>
      <c r="F1201" s="1" t="str">
        <f t="shared" si="37"/>
        <v>Overweight</v>
      </c>
      <c r="G1201" s="1">
        <v>2</v>
      </c>
      <c r="H1201" t="s">
        <v>16</v>
      </c>
      <c r="I1201" t="str">
        <f>LOWER(insurance[[#This Row],[smoker]])</f>
        <v>no</v>
      </c>
      <c r="J1201" t="s">
        <v>14</v>
      </c>
      <c r="K1201" t="str">
        <f>LOWER(insurance[[#This Row],[region]])</f>
        <v>southwest</v>
      </c>
      <c r="L1201" s="2">
        <v>4934.7049999999999</v>
      </c>
    </row>
    <row r="1202" spans="1:12">
      <c r="A1202">
        <v>1201</v>
      </c>
      <c r="B1202" s="3">
        <v>37</v>
      </c>
      <c r="C1202" t="s">
        <v>15</v>
      </c>
      <c r="D1202" t="str">
        <f t="shared" si="36"/>
        <v>Middle-Aged Adult</v>
      </c>
      <c r="E1202" s="1">
        <v>24.32</v>
      </c>
      <c r="F1202" s="1" t="str">
        <f t="shared" si="37"/>
        <v>Normal</v>
      </c>
      <c r="G1202" s="1">
        <v>2</v>
      </c>
      <c r="H1202" t="s">
        <v>16</v>
      </c>
      <c r="I1202" t="str">
        <f>LOWER(insurance[[#This Row],[smoker]])</f>
        <v>no</v>
      </c>
      <c r="J1202" t="s">
        <v>19</v>
      </c>
      <c r="K1202" t="str">
        <f>LOWER(insurance[[#This Row],[region]])</f>
        <v>northwest</v>
      </c>
      <c r="L1202" s="2">
        <v>6198.7518</v>
      </c>
    </row>
    <row r="1203" spans="1:12">
      <c r="A1203">
        <v>1202</v>
      </c>
      <c r="B1203" s="3">
        <v>46</v>
      </c>
      <c r="C1203" t="s">
        <v>15</v>
      </c>
      <c r="D1203" t="str">
        <f t="shared" si="36"/>
        <v>Mature Adult</v>
      </c>
      <c r="E1203" s="1">
        <v>40.375</v>
      </c>
      <c r="F1203" s="1" t="str">
        <f t="shared" si="37"/>
        <v>Obese</v>
      </c>
      <c r="G1203" s="1">
        <v>2</v>
      </c>
      <c r="H1203" t="s">
        <v>16</v>
      </c>
      <c r="I1203" t="str">
        <f>LOWER(insurance[[#This Row],[smoker]])</f>
        <v>no</v>
      </c>
      <c r="J1203" t="s">
        <v>19</v>
      </c>
      <c r="K1203" t="str">
        <f>LOWER(insurance[[#This Row],[region]])</f>
        <v>northwest</v>
      </c>
      <c r="L1203" s="2">
        <v>8733.2292500000003</v>
      </c>
    </row>
    <row r="1204" spans="1:12">
      <c r="A1204">
        <v>1203</v>
      </c>
      <c r="B1204" s="3">
        <v>22</v>
      </c>
      <c r="C1204" t="s">
        <v>15</v>
      </c>
      <c r="D1204" t="str">
        <f t="shared" si="36"/>
        <v>Young Adult</v>
      </c>
      <c r="E1204" s="1">
        <v>32.11</v>
      </c>
      <c r="F1204" s="1" t="str">
        <f t="shared" si="37"/>
        <v>Obese</v>
      </c>
      <c r="G1204" s="1">
        <v>0</v>
      </c>
      <c r="H1204" t="s">
        <v>16</v>
      </c>
      <c r="I1204" t="str">
        <f>LOWER(insurance[[#This Row],[smoker]])</f>
        <v>no</v>
      </c>
      <c r="J1204" t="s">
        <v>19</v>
      </c>
      <c r="K1204" t="str">
        <f>LOWER(insurance[[#This Row],[region]])</f>
        <v>northwest</v>
      </c>
      <c r="L1204" s="2">
        <v>2055.3249000000001</v>
      </c>
    </row>
    <row r="1205" spans="1:12">
      <c r="A1205">
        <v>1204</v>
      </c>
      <c r="B1205" s="3">
        <v>51</v>
      </c>
      <c r="C1205" t="s">
        <v>15</v>
      </c>
      <c r="D1205" t="str">
        <f t="shared" si="36"/>
        <v>Mature Adult</v>
      </c>
      <c r="E1205" s="1">
        <v>32.299999999999997</v>
      </c>
      <c r="F1205" s="1" t="str">
        <f t="shared" si="37"/>
        <v>Obese</v>
      </c>
      <c r="G1205" s="1">
        <v>1</v>
      </c>
      <c r="H1205" t="s">
        <v>16</v>
      </c>
      <c r="I1205" t="str">
        <f>LOWER(insurance[[#This Row],[smoker]])</f>
        <v>no</v>
      </c>
      <c r="J1205" t="s">
        <v>22</v>
      </c>
      <c r="K1205" t="str">
        <f>LOWER(insurance[[#This Row],[region]])</f>
        <v>northeast</v>
      </c>
      <c r="L1205" s="2">
        <v>9964.06</v>
      </c>
    </row>
    <row r="1206" spans="1:12">
      <c r="A1206">
        <v>1205</v>
      </c>
      <c r="B1206" s="3">
        <v>18</v>
      </c>
      <c r="C1206" t="s">
        <v>12</v>
      </c>
      <c r="D1206" t="str">
        <f t="shared" si="36"/>
        <v>Child</v>
      </c>
      <c r="E1206" s="1">
        <v>27.28</v>
      </c>
      <c r="F1206" s="1" t="str">
        <f t="shared" si="37"/>
        <v>Overweight</v>
      </c>
      <c r="G1206" s="1">
        <v>3</v>
      </c>
      <c r="H1206" t="s">
        <v>13</v>
      </c>
      <c r="I1206" t="str">
        <f>LOWER(insurance[[#This Row],[smoker]])</f>
        <v>yes</v>
      </c>
      <c r="J1206" t="s">
        <v>17</v>
      </c>
      <c r="K1206" t="str">
        <f>LOWER(insurance[[#This Row],[region]])</f>
        <v>southeast</v>
      </c>
      <c r="L1206" s="2">
        <v>18223.4512</v>
      </c>
    </row>
    <row r="1207" spans="1:12">
      <c r="A1207">
        <v>1206</v>
      </c>
      <c r="B1207" s="3">
        <v>35</v>
      </c>
      <c r="C1207" t="s">
        <v>15</v>
      </c>
      <c r="D1207" t="str">
        <f t="shared" si="36"/>
        <v>Adult</v>
      </c>
      <c r="E1207" s="1">
        <v>17.86</v>
      </c>
      <c r="F1207" s="1" t="str">
        <f t="shared" si="37"/>
        <v>Underweight</v>
      </c>
      <c r="G1207" s="1">
        <v>1</v>
      </c>
      <c r="H1207" t="s">
        <v>16</v>
      </c>
      <c r="I1207" t="str">
        <f>LOWER(insurance[[#This Row],[smoker]])</f>
        <v>no</v>
      </c>
      <c r="J1207" t="s">
        <v>19</v>
      </c>
      <c r="K1207" t="str">
        <f>LOWER(insurance[[#This Row],[region]])</f>
        <v>northwest</v>
      </c>
      <c r="L1207" s="2">
        <v>5116.5003999999999</v>
      </c>
    </row>
    <row r="1208" spans="1:12">
      <c r="A1208">
        <v>1207</v>
      </c>
      <c r="B1208" s="3">
        <v>59</v>
      </c>
      <c r="C1208" t="s">
        <v>12</v>
      </c>
      <c r="D1208" t="str">
        <f t="shared" si="36"/>
        <v>Pre-Retirement</v>
      </c>
      <c r="E1208" s="1">
        <v>34.799999999999997</v>
      </c>
      <c r="F1208" s="1" t="str">
        <f t="shared" si="37"/>
        <v>Obese</v>
      </c>
      <c r="G1208" s="1">
        <v>2</v>
      </c>
      <c r="H1208" t="s">
        <v>16</v>
      </c>
      <c r="I1208" t="str">
        <f>LOWER(insurance[[#This Row],[smoker]])</f>
        <v>no</v>
      </c>
      <c r="J1208" t="s">
        <v>14</v>
      </c>
      <c r="K1208" t="str">
        <f>LOWER(insurance[[#This Row],[region]])</f>
        <v>southwest</v>
      </c>
      <c r="L1208" s="2">
        <v>36910.608030000003</v>
      </c>
    </row>
    <row r="1209" spans="1:12">
      <c r="A1209">
        <v>1208</v>
      </c>
      <c r="B1209" s="3">
        <v>36</v>
      </c>
      <c r="C1209" t="s">
        <v>15</v>
      </c>
      <c r="D1209" t="str">
        <f t="shared" si="36"/>
        <v>Middle-Aged Adult</v>
      </c>
      <c r="E1209" s="1">
        <v>33.4</v>
      </c>
      <c r="F1209" s="1" t="str">
        <f t="shared" si="37"/>
        <v>Obese</v>
      </c>
      <c r="G1209" s="1">
        <v>2</v>
      </c>
      <c r="H1209" t="s">
        <v>13</v>
      </c>
      <c r="I1209" t="str">
        <f>LOWER(insurance[[#This Row],[smoker]])</f>
        <v>yes</v>
      </c>
      <c r="J1209" t="s">
        <v>14</v>
      </c>
      <c r="K1209" t="str">
        <f>LOWER(insurance[[#This Row],[region]])</f>
        <v>southwest</v>
      </c>
      <c r="L1209" s="2">
        <v>38415.474000000002</v>
      </c>
    </row>
    <row r="1210" spans="1:12">
      <c r="A1210">
        <v>1209</v>
      </c>
      <c r="B1210" s="3">
        <v>37</v>
      </c>
      <c r="C1210" t="s">
        <v>12</v>
      </c>
      <c r="D1210" t="str">
        <f t="shared" si="36"/>
        <v>Middle-Aged Adult</v>
      </c>
      <c r="E1210" s="1">
        <v>25.555</v>
      </c>
      <c r="F1210" s="1" t="str">
        <f t="shared" si="37"/>
        <v>Overweight</v>
      </c>
      <c r="G1210" s="1">
        <v>1</v>
      </c>
      <c r="H1210" t="s">
        <v>13</v>
      </c>
      <c r="I1210" t="str">
        <f>LOWER(insurance[[#This Row],[smoker]])</f>
        <v>yes</v>
      </c>
      <c r="J1210" t="s">
        <v>22</v>
      </c>
      <c r="K1210" t="str">
        <f>LOWER(insurance[[#This Row],[region]])</f>
        <v>northeast</v>
      </c>
      <c r="L1210" s="2">
        <v>20296.863450000001</v>
      </c>
    </row>
    <row r="1211" spans="1:12">
      <c r="A1211">
        <v>1210</v>
      </c>
      <c r="B1211" s="3">
        <v>59</v>
      </c>
      <c r="C1211" t="s">
        <v>15</v>
      </c>
      <c r="D1211" t="str">
        <f t="shared" si="36"/>
        <v>Pre-Retirement</v>
      </c>
      <c r="E1211" s="1">
        <v>37.1</v>
      </c>
      <c r="F1211" s="1" t="str">
        <f t="shared" si="37"/>
        <v>Obese</v>
      </c>
      <c r="G1211" s="1">
        <v>1</v>
      </c>
      <c r="H1211" t="s">
        <v>16</v>
      </c>
      <c r="I1211" t="str">
        <f>LOWER(insurance[[#This Row],[smoker]])</f>
        <v>no</v>
      </c>
      <c r="J1211" t="s">
        <v>14</v>
      </c>
      <c r="K1211" t="str">
        <f>LOWER(insurance[[#This Row],[region]])</f>
        <v>southwest</v>
      </c>
      <c r="L1211" s="2">
        <v>12347.172</v>
      </c>
    </row>
    <row r="1212" spans="1:12">
      <c r="A1212">
        <v>1211</v>
      </c>
      <c r="B1212" s="3">
        <v>36</v>
      </c>
      <c r="C1212" t="s">
        <v>15</v>
      </c>
      <c r="D1212" t="str">
        <f t="shared" si="36"/>
        <v>Middle-Aged Adult</v>
      </c>
      <c r="E1212" s="1">
        <v>30.875</v>
      </c>
      <c r="F1212" s="1" t="str">
        <f t="shared" si="37"/>
        <v>Obese</v>
      </c>
      <c r="G1212" s="1">
        <v>1</v>
      </c>
      <c r="H1212" t="s">
        <v>16</v>
      </c>
      <c r="I1212" t="str">
        <f>LOWER(insurance[[#This Row],[smoker]])</f>
        <v>no</v>
      </c>
      <c r="J1212" t="s">
        <v>19</v>
      </c>
      <c r="K1212" t="str">
        <f>LOWER(insurance[[#This Row],[region]])</f>
        <v>northwest</v>
      </c>
      <c r="L1212" s="2">
        <v>5373.3642499999996</v>
      </c>
    </row>
    <row r="1213" spans="1:12">
      <c r="A1213">
        <v>1212</v>
      </c>
      <c r="B1213" s="3">
        <v>39</v>
      </c>
      <c r="C1213" t="s">
        <v>15</v>
      </c>
      <c r="D1213" t="str">
        <f t="shared" si="36"/>
        <v>Middle-Aged Adult</v>
      </c>
      <c r="E1213" s="1">
        <v>34.1</v>
      </c>
      <c r="F1213" s="1" t="str">
        <f t="shared" si="37"/>
        <v>Obese</v>
      </c>
      <c r="G1213" s="1">
        <v>2</v>
      </c>
      <c r="H1213" t="s">
        <v>16</v>
      </c>
      <c r="I1213" t="str">
        <f>LOWER(insurance[[#This Row],[smoker]])</f>
        <v>no</v>
      </c>
      <c r="J1213" t="s">
        <v>17</v>
      </c>
      <c r="K1213" t="str">
        <f>LOWER(insurance[[#This Row],[region]])</f>
        <v>southeast</v>
      </c>
      <c r="L1213" s="2">
        <v>23563.016179999999</v>
      </c>
    </row>
    <row r="1214" spans="1:12">
      <c r="A1214">
        <v>1213</v>
      </c>
      <c r="B1214" s="3">
        <v>18</v>
      </c>
      <c r="C1214" t="s">
        <v>15</v>
      </c>
      <c r="D1214" t="str">
        <f t="shared" si="36"/>
        <v>Child</v>
      </c>
      <c r="E1214" s="1">
        <v>21.47</v>
      </c>
      <c r="F1214" s="1" t="str">
        <f t="shared" si="37"/>
        <v>Normal</v>
      </c>
      <c r="G1214" s="1">
        <v>0</v>
      </c>
      <c r="H1214" t="s">
        <v>16</v>
      </c>
      <c r="I1214" t="str">
        <f>LOWER(insurance[[#This Row],[smoker]])</f>
        <v>no</v>
      </c>
      <c r="J1214" t="s">
        <v>22</v>
      </c>
      <c r="K1214" t="str">
        <f>LOWER(insurance[[#This Row],[region]])</f>
        <v>northeast</v>
      </c>
      <c r="L1214" s="2">
        <v>1702.4553000000001</v>
      </c>
    </row>
    <row r="1215" spans="1:12">
      <c r="A1215">
        <v>1214</v>
      </c>
      <c r="B1215" s="3">
        <v>52</v>
      </c>
      <c r="C1215" t="s">
        <v>12</v>
      </c>
      <c r="D1215" t="str">
        <f t="shared" si="36"/>
        <v>Mature Adult</v>
      </c>
      <c r="E1215" s="1">
        <v>33.299999999999997</v>
      </c>
      <c r="F1215" s="1" t="str">
        <f t="shared" si="37"/>
        <v>Obese</v>
      </c>
      <c r="G1215" s="1">
        <v>2</v>
      </c>
      <c r="H1215" t="s">
        <v>16</v>
      </c>
      <c r="I1215" t="str">
        <f>LOWER(insurance[[#This Row],[smoker]])</f>
        <v>no</v>
      </c>
      <c r="J1215" t="s">
        <v>14</v>
      </c>
      <c r="K1215" t="str">
        <f>LOWER(insurance[[#This Row],[region]])</f>
        <v>southwest</v>
      </c>
      <c r="L1215" s="2">
        <v>10806.839</v>
      </c>
    </row>
    <row r="1216" spans="1:12">
      <c r="A1216">
        <v>1215</v>
      </c>
      <c r="B1216" s="3">
        <v>27</v>
      </c>
      <c r="C1216" t="s">
        <v>12</v>
      </c>
      <c r="D1216" t="str">
        <f t="shared" si="36"/>
        <v>Adult</v>
      </c>
      <c r="E1216" s="1">
        <v>31.254999999999999</v>
      </c>
      <c r="F1216" s="1" t="str">
        <f t="shared" si="37"/>
        <v>Obese</v>
      </c>
      <c r="G1216" s="1">
        <v>1</v>
      </c>
      <c r="H1216" t="s">
        <v>16</v>
      </c>
      <c r="I1216" t="str">
        <f>LOWER(insurance[[#This Row],[smoker]])</f>
        <v>no</v>
      </c>
      <c r="J1216" t="s">
        <v>19</v>
      </c>
      <c r="K1216" t="str">
        <f>LOWER(insurance[[#This Row],[region]])</f>
        <v>northwest</v>
      </c>
      <c r="L1216" s="2">
        <v>3956.0714499999999</v>
      </c>
    </row>
    <row r="1217" spans="1:12">
      <c r="A1217">
        <v>1216</v>
      </c>
      <c r="B1217" s="3">
        <v>18</v>
      </c>
      <c r="C1217" t="s">
        <v>15</v>
      </c>
      <c r="D1217" t="str">
        <f t="shared" si="36"/>
        <v>Child</v>
      </c>
      <c r="E1217" s="1">
        <v>39.14</v>
      </c>
      <c r="F1217" s="1" t="str">
        <f t="shared" si="37"/>
        <v>Obese</v>
      </c>
      <c r="G1217" s="1">
        <v>0</v>
      </c>
      <c r="H1217" t="s">
        <v>16</v>
      </c>
      <c r="I1217" t="str">
        <f>LOWER(insurance[[#This Row],[smoker]])</f>
        <v>no</v>
      </c>
      <c r="J1217" t="s">
        <v>22</v>
      </c>
      <c r="K1217" t="str">
        <f>LOWER(insurance[[#This Row],[region]])</f>
        <v>northeast</v>
      </c>
      <c r="L1217" s="2">
        <v>12890.057650000001</v>
      </c>
    </row>
    <row r="1218" spans="1:12">
      <c r="A1218">
        <v>1217</v>
      </c>
      <c r="B1218" s="3">
        <v>40</v>
      </c>
      <c r="C1218" t="s">
        <v>15</v>
      </c>
      <c r="D1218" t="str">
        <f t="shared" ref="D1218:D1281" si="38">IF(B1218&lt;=18, "Child",
    IF(B1218&lt;=25, "Young Adult",
    IF(B1218&lt;=35, "Adult",
    IF(B1218&lt;=45, "Middle-Aged Adult",
    IF(B1218&lt;=55, "Mature Adult",
    IF(B1218&lt;=65, "Pre-Retirement", "Senior"))))))</f>
        <v>Middle-Aged Adult</v>
      </c>
      <c r="E1218" s="1">
        <v>25.08</v>
      </c>
      <c r="F1218" s="1" t="str">
        <f t="shared" ref="F1218:F1281" si="39">IF(E1218&lt;18.5,"Underweight",IF(E1218&lt;25,"Normal",IF(E1218&lt;30,"Overweight","Obese")))</f>
        <v>Overweight</v>
      </c>
      <c r="G1218" s="1">
        <v>0</v>
      </c>
      <c r="H1218" t="s">
        <v>16</v>
      </c>
      <c r="I1218" t="str">
        <f>LOWER(insurance[[#This Row],[smoker]])</f>
        <v>no</v>
      </c>
      <c r="J1218" t="s">
        <v>17</v>
      </c>
      <c r="K1218" t="str">
        <f>LOWER(insurance[[#This Row],[region]])</f>
        <v>southeast</v>
      </c>
      <c r="L1218" s="2">
        <v>5415.6611999999996</v>
      </c>
    </row>
    <row r="1219" spans="1:12">
      <c r="A1219">
        <v>1218</v>
      </c>
      <c r="B1219" s="3">
        <v>29</v>
      </c>
      <c r="C1219" t="s">
        <v>15</v>
      </c>
      <c r="D1219" t="str">
        <f t="shared" si="38"/>
        <v>Adult</v>
      </c>
      <c r="E1219" s="1">
        <v>37.29</v>
      </c>
      <c r="F1219" s="1" t="str">
        <f t="shared" si="39"/>
        <v>Obese</v>
      </c>
      <c r="G1219" s="1">
        <v>2</v>
      </c>
      <c r="H1219" t="s">
        <v>16</v>
      </c>
      <c r="I1219" t="str">
        <f>LOWER(insurance[[#This Row],[smoker]])</f>
        <v>no</v>
      </c>
      <c r="J1219" t="s">
        <v>17</v>
      </c>
      <c r="K1219" t="str">
        <f>LOWER(insurance[[#This Row],[region]])</f>
        <v>southeast</v>
      </c>
      <c r="L1219" s="2">
        <v>4058.1161000000002</v>
      </c>
    </row>
    <row r="1220" spans="1:12">
      <c r="A1220">
        <v>1219</v>
      </c>
      <c r="B1220" s="3">
        <v>46</v>
      </c>
      <c r="C1220" t="s">
        <v>12</v>
      </c>
      <c r="D1220" t="str">
        <f t="shared" si="38"/>
        <v>Mature Adult</v>
      </c>
      <c r="E1220" s="1">
        <v>34.6</v>
      </c>
      <c r="F1220" s="1" t="str">
        <f t="shared" si="39"/>
        <v>Obese</v>
      </c>
      <c r="G1220" s="1">
        <v>1</v>
      </c>
      <c r="H1220" t="s">
        <v>13</v>
      </c>
      <c r="I1220" t="str">
        <f>LOWER(insurance[[#This Row],[smoker]])</f>
        <v>yes</v>
      </c>
      <c r="J1220" t="s">
        <v>14</v>
      </c>
      <c r="K1220" t="str">
        <f>LOWER(insurance[[#This Row],[region]])</f>
        <v>southwest</v>
      </c>
      <c r="L1220" s="2">
        <v>41661.601999999999</v>
      </c>
    </row>
    <row r="1221" spans="1:12">
      <c r="A1221">
        <v>1220</v>
      </c>
      <c r="B1221" s="3">
        <v>38</v>
      </c>
      <c r="C1221" t="s">
        <v>12</v>
      </c>
      <c r="D1221" t="str">
        <f t="shared" si="38"/>
        <v>Middle-Aged Adult</v>
      </c>
      <c r="E1221" s="1">
        <v>30.21</v>
      </c>
      <c r="F1221" s="1" t="str">
        <f t="shared" si="39"/>
        <v>Obese</v>
      </c>
      <c r="G1221" s="1">
        <v>3</v>
      </c>
      <c r="H1221" t="s">
        <v>16</v>
      </c>
      <c r="I1221" t="str">
        <f>LOWER(insurance[[#This Row],[smoker]])</f>
        <v>no</v>
      </c>
      <c r="J1221" t="s">
        <v>19</v>
      </c>
      <c r="K1221" t="str">
        <f>LOWER(insurance[[#This Row],[region]])</f>
        <v>northwest</v>
      </c>
      <c r="L1221" s="2">
        <v>7537.1638999999996</v>
      </c>
    </row>
    <row r="1222" spans="1:12">
      <c r="A1222">
        <v>1221</v>
      </c>
      <c r="B1222" s="3">
        <v>30</v>
      </c>
      <c r="C1222" t="s">
        <v>12</v>
      </c>
      <c r="D1222" t="str">
        <f t="shared" si="38"/>
        <v>Adult</v>
      </c>
      <c r="E1222" s="1">
        <v>21.945</v>
      </c>
      <c r="F1222" s="1" t="str">
        <f t="shared" si="39"/>
        <v>Normal</v>
      </c>
      <c r="G1222" s="1">
        <v>1</v>
      </c>
      <c r="H1222" t="s">
        <v>16</v>
      </c>
      <c r="I1222" t="str">
        <f>LOWER(insurance[[#This Row],[smoker]])</f>
        <v>no</v>
      </c>
      <c r="J1222" t="s">
        <v>22</v>
      </c>
      <c r="K1222" t="str">
        <f>LOWER(insurance[[#This Row],[region]])</f>
        <v>northeast</v>
      </c>
      <c r="L1222" s="2">
        <v>4718.2035500000002</v>
      </c>
    </row>
    <row r="1223" spans="1:12">
      <c r="A1223">
        <v>1222</v>
      </c>
      <c r="B1223" s="3">
        <v>40</v>
      </c>
      <c r="C1223" t="s">
        <v>15</v>
      </c>
      <c r="D1223" t="str">
        <f t="shared" si="38"/>
        <v>Middle-Aged Adult</v>
      </c>
      <c r="E1223" s="1">
        <v>24.97</v>
      </c>
      <c r="F1223" s="1" t="str">
        <f t="shared" si="39"/>
        <v>Normal</v>
      </c>
      <c r="G1223" s="1">
        <v>2</v>
      </c>
      <c r="H1223" t="s">
        <v>16</v>
      </c>
      <c r="I1223" t="str">
        <f>LOWER(insurance[[#This Row],[smoker]])</f>
        <v>no</v>
      </c>
      <c r="J1223" t="s">
        <v>17</v>
      </c>
      <c r="K1223" t="str">
        <f>LOWER(insurance[[#This Row],[region]])</f>
        <v>southeast</v>
      </c>
      <c r="L1223" s="2">
        <v>6593.5083000000004</v>
      </c>
    </row>
    <row r="1224" spans="1:12">
      <c r="A1224">
        <v>1223</v>
      </c>
      <c r="B1224" s="3">
        <v>50</v>
      </c>
      <c r="C1224" t="s">
        <v>15</v>
      </c>
      <c r="D1224" t="str">
        <f t="shared" si="38"/>
        <v>Mature Adult</v>
      </c>
      <c r="E1224" s="1">
        <v>25.3</v>
      </c>
      <c r="F1224" s="1" t="str">
        <f t="shared" si="39"/>
        <v>Overweight</v>
      </c>
      <c r="G1224" s="1">
        <v>0</v>
      </c>
      <c r="H1224" t="s">
        <v>16</v>
      </c>
      <c r="I1224" t="str">
        <f>LOWER(insurance[[#This Row],[smoker]])</f>
        <v>no</v>
      </c>
      <c r="J1224" t="s">
        <v>17</v>
      </c>
      <c r="K1224" t="str">
        <f>LOWER(insurance[[#This Row],[region]])</f>
        <v>southeast</v>
      </c>
      <c r="L1224" s="2">
        <v>8442.6669999999995</v>
      </c>
    </row>
    <row r="1225" spans="1:12">
      <c r="A1225">
        <v>1224</v>
      </c>
      <c r="B1225" s="3">
        <v>20</v>
      </c>
      <c r="C1225" t="s">
        <v>12</v>
      </c>
      <c r="D1225" t="str">
        <f t="shared" si="38"/>
        <v>Young Adult</v>
      </c>
      <c r="E1225" s="1">
        <v>24.42</v>
      </c>
      <c r="F1225" s="1" t="str">
        <f t="shared" si="39"/>
        <v>Normal</v>
      </c>
      <c r="G1225" s="1">
        <v>0</v>
      </c>
      <c r="H1225" t="s">
        <v>13</v>
      </c>
      <c r="I1225" t="str">
        <f>LOWER(insurance[[#This Row],[smoker]])</f>
        <v>yes</v>
      </c>
      <c r="J1225" t="s">
        <v>17</v>
      </c>
      <c r="K1225" t="str">
        <f>LOWER(insurance[[#This Row],[region]])</f>
        <v>southeast</v>
      </c>
      <c r="L1225" s="2">
        <v>26125.674770000001</v>
      </c>
    </row>
    <row r="1226" spans="1:12">
      <c r="A1226">
        <v>1225</v>
      </c>
      <c r="B1226" s="3">
        <v>41</v>
      </c>
      <c r="C1226" t="s">
        <v>15</v>
      </c>
      <c r="D1226" t="str">
        <f t="shared" si="38"/>
        <v>Middle-Aged Adult</v>
      </c>
      <c r="E1226" s="1">
        <v>23.94</v>
      </c>
      <c r="F1226" s="1" t="str">
        <f t="shared" si="39"/>
        <v>Normal</v>
      </c>
      <c r="G1226" s="1">
        <v>1</v>
      </c>
      <c r="H1226" t="s">
        <v>16</v>
      </c>
      <c r="I1226" t="str">
        <f>LOWER(insurance[[#This Row],[smoker]])</f>
        <v>no</v>
      </c>
      <c r="J1226" t="s">
        <v>22</v>
      </c>
      <c r="K1226" t="str">
        <f>LOWER(insurance[[#This Row],[region]])</f>
        <v>northeast</v>
      </c>
      <c r="L1226" s="2">
        <v>6858.4795999999997</v>
      </c>
    </row>
    <row r="1227" spans="1:12">
      <c r="A1227">
        <v>1226</v>
      </c>
      <c r="B1227" s="3">
        <v>33</v>
      </c>
      <c r="C1227" t="s">
        <v>12</v>
      </c>
      <c r="D1227" t="str">
        <f t="shared" si="38"/>
        <v>Adult</v>
      </c>
      <c r="E1227" s="1">
        <v>39.82</v>
      </c>
      <c r="F1227" s="1" t="str">
        <f t="shared" si="39"/>
        <v>Obese</v>
      </c>
      <c r="G1227" s="1">
        <v>1</v>
      </c>
      <c r="H1227" t="s">
        <v>16</v>
      </c>
      <c r="I1227" t="str">
        <f>LOWER(insurance[[#This Row],[smoker]])</f>
        <v>no</v>
      </c>
      <c r="J1227" t="s">
        <v>17</v>
      </c>
      <c r="K1227" t="str">
        <f>LOWER(insurance[[#This Row],[region]])</f>
        <v>southeast</v>
      </c>
      <c r="L1227" s="2">
        <v>4795.6567999999997</v>
      </c>
    </row>
    <row r="1228" spans="1:12">
      <c r="A1228">
        <v>1227</v>
      </c>
      <c r="B1228" s="3">
        <v>38</v>
      </c>
      <c r="C1228" t="s">
        <v>15</v>
      </c>
      <c r="D1228" t="str">
        <f t="shared" si="38"/>
        <v>Middle-Aged Adult</v>
      </c>
      <c r="E1228" s="1">
        <v>16.815000000000001</v>
      </c>
      <c r="F1228" s="1" t="str">
        <f t="shared" si="39"/>
        <v>Underweight</v>
      </c>
      <c r="G1228" s="1">
        <v>2</v>
      </c>
      <c r="H1228" t="s">
        <v>16</v>
      </c>
      <c r="I1228" t="str">
        <f>LOWER(insurance[[#This Row],[smoker]])</f>
        <v>no</v>
      </c>
      <c r="J1228" t="s">
        <v>22</v>
      </c>
      <c r="K1228" t="str">
        <f>LOWER(insurance[[#This Row],[region]])</f>
        <v>northeast</v>
      </c>
      <c r="L1228" s="2">
        <v>6640.5448500000002</v>
      </c>
    </row>
    <row r="1229" spans="1:12">
      <c r="A1229">
        <v>1228</v>
      </c>
      <c r="B1229" s="3">
        <v>42</v>
      </c>
      <c r="C1229" t="s">
        <v>15</v>
      </c>
      <c r="D1229" t="str">
        <f t="shared" si="38"/>
        <v>Middle-Aged Adult</v>
      </c>
      <c r="E1229" s="1">
        <v>37.18</v>
      </c>
      <c r="F1229" s="1" t="str">
        <f t="shared" si="39"/>
        <v>Obese</v>
      </c>
      <c r="G1229" s="1">
        <v>2</v>
      </c>
      <c r="H1229" t="s">
        <v>16</v>
      </c>
      <c r="I1229" t="str">
        <f>LOWER(insurance[[#This Row],[smoker]])</f>
        <v>no</v>
      </c>
      <c r="J1229" t="s">
        <v>17</v>
      </c>
      <c r="K1229" t="str">
        <f>LOWER(insurance[[#This Row],[region]])</f>
        <v>southeast</v>
      </c>
      <c r="L1229" s="2">
        <v>7162.0122000000001</v>
      </c>
    </row>
    <row r="1230" spans="1:12">
      <c r="A1230">
        <v>1229</v>
      </c>
      <c r="B1230" s="3">
        <v>56</v>
      </c>
      <c r="C1230" t="s">
        <v>15</v>
      </c>
      <c r="D1230" t="str">
        <f t="shared" si="38"/>
        <v>Pre-Retirement</v>
      </c>
      <c r="E1230" s="1">
        <v>34.43</v>
      </c>
      <c r="F1230" s="1" t="str">
        <f t="shared" si="39"/>
        <v>Obese</v>
      </c>
      <c r="G1230" s="1">
        <v>0</v>
      </c>
      <c r="H1230" t="s">
        <v>16</v>
      </c>
      <c r="I1230" t="str">
        <f>LOWER(insurance[[#This Row],[smoker]])</f>
        <v>no</v>
      </c>
      <c r="J1230" t="s">
        <v>17</v>
      </c>
      <c r="K1230" t="str">
        <f>LOWER(insurance[[#This Row],[region]])</f>
        <v>southeast</v>
      </c>
      <c r="L1230" s="2">
        <v>10594.225700000001</v>
      </c>
    </row>
    <row r="1231" spans="1:12">
      <c r="A1231">
        <v>1230</v>
      </c>
      <c r="B1231" s="3">
        <v>58</v>
      </c>
      <c r="C1231" t="s">
        <v>15</v>
      </c>
      <c r="D1231" t="str">
        <f t="shared" si="38"/>
        <v>Pre-Retirement</v>
      </c>
      <c r="E1231" s="1">
        <v>30.305</v>
      </c>
      <c r="F1231" s="1" t="str">
        <f t="shared" si="39"/>
        <v>Obese</v>
      </c>
      <c r="G1231" s="1">
        <v>0</v>
      </c>
      <c r="H1231" t="s">
        <v>16</v>
      </c>
      <c r="I1231" t="str">
        <f>LOWER(insurance[[#This Row],[smoker]])</f>
        <v>no</v>
      </c>
      <c r="J1231" t="s">
        <v>22</v>
      </c>
      <c r="K1231" t="str">
        <f>LOWER(insurance[[#This Row],[region]])</f>
        <v>northeast</v>
      </c>
      <c r="L1231" s="2">
        <v>11938.255950000001</v>
      </c>
    </row>
    <row r="1232" spans="1:12">
      <c r="A1232">
        <v>1231</v>
      </c>
      <c r="B1232" s="3">
        <v>52</v>
      </c>
      <c r="C1232" t="s">
        <v>15</v>
      </c>
      <c r="D1232" t="str">
        <f t="shared" si="38"/>
        <v>Mature Adult</v>
      </c>
      <c r="E1232" s="1">
        <v>34.484999999999999</v>
      </c>
      <c r="F1232" s="1" t="str">
        <f t="shared" si="39"/>
        <v>Obese</v>
      </c>
      <c r="G1232" s="1">
        <v>3</v>
      </c>
      <c r="H1232" t="s">
        <v>13</v>
      </c>
      <c r="I1232" t="str">
        <f>LOWER(insurance[[#This Row],[smoker]])</f>
        <v>yes</v>
      </c>
      <c r="J1232" t="s">
        <v>19</v>
      </c>
      <c r="K1232" t="str">
        <f>LOWER(insurance[[#This Row],[region]])</f>
        <v>northwest</v>
      </c>
      <c r="L1232" s="2">
        <v>60021.398970000002</v>
      </c>
    </row>
    <row r="1233" spans="1:12">
      <c r="A1233">
        <v>1232</v>
      </c>
      <c r="B1233" s="3">
        <v>20</v>
      </c>
      <c r="C1233" t="s">
        <v>12</v>
      </c>
      <c r="D1233" t="str">
        <f t="shared" si="38"/>
        <v>Young Adult</v>
      </c>
      <c r="E1233" s="1">
        <v>21.8</v>
      </c>
      <c r="F1233" s="1" t="str">
        <f t="shared" si="39"/>
        <v>Normal</v>
      </c>
      <c r="G1233" s="1">
        <v>0</v>
      </c>
      <c r="H1233" t="s">
        <v>13</v>
      </c>
      <c r="I1233" t="str">
        <f>LOWER(insurance[[#This Row],[smoker]])</f>
        <v>yes</v>
      </c>
      <c r="J1233" t="s">
        <v>14</v>
      </c>
      <c r="K1233" t="str">
        <f>LOWER(insurance[[#This Row],[region]])</f>
        <v>southwest</v>
      </c>
      <c r="L1233" s="2">
        <v>20167.336029999999</v>
      </c>
    </row>
    <row r="1234" spans="1:12">
      <c r="A1234">
        <v>1233</v>
      </c>
      <c r="B1234" s="3">
        <v>54</v>
      </c>
      <c r="C1234" t="s">
        <v>12</v>
      </c>
      <c r="D1234" t="str">
        <f t="shared" si="38"/>
        <v>Mature Adult</v>
      </c>
      <c r="E1234" s="1">
        <v>24.605</v>
      </c>
      <c r="F1234" s="1" t="str">
        <f t="shared" si="39"/>
        <v>Normal</v>
      </c>
      <c r="G1234" s="1">
        <v>3</v>
      </c>
      <c r="H1234" t="s">
        <v>16</v>
      </c>
      <c r="I1234" t="str">
        <f>LOWER(insurance[[#This Row],[smoker]])</f>
        <v>no</v>
      </c>
      <c r="J1234" t="s">
        <v>19</v>
      </c>
      <c r="K1234" t="str">
        <f>LOWER(insurance[[#This Row],[region]])</f>
        <v>northwest</v>
      </c>
      <c r="L1234" s="2">
        <v>12479.70895</v>
      </c>
    </row>
    <row r="1235" spans="1:12">
      <c r="A1235">
        <v>1234</v>
      </c>
      <c r="B1235" s="3">
        <v>58</v>
      </c>
      <c r="C1235" t="s">
        <v>15</v>
      </c>
      <c r="D1235" t="str">
        <f t="shared" si="38"/>
        <v>Pre-Retirement</v>
      </c>
      <c r="E1235" s="1">
        <v>23.3</v>
      </c>
      <c r="F1235" s="1" t="str">
        <f t="shared" si="39"/>
        <v>Normal</v>
      </c>
      <c r="G1235" s="1">
        <v>0</v>
      </c>
      <c r="H1235" t="s">
        <v>16</v>
      </c>
      <c r="I1235" t="str">
        <f>LOWER(insurance[[#This Row],[smoker]])</f>
        <v>no</v>
      </c>
      <c r="J1235" t="s">
        <v>14</v>
      </c>
      <c r="K1235" t="str">
        <f>LOWER(insurance[[#This Row],[region]])</f>
        <v>southwest</v>
      </c>
      <c r="L1235" s="2">
        <v>11345.519</v>
      </c>
    </row>
    <row r="1236" spans="1:12">
      <c r="A1236">
        <v>1235</v>
      </c>
      <c r="B1236" s="3">
        <v>45</v>
      </c>
      <c r="C1236" t="s">
        <v>12</v>
      </c>
      <c r="D1236" t="str">
        <f t="shared" si="38"/>
        <v>Middle-Aged Adult</v>
      </c>
      <c r="E1236" s="1">
        <v>27.83</v>
      </c>
      <c r="F1236" s="1" t="str">
        <f t="shared" si="39"/>
        <v>Overweight</v>
      </c>
      <c r="G1236" s="1">
        <v>2</v>
      </c>
      <c r="H1236" t="s">
        <v>16</v>
      </c>
      <c r="I1236" t="str">
        <f>LOWER(insurance[[#This Row],[smoker]])</f>
        <v>no</v>
      </c>
      <c r="J1236" t="s">
        <v>17</v>
      </c>
      <c r="K1236" t="str">
        <f>LOWER(insurance[[#This Row],[region]])</f>
        <v>southeast</v>
      </c>
      <c r="L1236" s="2">
        <v>8515.7587000000003</v>
      </c>
    </row>
    <row r="1237" spans="1:12">
      <c r="A1237">
        <v>1236</v>
      </c>
      <c r="B1237" s="3">
        <v>26</v>
      </c>
      <c r="C1237" t="s">
        <v>15</v>
      </c>
      <c r="D1237" t="str">
        <f t="shared" si="38"/>
        <v>Adult</v>
      </c>
      <c r="E1237" s="1">
        <v>31.065000000000001</v>
      </c>
      <c r="F1237" s="1" t="str">
        <f t="shared" si="39"/>
        <v>Obese</v>
      </c>
      <c r="G1237" s="1">
        <v>0</v>
      </c>
      <c r="H1237" t="s">
        <v>16</v>
      </c>
      <c r="I1237" t="str">
        <f>LOWER(insurance[[#This Row],[smoker]])</f>
        <v>no</v>
      </c>
      <c r="J1237" t="s">
        <v>19</v>
      </c>
      <c r="K1237" t="str">
        <f>LOWER(insurance[[#This Row],[region]])</f>
        <v>northwest</v>
      </c>
      <c r="L1237" s="2">
        <v>2699.56835</v>
      </c>
    </row>
    <row r="1238" spans="1:12">
      <c r="A1238">
        <v>1237</v>
      </c>
      <c r="B1238" s="3">
        <v>63</v>
      </c>
      <c r="C1238" t="s">
        <v>12</v>
      </c>
      <c r="D1238" t="str">
        <f t="shared" si="38"/>
        <v>Pre-Retirement</v>
      </c>
      <c r="E1238" s="1">
        <v>21.66</v>
      </c>
      <c r="F1238" s="1" t="str">
        <f t="shared" si="39"/>
        <v>Normal</v>
      </c>
      <c r="G1238" s="1">
        <v>0</v>
      </c>
      <c r="H1238" t="s">
        <v>16</v>
      </c>
      <c r="I1238" t="str">
        <f>LOWER(insurance[[#This Row],[smoker]])</f>
        <v>no</v>
      </c>
      <c r="J1238" t="s">
        <v>22</v>
      </c>
      <c r="K1238" t="str">
        <f>LOWER(insurance[[#This Row],[region]])</f>
        <v>northeast</v>
      </c>
      <c r="L1238" s="2">
        <v>14449.8544</v>
      </c>
    </row>
    <row r="1239" spans="1:12">
      <c r="A1239">
        <v>1238</v>
      </c>
      <c r="B1239" s="3">
        <v>58</v>
      </c>
      <c r="C1239" t="s">
        <v>12</v>
      </c>
      <c r="D1239" t="str">
        <f t="shared" si="38"/>
        <v>Pre-Retirement</v>
      </c>
      <c r="E1239" s="1">
        <v>28.215</v>
      </c>
      <c r="F1239" s="1" t="str">
        <f t="shared" si="39"/>
        <v>Overweight</v>
      </c>
      <c r="G1239" s="1">
        <v>0</v>
      </c>
      <c r="H1239" t="s">
        <v>16</v>
      </c>
      <c r="I1239" t="str">
        <f>LOWER(insurance[[#This Row],[smoker]])</f>
        <v>no</v>
      </c>
      <c r="J1239" t="s">
        <v>19</v>
      </c>
      <c r="K1239" t="str">
        <f>LOWER(insurance[[#This Row],[region]])</f>
        <v>northwest</v>
      </c>
      <c r="L1239" s="2">
        <v>12224.350850000001</v>
      </c>
    </row>
    <row r="1240" spans="1:12">
      <c r="A1240">
        <v>1239</v>
      </c>
      <c r="B1240" s="3">
        <v>37</v>
      </c>
      <c r="C1240" t="s">
        <v>15</v>
      </c>
      <c r="D1240" t="str">
        <f t="shared" si="38"/>
        <v>Middle-Aged Adult</v>
      </c>
      <c r="E1240" s="1">
        <v>22.704999999999998</v>
      </c>
      <c r="F1240" s="1" t="str">
        <f t="shared" si="39"/>
        <v>Normal</v>
      </c>
      <c r="G1240" s="1">
        <v>3</v>
      </c>
      <c r="H1240" t="s">
        <v>16</v>
      </c>
      <c r="I1240" t="str">
        <f>LOWER(insurance[[#This Row],[smoker]])</f>
        <v>no</v>
      </c>
      <c r="J1240" t="s">
        <v>22</v>
      </c>
      <c r="K1240" t="str">
        <f>LOWER(insurance[[#This Row],[region]])</f>
        <v>northeast</v>
      </c>
      <c r="L1240" s="2">
        <v>6985.50695</v>
      </c>
    </row>
    <row r="1241" spans="1:12">
      <c r="A1241">
        <v>1240</v>
      </c>
      <c r="B1241" s="3">
        <v>25</v>
      </c>
      <c r="C1241" t="s">
        <v>12</v>
      </c>
      <c r="D1241" t="str">
        <f t="shared" si="38"/>
        <v>Young Adult</v>
      </c>
      <c r="E1241" s="1">
        <v>42.13</v>
      </c>
      <c r="F1241" s="1" t="str">
        <f t="shared" si="39"/>
        <v>Obese</v>
      </c>
      <c r="G1241" s="1">
        <v>1</v>
      </c>
      <c r="H1241" t="s">
        <v>16</v>
      </c>
      <c r="I1241" t="str">
        <f>LOWER(insurance[[#This Row],[smoker]])</f>
        <v>no</v>
      </c>
      <c r="J1241" t="s">
        <v>17</v>
      </c>
      <c r="K1241" t="str">
        <f>LOWER(insurance[[#This Row],[region]])</f>
        <v>southeast</v>
      </c>
      <c r="L1241" s="2">
        <v>3238.4357</v>
      </c>
    </row>
    <row r="1242" spans="1:12">
      <c r="A1242">
        <v>1241</v>
      </c>
      <c r="B1242" s="3">
        <v>52</v>
      </c>
      <c r="C1242" t="s">
        <v>15</v>
      </c>
      <c r="D1242" t="str">
        <f t="shared" si="38"/>
        <v>Mature Adult</v>
      </c>
      <c r="E1242" s="1">
        <v>41.8</v>
      </c>
      <c r="F1242" s="1" t="str">
        <f t="shared" si="39"/>
        <v>Obese</v>
      </c>
      <c r="G1242" s="1">
        <v>2</v>
      </c>
      <c r="H1242" t="s">
        <v>13</v>
      </c>
      <c r="I1242" t="str">
        <f>LOWER(insurance[[#This Row],[smoker]])</f>
        <v>yes</v>
      </c>
      <c r="J1242" t="s">
        <v>17</v>
      </c>
      <c r="K1242" t="str">
        <f>LOWER(insurance[[#This Row],[region]])</f>
        <v>southeast</v>
      </c>
      <c r="L1242" s="2">
        <v>47269.853999999999</v>
      </c>
    </row>
    <row r="1243" spans="1:12">
      <c r="A1243">
        <v>1242</v>
      </c>
      <c r="B1243" s="3">
        <v>64</v>
      </c>
      <c r="C1243" t="s">
        <v>15</v>
      </c>
      <c r="D1243" t="str">
        <f t="shared" si="38"/>
        <v>Pre-Retirement</v>
      </c>
      <c r="E1243" s="1">
        <v>36.96</v>
      </c>
      <c r="F1243" s="1" t="str">
        <f t="shared" si="39"/>
        <v>Obese</v>
      </c>
      <c r="G1243" s="1">
        <v>2</v>
      </c>
      <c r="H1243" t="s">
        <v>13</v>
      </c>
      <c r="I1243" t="str">
        <f>LOWER(insurance[[#This Row],[smoker]])</f>
        <v>yes</v>
      </c>
      <c r="J1243" t="s">
        <v>17</v>
      </c>
      <c r="K1243" t="str">
        <f>LOWER(insurance[[#This Row],[region]])</f>
        <v>southeast</v>
      </c>
      <c r="L1243" s="2">
        <v>49577.662400000001</v>
      </c>
    </row>
    <row r="1244" spans="1:12">
      <c r="A1244">
        <v>1243</v>
      </c>
      <c r="B1244" s="3">
        <v>22</v>
      </c>
      <c r="C1244" t="s">
        <v>12</v>
      </c>
      <c r="D1244" t="str">
        <f t="shared" si="38"/>
        <v>Young Adult</v>
      </c>
      <c r="E1244" s="1">
        <v>21.28</v>
      </c>
      <c r="F1244" s="1" t="str">
        <f t="shared" si="39"/>
        <v>Normal</v>
      </c>
      <c r="G1244" s="1">
        <v>3</v>
      </c>
      <c r="H1244" t="s">
        <v>16</v>
      </c>
      <c r="I1244" t="str">
        <f>LOWER(insurance[[#This Row],[smoker]])</f>
        <v>no</v>
      </c>
      <c r="J1244" t="s">
        <v>19</v>
      </c>
      <c r="K1244" t="str">
        <f>LOWER(insurance[[#This Row],[region]])</f>
        <v>northwest</v>
      </c>
      <c r="L1244" s="2">
        <v>4296.2712000000001</v>
      </c>
    </row>
    <row r="1245" spans="1:12">
      <c r="A1245">
        <v>1244</v>
      </c>
      <c r="B1245" s="3">
        <v>28</v>
      </c>
      <c r="C1245" t="s">
        <v>12</v>
      </c>
      <c r="D1245" t="str">
        <f t="shared" si="38"/>
        <v>Adult</v>
      </c>
      <c r="E1245" s="1">
        <v>33.11</v>
      </c>
      <c r="F1245" s="1" t="str">
        <f t="shared" si="39"/>
        <v>Obese</v>
      </c>
      <c r="G1245" s="1">
        <v>0</v>
      </c>
      <c r="H1245" t="s">
        <v>16</v>
      </c>
      <c r="I1245" t="str">
        <f>LOWER(insurance[[#This Row],[smoker]])</f>
        <v>no</v>
      </c>
      <c r="J1245" t="s">
        <v>17</v>
      </c>
      <c r="K1245" t="str">
        <f>LOWER(insurance[[#This Row],[region]])</f>
        <v>southeast</v>
      </c>
      <c r="L1245" s="2">
        <v>3171.6149</v>
      </c>
    </row>
    <row r="1246" spans="1:12">
      <c r="A1246">
        <v>1245</v>
      </c>
      <c r="B1246" s="3">
        <v>18</v>
      </c>
      <c r="C1246" t="s">
        <v>15</v>
      </c>
      <c r="D1246" t="str">
        <f t="shared" si="38"/>
        <v>Child</v>
      </c>
      <c r="E1246" s="1">
        <v>33.33</v>
      </c>
      <c r="F1246" s="1" t="str">
        <f t="shared" si="39"/>
        <v>Obese</v>
      </c>
      <c r="G1246" s="1">
        <v>0</v>
      </c>
      <c r="H1246" t="s">
        <v>16</v>
      </c>
      <c r="I1246" t="str">
        <f>LOWER(insurance[[#This Row],[smoker]])</f>
        <v>no</v>
      </c>
      <c r="J1246" t="s">
        <v>17</v>
      </c>
      <c r="K1246" t="str">
        <f>LOWER(insurance[[#This Row],[region]])</f>
        <v>southeast</v>
      </c>
      <c r="L1246" s="2">
        <v>1135.9407000000001</v>
      </c>
    </row>
    <row r="1247" spans="1:12">
      <c r="A1247">
        <v>1246</v>
      </c>
      <c r="B1247" s="3">
        <v>28</v>
      </c>
      <c r="C1247" t="s">
        <v>15</v>
      </c>
      <c r="D1247" t="str">
        <f t="shared" si="38"/>
        <v>Adult</v>
      </c>
      <c r="E1247" s="1">
        <v>24.3</v>
      </c>
      <c r="F1247" s="1" t="str">
        <f t="shared" si="39"/>
        <v>Normal</v>
      </c>
      <c r="G1247" s="1">
        <v>5</v>
      </c>
      <c r="H1247" t="s">
        <v>16</v>
      </c>
      <c r="I1247" t="str">
        <f>LOWER(insurance[[#This Row],[smoker]])</f>
        <v>no</v>
      </c>
      <c r="J1247" t="s">
        <v>14</v>
      </c>
      <c r="K1247" t="str">
        <f>LOWER(insurance[[#This Row],[region]])</f>
        <v>southwest</v>
      </c>
      <c r="L1247" s="2">
        <v>5615.3689999999997</v>
      </c>
    </row>
    <row r="1248" spans="1:12">
      <c r="A1248">
        <v>1247</v>
      </c>
      <c r="B1248" s="3">
        <v>45</v>
      </c>
      <c r="C1248" t="s">
        <v>12</v>
      </c>
      <c r="D1248" t="str">
        <f t="shared" si="38"/>
        <v>Middle-Aged Adult</v>
      </c>
      <c r="E1248" s="1">
        <v>25.7</v>
      </c>
      <c r="F1248" s="1" t="str">
        <f t="shared" si="39"/>
        <v>Overweight</v>
      </c>
      <c r="G1248" s="1">
        <v>3</v>
      </c>
      <c r="H1248" t="s">
        <v>16</v>
      </c>
      <c r="I1248" t="str">
        <f>LOWER(insurance[[#This Row],[smoker]])</f>
        <v>no</v>
      </c>
      <c r="J1248" t="s">
        <v>14</v>
      </c>
      <c r="K1248" t="str">
        <f>LOWER(insurance[[#This Row],[region]])</f>
        <v>southwest</v>
      </c>
      <c r="L1248" s="2">
        <v>9101.7980000000007</v>
      </c>
    </row>
    <row r="1249" spans="1:12">
      <c r="A1249">
        <v>1248</v>
      </c>
      <c r="B1249" s="3">
        <v>33</v>
      </c>
      <c r="C1249" t="s">
        <v>15</v>
      </c>
      <c r="D1249" t="str">
        <f t="shared" si="38"/>
        <v>Adult</v>
      </c>
      <c r="E1249" s="1">
        <v>29.4</v>
      </c>
      <c r="F1249" s="1" t="str">
        <f t="shared" si="39"/>
        <v>Overweight</v>
      </c>
      <c r="G1249" s="1">
        <v>4</v>
      </c>
      <c r="H1249" t="s">
        <v>16</v>
      </c>
      <c r="I1249" t="str">
        <f>LOWER(insurance[[#This Row],[smoker]])</f>
        <v>no</v>
      </c>
      <c r="J1249" t="s">
        <v>14</v>
      </c>
      <c r="K1249" t="str">
        <f>LOWER(insurance[[#This Row],[region]])</f>
        <v>southwest</v>
      </c>
      <c r="L1249" s="2">
        <v>6059.1729999999998</v>
      </c>
    </row>
    <row r="1250" spans="1:12">
      <c r="A1250">
        <v>1249</v>
      </c>
      <c r="B1250" s="3">
        <v>18</v>
      </c>
      <c r="C1250" t="s">
        <v>12</v>
      </c>
      <c r="D1250" t="str">
        <f t="shared" si="38"/>
        <v>Child</v>
      </c>
      <c r="E1250" s="1">
        <v>39.82</v>
      </c>
      <c r="F1250" s="1" t="str">
        <f t="shared" si="39"/>
        <v>Obese</v>
      </c>
      <c r="G1250" s="1">
        <v>0</v>
      </c>
      <c r="H1250" t="s">
        <v>16</v>
      </c>
      <c r="I1250" t="str">
        <f>LOWER(insurance[[#This Row],[smoker]])</f>
        <v>no</v>
      </c>
      <c r="J1250" t="s">
        <v>17</v>
      </c>
      <c r="K1250" t="str">
        <f>LOWER(insurance[[#This Row],[region]])</f>
        <v>southeast</v>
      </c>
      <c r="L1250" s="2">
        <v>1633.9618</v>
      </c>
    </row>
    <row r="1251" spans="1:12">
      <c r="A1251">
        <v>1250</v>
      </c>
      <c r="B1251" s="3">
        <v>32</v>
      </c>
      <c r="C1251" t="s">
        <v>15</v>
      </c>
      <c r="D1251" t="str">
        <f t="shared" si="38"/>
        <v>Adult</v>
      </c>
      <c r="E1251" s="1">
        <v>33.630000000000003</v>
      </c>
      <c r="F1251" s="1" t="str">
        <f t="shared" si="39"/>
        <v>Obese</v>
      </c>
      <c r="G1251" s="1">
        <v>1</v>
      </c>
      <c r="H1251" t="s">
        <v>13</v>
      </c>
      <c r="I1251" t="str">
        <f>LOWER(insurance[[#This Row],[smoker]])</f>
        <v>yes</v>
      </c>
      <c r="J1251" t="s">
        <v>22</v>
      </c>
      <c r="K1251" t="str">
        <f>LOWER(insurance[[#This Row],[region]])</f>
        <v>northeast</v>
      </c>
      <c r="L1251" s="2">
        <v>37607.527699999999</v>
      </c>
    </row>
    <row r="1252" spans="1:12">
      <c r="A1252">
        <v>1251</v>
      </c>
      <c r="B1252" s="3">
        <v>24</v>
      </c>
      <c r="C1252" t="s">
        <v>15</v>
      </c>
      <c r="D1252" t="str">
        <f t="shared" si="38"/>
        <v>Young Adult</v>
      </c>
      <c r="E1252" s="1">
        <v>29.83</v>
      </c>
      <c r="F1252" s="1" t="str">
        <f t="shared" si="39"/>
        <v>Overweight</v>
      </c>
      <c r="G1252" s="1">
        <v>0</v>
      </c>
      <c r="H1252" t="s">
        <v>13</v>
      </c>
      <c r="I1252" t="str">
        <f>LOWER(insurance[[#This Row],[smoker]])</f>
        <v>yes</v>
      </c>
      <c r="J1252" t="s">
        <v>22</v>
      </c>
      <c r="K1252" t="str">
        <f>LOWER(insurance[[#This Row],[region]])</f>
        <v>northeast</v>
      </c>
      <c r="L1252" s="2">
        <v>18648.421699999999</v>
      </c>
    </row>
    <row r="1253" spans="1:12">
      <c r="A1253">
        <v>1252</v>
      </c>
      <c r="B1253" s="3">
        <v>19</v>
      </c>
      <c r="C1253" t="s">
        <v>15</v>
      </c>
      <c r="D1253" t="str">
        <f t="shared" si="38"/>
        <v>Young Adult</v>
      </c>
      <c r="E1253" s="1">
        <v>19.8</v>
      </c>
      <c r="F1253" s="1" t="str">
        <f t="shared" si="39"/>
        <v>Normal</v>
      </c>
      <c r="G1253" s="1">
        <v>0</v>
      </c>
      <c r="H1253" t="s">
        <v>16</v>
      </c>
      <c r="I1253" t="str">
        <f>LOWER(insurance[[#This Row],[smoker]])</f>
        <v>no</v>
      </c>
      <c r="J1253" t="s">
        <v>14</v>
      </c>
      <c r="K1253" t="str">
        <f>LOWER(insurance[[#This Row],[region]])</f>
        <v>southwest</v>
      </c>
      <c r="L1253" s="2">
        <v>1241.5650000000001</v>
      </c>
    </row>
    <row r="1254" spans="1:12">
      <c r="A1254">
        <v>1253</v>
      </c>
      <c r="B1254" s="3">
        <v>20</v>
      </c>
      <c r="C1254" t="s">
        <v>15</v>
      </c>
      <c r="D1254" t="str">
        <f t="shared" si="38"/>
        <v>Young Adult</v>
      </c>
      <c r="E1254" s="1">
        <v>27.3</v>
      </c>
      <c r="F1254" s="1" t="str">
        <f t="shared" si="39"/>
        <v>Overweight</v>
      </c>
      <c r="G1254" s="1">
        <v>0</v>
      </c>
      <c r="H1254" t="s">
        <v>13</v>
      </c>
      <c r="I1254" t="str">
        <f>LOWER(insurance[[#This Row],[smoker]])</f>
        <v>yes</v>
      </c>
      <c r="J1254" t="s">
        <v>14</v>
      </c>
      <c r="K1254" t="str">
        <f>LOWER(insurance[[#This Row],[region]])</f>
        <v>southwest</v>
      </c>
      <c r="L1254" s="2">
        <v>16232.847</v>
      </c>
    </row>
    <row r="1255" spans="1:12">
      <c r="A1255">
        <v>1254</v>
      </c>
      <c r="B1255" s="3">
        <v>40</v>
      </c>
      <c r="C1255" t="s">
        <v>12</v>
      </c>
      <c r="D1255" t="str">
        <f t="shared" si="38"/>
        <v>Middle-Aged Adult</v>
      </c>
      <c r="E1255" s="1">
        <v>29.3</v>
      </c>
      <c r="F1255" s="1" t="str">
        <f t="shared" si="39"/>
        <v>Overweight</v>
      </c>
      <c r="G1255" s="1">
        <v>4</v>
      </c>
      <c r="H1255" t="s">
        <v>16</v>
      </c>
      <c r="I1255" t="str">
        <f>LOWER(insurance[[#This Row],[smoker]])</f>
        <v>no</v>
      </c>
      <c r="J1255" t="s">
        <v>14</v>
      </c>
      <c r="K1255" t="str">
        <f>LOWER(insurance[[#This Row],[region]])</f>
        <v>southwest</v>
      </c>
      <c r="L1255" s="2">
        <v>15828.82173</v>
      </c>
    </row>
    <row r="1256" spans="1:12">
      <c r="A1256">
        <v>1255</v>
      </c>
      <c r="B1256" s="3">
        <v>34</v>
      </c>
      <c r="C1256" t="s">
        <v>12</v>
      </c>
      <c r="D1256" t="str">
        <f t="shared" si="38"/>
        <v>Adult</v>
      </c>
      <c r="E1256" s="1">
        <v>27.72</v>
      </c>
      <c r="F1256" s="1" t="str">
        <f t="shared" si="39"/>
        <v>Overweight</v>
      </c>
      <c r="G1256" s="1">
        <v>0</v>
      </c>
      <c r="H1256" t="s">
        <v>16</v>
      </c>
      <c r="I1256" t="str">
        <f>LOWER(insurance[[#This Row],[smoker]])</f>
        <v>no</v>
      </c>
      <c r="J1256" t="s">
        <v>17</v>
      </c>
      <c r="K1256" t="str">
        <f>LOWER(insurance[[#This Row],[region]])</f>
        <v>southeast</v>
      </c>
      <c r="L1256" s="2">
        <v>4415.1588000000002</v>
      </c>
    </row>
    <row r="1257" spans="1:12">
      <c r="A1257">
        <v>1256</v>
      </c>
      <c r="B1257" s="3">
        <v>42</v>
      </c>
      <c r="C1257" t="s">
        <v>12</v>
      </c>
      <c r="D1257" t="str">
        <f t="shared" si="38"/>
        <v>Middle-Aged Adult</v>
      </c>
      <c r="E1257" s="1">
        <v>37.9</v>
      </c>
      <c r="F1257" s="1" t="str">
        <f t="shared" si="39"/>
        <v>Obese</v>
      </c>
      <c r="G1257" s="1">
        <v>0</v>
      </c>
      <c r="H1257" t="s">
        <v>16</v>
      </c>
      <c r="I1257" t="str">
        <f>LOWER(insurance[[#This Row],[smoker]])</f>
        <v>no</v>
      </c>
      <c r="J1257" t="s">
        <v>14</v>
      </c>
      <c r="K1257" t="str">
        <f>LOWER(insurance[[#This Row],[region]])</f>
        <v>southwest</v>
      </c>
      <c r="L1257" s="2">
        <v>6474.0129999999999</v>
      </c>
    </row>
    <row r="1258" spans="1:12">
      <c r="A1258">
        <v>1257</v>
      </c>
      <c r="B1258" s="3">
        <v>51</v>
      </c>
      <c r="C1258" t="s">
        <v>12</v>
      </c>
      <c r="D1258" t="str">
        <f t="shared" si="38"/>
        <v>Mature Adult</v>
      </c>
      <c r="E1258" s="1">
        <v>36.384999999999998</v>
      </c>
      <c r="F1258" s="1" t="str">
        <f t="shared" si="39"/>
        <v>Obese</v>
      </c>
      <c r="G1258" s="1">
        <v>3</v>
      </c>
      <c r="H1258" t="s">
        <v>16</v>
      </c>
      <c r="I1258" t="str">
        <f>LOWER(insurance[[#This Row],[smoker]])</f>
        <v>no</v>
      </c>
      <c r="J1258" t="s">
        <v>19</v>
      </c>
      <c r="K1258" t="str">
        <f>LOWER(insurance[[#This Row],[region]])</f>
        <v>northwest</v>
      </c>
      <c r="L1258" s="2">
        <v>11436.738149999999</v>
      </c>
    </row>
    <row r="1259" spans="1:12">
      <c r="A1259">
        <v>1258</v>
      </c>
      <c r="B1259" s="3">
        <v>54</v>
      </c>
      <c r="C1259" t="s">
        <v>12</v>
      </c>
      <c r="D1259" t="str">
        <f t="shared" si="38"/>
        <v>Mature Adult</v>
      </c>
      <c r="E1259" s="1">
        <v>27.645</v>
      </c>
      <c r="F1259" s="1" t="str">
        <f t="shared" si="39"/>
        <v>Overweight</v>
      </c>
      <c r="G1259" s="1">
        <v>1</v>
      </c>
      <c r="H1259" t="s">
        <v>16</v>
      </c>
      <c r="I1259" t="str">
        <f>LOWER(insurance[[#This Row],[smoker]])</f>
        <v>no</v>
      </c>
      <c r="J1259" t="s">
        <v>19</v>
      </c>
      <c r="K1259" t="str">
        <f>LOWER(insurance[[#This Row],[region]])</f>
        <v>northwest</v>
      </c>
      <c r="L1259" s="2">
        <v>11305.93455</v>
      </c>
    </row>
    <row r="1260" spans="1:12">
      <c r="A1260">
        <v>1259</v>
      </c>
      <c r="B1260" s="3">
        <v>55</v>
      </c>
      <c r="C1260" t="s">
        <v>15</v>
      </c>
      <c r="D1260" t="str">
        <f t="shared" si="38"/>
        <v>Mature Adult</v>
      </c>
      <c r="E1260" s="1">
        <v>37.715000000000003</v>
      </c>
      <c r="F1260" s="1" t="str">
        <f t="shared" si="39"/>
        <v>Obese</v>
      </c>
      <c r="G1260" s="1">
        <v>3</v>
      </c>
      <c r="H1260" t="s">
        <v>16</v>
      </c>
      <c r="I1260" t="str">
        <f>LOWER(insurance[[#This Row],[smoker]])</f>
        <v>no</v>
      </c>
      <c r="J1260" t="s">
        <v>19</v>
      </c>
      <c r="K1260" t="str">
        <f>LOWER(insurance[[#This Row],[region]])</f>
        <v>northwest</v>
      </c>
      <c r="L1260" s="2">
        <v>30063.580549999999</v>
      </c>
    </row>
    <row r="1261" spans="1:12">
      <c r="A1261">
        <v>1260</v>
      </c>
      <c r="B1261" s="3">
        <v>52</v>
      </c>
      <c r="C1261" t="s">
        <v>12</v>
      </c>
      <c r="D1261" t="str">
        <f t="shared" si="38"/>
        <v>Mature Adult</v>
      </c>
      <c r="E1261" s="1">
        <v>23.18</v>
      </c>
      <c r="F1261" s="1" t="str">
        <f t="shared" si="39"/>
        <v>Normal</v>
      </c>
      <c r="G1261" s="1">
        <v>0</v>
      </c>
      <c r="H1261" t="s">
        <v>16</v>
      </c>
      <c r="I1261" t="str">
        <f>LOWER(insurance[[#This Row],[smoker]])</f>
        <v>no</v>
      </c>
      <c r="J1261" t="s">
        <v>22</v>
      </c>
      <c r="K1261" t="str">
        <f>LOWER(insurance[[#This Row],[region]])</f>
        <v>northeast</v>
      </c>
      <c r="L1261" s="2">
        <v>10197.772199999999</v>
      </c>
    </row>
    <row r="1262" spans="1:12">
      <c r="A1262">
        <v>1261</v>
      </c>
      <c r="B1262" s="3">
        <v>32</v>
      </c>
      <c r="C1262" t="s">
        <v>12</v>
      </c>
      <c r="D1262" t="str">
        <f t="shared" si="38"/>
        <v>Adult</v>
      </c>
      <c r="E1262" s="1">
        <v>20.52</v>
      </c>
      <c r="F1262" s="1" t="str">
        <f t="shared" si="39"/>
        <v>Normal</v>
      </c>
      <c r="G1262" s="1">
        <v>0</v>
      </c>
      <c r="H1262" t="s">
        <v>16</v>
      </c>
      <c r="I1262" t="str">
        <f>LOWER(insurance[[#This Row],[smoker]])</f>
        <v>no</v>
      </c>
      <c r="J1262" t="s">
        <v>22</v>
      </c>
      <c r="K1262" t="str">
        <f>LOWER(insurance[[#This Row],[region]])</f>
        <v>northeast</v>
      </c>
      <c r="L1262" s="2">
        <v>4544.2348000000002</v>
      </c>
    </row>
    <row r="1263" spans="1:12">
      <c r="A1263">
        <v>1262</v>
      </c>
      <c r="B1263" s="3">
        <v>28</v>
      </c>
      <c r="C1263" t="s">
        <v>15</v>
      </c>
      <c r="D1263" t="str">
        <f t="shared" si="38"/>
        <v>Adult</v>
      </c>
      <c r="E1263" s="1">
        <v>37.1</v>
      </c>
      <c r="F1263" s="1" t="str">
        <f t="shared" si="39"/>
        <v>Obese</v>
      </c>
      <c r="G1263" s="1">
        <v>1</v>
      </c>
      <c r="H1263" t="s">
        <v>16</v>
      </c>
      <c r="I1263" t="str">
        <f>LOWER(insurance[[#This Row],[smoker]])</f>
        <v>no</v>
      </c>
      <c r="J1263" t="s">
        <v>14</v>
      </c>
      <c r="K1263" t="str">
        <f>LOWER(insurance[[#This Row],[region]])</f>
        <v>southwest</v>
      </c>
      <c r="L1263" s="2">
        <v>3277.1610000000001</v>
      </c>
    </row>
    <row r="1264" spans="1:12">
      <c r="A1264">
        <v>1263</v>
      </c>
      <c r="B1264" s="3">
        <v>41</v>
      </c>
      <c r="C1264" t="s">
        <v>12</v>
      </c>
      <c r="D1264" t="str">
        <f t="shared" si="38"/>
        <v>Middle-Aged Adult</v>
      </c>
      <c r="E1264" s="1">
        <v>28.05</v>
      </c>
      <c r="F1264" s="1" t="str">
        <f t="shared" si="39"/>
        <v>Overweight</v>
      </c>
      <c r="G1264" s="1">
        <v>1</v>
      </c>
      <c r="H1264" t="s">
        <v>16</v>
      </c>
      <c r="I1264" t="str">
        <f>LOWER(insurance[[#This Row],[smoker]])</f>
        <v>no</v>
      </c>
      <c r="J1264" t="s">
        <v>17</v>
      </c>
      <c r="K1264" t="str">
        <f>LOWER(insurance[[#This Row],[region]])</f>
        <v>southeast</v>
      </c>
      <c r="L1264" s="2">
        <v>6770.1925000000001</v>
      </c>
    </row>
    <row r="1265" spans="1:12">
      <c r="A1265">
        <v>1264</v>
      </c>
      <c r="B1265" s="3">
        <v>43</v>
      </c>
      <c r="C1265" t="s">
        <v>12</v>
      </c>
      <c r="D1265" t="str">
        <f t="shared" si="38"/>
        <v>Middle-Aged Adult</v>
      </c>
      <c r="E1265" s="1">
        <v>29.9</v>
      </c>
      <c r="F1265" s="1" t="str">
        <f t="shared" si="39"/>
        <v>Overweight</v>
      </c>
      <c r="G1265" s="1">
        <v>1</v>
      </c>
      <c r="H1265" t="s">
        <v>16</v>
      </c>
      <c r="I1265" t="str">
        <f>LOWER(insurance[[#This Row],[smoker]])</f>
        <v>no</v>
      </c>
      <c r="J1265" t="s">
        <v>14</v>
      </c>
      <c r="K1265" t="str">
        <f>LOWER(insurance[[#This Row],[region]])</f>
        <v>southwest</v>
      </c>
      <c r="L1265" s="2">
        <v>7337.7479999999996</v>
      </c>
    </row>
    <row r="1266" spans="1:12">
      <c r="A1266">
        <v>1265</v>
      </c>
      <c r="B1266" s="3">
        <v>49</v>
      </c>
      <c r="C1266" t="s">
        <v>12</v>
      </c>
      <c r="D1266" t="str">
        <f t="shared" si="38"/>
        <v>Mature Adult</v>
      </c>
      <c r="E1266" s="1">
        <v>33.344999999999999</v>
      </c>
      <c r="F1266" s="1" t="str">
        <f t="shared" si="39"/>
        <v>Obese</v>
      </c>
      <c r="G1266" s="1">
        <v>2</v>
      </c>
      <c r="H1266" t="s">
        <v>16</v>
      </c>
      <c r="I1266" t="str">
        <f>LOWER(insurance[[#This Row],[smoker]])</f>
        <v>no</v>
      </c>
      <c r="J1266" t="s">
        <v>22</v>
      </c>
      <c r="K1266" t="str">
        <f>LOWER(insurance[[#This Row],[region]])</f>
        <v>northeast</v>
      </c>
      <c r="L1266" s="2">
        <v>10370.912549999999</v>
      </c>
    </row>
    <row r="1267" spans="1:12">
      <c r="A1267">
        <v>1266</v>
      </c>
      <c r="B1267" s="3">
        <v>64</v>
      </c>
      <c r="C1267" t="s">
        <v>15</v>
      </c>
      <c r="D1267" t="str">
        <f t="shared" si="38"/>
        <v>Pre-Retirement</v>
      </c>
      <c r="E1267" s="1">
        <v>23.76</v>
      </c>
      <c r="F1267" s="1" t="str">
        <f t="shared" si="39"/>
        <v>Normal</v>
      </c>
      <c r="G1267" s="1">
        <v>0</v>
      </c>
      <c r="H1267" t="s">
        <v>13</v>
      </c>
      <c r="I1267" t="str">
        <f>LOWER(insurance[[#This Row],[smoker]])</f>
        <v>yes</v>
      </c>
      <c r="J1267" t="s">
        <v>17</v>
      </c>
      <c r="K1267" t="str">
        <f>LOWER(insurance[[#This Row],[region]])</f>
        <v>southeast</v>
      </c>
      <c r="L1267" s="2">
        <v>26926.5144</v>
      </c>
    </row>
    <row r="1268" spans="1:12">
      <c r="A1268">
        <v>1267</v>
      </c>
      <c r="B1268" s="3">
        <v>55</v>
      </c>
      <c r="C1268" t="s">
        <v>12</v>
      </c>
      <c r="D1268" t="str">
        <f t="shared" si="38"/>
        <v>Mature Adult</v>
      </c>
      <c r="E1268" s="1">
        <v>30.5</v>
      </c>
      <c r="F1268" s="1" t="str">
        <f t="shared" si="39"/>
        <v>Obese</v>
      </c>
      <c r="G1268" s="1">
        <v>0</v>
      </c>
      <c r="H1268" t="s">
        <v>16</v>
      </c>
      <c r="I1268" t="str">
        <f>LOWER(insurance[[#This Row],[smoker]])</f>
        <v>no</v>
      </c>
      <c r="J1268" t="s">
        <v>14</v>
      </c>
      <c r="K1268" t="str">
        <f>LOWER(insurance[[#This Row],[region]])</f>
        <v>southwest</v>
      </c>
      <c r="L1268" s="2">
        <v>10704.47</v>
      </c>
    </row>
    <row r="1269" spans="1:12">
      <c r="A1269">
        <v>1268</v>
      </c>
      <c r="B1269" s="3">
        <v>24</v>
      </c>
      <c r="C1269" t="s">
        <v>15</v>
      </c>
      <c r="D1269" t="str">
        <f t="shared" si="38"/>
        <v>Young Adult</v>
      </c>
      <c r="E1269" s="1">
        <v>31.065000000000001</v>
      </c>
      <c r="F1269" s="1" t="str">
        <f t="shared" si="39"/>
        <v>Obese</v>
      </c>
      <c r="G1269" s="1">
        <v>0</v>
      </c>
      <c r="H1269" t="s">
        <v>13</v>
      </c>
      <c r="I1269" t="str">
        <f>LOWER(insurance[[#This Row],[smoker]])</f>
        <v>yes</v>
      </c>
      <c r="J1269" t="s">
        <v>22</v>
      </c>
      <c r="K1269" t="str">
        <f>LOWER(insurance[[#This Row],[region]])</f>
        <v>northeast</v>
      </c>
      <c r="L1269" s="2">
        <v>34254.053350000002</v>
      </c>
    </row>
    <row r="1270" spans="1:12">
      <c r="A1270">
        <v>1269</v>
      </c>
      <c r="B1270" s="3">
        <v>20</v>
      </c>
      <c r="C1270" t="s">
        <v>12</v>
      </c>
      <c r="D1270" t="str">
        <f t="shared" si="38"/>
        <v>Young Adult</v>
      </c>
      <c r="E1270" s="1">
        <v>33.299999999999997</v>
      </c>
      <c r="F1270" s="1" t="str">
        <f t="shared" si="39"/>
        <v>Obese</v>
      </c>
      <c r="G1270" s="1">
        <v>0</v>
      </c>
      <c r="H1270" t="s">
        <v>16</v>
      </c>
      <c r="I1270" t="str">
        <f>LOWER(insurance[[#This Row],[smoker]])</f>
        <v>no</v>
      </c>
      <c r="J1270" t="s">
        <v>14</v>
      </c>
      <c r="K1270" t="str">
        <f>LOWER(insurance[[#This Row],[region]])</f>
        <v>southwest</v>
      </c>
      <c r="L1270" s="2">
        <v>1880.4870000000001</v>
      </c>
    </row>
    <row r="1271" spans="1:12">
      <c r="A1271">
        <v>1270</v>
      </c>
      <c r="B1271" s="3">
        <v>45</v>
      </c>
      <c r="C1271" t="s">
        <v>15</v>
      </c>
      <c r="D1271" t="str">
        <f t="shared" si="38"/>
        <v>Middle-Aged Adult</v>
      </c>
      <c r="E1271" s="1">
        <v>27.5</v>
      </c>
      <c r="F1271" s="1" t="str">
        <f t="shared" si="39"/>
        <v>Overweight</v>
      </c>
      <c r="G1271" s="1">
        <v>3</v>
      </c>
      <c r="H1271" t="s">
        <v>16</v>
      </c>
      <c r="I1271" t="str">
        <f>LOWER(insurance[[#This Row],[smoker]])</f>
        <v>no</v>
      </c>
      <c r="J1271" t="s">
        <v>14</v>
      </c>
      <c r="K1271" t="str">
        <f>LOWER(insurance[[#This Row],[region]])</f>
        <v>southwest</v>
      </c>
      <c r="L1271" s="2">
        <v>8615.2999999999993</v>
      </c>
    </row>
    <row r="1272" spans="1:12">
      <c r="A1272">
        <v>1271</v>
      </c>
      <c r="B1272" s="3">
        <v>26</v>
      </c>
      <c r="C1272" t="s">
        <v>15</v>
      </c>
      <c r="D1272" t="str">
        <f t="shared" si="38"/>
        <v>Adult</v>
      </c>
      <c r="E1272" s="1">
        <v>33.914999999999999</v>
      </c>
      <c r="F1272" s="1" t="str">
        <f t="shared" si="39"/>
        <v>Obese</v>
      </c>
      <c r="G1272" s="1">
        <v>1</v>
      </c>
      <c r="H1272" t="s">
        <v>16</v>
      </c>
      <c r="I1272" t="str">
        <f>LOWER(insurance[[#This Row],[smoker]])</f>
        <v>no</v>
      </c>
      <c r="J1272" t="s">
        <v>19</v>
      </c>
      <c r="K1272" t="str">
        <f>LOWER(insurance[[#This Row],[region]])</f>
        <v>northwest</v>
      </c>
      <c r="L1272" s="2">
        <v>3292.5298499999999</v>
      </c>
    </row>
    <row r="1273" spans="1:12">
      <c r="A1273">
        <v>1272</v>
      </c>
      <c r="B1273" s="3">
        <v>25</v>
      </c>
      <c r="C1273" t="s">
        <v>12</v>
      </c>
      <c r="D1273" t="str">
        <f t="shared" si="38"/>
        <v>Young Adult</v>
      </c>
      <c r="E1273" s="1">
        <v>34.484999999999999</v>
      </c>
      <c r="F1273" s="1" t="str">
        <f t="shared" si="39"/>
        <v>Obese</v>
      </c>
      <c r="G1273" s="1">
        <v>0</v>
      </c>
      <c r="H1273" t="s">
        <v>16</v>
      </c>
      <c r="I1273" t="str">
        <f>LOWER(insurance[[#This Row],[smoker]])</f>
        <v>no</v>
      </c>
      <c r="J1273" t="s">
        <v>19</v>
      </c>
      <c r="K1273" t="str">
        <f>LOWER(insurance[[#This Row],[region]])</f>
        <v>northwest</v>
      </c>
      <c r="L1273" s="2">
        <v>3021.80915</v>
      </c>
    </row>
    <row r="1274" spans="1:12">
      <c r="A1274">
        <v>1273</v>
      </c>
      <c r="B1274" s="3">
        <v>43</v>
      </c>
      <c r="C1274" t="s">
        <v>15</v>
      </c>
      <c r="D1274" t="str">
        <f t="shared" si="38"/>
        <v>Middle-Aged Adult</v>
      </c>
      <c r="E1274" s="1">
        <v>25.52</v>
      </c>
      <c r="F1274" s="1" t="str">
        <f t="shared" si="39"/>
        <v>Overweight</v>
      </c>
      <c r="G1274" s="1">
        <v>5</v>
      </c>
      <c r="H1274" t="s">
        <v>16</v>
      </c>
      <c r="I1274" t="str">
        <f>LOWER(insurance[[#This Row],[smoker]])</f>
        <v>no</v>
      </c>
      <c r="J1274" t="s">
        <v>17</v>
      </c>
      <c r="K1274" t="str">
        <f>LOWER(insurance[[#This Row],[region]])</f>
        <v>southeast</v>
      </c>
      <c r="L1274" s="2">
        <v>14478.33015</v>
      </c>
    </row>
    <row r="1275" spans="1:12">
      <c r="A1275">
        <v>1274</v>
      </c>
      <c r="B1275" s="3">
        <v>35</v>
      </c>
      <c r="C1275" t="s">
        <v>15</v>
      </c>
      <c r="D1275" t="str">
        <f t="shared" si="38"/>
        <v>Adult</v>
      </c>
      <c r="E1275" s="1">
        <v>27.61</v>
      </c>
      <c r="F1275" s="1" t="str">
        <f t="shared" si="39"/>
        <v>Overweight</v>
      </c>
      <c r="G1275" s="1">
        <v>1</v>
      </c>
      <c r="H1275" t="s">
        <v>16</v>
      </c>
      <c r="I1275" t="str">
        <f>LOWER(insurance[[#This Row],[smoker]])</f>
        <v>no</v>
      </c>
      <c r="J1275" t="s">
        <v>17</v>
      </c>
      <c r="K1275" t="str">
        <f>LOWER(insurance[[#This Row],[region]])</f>
        <v>southeast</v>
      </c>
      <c r="L1275" s="2">
        <v>4747.0528999999997</v>
      </c>
    </row>
    <row r="1276" spans="1:12">
      <c r="A1276">
        <v>1275</v>
      </c>
      <c r="B1276" s="3">
        <v>26</v>
      </c>
      <c r="C1276" t="s">
        <v>15</v>
      </c>
      <c r="D1276" t="str">
        <f t="shared" si="38"/>
        <v>Adult</v>
      </c>
      <c r="E1276" s="1">
        <v>27.06</v>
      </c>
      <c r="F1276" s="1" t="str">
        <f t="shared" si="39"/>
        <v>Overweight</v>
      </c>
      <c r="G1276" s="1">
        <v>0</v>
      </c>
      <c r="H1276" t="s">
        <v>13</v>
      </c>
      <c r="I1276" t="str">
        <f>LOWER(insurance[[#This Row],[smoker]])</f>
        <v>yes</v>
      </c>
      <c r="J1276" t="s">
        <v>17</v>
      </c>
      <c r="K1276" t="str">
        <f>LOWER(insurance[[#This Row],[region]])</f>
        <v>southeast</v>
      </c>
      <c r="L1276" s="2">
        <v>17043.341400000001</v>
      </c>
    </row>
    <row r="1277" spans="1:12">
      <c r="A1277">
        <v>1276</v>
      </c>
      <c r="B1277" s="3">
        <v>57</v>
      </c>
      <c r="C1277" t="s">
        <v>15</v>
      </c>
      <c r="D1277" t="str">
        <f t="shared" si="38"/>
        <v>Pre-Retirement</v>
      </c>
      <c r="E1277" s="1">
        <v>23.7</v>
      </c>
      <c r="F1277" s="1" t="str">
        <f t="shared" si="39"/>
        <v>Normal</v>
      </c>
      <c r="G1277" s="1">
        <v>0</v>
      </c>
      <c r="H1277" t="s">
        <v>16</v>
      </c>
      <c r="I1277" t="str">
        <f>LOWER(insurance[[#This Row],[smoker]])</f>
        <v>no</v>
      </c>
      <c r="J1277" t="s">
        <v>14</v>
      </c>
      <c r="K1277" t="str">
        <f>LOWER(insurance[[#This Row],[region]])</f>
        <v>southwest</v>
      </c>
      <c r="L1277" s="2">
        <v>10959.33</v>
      </c>
    </row>
    <row r="1278" spans="1:12">
      <c r="A1278">
        <v>1277</v>
      </c>
      <c r="B1278" s="3">
        <v>22</v>
      </c>
      <c r="C1278" t="s">
        <v>12</v>
      </c>
      <c r="D1278" t="str">
        <f t="shared" si="38"/>
        <v>Young Adult</v>
      </c>
      <c r="E1278" s="1">
        <v>30.4</v>
      </c>
      <c r="F1278" s="1" t="str">
        <f t="shared" si="39"/>
        <v>Obese</v>
      </c>
      <c r="G1278" s="1">
        <v>0</v>
      </c>
      <c r="H1278" t="s">
        <v>16</v>
      </c>
      <c r="I1278" t="str">
        <f>LOWER(insurance[[#This Row],[smoker]])</f>
        <v>no</v>
      </c>
      <c r="J1278" t="s">
        <v>22</v>
      </c>
      <c r="K1278" t="str">
        <f>LOWER(insurance[[#This Row],[region]])</f>
        <v>northeast</v>
      </c>
      <c r="L1278" s="2">
        <v>2741.9479999999999</v>
      </c>
    </row>
    <row r="1279" spans="1:12">
      <c r="A1279">
        <v>1278</v>
      </c>
      <c r="B1279" s="3">
        <v>32</v>
      </c>
      <c r="C1279" t="s">
        <v>12</v>
      </c>
      <c r="D1279" t="str">
        <f t="shared" si="38"/>
        <v>Adult</v>
      </c>
      <c r="E1279" s="1">
        <v>29.734999999999999</v>
      </c>
      <c r="F1279" s="1" t="str">
        <f t="shared" si="39"/>
        <v>Overweight</v>
      </c>
      <c r="G1279" s="1">
        <v>0</v>
      </c>
      <c r="H1279" t="s">
        <v>16</v>
      </c>
      <c r="I1279" t="str">
        <f>LOWER(insurance[[#This Row],[smoker]])</f>
        <v>no</v>
      </c>
      <c r="J1279" t="s">
        <v>19</v>
      </c>
      <c r="K1279" t="str">
        <f>LOWER(insurance[[#This Row],[region]])</f>
        <v>northwest</v>
      </c>
      <c r="L1279" s="2">
        <v>4357.0436499999996</v>
      </c>
    </row>
    <row r="1280" spans="1:12">
      <c r="A1280">
        <v>1279</v>
      </c>
      <c r="B1280" s="3">
        <v>39</v>
      </c>
      <c r="C1280" t="s">
        <v>15</v>
      </c>
      <c r="D1280" t="str">
        <f t="shared" si="38"/>
        <v>Middle-Aged Adult</v>
      </c>
      <c r="E1280" s="1">
        <v>29.925000000000001</v>
      </c>
      <c r="F1280" s="1" t="str">
        <f t="shared" si="39"/>
        <v>Overweight</v>
      </c>
      <c r="G1280" s="1">
        <v>1</v>
      </c>
      <c r="H1280" t="s">
        <v>13</v>
      </c>
      <c r="I1280" t="str">
        <f>LOWER(insurance[[#This Row],[smoker]])</f>
        <v>yes</v>
      </c>
      <c r="J1280" t="s">
        <v>22</v>
      </c>
      <c r="K1280" t="str">
        <f>LOWER(insurance[[#This Row],[region]])</f>
        <v>northeast</v>
      </c>
      <c r="L1280" s="2">
        <v>22462.043750000001</v>
      </c>
    </row>
    <row r="1281" spans="1:12">
      <c r="A1281">
        <v>1280</v>
      </c>
      <c r="B1281" s="3">
        <v>25</v>
      </c>
      <c r="C1281" t="s">
        <v>12</v>
      </c>
      <c r="D1281" t="str">
        <f t="shared" si="38"/>
        <v>Young Adult</v>
      </c>
      <c r="E1281" s="1">
        <v>26.79</v>
      </c>
      <c r="F1281" s="1" t="str">
        <f t="shared" si="39"/>
        <v>Overweight</v>
      </c>
      <c r="G1281" s="1">
        <v>2</v>
      </c>
      <c r="H1281" t="s">
        <v>16</v>
      </c>
      <c r="I1281" t="str">
        <f>LOWER(insurance[[#This Row],[smoker]])</f>
        <v>no</v>
      </c>
      <c r="J1281" t="s">
        <v>19</v>
      </c>
      <c r="K1281" t="str">
        <f>LOWER(insurance[[#This Row],[region]])</f>
        <v>northwest</v>
      </c>
      <c r="L1281" s="2">
        <v>4189.1130999999996</v>
      </c>
    </row>
    <row r="1282" spans="1:12">
      <c r="A1282">
        <v>1281</v>
      </c>
      <c r="B1282" s="3">
        <v>48</v>
      </c>
      <c r="C1282" t="s">
        <v>12</v>
      </c>
      <c r="D1282" t="str">
        <f t="shared" ref="D1282:D1339" si="40">IF(B1282&lt;=18, "Child",
    IF(B1282&lt;=25, "Young Adult",
    IF(B1282&lt;=35, "Adult",
    IF(B1282&lt;=45, "Middle-Aged Adult",
    IF(B1282&lt;=55, "Mature Adult",
    IF(B1282&lt;=65, "Pre-Retirement", "Senior"))))))</f>
        <v>Mature Adult</v>
      </c>
      <c r="E1282" s="1">
        <v>33.33</v>
      </c>
      <c r="F1282" s="1" t="str">
        <f t="shared" ref="F1282:F1339" si="41">IF(E1282&lt;18.5,"Underweight",IF(E1282&lt;25,"Normal",IF(E1282&lt;30,"Overweight","Obese")))</f>
        <v>Obese</v>
      </c>
      <c r="G1282" s="1">
        <v>0</v>
      </c>
      <c r="H1282" t="s">
        <v>16</v>
      </c>
      <c r="I1282" t="str">
        <f>LOWER(insurance[[#This Row],[smoker]])</f>
        <v>no</v>
      </c>
      <c r="J1282" t="s">
        <v>17</v>
      </c>
      <c r="K1282" t="str">
        <f>LOWER(insurance[[#This Row],[region]])</f>
        <v>southeast</v>
      </c>
      <c r="L1282" s="2">
        <v>8283.6807000000008</v>
      </c>
    </row>
    <row r="1283" spans="1:12">
      <c r="A1283">
        <v>1282</v>
      </c>
      <c r="B1283" s="3">
        <v>47</v>
      </c>
      <c r="C1283" t="s">
        <v>12</v>
      </c>
      <c r="D1283" t="str">
        <f t="shared" si="40"/>
        <v>Mature Adult</v>
      </c>
      <c r="E1283" s="1">
        <v>27.645</v>
      </c>
      <c r="F1283" s="1" t="str">
        <f t="shared" si="41"/>
        <v>Overweight</v>
      </c>
      <c r="G1283" s="1">
        <v>2</v>
      </c>
      <c r="H1283" t="s">
        <v>13</v>
      </c>
      <c r="I1283" t="str">
        <f>LOWER(insurance[[#This Row],[smoker]])</f>
        <v>yes</v>
      </c>
      <c r="J1283" t="s">
        <v>19</v>
      </c>
      <c r="K1283" t="str">
        <f>LOWER(insurance[[#This Row],[region]])</f>
        <v>northwest</v>
      </c>
      <c r="L1283" s="2">
        <v>24535.698550000001</v>
      </c>
    </row>
    <row r="1284" spans="1:12">
      <c r="A1284">
        <v>1283</v>
      </c>
      <c r="B1284" s="3">
        <v>18</v>
      </c>
      <c r="C1284" t="s">
        <v>12</v>
      </c>
      <c r="D1284" t="str">
        <f t="shared" si="40"/>
        <v>Child</v>
      </c>
      <c r="E1284" s="1">
        <v>21.66</v>
      </c>
      <c r="F1284" s="1" t="str">
        <f t="shared" si="41"/>
        <v>Normal</v>
      </c>
      <c r="G1284" s="1">
        <v>0</v>
      </c>
      <c r="H1284" t="s">
        <v>13</v>
      </c>
      <c r="I1284" t="str">
        <f>LOWER(insurance[[#This Row],[smoker]])</f>
        <v>yes</v>
      </c>
      <c r="J1284" t="s">
        <v>22</v>
      </c>
      <c r="K1284" t="str">
        <f>LOWER(insurance[[#This Row],[region]])</f>
        <v>northeast</v>
      </c>
      <c r="L1284" s="2">
        <v>14283.4594</v>
      </c>
    </row>
    <row r="1285" spans="1:12">
      <c r="A1285">
        <v>1284</v>
      </c>
      <c r="B1285" s="3">
        <v>18</v>
      </c>
      <c r="C1285" t="s">
        <v>15</v>
      </c>
      <c r="D1285" t="str">
        <f t="shared" si="40"/>
        <v>Child</v>
      </c>
      <c r="E1285" s="1">
        <v>30.03</v>
      </c>
      <c r="F1285" s="1" t="str">
        <f t="shared" si="41"/>
        <v>Obese</v>
      </c>
      <c r="G1285" s="1">
        <v>1</v>
      </c>
      <c r="H1285" t="s">
        <v>16</v>
      </c>
      <c r="I1285" t="str">
        <f>LOWER(insurance[[#This Row],[smoker]])</f>
        <v>no</v>
      </c>
      <c r="J1285" t="s">
        <v>17</v>
      </c>
      <c r="K1285" t="str">
        <f>LOWER(insurance[[#This Row],[region]])</f>
        <v>southeast</v>
      </c>
      <c r="L1285" s="2">
        <v>1720.3536999999999</v>
      </c>
    </row>
    <row r="1286" spans="1:12">
      <c r="A1286">
        <v>1285</v>
      </c>
      <c r="B1286" s="3">
        <v>61</v>
      </c>
      <c r="C1286" t="s">
        <v>15</v>
      </c>
      <c r="D1286" t="str">
        <f t="shared" si="40"/>
        <v>Pre-Retirement</v>
      </c>
      <c r="E1286" s="1">
        <v>36.299999999999997</v>
      </c>
      <c r="F1286" s="1" t="str">
        <f t="shared" si="41"/>
        <v>Obese</v>
      </c>
      <c r="G1286" s="1">
        <v>1</v>
      </c>
      <c r="H1286" t="s">
        <v>13</v>
      </c>
      <c r="I1286" t="str">
        <f>LOWER(insurance[[#This Row],[smoker]])</f>
        <v>yes</v>
      </c>
      <c r="J1286" t="s">
        <v>14</v>
      </c>
      <c r="K1286" t="str">
        <f>LOWER(insurance[[#This Row],[region]])</f>
        <v>southwest</v>
      </c>
      <c r="L1286" s="2">
        <v>47403.88</v>
      </c>
    </row>
    <row r="1287" spans="1:12">
      <c r="A1287">
        <v>1286</v>
      </c>
      <c r="B1287" s="3">
        <v>47</v>
      </c>
      <c r="C1287" t="s">
        <v>12</v>
      </c>
      <c r="D1287" t="str">
        <f t="shared" si="40"/>
        <v>Mature Adult</v>
      </c>
      <c r="E1287" s="1">
        <v>24.32</v>
      </c>
      <c r="F1287" s="1" t="str">
        <f t="shared" si="41"/>
        <v>Normal</v>
      </c>
      <c r="G1287" s="1">
        <v>0</v>
      </c>
      <c r="H1287" t="s">
        <v>16</v>
      </c>
      <c r="I1287" t="str">
        <f>LOWER(insurance[[#This Row],[smoker]])</f>
        <v>no</v>
      </c>
      <c r="J1287" t="s">
        <v>22</v>
      </c>
      <c r="K1287" t="str">
        <f>LOWER(insurance[[#This Row],[region]])</f>
        <v>northeast</v>
      </c>
      <c r="L1287" s="2">
        <v>8534.6718000000001</v>
      </c>
    </row>
    <row r="1288" spans="1:12">
      <c r="A1288">
        <v>1287</v>
      </c>
      <c r="B1288" s="3">
        <v>28</v>
      </c>
      <c r="C1288" t="s">
        <v>12</v>
      </c>
      <c r="D1288" t="str">
        <f t="shared" si="40"/>
        <v>Adult</v>
      </c>
      <c r="E1288" s="1">
        <v>17.29</v>
      </c>
      <c r="F1288" s="1" t="str">
        <f t="shared" si="41"/>
        <v>Underweight</v>
      </c>
      <c r="G1288" s="1">
        <v>0</v>
      </c>
      <c r="H1288" t="s">
        <v>16</v>
      </c>
      <c r="I1288" t="str">
        <f>LOWER(insurance[[#This Row],[smoker]])</f>
        <v>no</v>
      </c>
      <c r="J1288" t="s">
        <v>22</v>
      </c>
      <c r="K1288" t="str">
        <f>LOWER(insurance[[#This Row],[region]])</f>
        <v>northeast</v>
      </c>
      <c r="L1288" s="2">
        <v>3732.6251000000002</v>
      </c>
    </row>
    <row r="1289" spans="1:12">
      <c r="A1289">
        <v>1288</v>
      </c>
      <c r="B1289" s="3">
        <v>36</v>
      </c>
      <c r="C1289" t="s">
        <v>12</v>
      </c>
      <c r="D1289" t="str">
        <f t="shared" si="40"/>
        <v>Middle-Aged Adult</v>
      </c>
      <c r="E1289" s="1">
        <v>25.9</v>
      </c>
      <c r="F1289" s="1" t="str">
        <f t="shared" si="41"/>
        <v>Overweight</v>
      </c>
      <c r="G1289" s="1">
        <v>1</v>
      </c>
      <c r="H1289" t="s">
        <v>16</v>
      </c>
      <c r="I1289" t="str">
        <f>LOWER(insurance[[#This Row],[smoker]])</f>
        <v>no</v>
      </c>
      <c r="J1289" t="s">
        <v>14</v>
      </c>
      <c r="K1289" t="str">
        <f>LOWER(insurance[[#This Row],[region]])</f>
        <v>southwest</v>
      </c>
      <c r="L1289" s="2">
        <v>5472.4489999999996</v>
      </c>
    </row>
    <row r="1290" spans="1:12">
      <c r="A1290">
        <v>1289</v>
      </c>
      <c r="B1290" s="3">
        <v>20</v>
      </c>
      <c r="C1290" t="s">
        <v>15</v>
      </c>
      <c r="D1290" t="str">
        <f t="shared" si="40"/>
        <v>Young Adult</v>
      </c>
      <c r="E1290" s="1">
        <v>39.4</v>
      </c>
      <c r="F1290" s="1" t="str">
        <f t="shared" si="41"/>
        <v>Obese</v>
      </c>
      <c r="G1290" s="1">
        <v>2</v>
      </c>
      <c r="H1290" t="s">
        <v>13</v>
      </c>
      <c r="I1290" t="str">
        <f>LOWER(insurance[[#This Row],[smoker]])</f>
        <v>yes</v>
      </c>
      <c r="J1290" t="s">
        <v>14</v>
      </c>
      <c r="K1290" t="str">
        <f>LOWER(insurance[[#This Row],[region]])</f>
        <v>southwest</v>
      </c>
      <c r="L1290" s="2">
        <v>38344.565999999999</v>
      </c>
    </row>
    <row r="1291" spans="1:12">
      <c r="A1291">
        <v>1290</v>
      </c>
      <c r="B1291" s="3">
        <v>44</v>
      </c>
      <c r="C1291" t="s">
        <v>15</v>
      </c>
      <c r="D1291" t="str">
        <f t="shared" si="40"/>
        <v>Middle-Aged Adult</v>
      </c>
      <c r="E1291" s="1">
        <v>34.32</v>
      </c>
      <c r="F1291" s="1" t="str">
        <f t="shared" si="41"/>
        <v>Obese</v>
      </c>
      <c r="G1291" s="1">
        <v>1</v>
      </c>
      <c r="H1291" t="s">
        <v>16</v>
      </c>
      <c r="I1291" t="str">
        <f>LOWER(insurance[[#This Row],[smoker]])</f>
        <v>no</v>
      </c>
      <c r="J1291" t="s">
        <v>17</v>
      </c>
      <c r="K1291" t="str">
        <f>LOWER(insurance[[#This Row],[region]])</f>
        <v>southeast</v>
      </c>
      <c r="L1291" s="2">
        <v>7147.4727999999996</v>
      </c>
    </row>
    <row r="1292" spans="1:12">
      <c r="A1292">
        <v>1291</v>
      </c>
      <c r="B1292" s="3">
        <v>38</v>
      </c>
      <c r="C1292" t="s">
        <v>12</v>
      </c>
      <c r="D1292" t="str">
        <f t="shared" si="40"/>
        <v>Middle-Aged Adult</v>
      </c>
      <c r="E1292" s="1">
        <v>19.95</v>
      </c>
      <c r="F1292" s="1" t="str">
        <f t="shared" si="41"/>
        <v>Normal</v>
      </c>
      <c r="G1292" s="1">
        <v>2</v>
      </c>
      <c r="H1292" t="s">
        <v>16</v>
      </c>
      <c r="I1292" t="str">
        <f>LOWER(insurance[[#This Row],[smoker]])</f>
        <v>no</v>
      </c>
      <c r="J1292" t="s">
        <v>22</v>
      </c>
      <c r="K1292" t="str">
        <f>LOWER(insurance[[#This Row],[region]])</f>
        <v>northeast</v>
      </c>
      <c r="L1292" s="2">
        <v>7133.9025000000001</v>
      </c>
    </row>
    <row r="1293" spans="1:12">
      <c r="A1293">
        <v>1292</v>
      </c>
      <c r="B1293" s="3">
        <v>19</v>
      </c>
      <c r="C1293" t="s">
        <v>15</v>
      </c>
      <c r="D1293" t="str">
        <f t="shared" si="40"/>
        <v>Young Adult</v>
      </c>
      <c r="E1293" s="1">
        <v>34.9</v>
      </c>
      <c r="F1293" s="1" t="str">
        <f t="shared" si="41"/>
        <v>Obese</v>
      </c>
      <c r="G1293" s="1">
        <v>0</v>
      </c>
      <c r="H1293" t="s">
        <v>13</v>
      </c>
      <c r="I1293" t="str">
        <f>LOWER(insurance[[#This Row],[smoker]])</f>
        <v>yes</v>
      </c>
      <c r="J1293" t="s">
        <v>14</v>
      </c>
      <c r="K1293" t="str">
        <f>LOWER(insurance[[#This Row],[region]])</f>
        <v>southwest</v>
      </c>
      <c r="L1293" s="2">
        <v>34828.654000000002</v>
      </c>
    </row>
    <row r="1294" spans="1:12">
      <c r="A1294">
        <v>1293</v>
      </c>
      <c r="B1294" s="3">
        <v>21</v>
      </c>
      <c r="C1294" t="s">
        <v>15</v>
      </c>
      <c r="D1294" t="str">
        <f t="shared" si="40"/>
        <v>Young Adult</v>
      </c>
      <c r="E1294" s="1">
        <v>23.21</v>
      </c>
      <c r="F1294" s="1" t="str">
        <f t="shared" si="41"/>
        <v>Normal</v>
      </c>
      <c r="G1294" s="1">
        <v>0</v>
      </c>
      <c r="H1294" t="s">
        <v>16</v>
      </c>
      <c r="I1294" t="str">
        <f>LOWER(insurance[[#This Row],[smoker]])</f>
        <v>no</v>
      </c>
      <c r="J1294" t="s">
        <v>17</v>
      </c>
      <c r="K1294" t="str">
        <f>LOWER(insurance[[#This Row],[region]])</f>
        <v>southeast</v>
      </c>
      <c r="L1294" s="2">
        <v>1515.3449000000001</v>
      </c>
    </row>
    <row r="1295" spans="1:12">
      <c r="A1295">
        <v>1294</v>
      </c>
      <c r="B1295" s="3">
        <v>46</v>
      </c>
      <c r="C1295" t="s">
        <v>15</v>
      </c>
      <c r="D1295" t="str">
        <f t="shared" si="40"/>
        <v>Mature Adult</v>
      </c>
      <c r="E1295" s="1">
        <v>25.745000000000001</v>
      </c>
      <c r="F1295" s="1" t="str">
        <f t="shared" si="41"/>
        <v>Overweight</v>
      </c>
      <c r="G1295" s="1">
        <v>3</v>
      </c>
      <c r="H1295" t="s">
        <v>16</v>
      </c>
      <c r="I1295" t="str">
        <f>LOWER(insurance[[#This Row],[smoker]])</f>
        <v>no</v>
      </c>
      <c r="J1295" t="s">
        <v>19</v>
      </c>
      <c r="K1295" t="str">
        <f>LOWER(insurance[[#This Row],[region]])</f>
        <v>northwest</v>
      </c>
      <c r="L1295" s="2">
        <v>9301.8935500000007</v>
      </c>
    </row>
    <row r="1296" spans="1:12">
      <c r="A1296">
        <v>1295</v>
      </c>
      <c r="B1296" s="3">
        <v>58</v>
      </c>
      <c r="C1296" t="s">
        <v>15</v>
      </c>
      <c r="D1296" t="str">
        <f t="shared" si="40"/>
        <v>Pre-Retirement</v>
      </c>
      <c r="E1296" s="1">
        <v>25.175000000000001</v>
      </c>
      <c r="F1296" s="1" t="str">
        <f t="shared" si="41"/>
        <v>Overweight</v>
      </c>
      <c r="G1296" s="1">
        <v>0</v>
      </c>
      <c r="H1296" t="s">
        <v>16</v>
      </c>
      <c r="I1296" t="str">
        <f>LOWER(insurance[[#This Row],[smoker]])</f>
        <v>no</v>
      </c>
      <c r="J1296" t="s">
        <v>22</v>
      </c>
      <c r="K1296" t="str">
        <f>LOWER(insurance[[#This Row],[region]])</f>
        <v>northeast</v>
      </c>
      <c r="L1296" s="2">
        <v>11931.125249999999</v>
      </c>
    </row>
    <row r="1297" spans="1:12">
      <c r="A1297">
        <v>1296</v>
      </c>
      <c r="B1297" s="3">
        <v>20</v>
      </c>
      <c r="C1297" t="s">
        <v>15</v>
      </c>
      <c r="D1297" t="str">
        <f t="shared" si="40"/>
        <v>Young Adult</v>
      </c>
      <c r="E1297" s="1">
        <v>22</v>
      </c>
      <c r="F1297" s="1" t="str">
        <f t="shared" si="41"/>
        <v>Normal</v>
      </c>
      <c r="G1297" s="1">
        <v>1</v>
      </c>
      <c r="H1297" t="s">
        <v>16</v>
      </c>
      <c r="I1297" t="str">
        <f>LOWER(insurance[[#This Row],[smoker]])</f>
        <v>no</v>
      </c>
      <c r="J1297" t="s">
        <v>14</v>
      </c>
      <c r="K1297" t="str">
        <f>LOWER(insurance[[#This Row],[region]])</f>
        <v>southwest</v>
      </c>
      <c r="L1297" s="2">
        <v>1964.78</v>
      </c>
    </row>
    <row r="1298" spans="1:12">
      <c r="A1298">
        <v>1297</v>
      </c>
      <c r="B1298" s="3">
        <v>18</v>
      </c>
      <c r="C1298" t="s">
        <v>15</v>
      </c>
      <c r="D1298" t="str">
        <f t="shared" si="40"/>
        <v>Child</v>
      </c>
      <c r="E1298" s="1">
        <v>26.125</v>
      </c>
      <c r="F1298" s="1" t="str">
        <f t="shared" si="41"/>
        <v>Overweight</v>
      </c>
      <c r="G1298" s="1">
        <v>0</v>
      </c>
      <c r="H1298" t="s">
        <v>16</v>
      </c>
      <c r="I1298" t="str">
        <f>LOWER(insurance[[#This Row],[smoker]])</f>
        <v>no</v>
      </c>
      <c r="J1298" t="s">
        <v>22</v>
      </c>
      <c r="K1298" t="str">
        <f>LOWER(insurance[[#This Row],[region]])</f>
        <v>northeast</v>
      </c>
      <c r="L1298" s="2">
        <v>1708.9257500000001</v>
      </c>
    </row>
    <row r="1299" spans="1:12">
      <c r="A1299">
        <v>1298</v>
      </c>
      <c r="B1299" s="3">
        <v>28</v>
      </c>
      <c r="C1299" t="s">
        <v>12</v>
      </c>
      <c r="D1299" t="str">
        <f t="shared" si="40"/>
        <v>Adult</v>
      </c>
      <c r="E1299" s="1">
        <v>26.51</v>
      </c>
      <c r="F1299" s="1" t="str">
        <f t="shared" si="41"/>
        <v>Overweight</v>
      </c>
      <c r="G1299" s="1">
        <v>2</v>
      </c>
      <c r="H1299" t="s">
        <v>16</v>
      </c>
      <c r="I1299" t="str">
        <f>LOWER(insurance[[#This Row],[smoker]])</f>
        <v>no</v>
      </c>
      <c r="J1299" t="s">
        <v>17</v>
      </c>
      <c r="K1299" t="str">
        <f>LOWER(insurance[[#This Row],[region]])</f>
        <v>southeast</v>
      </c>
      <c r="L1299" s="2">
        <v>4340.4408999999996</v>
      </c>
    </row>
    <row r="1300" spans="1:12">
      <c r="A1300">
        <v>1299</v>
      </c>
      <c r="B1300" s="3">
        <v>33</v>
      </c>
      <c r="C1300" t="s">
        <v>15</v>
      </c>
      <c r="D1300" t="str">
        <f t="shared" si="40"/>
        <v>Adult</v>
      </c>
      <c r="E1300" s="1">
        <v>27.454999999999998</v>
      </c>
      <c r="F1300" s="1" t="str">
        <f t="shared" si="41"/>
        <v>Overweight</v>
      </c>
      <c r="G1300" s="1">
        <v>2</v>
      </c>
      <c r="H1300" t="s">
        <v>16</v>
      </c>
      <c r="I1300" t="str">
        <f>LOWER(insurance[[#This Row],[smoker]])</f>
        <v>no</v>
      </c>
      <c r="J1300" t="s">
        <v>19</v>
      </c>
      <c r="K1300" t="str">
        <f>LOWER(insurance[[#This Row],[region]])</f>
        <v>northwest</v>
      </c>
      <c r="L1300" s="2">
        <v>5261.4694499999996</v>
      </c>
    </row>
    <row r="1301" spans="1:12">
      <c r="A1301">
        <v>1300</v>
      </c>
      <c r="B1301" s="3">
        <v>19</v>
      </c>
      <c r="C1301" t="s">
        <v>12</v>
      </c>
      <c r="D1301" t="str">
        <f t="shared" si="40"/>
        <v>Young Adult</v>
      </c>
      <c r="E1301" s="1">
        <v>25.745000000000001</v>
      </c>
      <c r="F1301" s="1" t="str">
        <f t="shared" si="41"/>
        <v>Overweight</v>
      </c>
      <c r="G1301" s="1">
        <v>1</v>
      </c>
      <c r="H1301" t="s">
        <v>16</v>
      </c>
      <c r="I1301" t="str">
        <f>LOWER(insurance[[#This Row],[smoker]])</f>
        <v>no</v>
      </c>
      <c r="J1301" t="s">
        <v>19</v>
      </c>
      <c r="K1301" t="str">
        <f>LOWER(insurance[[#This Row],[region]])</f>
        <v>northwest</v>
      </c>
      <c r="L1301" s="2">
        <v>2710.8285500000002</v>
      </c>
    </row>
    <row r="1302" spans="1:12">
      <c r="A1302">
        <v>1301</v>
      </c>
      <c r="B1302" s="3">
        <v>45</v>
      </c>
      <c r="C1302" t="s">
        <v>15</v>
      </c>
      <c r="D1302" t="str">
        <f t="shared" si="40"/>
        <v>Middle-Aged Adult</v>
      </c>
      <c r="E1302" s="1">
        <v>30.36</v>
      </c>
      <c r="F1302" s="1" t="str">
        <f t="shared" si="41"/>
        <v>Obese</v>
      </c>
      <c r="G1302" s="1">
        <v>0</v>
      </c>
      <c r="H1302" t="s">
        <v>13</v>
      </c>
      <c r="I1302" t="str">
        <f>LOWER(insurance[[#This Row],[smoker]])</f>
        <v>yes</v>
      </c>
      <c r="J1302" t="s">
        <v>17</v>
      </c>
      <c r="K1302" t="str">
        <f>LOWER(insurance[[#This Row],[region]])</f>
        <v>southeast</v>
      </c>
      <c r="L1302" s="2">
        <v>62592.873090000001</v>
      </c>
    </row>
    <row r="1303" spans="1:12">
      <c r="A1303">
        <v>1302</v>
      </c>
      <c r="B1303" s="3">
        <v>62</v>
      </c>
      <c r="C1303" t="s">
        <v>15</v>
      </c>
      <c r="D1303" t="str">
        <f t="shared" si="40"/>
        <v>Pre-Retirement</v>
      </c>
      <c r="E1303" s="1">
        <v>30.875</v>
      </c>
      <c r="F1303" s="1" t="str">
        <f t="shared" si="41"/>
        <v>Obese</v>
      </c>
      <c r="G1303" s="1">
        <v>3</v>
      </c>
      <c r="H1303" t="s">
        <v>13</v>
      </c>
      <c r="I1303" t="str">
        <f>LOWER(insurance[[#This Row],[smoker]])</f>
        <v>yes</v>
      </c>
      <c r="J1303" t="s">
        <v>19</v>
      </c>
      <c r="K1303" t="str">
        <f>LOWER(insurance[[#This Row],[region]])</f>
        <v>northwest</v>
      </c>
      <c r="L1303" s="2">
        <v>46718.163249999998</v>
      </c>
    </row>
    <row r="1304" spans="1:12">
      <c r="A1304">
        <v>1303</v>
      </c>
      <c r="B1304" s="3">
        <v>25</v>
      </c>
      <c r="C1304" t="s">
        <v>12</v>
      </c>
      <c r="D1304" t="str">
        <f t="shared" si="40"/>
        <v>Young Adult</v>
      </c>
      <c r="E1304" s="1">
        <v>20.8</v>
      </c>
      <c r="F1304" s="1" t="str">
        <f t="shared" si="41"/>
        <v>Normal</v>
      </c>
      <c r="G1304" s="1">
        <v>1</v>
      </c>
      <c r="H1304" t="s">
        <v>16</v>
      </c>
      <c r="I1304" t="str">
        <f>LOWER(insurance[[#This Row],[smoker]])</f>
        <v>no</v>
      </c>
      <c r="J1304" t="s">
        <v>14</v>
      </c>
      <c r="K1304" t="str">
        <f>LOWER(insurance[[#This Row],[region]])</f>
        <v>southwest</v>
      </c>
      <c r="L1304" s="2">
        <v>3208.7869999999998</v>
      </c>
    </row>
    <row r="1305" spans="1:12">
      <c r="A1305">
        <v>1304</v>
      </c>
      <c r="B1305" s="3">
        <v>43</v>
      </c>
      <c r="C1305" t="s">
        <v>15</v>
      </c>
      <c r="D1305" t="str">
        <f t="shared" si="40"/>
        <v>Middle-Aged Adult</v>
      </c>
      <c r="E1305" s="1">
        <v>27.8</v>
      </c>
      <c r="F1305" s="1" t="str">
        <f t="shared" si="41"/>
        <v>Overweight</v>
      </c>
      <c r="G1305" s="1">
        <v>0</v>
      </c>
      <c r="H1305" t="s">
        <v>13</v>
      </c>
      <c r="I1305" t="str">
        <f>LOWER(insurance[[#This Row],[smoker]])</f>
        <v>yes</v>
      </c>
      <c r="J1305" t="s">
        <v>14</v>
      </c>
      <c r="K1305" t="str">
        <f>LOWER(insurance[[#This Row],[region]])</f>
        <v>southwest</v>
      </c>
      <c r="L1305" s="2">
        <v>37829.724199999997</v>
      </c>
    </row>
    <row r="1306" spans="1:12">
      <c r="A1306">
        <v>1305</v>
      </c>
      <c r="B1306" s="3">
        <v>42</v>
      </c>
      <c r="C1306" t="s">
        <v>15</v>
      </c>
      <c r="D1306" t="str">
        <f t="shared" si="40"/>
        <v>Middle-Aged Adult</v>
      </c>
      <c r="E1306" s="1">
        <v>24.605</v>
      </c>
      <c r="F1306" s="1" t="str">
        <f t="shared" si="41"/>
        <v>Normal</v>
      </c>
      <c r="G1306" s="1">
        <v>2</v>
      </c>
      <c r="H1306" t="s">
        <v>13</v>
      </c>
      <c r="I1306" t="str">
        <f>LOWER(insurance[[#This Row],[smoker]])</f>
        <v>yes</v>
      </c>
      <c r="J1306" t="s">
        <v>22</v>
      </c>
      <c r="K1306" t="str">
        <f>LOWER(insurance[[#This Row],[region]])</f>
        <v>northeast</v>
      </c>
      <c r="L1306" s="2">
        <v>21259.377949999998</v>
      </c>
    </row>
    <row r="1307" spans="1:12">
      <c r="A1307">
        <v>1306</v>
      </c>
      <c r="B1307" s="3">
        <v>24</v>
      </c>
      <c r="C1307" t="s">
        <v>12</v>
      </c>
      <c r="D1307" t="str">
        <f t="shared" si="40"/>
        <v>Young Adult</v>
      </c>
      <c r="E1307" s="1">
        <v>27.72</v>
      </c>
      <c r="F1307" s="1" t="str">
        <f t="shared" si="41"/>
        <v>Overweight</v>
      </c>
      <c r="G1307" s="1">
        <v>0</v>
      </c>
      <c r="H1307" t="s">
        <v>16</v>
      </c>
      <c r="I1307" t="str">
        <f>LOWER(insurance[[#This Row],[smoker]])</f>
        <v>no</v>
      </c>
      <c r="J1307" t="s">
        <v>17</v>
      </c>
      <c r="K1307" t="str">
        <f>LOWER(insurance[[#This Row],[region]])</f>
        <v>southeast</v>
      </c>
      <c r="L1307" s="2">
        <v>2464.6188000000002</v>
      </c>
    </row>
    <row r="1308" spans="1:12">
      <c r="A1308">
        <v>1307</v>
      </c>
      <c r="B1308" s="3">
        <v>29</v>
      </c>
      <c r="C1308" t="s">
        <v>12</v>
      </c>
      <c r="D1308" t="str">
        <f t="shared" si="40"/>
        <v>Adult</v>
      </c>
      <c r="E1308" s="1">
        <v>21.85</v>
      </c>
      <c r="F1308" s="1" t="str">
        <f t="shared" si="41"/>
        <v>Normal</v>
      </c>
      <c r="G1308" s="1">
        <v>0</v>
      </c>
      <c r="H1308" t="s">
        <v>13</v>
      </c>
      <c r="I1308" t="str">
        <f>LOWER(insurance[[#This Row],[smoker]])</f>
        <v>yes</v>
      </c>
      <c r="J1308" t="s">
        <v>22</v>
      </c>
      <c r="K1308" t="str">
        <f>LOWER(insurance[[#This Row],[region]])</f>
        <v>northeast</v>
      </c>
      <c r="L1308" s="2">
        <v>16115.3045</v>
      </c>
    </row>
    <row r="1309" spans="1:12">
      <c r="A1309">
        <v>1308</v>
      </c>
      <c r="B1309" s="3">
        <v>32</v>
      </c>
      <c r="C1309" t="s">
        <v>15</v>
      </c>
      <c r="D1309" t="str">
        <f t="shared" si="40"/>
        <v>Adult</v>
      </c>
      <c r="E1309" s="1">
        <v>28.12</v>
      </c>
      <c r="F1309" s="1" t="str">
        <f t="shared" si="41"/>
        <v>Overweight</v>
      </c>
      <c r="G1309" s="1">
        <v>4</v>
      </c>
      <c r="H1309" t="s">
        <v>13</v>
      </c>
      <c r="I1309" t="str">
        <f>LOWER(insurance[[#This Row],[smoker]])</f>
        <v>yes</v>
      </c>
      <c r="J1309" t="s">
        <v>19</v>
      </c>
      <c r="K1309" t="str">
        <f>LOWER(insurance[[#This Row],[region]])</f>
        <v>northwest</v>
      </c>
      <c r="L1309" s="2">
        <v>21472.478800000001</v>
      </c>
    </row>
    <row r="1310" spans="1:12">
      <c r="A1310">
        <v>1309</v>
      </c>
      <c r="B1310" s="3">
        <v>25</v>
      </c>
      <c r="C1310" t="s">
        <v>12</v>
      </c>
      <c r="D1310" t="str">
        <f t="shared" si="40"/>
        <v>Young Adult</v>
      </c>
      <c r="E1310" s="1">
        <v>30.2</v>
      </c>
      <c r="F1310" s="1" t="str">
        <f t="shared" si="41"/>
        <v>Obese</v>
      </c>
      <c r="G1310" s="1">
        <v>0</v>
      </c>
      <c r="H1310" t="s">
        <v>13</v>
      </c>
      <c r="I1310" t="str">
        <f>LOWER(insurance[[#This Row],[smoker]])</f>
        <v>yes</v>
      </c>
      <c r="J1310" t="s">
        <v>14</v>
      </c>
      <c r="K1310" t="str">
        <f>LOWER(insurance[[#This Row],[region]])</f>
        <v>southwest</v>
      </c>
      <c r="L1310" s="2">
        <v>33900.652999999998</v>
      </c>
    </row>
    <row r="1311" spans="1:12">
      <c r="A1311">
        <v>1310</v>
      </c>
      <c r="B1311" s="3">
        <v>41</v>
      </c>
      <c r="C1311" t="s">
        <v>15</v>
      </c>
      <c r="D1311" t="str">
        <f t="shared" si="40"/>
        <v>Middle-Aged Adult</v>
      </c>
      <c r="E1311" s="1">
        <v>32.200000000000003</v>
      </c>
      <c r="F1311" s="1" t="str">
        <f t="shared" si="41"/>
        <v>Obese</v>
      </c>
      <c r="G1311" s="1">
        <v>2</v>
      </c>
      <c r="H1311" t="s">
        <v>16</v>
      </c>
      <c r="I1311" t="str">
        <f>LOWER(insurance[[#This Row],[smoker]])</f>
        <v>no</v>
      </c>
      <c r="J1311" t="s">
        <v>14</v>
      </c>
      <c r="K1311" t="str">
        <f>LOWER(insurance[[#This Row],[region]])</f>
        <v>southwest</v>
      </c>
      <c r="L1311" s="2">
        <v>6875.9610000000002</v>
      </c>
    </row>
    <row r="1312" spans="1:12">
      <c r="A1312">
        <v>1311</v>
      </c>
      <c r="B1312" s="3">
        <v>42</v>
      </c>
      <c r="C1312" t="s">
        <v>15</v>
      </c>
      <c r="D1312" t="str">
        <f t="shared" si="40"/>
        <v>Middle-Aged Adult</v>
      </c>
      <c r="E1312" s="1">
        <v>26.315000000000001</v>
      </c>
      <c r="F1312" s="1" t="str">
        <f t="shared" si="41"/>
        <v>Overweight</v>
      </c>
      <c r="G1312" s="1">
        <v>1</v>
      </c>
      <c r="H1312" t="s">
        <v>16</v>
      </c>
      <c r="I1312" t="str">
        <f>LOWER(insurance[[#This Row],[smoker]])</f>
        <v>no</v>
      </c>
      <c r="J1312" t="s">
        <v>19</v>
      </c>
      <c r="K1312" t="str">
        <f>LOWER(insurance[[#This Row],[region]])</f>
        <v>northwest</v>
      </c>
      <c r="L1312" s="2">
        <v>6940.90985</v>
      </c>
    </row>
    <row r="1313" spans="1:12">
      <c r="A1313">
        <v>1312</v>
      </c>
      <c r="B1313" s="3">
        <v>33</v>
      </c>
      <c r="C1313" t="s">
        <v>12</v>
      </c>
      <c r="D1313" t="str">
        <f t="shared" si="40"/>
        <v>Adult</v>
      </c>
      <c r="E1313" s="1">
        <v>26.695</v>
      </c>
      <c r="F1313" s="1" t="str">
        <f t="shared" si="41"/>
        <v>Overweight</v>
      </c>
      <c r="G1313" s="1">
        <v>0</v>
      </c>
      <c r="H1313" t="s">
        <v>16</v>
      </c>
      <c r="I1313" t="str">
        <f>LOWER(insurance[[#This Row],[smoker]])</f>
        <v>no</v>
      </c>
      <c r="J1313" t="s">
        <v>19</v>
      </c>
      <c r="K1313" t="str">
        <f>LOWER(insurance[[#This Row],[region]])</f>
        <v>northwest</v>
      </c>
      <c r="L1313" s="2">
        <v>4571.4130500000001</v>
      </c>
    </row>
    <row r="1314" spans="1:12">
      <c r="A1314">
        <v>1313</v>
      </c>
      <c r="B1314" s="3">
        <v>34</v>
      </c>
      <c r="C1314" t="s">
        <v>15</v>
      </c>
      <c r="D1314" t="str">
        <f t="shared" si="40"/>
        <v>Adult</v>
      </c>
      <c r="E1314" s="1">
        <v>42.9</v>
      </c>
      <c r="F1314" s="1" t="str">
        <f t="shared" si="41"/>
        <v>Obese</v>
      </c>
      <c r="G1314" s="1">
        <v>1</v>
      </c>
      <c r="H1314" t="s">
        <v>16</v>
      </c>
      <c r="I1314" t="str">
        <f>LOWER(insurance[[#This Row],[smoker]])</f>
        <v>no</v>
      </c>
      <c r="J1314" t="s">
        <v>14</v>
      </c>
      <c r="K1314" t="str">
        <f>LOWER(insurance[[#This Row],[region]])</f>
        <v>southwest</v>
      </c>
      <c r="L1314" s="2">
        <v>4536.259</v>
      </c>
    </row>
    <row r="1315" spans="1:12">
      <c r="A1315">
        <v>1314</v>
      </c>
      <c r="B1315" s="3">
        <v>19</v>
      </c>
      <c r="C1315" t="s">
        <v>12</v>
      </c>
      <c r="D1315" t="str">
        <f t="shared" si="40"/>
        <v>Young Adult</v>
      </c>
      <c r="E1315" s="1">
        <v>34.700000000000003</v>
      </c>
      <c r="F1315" s="1" t="str">
        <f t="shared" si="41"/>
        <v>Obese</v>
      </c>
      <c r="G1315" s="1">
        <v>2</v>
      </c>
      <c r="H1315" t="s">
        <v>13</v>
      </c>
      <c r="I1315" t="str">
        <f>LOWER(insurance[[#This Row],[smoker]])</f>
        <v>yes</v>
      </c>
      <c r="J1315" t="s">
        <v>14</v>
      </c>
      <c r="K1315" t="str">
        <f>LOWER(insurance[[#This Row],[region]])</f>
        <v>southwest</v>
      </c>
      <c r="L1315" s="2">
        <v>36397.576000000001</v>
      </c>
    </row>
    <row r="1316" spans="1:12">
      <c r="A1316">
        <v>1315</v>
      </c>
      <c r="B1316" s="3">
        <v>30</v>
      </c>
      <c r="C1316" t="s">
        <v>12</v>
      </c>
      <c r="D1316" t="str">
        <f t="shared" si="40"/>
        <v>Adult</v>
      </c>
      <c r="E1316" s="1">
        <v>23.655000000000001</v>
      </c>
      <c r="F1316" s="1" t="str">
        <f t="shared" si="41"/>
        <v>Normal</v>
      </c>
      <c r="G1316" s="1">
        <v>3</v>
      </c>
      <c r="H1316" t="s">
        <v>13</v>
      </c>
      <c r="I1316" t="str">
        <f>LOWER(insurance[[#This Row],[smoker]])</f>
        <v>yes</v>
      </c>
      <c r="J1316" t="s">
        <v>19</v>
      </c>
      <c r="K1316" t="str">
        <f>LOWER(insurance[[#This Row],[region]])</f>
        <v>northwest</v>
      </c>
      <c r="L1316" s="2">
        <v>18765.87545</v>
      </c>
    </row>
    <row r="1317" spans="1:12">
      <c r="A1317">
        <v>1316</v>
      </c>
      <c r="B1317" s="3">
        <v>18</v>
      </c>
      <c r="C1317" t="s">
        <v>15</v>
      </c>
      <c r="D1317" t="str">
        <f t="shared" si="40"/>
        <v>Child</v>
      </c>
      <c r="E1317" s="1">
        <v>28.31</v>
      </c>
      <c r="F1317" s="1" t="str">
        <f t="shared" si="41"/>
        <v>Overweight</v>
      </c>
      <c r="G1317" s="1">
        <v>1</v>
      </c>
      <c r="H1317" t="s">
        <v>16</v>
      </c>
      <c r="I1317" t="str">
        <f>LOWER(insurance[[#This Row],[smoker]])</f>
        <v>no</v>
      </c>
      <c r="J1317" t="s">
        <v>22</v>
      </c>
      <c r="K1317" t="str">
        <f>LOWER(insurance[[#This Row],[region]])</f>
        <v>northeast</v>
      </c>
      <c r="L1317" s="2">
        <v>11272.331389999999</v>
      </c>
    </row>
    <row r="1318" spans="1:12">
      <c r="A1318">
        <v>1317</v>
      </c>
      <c r="B1318" s="3">
        <v>19</v>
      </c>
      <c r="C1318" t="s">
        <v>12</v>
      </c>
      <c r="D1318" t="str">
        <f t="shared" si="40"/>
        <v>Young Adult</v>
      </c>
      <c r="E1318" s="1">
        <v>20.6</v>
      </c>
      <c r="F1318" s="1" t="str">
        <f t="shared" si="41"/>
        <v>Normal</v>
      </c>
      <c r="G1318" s="1">
        <v>0</v>
      </c>
      <c r="H1318" t="s">
        <v>16</v>
      </c>
      <c r="I1318" t="str">
        <f>LOWER(insurance[[#This Row],[smoker]])</f>
        <v>no</v>
      </c>
      <c r="J1318" t="s">
        <v>14</v>
      </c>
      <c r="K1318" t="str">
        <f>LOWER(insurance[[#This Row],[region]])</f>
        <v>southwest</v>
      </c>
      <c r="L1318" s="2">
        <v>1731.6769999999999</v>
      </c>
    </row>
    <row r="1319" spans="1:12">
      <c r="A1319">
        <v>1318</v>
      </c>
      <c r="B1319" s="3">
        <v>18</v>
      </c>
      <c r="C1319" t="s">
        <v>15</v>
      </c>
      <c r="D1319" t="str">
        <f t="shared" si="40"/>
        <v>Child</v>
      </c>
      <c r="E1319" s="1">
        <v>53.13</v>
      </c>
      <c r="F1319" s="1" t="str">
        <f t="shared" si="41"/>
        <v>Obese</v>
      </c>
      <c r="G1319" s="1">
        <v>0</v>
      </c>
      <c r="H1319" t="s">
        <v>16</v>
      </c>
      <c r="I1319" t="str">
        <f>LOWER(insurance[[#This Row],[smoker]])</f>
        <v>no</v>
      </c>
      <c r="J1319" t="s">
        <v>17</v>
      </c>
      <c r="K1319" t="str">
        <f>LOWER(insurance[[#This Row],[region]])</f>
        <v>southeast</v>
      </c>
      <c r="L1319" s="2">
        <v>1163.4627</v>
      </c>
    </row>
    <row r="1320" spans="1:12">
      <c r="A1320">
        <v>1319</v>
      </c>
      <c r="B1320" s="3">
        <v>35</v>
      </c>
      <c r="C1320" t="s">
        <v>15</v>
      </c>
      <c r="D1320" t="str">
        <f t="shared" si="40"/>
        <v>Adult</v>
      </c>
      <c r="E1320" s="1">
        <v>39.71</v>
      </c>
      <c r="F1320" s="1" t="str">
        <f t="shared" si="41"/>
        <v>Obese</v>
      </c>
      <c r="G1320" s="1">
        <v>4</v>
      </c>
      <c r="H1320" t="s">
        <v>16</v>
      </c>
      <c r="I1320" t="str">
        <f>LOWER(insurance[[#This Row],[smoker]])</f>
        <v>no</v>
      </c>
      <c r="J1320" t="s">
        <v>22</v>
      </c>
      <c r="K1320" t="str">
        <f>LOWER(insurance[[#This Row],[region]])</f>
        <v>northeast</v>
      </c>
      <c r="L1320" s="2">
        <v>19496.71917</v>
      </c>
    </row>
    <row r="1321" spans="1:12">
      <c r="A1321">
        <v>1320</v>
      </c>
      <c r="B1321" s="3">
        <v>39</v>
      </c>
      <c r="C1321" t="s">
        <v>12</v>
      </c>
      <c r="D1321" t="str">
        <f t="shared" si="40"/>
        <v>Middle-Aged Adult</v>
      </c>
      <c r="E1321" s="1">
        <v>26.315000000000001</v>
      </c>
      <c r="F1321" s="1" t="str">
        <f t="shared" si="41"/>
        <v>Overweight</v>
      </c>
      <c r="G1321" s="1">
        <v>2</v>
      </c>
      <c r="H1321" t="s">
        <v>16</v>
      </c>
      <c r="I1321" t="str">
        <f>LOWER(insurance[[#This Row],[smoker]])</f>
        <v>no</v>
      </c>
      <c r="J1321" t="s">
        <v>19</v>
      </c>
      <c r="K1321" t="str">
        <f>LOWER(insurance[[#This Row],[region]])</f>
        <v>northwest</v>
      </c>
      <c r="L1321" s="2">
        <v>7201.7008500000002</v>
      </c>
    </row>
    <row r="1322" spans="1:12">
      <c r="A1322">
        <v>1321</v>
      </c>
      <c r="B1322" s="3">
        <v>31</v>
      </c>
      <c r="C1322" t="s">
        <v>15</v>
      </c>
      <c r="D1322" t="str">
        <f t="shared" si="40"/>
        <v>Adult</v>
      </c>
      <c r="E1322" s="1">
        <v>31.065000000000001</v>
      </c>
      <c r="F1322" s="1" t="str">
        <f t="shared" si="41"/>
        <v>Obese</v>
      </c>
      <c r="G1322" s="1">
        <v>3</v>
      </c>
      <c r="H1322" t="s">
        <v>16</v>
      </c>
      <c r="I1322" t="str">
        <f>LOWER(insurance[[#This Row],[smoker]])</f>
        <v>no</v>
      </c>
      <c r="J1322" t="s">
        <v>19</v>
      </c>
      <c r="K1322" t="str">
        <f>LOWER(insurance[[#This Row],[region]])</f>
        <v>northwest</v>
      </c>
      <c r="L1322" s="2">
        <v>5425.0233500000004</v>
      </c>
    </row>
    <row r="1323" spans="1:12">
      <c r="A1323">
        <v>1322</v>
      </c>
      <c r="B1323" s="3">
        <v>62</v>
      </c>
      <c r="C1323" t="s">
        <v>15</v>
      </c>
      <c r="D1323" t="str">
        <f t="shared" si="40"/>
        <v>Pre-Retirement</v>
      </c>
      <c r="E1323" s="1">
        <v>26.695</v>
      </c>
      <c r="F1323" s="1" t="str">
        <f t="shared" si="41"/>
        <v>Overweight</v>
      </c>
      <c r="G1323" s="1">
        <v>0</v>
      </c>
      <c r="H1323" t="s">
        <v>13</v>
      </c>
      <c r="I1323" t="str">
        <f>LOWER(insurance[[#This Row],[smoker]])</f>
        <v>yes</v>
      </c>
      <c r="J1323" t="s">
        <v>22</v>
      </c>
      <c r="K1323" t="str">
        <f>LOWER(insurance[[#This Row],[region]])</f>
        <v>northeast</v>
      </c>
      <c r="L1323" s="2">
        <v>28101.333050000001</v>
      </c>
    </row>
    <row r="1324" spans="1:12">
      <c r="A1324">
        <v>1323</v>
      </c>
      <c r="B1324" s="3">
        <v>62</v>
      </c>
      <c r="C1324" t="s">
        <v>15</v>
      </c>
      <c r="D1324" t="str">
        <f t="shared" si="40"/>
        <v>Pre-Retirement</v>
      </c>
      <c r="E1324" s="1">
        <v>38.83</v>
      </c>
      <c r="F1324" s="1" t="str">
        <f t="shared" si="41"/>
        <v>Obese</v>
      </c>
      <c r="G1324" s="1">
        <v>0</v>
      </c>
      <c r="H1324" t="s">
        <v>16</v>
      </c>
      <c r="I1324" t="str">
        <f>LOWER(insurance[[#This Row],[smoker]])</f>
        <v>no</v>
      </c>
      <c r="J1324" t="s">
        <v>17</v>
      </c>
      <c r="K1324" t="str">
        <f>LOWER(insurance[[#This Row],[region]])</f>
        <v>southeast</v>
      </c>
      <c r="L1324" s="2">
        <v>12981.3457</v>
      </c>
    </row>
    <row r="1325" spans="1:12">
      <c r="A1325">
        <v>1324</v>
      </c>
      <c r="B1325" s="3">
        <v>42</v>
      </c>
      <c r="C1325" t="s">
        <v>12</v>
      </c>
      <c r="D1325" t="str">
        <f t="shared" si="40"/>
        <v>Middle-Aged Adult</v>
      </c>
      <c r="E1325" s="1">
        <v>40.369999999999997</v>
      </c>
      <c r="F1325" s="1" t="str">
        <f t="shared" si="41"/>
        <v>Obese</v>
      </c>
      <c r="G1325" s="1">
        <v>2</v>
      </c>
      <c r="H1325" t="s">
        <v>13</v>
      </c>
      <c r="I1325" t="str">
        <f>LOWER(insurance[[#This Row],[smoker]])</f>
        <v>yes</v>
      </c>
      <c r="J1325" t="s">
        <v>17</v>
      </c>
      <c r="K1325" t="str">
        <f>LOWER(insurance[[#This Row],[region]])</f>
        <v>southeast</v>
      </c>
      <c r="L1325" s="2">
        <v>43896.376300000004</v>
      </c>
    </row>
    <row r="1326" spans="1:12">
      <c r="A1326">
        <v>1325</v>
      </c>
      <c r="B1326" s="3">
        <v>31</v>
      </c>
      <c r="C1326" t="s">
        <v>15</v>
      </c>
      <c r="D1326" t="str">
        <f t="shared" si="40"/>
        <v>Adult</v>
      </c>
      <c r="E1326" s="1">
        <v>25.934999999999999</v>
      </c>
      <c r="F1326" s="1" t="str">
        <f t="shared" si="41"/>
        <v>Overweight</v>
      </c>
      <c r="G1326" s="1">
        <v>1</v>
      </c>
      <c r="H1326" t="s">
        <v>16</v>
      </c>
      <c r="I1326" t="str">
        <f>LOWER(insurance[[#This Row],[smoker]])</f>
        <v>no</v>
      </c>
      <c r="J1326" t="s">
        <v>19</v>
      </c>
      <c r="K1326" t="str">
        <f>LOWER(insurance[[#This Row],[region]])</f>
        <v>northwest</v>
      </c>
      <c r="L1326" s="2">
        <v>4239.8926499999998</v>
      </c>
    </row>
    <row r="1327" spans="1:12">
      <c r="A1327">
        <v>1326</v>
      </c>
      <c r="B1327" s="3">
        <v>61</v>
      </c>
      <c r="C1327" t="s">
        <v>15</v>
      </c>
      <c r="D1327" t="str">
        <f t="shared" si="40"/>
        <v>Pre-Retirement</v>
      </c>
      <c r="E1327" s="1">
        <v>33.534999999999997</v>
      </c>
      <c r="F1327" s="1" t="str">
        <f t="shared" si="41"/>
        <v>Obese</v>
      </c>
      <c r="G1327" s="1">
        <v>0</v>
      </c>
      <c r="H1327" t="s">
        <v>16</v>
      </c>
      <c r="I1327" t="str">
        <f>LOWER(insurance[[#This Row],[smoker]])</f>
        <v>no</v>
      </c>
      <c r="J1327" t="s">
        <v>22</v>
      </c>
      <c r="K1327" t="str">
        <f>LOWER(insurance[[#This Row],[region]])</f>
        <v>northeast</v>
      </c>
      <c r="L1327" s="2">
        <v>13143.336649999999</v>
      </c>
    </row>
    <row r="1328" spans="1:12">
      <c r="A1328">
        <v>1327</v>
      </c>
      <c r="B1328" s="3">
        <v>42</v>
      </c>
      <c r="C1328" t="s">
        <v>12</v>
      </c>
      <c r="D1328" t="str">
        <f t="shared" si="40"/>
        <v>Middle-Aged Adult</v>
      </c>
      <c r="E1328" s="1">
        <v>32.869999999999997</v>
      </c>
      <c r="F1328" s="1" t="str">
        <f t="shared" si="41"/>
        <v>Obese</v>
      </c>
      <c r="G1328" s="1">
        <v>0</v>
      </c>
      <c r="H1328" t="s">
        <v>16</v>
      </c>
      <c r="I1328" t="str">
        <f>LOWER(insurance[[#This Row],[smoker]])</f>
        <v>no</v>
      </c>
      <c r="J1328" t="s">
        <v>22</v>
      </c>
      <c r="K1328" t="str">
        <f>LOWER(insurance[[#This Row],[region]])</f>
        <v>northeast</v>
      </c>
      <c r="L1328" s="2">
        <v>7050.0213000000003</v>
      </c>
    </row>
    <row r="1329" spans="1:12">
      <c r="A1329">
        <v>1328</v>
      </c>
      <c r="B1329" s="3">
        <v>51</v>
      </c>
      <c r="C1329" t="s">
        <v>15</v>
      </c>
      <c r="D1329" t="str">
        <f t="shared" si="40"/>
        <v>Mature Adult</v>
      </c>
      <c r="E1329" s="1">
        <v>30.03</v>
      </c>
      <c r="F1329" s="1" t="str">
        <f t="shared" si="41"/>
        <v>Obese</v>
      </c>
      <c r="G1329" s="1">
        <v>1</v>
      </c>
      <c r="H1329" t="s">
        <v>16</v>
      </c>
      <c r="I1329" t="str">
        <f>LOWER(insurance[[#This Row],[smoker]])</f>
        <v>no</v>
      </c>
      <c r="J1329" t="s">
        <v>17</v>
      </c>
      <c r="K1329" t="str">
        <f>LOWER(insurance[[#This Row],[region]])</f>
        <v>southeast</v>
      </c>
      <c r="L1329" s="2">
        <v>9377.9046999999991</v>
      </c>
    </row>
    <row r="1330" spans="1:12">
      <c r="A1330">
        <v>1329</v>
      </c>
      <c r="B1330" s="3">
        <v>23</v>
      </c>
      <c r="C1330" t="s">
        <v>12</v>
      </c>
      <c r="D1330" t="str">
        <f t="shared" si="40"/>
        <v>Young Adult</v>
      </c>
      <c r="E1330" s="1">
        <v>24.225000000000001</v>
      </c>
      <c r="F1330" s="1" t="str">
        <f t="shared" si="41"/>
        <v>Normal</v>
      </c>
      <c r="G1330" s="1">
        <v>2</v>
      </c>
      <c r="H1330" t="s">
        <v>16</v>
      </c>
      <c r="I1330" t="str">
        <f>LOWER(insurance[[#This Row],[smoker]])</f>
        <v>no</v>
      </c>
      <c r="J1330" t="s">
        <v>22</v>
      </c>
      <c r="K1330" t="str">
        <f>LOWER(insurance[[#This Row],[region]])</f>
        <v>northeast</v>
      </c>
      <c r="L1330" s="2">
        <v>22395.74424</v>
      </c>
    </row>
    <row r="1331" spans="1:12">
      <c r="A1331">
        <v>1330</v>
      </c>
      <c r="B1331" s="3">
        <v>52</v>
      </c>
      <c r="C1331" t="s">
        <v>15</v>
      </c>
      <c r="D1331" t="str">
        <f t="shared" si="40"/>
        <v>Mature Adult</v>
      </c>
      <c r="E1331" s="1">
        <v>38.6</v>
      </c>
      <c r="F1331" s="1" t="str">
        <f t="shared" si="41"/>
        <v>Obese</v>
      </c>
      <c r="G1331" s="1">
        <v>2</v>
      </c>
      <c r="H1331" t="s">
        <v>16</v>
      </c>
      <c r="I1331" t="str">
        <f>LOWER(insurance[[#This Row],[smoker]])</f>
        <v>no</v>
      </c>
      <c r="J1331" t="s">
        <v>14</v>
      </c>
      <c r="K1331" t="str">
        <f>LOWER(insurance[[#This Row],[region]])</f>
        <v>southwest</v>
      </c>
      <c r="L1331" s="2">
        <v>10325.206</v>
      </c>
    </row>
    <row r="1332" spans="1:12">
      <c r="A1332">
        <v>1331</v>
      </c>
      <c r="B1332" s="3">
        <v>57</v>
      </c>
      <c r="C1332" t="s">
        <v>12</v>
      </c>
      <c r="D1332" t="str">
        <f t="shared" si="40"/>
        <v>Pre-Retirement</v>
      </c>
      <c r="E1332" s="1">
        <v>25.74</v>
      </c>
      <c r="F1332" s="1" t="str">
        <f t="shared" si="41"/>
        <v>Overweight</v>
      </c>
      <c r="G1332" s="1">
        <v>2</v>
      </c>
      <c r="H1332" t="s">
        <v>16</v>
      </c>
      <c r="I1332" t="str">
        <f>LOWER(insurance[[#This Row],[smoker]])</f>
        <v>no</v>
      </c>
      <c r="J1332" t="s">
        <v>17</v>
      </c>
      <c r="K1332" t="str">
        <f>LOWER(insurance[[#This Row],[region]])</f>
        <v>southeast</v>
      </c>
      <c r="L1332" s="2">
        <v>12629.1656</v>
      </c>
    </row>
    <row r="1333" spans="1:12">
      <c r="A1333">
        <v>1332</v>
      </c>
      <c r="B1333" s="3">
        <v>23</v>
      </c>
      <c r="C1333" t="s">
        <v>12</v>
      </c>
      <c r="D1333" t="str">
        <f t="shared" si="40"/>
        <v>Young Adult</v>
      </c>
      <c r="E1333" s="1">
        <v>33.4</v>
      </c>
      <c r="F1333" s="1" t="str">
        <f t="shared" si="41"/>
        <v>Obese</v>
      </c>
      <c r="G1333" s="1">
        <v>0</v>
      </c>
      <c r="H1333" t="s">
        <v>16</v>
      </c>
      <c r="I1333" t="str">
        <f>LOWER(insurance[[#This Row],[smoker]])</f>
        <v>no</v>
      </c>
      <c r="J1333" t="s">
        <v>14</v>
      </c>
      <c r="K1333" t="str">
        <f>LOWER(insurance[[#This Row],[region]])</f>
        <v>southwest</v>
      </c>
      <c r="L1333" s="2">
        <v>10795.937330000001</v>
      </c>
    </row>
    <row r="1334" spans="1:12">
      <c r="A1334">
        <v>1333</v>
      </c>
      <c r="B1334" s="3">
        <v>52</v>
      </c>
      <c r="C1334" t="s">
        <v>12</v>
      </c>
      <c r="D1334" t="str">
        <f t="shared" si="40"/>
        <v>Mature Adult</v>
      </c>
      <c r="E1334" s="1">
        <v>44.7</v>
      </c>
      <c r="F1334" s="1" t="str">
        <f t="shared" si="41"/>
        <v>Obese</v>
      </c>
      <c r="G1334" s="1">
        <v>3</v>
      </c>
      <c r="H1334" t="s">
        <v>16</v>
      </c>
      <c r="I1334" t="str">
        <f>LOWER(insurance[[#This Row],[smoker]])</f>
        <v>no</v>
      </c>
      <c r="J1334" t="s">
        <v>14</v>
      </c>
      <c r="K1334" t="str">
        <f>LOWER(insurance[[#This Row],[region]])</f>
        <v>southwest</v>
      </c>
      <c r="L1334" s="2">
        <v>11411.684999999999</v>
      </c>
    </row>
    <row r="1335" spans="1:12">
      <c r="A1335">
        <v>1334</v>
      </c>
      <c r="B1335" s="3">
        <v>50</v>
      </c>
      <c r="C1335" t="s">
        <v>15</v>
      </c>
      <c r="D1335" t="str">
        <f t="shared" si="40"/>
        <v>Mature Adult</v>
      </c>
      <c r="E1335" s="1">
        <v>30.97</v>
      </c>
      <c r="F1335" s="1" t="str">
        <f t="shared" si="41"/>
        <v>Obese</v>
      </c>
      <c r="G1335" s="1">
        <v>3</v>
      </c>
      <c r="H1335" t="s">
        <v>16</v>
      </c>
      <c r="I1335" t="str">
        <f>LOWER(insurance[[#This Row],[smoker]])</f>
        <v>no</v>
      </c>
      <c r="J1335" t="s">
        <v>19</v>
      </c>
      <c r="K1335" t="str">
        <f>LOWER(insurance[[#This Row],[region]])</f>
        <v>northwest</v>
      </c>
      <c r="L1335" s="2">
        <v>10600.5483</v>
      </c>
    </row>
    <row r="1336" spans="1:12">
      <c r="A1336">
        <v>1335</v>
      </c>
      <c r="B1336" s="3">
        <v>18</v>
      </c>
      <c r="C1336" t="s">
        <v>12</v>
      </c>
      <c r="D1336" t="str">
        <f t="shared" si="40"/>
        <v>Child</v>
      </c>
      <c r="E1336" s="1">
        <v>31.92</v>
      </c>
      <c r="F1336" s="1" t="str">
        <f t="shared" si="41"/>
        <v>Obese</v>
      </c>
      <c r="G1336" s="1">
        <v>0</v>
      </c>
      <c r="H1336" t="s">
        <v>16</v>
      </c>
      <c r="I1336" t="str">
        <f>LOWER(insurance[[#This Row],[smoker]])</f>
        <v>no</v>
      </c>
      <c r="J1336" t="s">
        <v>22</v>
      </c>
      <c r="K1336" t="str">
        <f>LOWER(insurance[[#This Row],[region]])</f>
        <v>northeast</v>
      </c>
      <c r="L1336" s="2">
        <v>2205.9807999999998</v>
      </c>
    </row>
    <row r="1337" spans="1:12">
      <c r="A1337">
        <v>1336</v>
      </c>
      <c r="B1337" s="3">
        <v>18</v>
      </c>
      <c r="C1337" t="s">
        <v>12</v>
      </c>
      <c r="D1337" t="str">
        <f t="shared" si="40"/>
        <v>Child</v>
      </c>
      <c r="E1337" s="1">
        <v>36.85</v>
      </c>
      <c r="F1337" s="1" t="str">
        <f t="shared" si="41"/>
        <v>Obese</v>
      </c>
      <c r="G1337" s="1">
        <v>0</v>
      </c>
      <c r="H1337" t="s">
        <v>16</v>
      </c>
      <c r="I1337" t="str">
        <f>LOWER(insurance[[#This Row],[smoker]])</f>
        <v>no</v>
      </c>
      <c r="J1337" t="s">
        <v>17</v>
      </c>
      <c r="K1337" t="str">
        <f>LOWER(insurance[[#This Row],[region]])</f>
        <v>southeast</v>
      </c>
      <c r="L1337" s="2">
        <v>1629.8335</v>
      </c>
    </row>
    <row r="1338" spans="1:12">
      <c r="A1338">
        <v>1337</v>
      </c>
      <c r="B1338" s="3">
        <v>21</v>
      </c>
      <c r="C1338" t="s">
        <v>12</v>
      </c>
      <c r="D1338" t="str">
        <f t="shared" si="40"/>
        <v>Young Adult</v>
      </c>
      <c r="E1338" s="1">
        <v>25.8</v>
      </c>
      <c r="F1338" s="1" t="str">
        <f t="shared" si="41"/>
        <v>Overweight</v>
      </c>
      <c r="G1338" s="1">
        <v>0</v>
      </c>
      <c r="H1338" t="s">
        <v>16</v>
      </c>
      <c r="I1338" t="str">
        <f>LOWER(insurance[[#This Row],[smoker]])</f>
        <v>no</v>
      </c>
      <c r="J1338" t="s">
        <v>14</v>
      </c>
      <c r="K1338" t="str">
        <f>LOWER(insurance[[#This Row],[region]])</f>
        <v>southwest</v>
      </c>
      <c r="L1338" s="2">
        <v>2007.9449999999999</v>
      </c>
    </row>
    <row r="1339" spans="1:12">
      <c r="A1339">
        <v>1338</v>
      </c>
      <c r="B1339" s="3">
        <v>61</v>
      </c>
      <c r="C1339" t="s">
        <v>12</v>
      </c>
      <c r="D1339" t="str">
        <f t="shared" si="40"/>
        <v>Pre-Retirement</v>
      </c>
      <c r="E1339" s="1">
        <v>29.07</v>
      </c>
      <c r="F1339" s="1" t="str">
        <f t="shared" si="41"/>
        <v>Overweight</v>
      </c>
      <c r="G1339" s="1">
        <v>0</v>
      </c>
      <c r="H1339" t="s">
        <v>13</v>
      </c>
      <c r="I1339" t="str">
        <f>LOWER(insurance[[#This Row],[smoker]])</f>
        <v>yes</v>
      </c>
      <c r="J1339" t="s">
        <v>19</v>
      </c>
      <c r="K1339" t="str">
        <f>LOWER(insurance[[#This Row],[region]])</f>
        <v>northwest</v>
      </c>
      <c r="L1339" s="2">
        <v>29141.3603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5A29C5-CFA1-D442-A485-22640E15A9D2}">
  <dimension ref="A3:D23"/>
  <sheetViews>
    <sheetView workbookViewId="0">
      <selection activeCell="P18" sqref="P18"/>
    </sheetView>
  </sheetViews>
  <sheetFormatPr defaultColWidth="11" defaultRowHeight="15.95"/>
  <cols>
    <col min="1" max="1" width="15.625" bestFit="1" customWidth="1"/>
    <col min="2" max="2" width="10" bestFit="1" customWidth="1"/>
    <col min="3" max="3" width="4.125" bestFit="1" customWidth="1"/>
    <col min="4" max="4" width="10.5" bestFit="1" customWidth="1"/>
    <col min="5" max="5" width="6.625" bestFit="1" customWidth="1"/>
    <col min="6" max="7" width="5.625" bestFit="1" customWidth="1"/>
    <col min="8" max="8" width="10.5" bestFit="1" customWidth="1"/>
    <col min="9" max="9" width="5.625" bestFit="1" customWidth="1"/>
    <col min="10" max="10" width="5.5" bestFit="1" customWidth="1"/>
    <col min="11" max="11" width="11.625" bestFit="1" customWidth="1"/>
    <col min="12" max="12" width="16.375" bestFit="1" customWidth="1"/>
    <col min="13" max="13" width="14" bestFit="1" customWidth="1"/>
    <col min="15" max="15" width="8.375" bestFit="1" customWidth="1"/>
    <col min="16" max="16" width="10.5" bestFit="1" customWidth="1"/>
  </cols>
  <sheetData>
    <row r="3" spans="1:4">
      <c r="A3" s="4" t="s">
        <v>23</v>
      </c>
      <c r="B3" s="4" t="s">
        <v>24</v>
      </c>
    </row>
    <row r="4" spans="1:4">
      <c r="A4" s="4" t="s">
        <v>25</v>
      </c>
      <c r="B4" t="s">
        <v>16</v>
      </c>
      <c r="C4" t="s">
        <v>13</v>
      </c>
      <c r="D4" t="s">
        <v>26</v>
      </c>
    </row>
    <row r="5" spans="1:4">
      <c r="A5" s="5" t="s">
        <v>15</v>
      </c>
      <c r="B5">
        <v>517</v>
      </c>
      <c r="C5">
        <v>159</v>
      </c>
      <c r="D5">
        <v>676</v>
      </c>
    </row>
    <row r="6" spans="1:4">
      <c r="A6" s="5" t="s">
        <v>12</v>
      </c>
      <c r="B6">
        <v>547</v>
      </c>
      <c r="C6">
        <v>115</v>
      </c>
      <c r="D6">
        <v>662</v>
      </c>
    </row>
    <row r="7" spans="1:4">
      <c r="A7" s="5" t="s">
        <v>26</v>
      </c>
      <c r="B7">
        <v>1064</v>
      </c>
      <c r="C7">
        <v>274</v>
      </c>
      <c r="D7">
        <v>1338</v>
      </c>
    </row>
    <row r="10" spans="1:4">
      <c r="A10" s="4" t="s">
        <v>27</v>
      </c>
      <c r="B10" s="4" t="s">
        <v>28</v>
      </c>
    </row>
    <row r="11" spans="1:4">
      <c r="A11" s="4" t="s">
        <v>3</v>
      </c>
      <c r="B11" t="s">
        <v>16</v>
      </c>
      <c r="C11" t="s">
        <v>13</v>
      </c>
      <c r="D11" t="s">
        <v>26</v>
      </c>
    </row>
    <row r="12" spans="1:4">
      <c r="A12" s="5" t="s">
        <v>29</v>
      </c>
      <c r="B12">
        <v>212</v>
      </c>
      <c r="C12">
        <v>56</v>
      </c>
      <c r="D12">
        <v>268</v>
      </c>
    </row>
    <row r="13" spans="1:4">
      <c r="A13" s="5" t="s">
        <v>30</v>
      </c>
      <c r="B13">
        <v>232</v>
      </c>
      <c r="C13">
        <v>52</v>
      </c>
      <c r="D13">
        <v>284</v>
      </c>
    </row>
    <row r="14" spans="1:4">
      <c r="A14" s="5" t="s">
        <v>31</v>
      </c>
      <c r="B14">
        <v>203</v>
      </c>
      <c r="C14">
        <v>61</v>
      </c>
      <c r="D14">
        <v>264</v>
      </c>
    </row>
    <row r="15" spans="1:4">
      <c r="A15" s="5" t="s">
        <v>32</v>
      </c>
      <c r="B15">
        <v>176</v>
      </c>
      <c r="C15">
        <v>40</v>
      </c>
      <c r="D15">
        <v>216</v>
      </c>
    </row>
    <row r="16" spans="1:4">
      <c r="A16" s="5" t="s">
        <v>33</v>
      </c>
      <c r="B16">
        <v>184</v>
      </c>
      <c r="C16">
        <v>53</v>
      </c>
      <c r="D16">
        <v>237</v>
      </c>
    </row>
    <row r="17" spans="1:4">
      <c r="A17" s="5" t="s">
        <v>26</v>
      </c>
      <c r="B17">
        <v>1007</v>
      </c>
      <c r="C17">
        <v>262</v>
      </c>
      <c r="D17">
        <v>1269</v>
      </c>
    </row>
    <row r="20" spans="1:4">
      <c r="A20" s="4" t="s">
        <v>28</v>
      </c>
      <c r="B20" t="s">
        <v>34</v>
      </c>
    </row>
    <row r="21" spans="1:4">
      <c r="A21" s="5" t="s">
        <v>16</v>
      </c>
      <c r="B21" s="2">
        <v>8434.2682978561988</v>
      </c>
    </row>
    <row r="22" spans="1:4">
      <c r="A22" s="5" t="s">
        <v>13</v>
      </c>
      <c r="B22" s="2">
        <v>32050.231831532848</v>
      </c>
    </row>
    <row r="23" spans="1:4">
      <c r="A23" s="5" t="s">
        <v>26</v>
      </c>
      <c r="B23" s="2">
        <v>13270.422265141251</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C428-D4D2-8A4A-814B-D57B9ABF8639}">
  <dimension ref="A3:M34"/>
  <sheetViews>
    <sheetView workbookViewId="0">
      <selection activeCell="R8" sqref="R8"/>
    </sheetView>
  </sheetViews>
  <sheetFormatPr defaultColWidth="11" defaultRowHeight="15.95"/>
  <cols>
    <col min="1" max="1" width="17" bestFit="1" customWidth="1"/>
    <col min="2" max="2" width="16" bestFit="1" customWidth="1"/>
    <col min="3" max="5" width="10.125" bestFit="1" customWidth="1"/>
    <col min="6" max="6" width="10.5" bestFit="1" customWidth="1"/>
    <col min="8" max="8" width="15.625" bestFit="1" customWidth="1"/>
    <col min="9" max="9" width="9.375" bestFit="1" customWidth="1"/>
    <col min="10" max="10" width="5.375" bestFit="1" customWidth="1"/>
    <col min="11" max="11" width="10.5" bestFit="1" customWidth="1"/>
    <col min="12" max="12" width="15.625" bestFit="1" customWidth="1"/>
    <col min="13" max="13" width="17" bestFit="1" customWidth="1"/>
  </cols>
  <sheetData>
    <row r="3" spans="1:2">
      <c r="A3" s="4" t="s">
        <v>35</v>
      </c>
      <c r="B3" t="s">
        <v>36</v>
      </c>
    </row>
    <row r="4" spans="1:2">
      <c r="A4" s="5" t="s">
        <v>17</v>
      </c>
      <c r="B4" s="2">
        <v>14735.411437609895</v>
      </c>
    </row>
    <row r="5" spans="1:2">
      <c r="A5" s="5" t="s">
        <v>22</v>
      </c>
      <c r="B5" s="2">
        <v>13406.3845163858</v>
      </c>
    </row>
    <row r="6" spans="1:2">
      <c r="A6" s="5" t="s">
        <v>19</v>
      </c>
      <c r="B6" s="2">
        <v>12417.575373969228</v>
      </c>
    </row>
    <row r="7" spans="1:2">
      <c r="A7" s="5" t="s">
        <v>14</v>
      </c>
      <c r="B7" s="2">
        <v>12346.93737729231</v>
      </c>
    </row>
    <row r="8" spans="1:2">
      <c r="A8" s="5" t="s">
        <v>26</v>
      </c>
      <c r="B8" s="2">
        <v>13270.422265141273</v>
      </c>
    </row>
    <row r="19" spans="1:13">
      <c r="A19" s="4" t="s">
        <v>36</v>
      </c>
      <c r="B19" s="4" t="s">
        <v>24</v>
      </c>
    </row>
    <row r="20" spans="1:13">
      <c r="A20" s="4" t="s">
        <v>37</v>
      </c>
      <c r="B20" t="s">
        <v>22</v>
      </c>
      <c r="C20" t="s">
        <v>19</v>
      </c>
      <c r="D20" t="s">
        <v>17</v>
      </c>
      <c r="E20" t="s">
        <v>14</v>
      </c>
    </row>
    <row r="21" spans="1:13">
      <c r="A21" s="5" t="s">
        <v>38</v>
      </c>
      <c r="B21" s="2">
        <v>9935.8984170588246</v>
      </c>
      <c r="C21" s="2"/>
      <c r="D21" s="2">
        <v>5516.0119463157889</v>
      </c>
      <c r="E21" s="2"/>
    </row>
    <row r="22" spans="1:13">
      <c r="A22" s="5" t="s">
        <v>29</v>
      </c>
      <c r="B22" s="2">
        <v>9958.3205148387078</v>
      </c>
      <c r="C22" s="2">
        <v>9714.7958121874999</v>
      </c>
      <c r="D22" s="2">
        <v>11384.71934076923</v>
      </c>
      <c r="E22" s="2">
        <v>14115.840263428574</v>
      </c>
    </row>
    <row r="23" spans="1:13">
      <c r="A23" s="5" t="s">
        <v>33</v>
      </c>
      <c r="B23" s="2">
        <v>10925.438431363638</v>
      </c>
      <c r="C23" s="2">
        <v>7599.6265999999987</v>
      </c>
      <c r="D23" s="2">
        <v>15300.0808144</v>
      </c>
      <c r="E23" s="2">
        <v>8846.6899008108121</v>
      </c>
    </row>
    <row r="24" spans="1:13">
      <c r="A24" s="5" t="s">
        <v>30</v>
      </c>
      <c r="B24" s="2">
        <v>16073.073613823528</v>
      </c>
      <c r="C24" s="2">
        <v>17845.213778787878</v>
      </c>
      <c r="D24" s="2">
        <v>18897.571444358975</v>
      </c>
      <c r="E24" s="2">
        <v>14070.15386114286</v>
      </c>
    </row>
    <row r="25" spans="1:13">
      <c r="A25" s="5" t="s">
        <v>31</v>
      </c>
      <c r="B25" s="2">
        <v>16571.414266363641</v>
      </c>
      <c r="C25" s="2">
        <v>9131.3838637500012</v>
      </c>
      <c r="D25" s="2">
        <v>17341.577376052632</v>
      </c>
      <c r="E25" s="2">
        <v>13891.088861666665</v>
      </c>
    </row>
    <row r="26" spans="1:13">
      <c r="A26" s="5" t="s">
        <v>32</v>
      </c>
      <c r="B26" s="2">
        <v>17187.840298076924</v>
      </c>
      <c r="C26" s="2">
        <v>20026.320390799996</v>
      </c>
      <c r="D26" s="2">
        <v>23239.728190689661</v>
      </c>
      <c r="E26" s="2">
        <v>17528.07832192308</v>
      </c>
      <c r="L26" s="4" t="s">
        <v>25</v>
      </c>
      <c r="M26" t="s">
        <v>36</v>
      </c>
    </row>
    <row r="27" spans="1:13">
      <c r="L27" s="5" t="s">
        <v>38</v>
      </c>
      <c r="M27" s="2">
        <v>7086.2175563623205</v>
      </c>
    </row>
    <row r="28" spans="1:13">
      <c r="H28" s="4" t="s">
        <v>39</v>
      </c>
      <c r="I28" t="s">
        <v>37</v>
      </c>
      <c r="L28" s="5" t="s">
        <v>33</v>
      </c>
      <c r="M28" s="2">
        <v>9669.5266900000024</v>
      </c>
    </row>
    <row r="29" spans="1:13">
      <c r="H29" s="5" t="s">
        <v>38</v>
      </c>
      <c r="I29">
        <v>69</v>
      </c>
      <c r="L29" s="5" t="s">
        <v>29</v>
      </c>
      <c r="M29" s="2">
        <v>10495.163046902982</v>
      </c>
    </row>
    <row r="30" spans="1:13">
      <c r="H30" s="5" t="s">
        <v>32</v>
      </c>
      <c r="I30">
        <v>216</v>
      </c>
      <c r="L30" s="5" t="s">
        <v>31</v>
      </c>
      <c r="M30" s="2">
        <v>13493.485246780301</v>
      </c>
    </row>
    <row r="31" spans="1:13">
      <c r="H31" s="5" t="s">
        <v>33</v>
      </c>
      <c r="I31">
        <v>237</v>
      </c>
      <c r="L31" s="5" t="s">
        <v>30</v>
      </c>
      <c r="M31" s="2">
        <v>15986.900309542252</v>
      </c>
    </row>
    <row r="32" spans="1:13">
      <c r="H32" s="5" t="s">
        <v>31</v>
      </c>
      <c r="I32">
        <v>264</v>
      </c>
      <c r="L32" s="5" t="s">
        <v>32</v>
      </c>
      <c r="M32" s="2">
        <v>18795.993815787024</v>
      </c>
    </row>
    <row r="33" spans="8:13">
      <c r="H33" s="5" t="s">
        <v>29</v>
      </c>
      <c r="I33">
        <v>268</v>
      </c>
      <c r="L33" s="5" t="s">
        <v>26</v>
      </c>
      <c r="M33" s="2">
        <v>13270.422265141262</v>
      </c>
    </row>
    <row r="34" spans="8:13">
      <c r="H34" s="5" t="s">
        <v>30</v>
      </c>
      <c r="I34">
        <v>284</v>
      </c>
    </row>
  </sheetData>
  <sortState xmlns:xlrd2="http://schemas.microsoft.com/office/spreadsheetml/2017/richdata2" ref="A3:B8">
    <sortCondition descending="1" ref="A5"/>
  </sortState>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59237A-7FCE-604D-B800-808DF7AB540E}">
  <dimension ref="A1:E39"/>
  <sheetViews>
    <sheetView topLeftCell="A3" workbookViewId="0">
      <selection activeCell="R24" sqref="R24"/>
    </sheetView>
  </sheetViews>
  <sheetFormatPr defaultColWidth="11" defaultRowHeight="15.95"/>
  <cols>
    <col min="1" max="1" width="11.375" bestFit="1" customWidth="1"/>
    <col min="2" max="2" width="16.5" bestFit="1" customWidth="1"/>
    <col min="4" max="4" width="13" bestFit="1" customWidth="1"/>
    <col min="5" max="5" width="17" bestFit="1" customWidth="1"/>
  </cols>
  <sheetData>
    <row r="1" spans="1:2">
      <c r="A1" s="4" t="s">
        <v>25</v>
      </c>
      <c r="B1" t="s">
        <v>40</v>
      </c>
    </row>
    <row r="2" spans="1:2">
      <c r="A2" s="5" t="s">
        <v>41</v>
      </c>
      <c r="B2" s="8">
        <v>2</v>
      </c>
    </row>
    <row r="3" spans="1:2">
      <c r="A3" s="5" t="s">
        <v>42</v>
      </c>
      <c r="B3" s="8">
        <v>21</v>
      </c>
    </row>
    <row r="4" spans="1:2">
      <c r="A4" s="5" t="s">
        <v>43</v>
      </c>
      <c r="B4" s="8">
        <v>39</v>
      </c>
    </row>
    <row r="5" spans="1:2">
      <c r="A5" s="5" t="s">
        <v>44</v>
      </c>
      <c r="B5" s="8">
        <v>75</v>
      </c>
    </row>
    <row r="6" spans="1:2">
      <c r="A6" s="5" t="s">
        <v>26</v>
      </c>
      <c r="B6" s="8">
        <v>137</v>
      </c>
    </row>
    <row r="24" spans="1:2">
      <c r="A24" s="4" t="s">
        <v>45</v>
      </c>
      <c r="B24" t="s">
        <v>46</v>
      </c>
    </row>
    <row r="25" spans="1:2">
      <c r="A25" s="5" t="s">
        <v>41</v>
      </c>
      <c r="B25" s="2">
        <v>8852.2005850000023</v>
      </c>
    </row>
    <row r="26" spans="1:2">
      <c r="A26" s="5" t="s">
        <v>42</v>
      </c>
      <c r="B26" s="2">
        <v>10409.337708977779</v>
      </c>
    </row>
    <row r="27" spans="1:2">
      <c r="A27" s="5" t="s">
        <v>43</v>
      </c>
      <c r="B27" s="2">
        <v>10987.509891318654</v>
      </c>
    </row>
    <row r="28" spans="1:2">
      <c r="A28" s="5" t="s">
        <v>44</v>
      </c>
      <c r="B28" s="2">
        <v>15552.335468868452</v>
      </c>
    </row>
    <row r="29" spans="1:2">
      <c r="A29" s="5" t="s">
        <v>26</v>
      </c>
      <c r="B29" s="2">
        <v>13270.422265141273</v>
      </c>
    </row>
    <row r="36" spans="4:5">
      <c r="D36" s="4" t="s">
        <v>25</v>
      </c>
      <c r="E36" t="s">
        <v>36</v>
      </c>
    </row>
    <row r="37" spans="4:5">
      <c r="D37" s="5" t="s">
        <v>16</v>
      </c>
      <c r="E37" s="2">
        <v>8434.2682978561988</v>
      </c>
    </row>
    <row r="38" spans="4:5">
      <c r="D38" s="5" t="s">
        <v>13</v>
      </c>
      <c r="E38" s="2">
        <v>32050.231831532848</v>
      </c>
    </row>
    <row r="39" spans="4:5">
      <c r="D39" s="5" t="s">
        <v>26</v>
      </c>
      <c r="E39" s="2">
        <v>13270.422265141251</v>
      </c>
    </row>
  </sheetData>
  <sortState xmlns:xlrd2="http://schemas.microsoft.com/office/spreadsheetml/2017/richdata2" ref="A1:B6">
    <sortCondition descending="1" ref="A2"/>
  </sortState>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6FAF0-407C-D142-85EE-88F4FBCC7AD1}">
  <dimension ref="A1:AA9"/>
  <sheetViews>
    <sheetView showGridLines="0" tabSelected="1" zoomScaleNormal="100" workbookViewId="0">
      <selection activeCell="AA7" sqref="AA7"/>
    </sheetView>
  </sheetViews>
  <sheetFormatPr defaultColWidth="11" defaultRowHeight="15.95"/>
  <cols>
    <col min="4" max="4" width="9.5" customWidth="1"/>
    <col min="18" max="18" width="10.875" customWidth="1"/>
  </cols>
  <sheetData>
    <row r="1" spans="1:27" ht="15.95" customHeight="1">
      <c r="A1" s="9" t="s">
        <v>47</v>
      </c>
      <c r="B1" s="9"/>
      <c r="C1" s="9"/>
      <c r="D1" s="9"/>
      <c r="E1" s="9"/>
      <c r="F1" s="9"/>
      <c r="G1" s="9"/>
      <c r="H1" s="9"/>
      <c r="I1" s="9"/>
      <c r="J1" s="9"/>
      <c r="K1" s="9"/>
      <c r="L1" s="9"/>
      <c r="M1" s="9"/>
      <c r="N1" s="9"/>
      <c r="O1" s="9"/>
      <c r="P1" s="9"/>
      <c r="Q1" s="9"/>
      <c r="R1" s="9"/>
      <c r="S1" s="9"/>
      <c r="T1" s="9"/>
      <c r="U1" s="9"/>
      <c r="V1" s="9"/>
      <c r="W1" s="9"/>
      <c r="X1" s="9"/>
      <c r="Y1" s="9"/>
      <c r="Z1" s="9"/>
    </row>
    <row r="2" spans="1:27" ht="15.95" customHeight="1">
      <c r="A2" s="9"/>
      <c r="B2" s="9"/>
      <c r="C2" s="9"/>
      <c r="D2" s="9"/>
      <c r="E2" s="9"/>
      <c r="F2" s="9"/>
      <c r="G2" s="9"/>
      <c r="H2" s="9"/>
      <c r="I2" s="9"/>
      <c r="J2" s="9"/>
      <c r="K2" s="9"/>
      <c r="L2" s="9"/>
      <c r="M2" s="9"/>
      <c r="N2" s="9"/>
      <c r="O2" s="9"/>
      <c r="P2" s="9"/>
      <c r="Q2" s="9"/>
      <c r="R2" s="9"/>
      <c r="S2" s="9"/>
      <c r="T2" s="9"/>
      <c r="U2" s="9"/>
      <c r="V2" s="9"/>
      <c r="W2" s="9"/>
      <c r="X2" s="9"/>
      <c r="Y2" s="9"/>
      <c r="Z2" s="9"/>
    </row>
    <row r="3" spans="1:27" ht="15.95" customHeight="1">
      <c r="A3" s="9"/>
      <c r="B3" s="9"/>
      <c r="C3" s="9"/>
      <c r="D3" s="9"/>
      <c r="E3" s="9"/>
      <c r="F3" s="9"/>
      <c r="G3" s="9"/>
      <c r="H3" s="9"/>
      <c r="I3" s="9"/>
      <c r="J3" s="9"/>
      <c r="K3" s="9"/>
      <c r="L3" s="9"/>
      <c r="M3" s="9"/>
      <c r="N3" s="9"/>
      <c r="O3" s="9"/>
      <c r="P3" s="9"/>
      <c r="Q3" s="9"/>
      <c r="R3" s="9"/>
      <c r="S3" s="9"/>
      <c r="T3" s="9"/>
      <c r="U3" s="9"/>
      <c r="V3" s="9"/>
      <c r="W3" s="9"/>
      <c r="X3" s="9"/>
      <c r="Y3" s="9"/>
      <c r="Z3" s="9"/>
    </row>
    <row r="4" spans="1:27" ht="15.95" customHeight="1">
      <c r="A4" s="9"/>
      <c r="B4" s="9"/>
      <c r="C4" s="9"/>
      <c r="D4" s="9"/>
      <c r="E4" s="9"/>
      <c r="F4" s="9"/>
      <c r="G4" s="9"/>
      <c r="H4" s="9"/>
      <c r="I4" s="9"/>
      <c r="J4" s="9"/>
      <c r="K4" s="9"/>
      <c r="L4" s="9"/>
      <c r="M4" s="9"/>
      <c r="N4" s="9"/>
      <c r="O4" s="9"/>
      <c r="P4" s="9"/>
      <c r="Q4" s="9"/>
      <c r="R4" s="9"/>
      <c r="S4" s="9"/>
      <c r="T4" s="9"/>
      <c r="U4" s="9"/>
      <c r="V4" s="9"/>
      <c r="W4" s="9"/>
      <c r="X4" s="9"/>
      <c r="Y4" s="9"/>
      <c r="Z4" s="9"/>
    </row>
    <row r="5" spans="1:27" ht="15.95" customHeight="1">
      <c r="A5" s="9"/>
      <c r="B5" s="9"/>
      <c r="C5" s="9"/>
      <c r="D5" s="9"/>
      <c r="E5" s="9"/>
      <c r="F5" s="9"/>
      <c r="G5" s="9"/>
      <c r="H5" s="9"/>
      <c r="I5" s="9"/>
      <c r="J5" s="9"/>
      <c r="K5" s="9"/>
      <c r="L5" s="9"/>
      <c r="M5" s="9"/>
      <c r="N5" s="9"/>
      <c r="O5" s="9"/>
      <c r="P5" s="9"/>
      <c r="Q5" s="9"/>
      <c r="R5" s="9"/>
      <c r="S5" s="9"/>
      <c r="T5" s="9"/>
      <c r="U5" s="9"/>
      <c r="V5" s="9"/>
      <c r="W5" s="9"/>
      <c r="X5" s="9"/>
      <c r="Y5" s="9"/>
      <c r="Z5" s="9"/>
    </row>
    <row r="6" spans="1:27" ht="15.95" customHeight="1">
      <c r="A6" s="9"/>
      <c r="B6" s="9"/>
      <c r="C6" s="9"/>
      <c r="D6" s="9"/>
      <c r="E6" s="9"/>
      <c r="F6" s="9"/>
      <c r="G6" s="9"/>
      <c r="H6" s="9"/>
      <c r="I6" s="9"/>
      <c r="J6" s="9"/>
      <c r="K6" s="9"/>
      <c r="L6" s="9"/>
      <c r="M6" s="9"/>
      <c r="N6" s="9"/>
      <c r="O6" s="9"/>
      <c r="P6" s="9"/>
      <c r="Q6" s="9"/>
      <c r="R6" s="9"/>
      <c r="S6" s="9"/>
      <c r="T6" s="9"/>
      <c r="U6" s="9"/>
      <c r="V6" s="9"/>
      <c r="W6" s="9"/>
      <c r="X6" s="9"/>
      <c r="Y6" s="9"/>
      <c r="Z6" s="9"/>
    </row>
    <row r="7" spans="1:27" ht="15.95" customHeight="1">
      <c r="A7" s="9"/>
      <c r="B7" s="9"/>
      <c r="C7" s="9"/>
      <c r="D7" s="9"/>
      <c r="E7" s="9"/>
      <c r="F7" s="9"/>
      <c r="G7" s="9"/>
      <c r="H7" s="9"/>
      <c r="I7" s="9"/>
      <c r="J7" s="9"/>
      <c r="K7" s="9"/>
      <c r="L7" s="9"/>
      <c r="M7" s="9"/>
      <c r="N7" s="9"/>
      <c r="O7" s="9"/>
      <c r="P7" s="9"/>
      <c r="Q7" s="9"/>
      <c r="R7" s="9"/>
      <c r="S7" s="9"/>
      <c r="T7" s="9"/>
      <c r="U7" s="9"/>
      <c r="V7" s="9"/>
      <c r="W7" s="9"/>
      <c r="X7" s="9"/>
      <c r="Y7" s="9"/>
      <c r="Z7" s="9"/>
    </row>
    <row r="8" spans="1:27" ht="15.95" customHeight="1">
      <c r="A8" s="10" t="s">
        <v>48</v>
      </c>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c r="A9" s="10"/>
      <c r="B9" s="10"/>
      <c r="C9" s="10"/>
      <c r="D9" s="10"/>
      <c r="E9" s="10"/>
      <c r="F9" s="10"/>
      <c r="G9" s="10"/>
      <c r="H9" s="10"/>
      <c r="I9" s="10"/>
      <c r="J9" s="10"/>
      <c r="K9" s="10"/>
      <c r="L9" s="10"/>
      <c r="M9" s="10"/>
      <c r="N9" s="10"/>
      <c r="O9" s="10"/>
      <c r="P9" s="10"/>
      <c r="Q9" s="10"/>
      <c r="R9" s="10"/>
      <c r="S9" s="10"/>
      <c r="T9" s="10"/>
      <c r="U9" s="10"/>
      <c r="V9" s="10"/>
      <c r="W9" s="10"/>
      <c r="X9" s="10"/>
      <c r="Y9" s="10"/>
      <c r="Z9" s="10"/>
      <c r="AA9" s="10"/>
    </row>
  </sheetData>
  <mergeCells count="2">
    <mergeCell ref="A1:Z7"/>
    <mergeCell ref="A8:AA9"/>
  </mergeCells>
  <pageMargins left="0.7" right="0.7" top="0.75" bottom="0.75" header="0.3" footer="0.3"/>
  <pageSetup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Lloyd Dela Cruz</dc:creator>
  <cp:keywords/>
  <dc:description/>
  <cp:lastModifiedBy/>
  <cp:revision/>
  <dcterms:created xsi:type="dcterms:W3CDTF">2024-12-13T21:55:43Z</dcterms:created>
  <dcterms:modified xsi:type="dcterms:W3CDTF">2024-12-14T20:05:54Z</dcterms:modified>
  <cp:category/>
  <cp:contentStatus/>
</cp:coreProperties>
</file>