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8315" windowHeight="7605" tabRatio="802" activeTab="10"/>
  </bookViews>
  <sheets>
    <sheet name="4.27" sheetId="61" r:id="rId1"/>
    <sheet name="4.28" sheetId="62" r:id="rId2"/>
    <sheet name="4.29" sheetId="63" r:id="rId3"/>
    <sheet name="5.2" sheetId="64" r:id="rId4"/>
    <sheet name="5.3" sheetId="65" r:id="rId5"/>
    <sheet name="5.4" sheetId="66" r:id="rId6"/>
    <sheet name="5.5" sheetId="67" r:id="rId7"/>
    <sheet name="5.7" sheetId="68" r:id="rId8"/>
    <sheet name="5.8" sheetId="70" r:id="rId9"/>
    <sheet name="5.9" sheetId="71" r:id="rId10"/>
    <sheet name="5.10" sheetId="72" r:id="rId11"/>
    <sheet name="9" sheetId="73" r:id="rId12"/>
    <sheet name="10" sheetId="74" r:id="rId13"/>
    <sheet name="Sheet1" sheetId="36" r:id="rId14"/>
  </sheets>
  <definedNames>
    <definedName name="_xlnm._FilterDatabase" localSheetId="3" hidden="1">'5.2'!$A$51:$N$51</definedName>
    <definedName name="_xlnm._FilterDatabase" localSheetId="13" hidden="1">Sheet1!$A$56:$D$56</definedName>
  </definedNames>
  <calcPr calcId="125725"/>
</workbook>
</file>

<file path=xl/calcChain.xml><?xml version="1.0" encoding="utf-8"?>
<calcChain xmlns="http://schemas.openxmlformats.org/spreadsheetml/2006/main">
  <c r="F235" i="72"/>
  <c r="G235"/>
  <c r="H235"/>
  <c r="K235"/>
  <c r="F217"/>
  <c r="G217"/>
  <c r="H217"/>
  <c r="K217"/>
  <c r="F206"/>
  <c r="G206"/>
  <c r="H206"/>
  <c r="K206"/>
  <c r="F190"/>
  <c r="G190"/>
  <c r="H190"/>
  <c r="K190"/>
  <c r="F185"/>
  <c r="G185"/>
  <c r="H185"/>
  <c r="K185"/>
  <c r="F180"/>
  <c r="G180"/>
  <c r="H180"/>
  <c r="K180"/>
  <c r="F173"/>
  <c r="G173"/>
  <c r="H173"/>
  <c r="K173"/>
  <c r="F168"/>
  <c r="G168"/>
  <c r="H168"/>
  <c r="K168"/>
  <c r="F159"/>
  <c r="G159"/>
  <c r="H159"/>
  <c r="K159"/>
  <c r="F152"/>
  <c r="G152"/>
  <c r="H152"/>
  <c r="K152"/>
  <c r="F142"/>
  <c r="G142"/>
  <c r="H142"/>
  <c r="K142"/>
  <c r="H12" i="74"/>
  <c r="F70" i="73"/>
  <c r="G70"/>
  <c r="H30" i="74"/>
  <c r="H2" i="36"/>
  <c r="H29" i="74"/>
  <c r="H28"/>
  <c r="H27"/>
  <c r="H26"/>
  <c r="H25"/>
  <c r="H24"/>
  <c r="H23"/>
  <c r="H22"/>
  <c r="H21"/>
  <c r="F37" i="73"/>
  <c r="G37"/>
  <c r="H3" i="74"/>
  <c r="H4"/>
  <c r="F75" i="72"/>
  <c r="H49"/>
  <c r="H50"/>
  <c r="H51"/>
  <c r="H52"/>
  <c r="H53"/>
  <c r="H54"/>
  <c r="H55"/>
  <c r="H56"/>
  <c r="H57"/>
  <c r="H58"/>
  <c r="H11" i="74"/>
  <c r="H10"/>
  <c r="H34" i="36"/>
  <c r="H38" i="74"/>
  <c r="H9"/>
  <c r="H8"/>
  <c r="H7"/>
  <c r="H6"/>
  <c r="H5"/>
  <c r="H62" i="73"/>
  <c r="L62" s="1"/>
  <c r="H63"/>
  <c r="L63" s="1"/>
  <c r="H52"/>
  <c r="H51"/>
  <c r="H50"/>
  <c r="H49"/>
  <c r="H57"/>
  <c r="H56"/>
  <c r="H66"/>
  <c r="L66" s="1"/>
  <c r="H69"/>
  <c r="L69" s="1"/>
  <c r="H59"/>
  <c r="H60"/>
  <c r="H61"/>
  <c r="H58"/>
  <c r="H53"/>
  <c r="H55"/>
  <c r="H54"/>
  <c r="H68"/>
  <c r="L68" s="1"/>
  <c r="H23"/>
  <c r="L23" s="1"/>
  <c r="H8"/>
  <c r="H9"/>
  <c r="H24"/>
  <c r="L24" s="1"/>
  <c r="H25"/>
  <c r="L25" s="1"/>
  <c r="H26"/>
  <c r="L26" s="1"/>
  <c r="H64"/>
  <c r="L64" s="1"/>
  <c r="H27"/>
  <c r="L27" s="1"/>
  <c r="H28"/>
  <c r="L28" s="1"/>
  <c r="H29"/>
  <c r="L29" s="1"/>
  <c r="H10"/>
  <c r="H11"/>
  <c r="H30"/>
  <c r="L30" s="1"/>
  <c r="H31"/>
  <c r="L31" s="1"/>
  <c r="H32"/>
  <c r="L32" s="1"/>
  <c r="H33"/>
  <c r="L33" s="1"/>
  <c r="H12"/>
  <c r="H13"/>
  <c r="H14"/>
  <c r="H34"/>
  <c r="L34" s="1"/>
  <c r="H15"/>
  <c r="H16"/>
  <c r="H35"/>
  <c r="L35" s="1"/>
  <c r="H36"/>
  <c r="L36" s="1"/>
  <c r="H17"/>
  <c r="H18"/>
  <c r="H19"/>
  <c r="H21"/>
  <c r="L21" s="1"/>
  <c r="H22"/>
  <c r="L22" s="1"/>
  <c r="H5"/>
  <c r="H6"/>
  <c r="H7"/>
  <c r="H238" i="72"/>
  <c r="K238" s="1"/>
  <c r="H232"/>
  <c r="K232" s="1"/>
  <c r="H233"/>
  <c r="K233" s="1"/>
  <c r="H234"/>
  <c r="K234" s="1"/>
  <c r="H228"/>
  <c r="K228" s="1"/>
  <c r="H224"/>
  <c r="K224" s="1"/>
  <c r="H220"/>
  <c r="K220" s="1"/>
  <c r="H209"/>
  <c r="K209" s="1"/>
  <c r="H210"/>
  <c r="K210" s="1"/>
  <c r="H211"/>
  <c r="K211" s="1"/>
  <c r="H212"/>
  <c r="K212" s="1"/>
  <c r="H213"/>
  <c r="K213" s="1"/>
  <c r="H214"/>
  <c r="K214" s="1"/>
  <c r="H215"/>
  <c r="K215" s="1"/>
  <c r="H216"/>
  <c r="K216" s="1"/>
  <c r="H193"/>
  <c r="K193" s="1"/>
  <c r="H194"/>
  <c r="K194" s="1"/>
  <c r="H195"/>
  <c r="K195" s="1"/>
  <c r="H196"/>
  <c r="K196" s="1"/>
  <c r="H197"/>
  <c r="K197" s="1"/>
  <c r="H198"/>
  <c r="K198" s="1"/>
  <c r="H199"/>
  <c r="K199" s="1"/>
  <c r="H200"/>
  <c r="K200" s="1"/>
  <c r="H201"/>
  <c r="K201" s="1"/>
  <c r="H202"/>
  <c r="K202" s="1"/>
  <c r="H203"/>
  <c r="K203" s="1"/>
  <c r="H204"/>
  <c r="K204" s="1"/>
  <c r="H205"/>
  <c r="K205" s="1"/>
  <c r="H188"/>
  <c r="K188" s="1"/>
  <c r="H189"/>
  <c r="K189" s="1"/>
  <c r="H183"/>
  <c r="K183" s="1"/>
  <c r="H184"/>
  <c r="K184" s="1"/>
  <c r="H176"/>
  <c r="K176" s="1"/>
  <c r="H177"/>
  <c r="K177" s="1"/>
  <c r="H178"/>
  <c r="K178" s="1"/>
  <c r="H179"/>
  <c r="K179" s="1"/>
  <c r="H171"/>
  <c r="K171" s="1"/>
  <c r="H172"/>
  <c r="K172" s="1"/>
  <c r="H166"/>
  <c r="K166" s="1"/>
  <c r="H167"/>
  <c r="K167" s="1"/>
  <c r="H162"/>
  <c r="K162" s="1"/>
  <c r="H155"/>
  <c r="K155" s="1"/>
  <c r="H156"/>
  <c r="K156" s="1"/>
  <c r="H157"/>
  <c r="K157" s="1"/>
  <c r="H158"/>
  <c r="K158" s="1"/>
  <c r="H149"/>
  <c r="K149" s="1"/>
  <c r="H150"/>
  <c r="K150" s="1"/>
  <c r="H151"/>
  <c r="K151" s="1"/>
  <c r="H145"/>
  <c r="K145" s="1"/>
  <c r="H138"/>
  <c r="K138" s="1"/>
  <c r="H139"/>
  <c r="K139" s="1"/>
  <c r="H140"/>
  <c r="K140" s="1"/>
  <c r="H141"/>
  <c r="K141" s="1"/>
  <c r="H41" i="36"/>
  <c r="H53"/>
  <c r="H52"/>
  <c r="H51"/>
  <c r="H50"/>
  <c r="H1"/>
  <c r="L1" s="1"/>
  <c r="H27" i="72"/>
  <c r="H47" i="36"/>
  <c r="H48"/>
  <c r="H49"/>
  <c r="H46"/>
  <c r="H45"/>
  <c r="H44"/>
  <c r="H43"/>
  <c r="H42"/>
  <c r="F125" i="72"/>
  <c r="G125"/>
  <c r="H100"/>
  <c r="H101"/>
  <c r="H102"/>
  <c r="H103"/>
  <c r="H104"/>
  <c r="H105"/>
  <c r="G75"/>
  <c r="H20" i="73"/>
  <c r="H26" i="36"/>
  <c r="F235" i="71"/>
  <c r="G235"/>
  <c r="F229"/>
  <c r="G229"/>
  <c r="F201"/>
  <c r="G201"/>
  <c r="F219"/>
  <c r="G219"/>
  <c r="F214"/>
  <c r="G214"/>
  <c r="F190"/>
  <c r="G190"/>
  <c r="F182"/>
  <c r="G182"/>
  <c r="F177"/>
  <c r="G177"/>
  <c r="F172"/>
  <c r="G172"/>
  <c r="F165"/>
  <c r="G165"/>
  <c r="F160"/>
  <c r="G160"/>
  <c r="H95" i="72"/>
  <c r="H106"/>
  <c r="H107"/>
  <c r="H118"/>
  <c r="L118" s="1"/>
  <c r="H109"/>
  <c r="H110"/>
  <c r="H124"/>
  <c r="L124" s="1"/>
  <c r="H113"/>
  <c r="H114"/>
  <c r="H119"/>
  <c r="L119" s="1"/>
  <c r="H111"/>
  <c r="H112"/>
  <c r="H117"/>
  <c r="L117" s="1"/>
  <c r="H121"/>
  <c r="L121" s="1"/>
  <c r="H97"/>
  <c r="H120"/>
  <c r="L120" s="1"/>
  <c r="H123"/>
  <c r="L123" s="1"/>
  <c r="H116"/>
  <c r="L116" s="1"/>
  <c r="H115"/>
  <c r="H98"/>
  <c r="H99"/>
  <c r="H35"/>
  <c r="H36"/>
  <c r="H37"/>
  <c r="H38"/>
  <c r="H5"/>
  <c r="H25"/>
  <c r="H31"/>
  <c r="H66"/>
  <c r="L66" s="1"/>
  <c r="H7"/>
  <c r="H65"/>
  <c r="L65" s="1"/>
  <c r="H29"/>
  <c r="H39"/>
  <c r="H40"/>
  <c r="H41"/>
  <c r="H42"/>
  <c r="H43"/>
  <c r="H44"/>
  <c r="H8"/>
  <c r="H62"/>
  <c r="L62" s="1"/>
  <c r="H33"/>
  <c r="H34"/>
  <c r="H71"/>
  <c r="L71" s="1"/>
  <c r="H61"/>
  <c r="L61" s="1"/>
  <c r="H68"/>
  <c r="L68" s="1"/>
  <c r="H59"/>
  <c r="L59" s="1"/>
  <c r="H67"/>
  <c r="L67" s="1"/>
  <c r="H32"/>
  <c r="H63"/>
  <c r="L63" s="1"/>
  <c r="H74"/>
  <c r="L74" s="1"/>
  <c r="H45"/>
  <c r="H46"/>
  <c r="H47"/>
  <c r="H48"/>
  <c r="H64"/>
  <c r="L64" s="1"/>
  <c r="H73"/>
  <c r="L73" s="1"/>
  <c r="H26"/>
  <c r="H30"/>
  <c r="H70"/>
  <c r="L70" s="1"/>
  <c r="H3"/>
  <c r="H4"/>
  <c r="H60"/>
  <c r="L60" s="1"/>
  <c r="H69"/>
  <c r="L69" s="1"/>
  <c r="H232" i="71"/>
  <c r="K232" s="1"/>
  <c r="H233"/>
  <c r="K233" s="1"/>
  <c r="H234"/>
  <c r="K234" s="1"/>
  <c r="H226"/>
  <c r="K226" s="1"/>
  <c r="H227"/>
  <c r="K227" s="1"/>
  <c r="H228"/>
  <c r="K228" s="1"/>
  <c r="H222"/>
  <c r="K222" s="1"/>
  <c r="H197"/>
  <c r="K197" s="1"/>
  <c r="H198"/>
  <c r="K198" s="1"/>
  <c r="H199"/>
  <c r="K199" s="1"/>
  <c r="H200"/>
  <c r="K200" s="1"/>
  <c r="H217"/>
  <c r="K217" s="1"/>
  <c r="H218"/>
  <c r="K218" s="1"/>
  <c r="H204"/>
  <c r="K204" s="1"/>
  <c r="H205"/>
  <c r="K205" s="1"/>
  <c r="H206"/>
  <c r="K206" s="1"/>
  <c r="H207"/>
  <c r="K207" s="1"/>
  <c r="H208"/>
  <c r="K208" s="1"/>
  <c r="H209"/>
  <c r="K209" s="1"/>
  <c r="H210"/>
  <c r="K210" s="1"/>
  <c r="H211"/>
  <c r="K211" s="1"/>
  <c r="H212"/>
  <c r="K212" s="1"/>
  <c r="H213"/>
  <c r="K213" s="1"/>
  <c r="H193"/>
  <c r="K193" s="1"/>
  <c r="H185"/>
  <c r="K185" s="1"/>
  <c r="H186"/>
  <c r="K186" s="1"/>
  <c r="H187"/>
  <c r="K187" s="1"/>
  <c r="H188"/>
  <c r="K188" s="1"/>
  <c r="H189"/>
  <c r="K189" s="1"/>
  <c r="H180"/>
  <c r="K180" s="1"/>
  <c r="H181"/>
  <c r="K181" s="1"/>
  <c r="H175"/>
  <c r="K175" s="1"/>
  <c r="H176"/>
  <c r="K176" s="1"/>
  <c r="H168"/>
  <c r="K168" s="1"/>
  <c r="H169"/>
  <c r="K169" s="1"/>
  <c r="H170"/>
  <c r="K170" s="1"/>
  <c r="H171"/>
  <c r="K171" s="1"/>
  <c r="H163"/>
  <c r="K163" s="1"/>
  <c r="H164"/>
  <c r="K164" s="1"/>
  <c r="H158"/>
  <c r="K158" s="1"/>
  <c r="H159"/>
  <c r="K159" s="1"/>
  <c r="H154"/>
  <c r="K154" s="1"/>
  <c r="H96" i="72"/>
  <c r="H4" i="73"/>
  <c r="H3"/>
  <c r="H67"/>
  <c r="L67" s="1"/>
  <c r="H46"/>
  <c r="H45"/>
  <c r="H48"/>
  <c r="H47"/>
  <c r="H65"/>
  <c r="L65" s="1"/>
  <c r="H108" i="72"/>
  <c r="F60" i="71"/>
  <c r="H58"/>
  <c r="L58" s="1"/>
  <c r="H10" i="72"/>
  <c r="H11"/>
  <c r="H12"/>
  <c r="H13"/>
  <c r="H14"/>
  <c r="H15"/>
  <c r="H16"/>
  <c r="H17"/>
  <c r="H18"/>
  <c r="H19"/>
  <c r="H20"/>
  <c r="H21"/>
  <c r="H22"/>
  <c r="H23"/>
  <c r="H24"/>
  <c r="H9"/>
  <c r="H44" i="71"/>
  <c r="H43"/>
  <c r="F220" i="70"/>
  <c r="G220"/>
  <c r="H122" i="72"/>
  <c r="L122" s="1"/>
  <c r="F215" i="70"/>
  <c r="G215"/>
  <c r="F202"/>
  <c r="G202"/>
  <c r="F195"/>
  <c r="G195"/>
  <c r="F190"/>
  <c r="G190"/>
  <c r="F166"/>
  <c r="G166"/>
  <c r="F160"/>
  <c r="G160"/>
  <c r="F150" i="71"/>
  <c r="G150"/>
  <c r="H72" i="72"/>
  <c r="L72" s="1"/>
  <c r="H28"/>
  <c r="H6"/>
  <c r="G60" i="71"/>
  <c r="H19" i="36"/>
  <c r="H16"/>
  <c r="H33"/>
  <c r="H100" i="71"/>
  <c r="H144"/>
  <c r="L144" s="1"/>
  <c r="H127"/>
  <c r="H116"/>
  <c r="H115"/>
  <c r="H145"/>
  <c r="L145" s="1"/>
  <c r="H140"/>
  <c r="H139"/>
  <c r="H109"/>
  <c r="H110"/>
  <c r="H112"/>
  <c r="H114"/>
  <c r="H113"/>
  <c r="H111"/>
  <c r="H143"/>
  <c r="L143" s="1"/>
  <c r="H117"/>
  <c r="H101"/>
  <c r="H102"/>
  <c r="H36"/>
  <c r="H15"/>
  <c r="H32"/>
  <c r="H25"/>
  <c r="H5"/>
  <c r="H49"/>
  <c r="L49" s="1"/>
  <c r="H27"/>
  <c r="H57"/>
  <c r="L57" s="1"/>
  <c r="H3"/>
  <c r="H4"/>
  <c r="H19"/>
  <c r="H20"/>
  <c r="H12"/>
  <c r="H13"/>
  <c r="H14"/>
  <c r="H46"/>
  <c r="L46" s="1"/>
  <c r="H218" i="70"/>
  <c r="K218" s="1"/>
  <c r="K220" s="1"/>
  <c r="H219"/>
  <c r="K219" s="1"/>
  <c r="H213"/>
  <c r="K213" s="1"/>
  <c r="K215" s="1"/>
  <c r="H214"/>
  <c r="K214" s="1"/>
  <c r="H209"/>
  <c r="K209" s="1"/>
  <c r="H205"/>
  <c r="K205" s="1"/>
  <c r="H198"/>
  <c r="K198" s="1"/>
  <c r="H199"/>
  <c r="K199" s="1"/>
  <c r="H200"/>
  <c r="K200" s="1"/>
  <c r="H201"/>
  <c r="K201" s="1"/>
  <c r="H193"/>
  <c r="K193" s="1"/>
  <c r="K195" s="1"/>
  <c r="H194"/>
  <c r="K194" s="1"/>
  <c r="H177"/>
  <c r="K177" s="1"/>
  <c r="H178"/>
  <c r="K178" s="1"/>
  <c r="H179"/>
  <c r="K179" s="1"/>
  <c r="H180"/>
  <c r="K180" s="1"/>
  <c r="H181"/>
  <c r="K181" s="1"/>
  <c r="H182"/>
  <c r="K182" s="1"/>
  <c r="H183"/>
  <c r="K183" s="1"/>
  <c r="H184"/>
  <c r="K184" s="1"/>
  <c r="H185"/>
  <c r="K185" s="1"/>
  <c r="H186"/>
  <c r="K186" s="1"/>
  <c r="H187"/>
  <c r="K187" s="1"/>
  <c r="H188"/>
  <c r="K188" s="1"/>
  <c r="H189"/>
  <c r="K189" s="1"/>
  <c r="H173"/>
  <c r="K173" s="1"/>
  <c r="H169"/>
  <c r="K169" s="1"/>
  <c r="H163"/>
  <c r="K163" s="1"/>
  <c r="H164"/>
  <c r="K164" s="1"/>
  <c r="H165"/>
  <c r="K165" s="1"/>
  <c r="H158"/>
  <c r="K158" s="1"/>
  <c r="K160" s="1"/>
  <c r="H159"/>
  <c r="K159" s="1"/>
  <c r="H154"/>
  <c r="K154" s="1"/>
  <c r="H150"/>
  <c r="K150" s="1"/>
  <c r="H129" i="71"/>
  <c r="H131"/>
  <c r="H133"/>
  <c r="H128"/>
  <c r="H130"/>
  <c r="H132"/>
  <c r="H31" i="36"/>
  <c r="H138" i="71"/>
  <c r="H136"/>
  <c r="H134"/>
  <c r="H135"/>
  <c r="H137"/>
  <c r="H99"/>
  <c r="H146"/>
  <c r="L146" s="1"/>
  <c r="H28"/>
  <c r="H29"/>
  <c r="H112" i="70"/>
  <c r="K90" i="68"/>
  <c r="F92"/>
  <c r="G92"/>
  <c r="H92"/>
  <c r="K92"/>
  <c r="H91"/>
  <c r="H90"/>
  <c r="F262"/>
  <c r="G262"/>
  <c r="F256"/>
  <c r="G256"/>
  <c r="F249"/>
  <c r="G249"/>
  <c r="F244"/>
  <c r="G244"/>
  <c r="F238"/>
  <c r="G238"/>
  <c r="F226"/>
  <c r="G226"/>
  <c r="F216"/>
  <c r="G216"/>
  <c r="F167"/>
  <c r="G167"/>
  <c r="F159"/>
  <c r="G159"/>
  <c r="F146"/>
  <c r="G146"/>
  <c r="F137"/>
  <c r="G137"/>
  <c r="F132"/>
  <c r="G132"/>
  <c r="F125"/>
  <c r="G125"/>
  <c r="F108"/>
  <c r="G108"/>
  <c r="F103"/>
  <c r="G103"/>
  <c r="F134" i="70"/>
  <c r="G134"/>
  <c r="F60"/>
  <c r="G60"/>
  <c r="H10" i="71"/>
  <c r="H30" i="36"/>
  <c r="H111" i="70"/>
  <c r="H132"/>
  <c r="L132" s="1"/>
  <c r="H108"/>
  <c r="H109"/>
  <c r="H100"/>
  <c r="H119"/>
  <c r="H128"/>
  <c r="H9"/>
  <c r="H33"/>
  <c r="H10"/>
  <c r="H56"/>
  <c r="L56" s="1"/>
  <c r="H54"/>
  <c r="L54" s="1"/>
  <c r="H42"/>
  <c r="H27"/>
  <c r="H17"/>
  <c r="H18"/>
  <c r="H142" i="71"/>
  <c r="L142" s="1"/>
  <c r="H103"/>
  <c r="H107"/>
  <c r="H118"/>
  <c r="H119"/>
  <c r="H120"/>
  <c r="H121"/>
  <c r="H47"/>
  <c r="L47" s="1"/>
  <c r="H45"/>
  <c r="L45" s="1"/>
  <c r="H24"/>
  <c r="H34"/>
  <c r="H31"/>
  <c r="H30"/>
  <c r="H54"/>
  <c r="L54" s="1"/>
  <c r="H48"/>
  <c r="L48" s="1"/>
  <c r="H41"/>
  <c r="H53"/>
  <c r="L53" s="1"/>
  <c r="H12" i="70"/>
  <c r="H13"/>
  <c r="H14"/>
  <c r="H59"/>
  <c r="L59" s="1"/>
  <c r="H55"/>
  <c r="L55" s="1"/>
  <c r="H45"/>
  <c r="L45" s="1"/>
  <c r="H36"/>
  <c r="H58"/>
  <c r="L58" s="1"/>
  <c r="H98"/>
  <c r="H259" i="68"/>
  <c r="K259" s="1"/>
  <c r="K262" s="1"/>
  <c r="H260"/>
  <c r="K260" s="1"/>
  <c r="H261"/>
  <c r="K261" s="1"/>
  <c r="H252"/>
  <c r="K252" s="1"/>
  <c r="K256" s="1"/>
  <c r="H253"/>
  <c r="K253" s="1"/>
  <c r="H254"/>
  <c r="K254" s="1"/>
  <c r="H255"/>
  <c r="K255" s="1"/>
  <c r="H247"/>
  <c r="K247" s="1"/>
  <c r="K249" s="1"/>
  <c r="H248"/>
  <c r="K248" s="1"/>
  <c r="H241"/>
  <c r="K241" s="1"/>
  <c r="K244" s="1"/>
  <c r="H242"/>
  <c r="K242" s="1"/>
  <c r="H243"/>
  <c r="K243" s="1"/>
  <c r="H229"/>
  <c r="K229" s="1"/>
  <c r="K238" s="1"/>
  <c r="H230"/>
  <c r="K230" s="1"/>
  <c r="H231"/>
  <c r="K231" s="1"/>
  <c r="H232"/>
  <c r="K232" s="1"/>
  <c r="H233"/>
  <c r="K233" s="1"/>
  <c r="H234"/>
  <c r="K234" s="1"/>
  <c r="H235"/>
  <c r="K235" s="1"/>
  <c r="H236"/>
  <c r="K236" s="1"/>
  <c r="H237"/>
  <c r="K237" s="1"/>
  <c r="H219"/>
  <c r="K219" s="1"/>
  <c r="K226" s="1"/>
  <c r="H220"/>
  <c r="K220" s="1"/>
  <c r="H221"/>
  <c r="K221" s="1"/>
  <c r="H222"/>
  <c r="K222" s="1"/>
  <c r="H223"/>
  <c r="K223" s="1"/>
  <c r="H224"/>
  <c r="K224" s="1"/>
  <c r="H225"/>
  <c r="K225" s="1"/>
  <c r="H174"/>
  <c r="K174" s="1"/>
  <c r="K216" s="1"/>
  <c r="H175"/>
  <c r="K175" s="1"/>
  <c r="H176"/>
  <c r="K176" s="1"/>
  <c r="H177"/>
  <c r="K177" s="1"/>
  <c r="H178"/>
  <c r="K178" s="1"/>
  <c r="H179"/>
  <c r="K179" s="1"/>
  <c r="H180"/>
  <c r="K180" s="1"/>
  <c r="H181"/>
  <c r="K181" s="1"/>
  <c r="H182"/>
  <c r="K182" s="1"/>
  <c r="H183"/>
  <c r="K183" s="1"/>
  <c r="H184"/>
  <c r="K184" s="1"/>
  <c r="H185"/>
  <c r="K185" s="1"/>
  <c r="H186"/>
  <c r="K186" s="1"/>
  <c r="H187"/>
  <c r="K187" s="1"/>
  <c r="H188"/>
  <c r="K188" s="1"/>
  <c r="H189"/>
  <c r="K189" s="1"/>
  <c r="H190"/>
  <c r="K190" s="1"/>
  <c r="H191"/>
  <c r="K191" s="1"/>
  <c r="H192"/>
  <c r="K192" s="1"/>
  <c r="H193"/>
  <c r="K193" s="1"/>
  <c r="H194"/>
  <c r="K194" s="1"/>
  <c r="H195"/>
  <c r="K195" s="1"/>
  <c r="H196"/>
  <c r="K196" s="1"/>
  <c r="H197"/>
  <c r="K197" s="1"/>
  <c r="H198"/>
  <c r="K198" s="1"/>
  <c r="H199"/>
  <c r="K199" s="1"/>
  <c r="H200"/>
  <c r="K200" s="1"/>
  <c r="H201"/>
  <c r="K201" s="1"/>
  <c r="H202"/>
  <c r="K202" s="1"/>
  <c r="H203"/>
  <c r="K203" s="1"/>
  <c r="H204"/>
  <c r="K204" s="1"/>
  <c r="H205"/>
  <c r="K205" s="1"/>
  <c r="H206"/>
  <c r="K206" s="1"/>
  <c r="H207"/>
  <c r="K207" s="1"/>
  <c r="H208"/>
  <c r="K208" s="1"/>
  <c r="H209"/>
  <c r="K209" s="1"/>
  <c r="H210"/>
  <c r="K210" s="1"/>
  <c r="H211"/>
  <c r="K211" s="1"/>
  <c r="H212"/>
  <c r="K212" s="1"/>
  <c r="H213"/>
  <c r="K213" s="1"/>
  <c r="H214"/>
  <c r="K214" s="1"/>
  <c r="H215"/>
  <c r="K215" s="1"/>
  <c r="H170"/>
  <c r="K170" s="1"/>
  <c r="H162"/>
  <c r="K162" s="1"/>
  <c r="K167" s="1"/>
  <c r="H163"/>
  <c r="K163" s="1"/>
  <c r="H164"/>
  <c r="K164" s="1"/>
  <c r="H165"/>
  <c r="K165" s="1"/>
  <c r="H166"/>
  <c r="K166" s="1"/>
  <c r="H149"/>
  <c r="K149" s="1"/>
  <c r="K159" s="1"/>
  <c r="H150"/>
  <c r="K150" s="1"/>
  <c r="H151"/>
  <c r="K151" s="1"/>
  <c r="H152"/>
  <c r="K152" s="1"/>
  <c r="H153"/>
  <c r="K153" s="1"/>
  <c r="H154"/>
  <c r="K154" s="1"/>
  <c r="H155"/>
  <c r="K155" s="1"/>
  <c r="H156"/>
  <c r="K156" s="1"/>
  <c r="H157"/>
  <c r="K157" s="1"/>
  <c r="H158"/>
  <c r="K158" s="1"/>
  <c r="H144"/>
  <c r="K144" s="1"/>
  <c r="K146" s="1"/>
  <c r="H145"/>
  <c r="K145" s="1"/>
  <c r="H140"/>
  <c r="K140" s="1"/>
  <c r="H135"/>
  <c r="K135" s="1"/>
  <c r="K137" s="1"/>
  <c r="H136"/>
  <c r="K136" s="1"/>
  <c r="H128"/>
  <c r="K128" s="1"/>
  <c r="K132" s="1"/>
  <c r="H129"/>
  <c r="K129" s="1"/>
  <c r="H130"/>
  <c r="K130" s="1"/>
  <c r="H131"/>
  <c r="K131" s="1"/>
  <c r="H111"/>
  <c r="K111" s="1"/>
  <c r="K125" s="1"/>
  <c r="H112"/>
  <c r="K112" s="1"/>
  <c r="H113"/>
  <c r="K113" s="1"/>
  <c r="H114"/>
  <c r="K114" s="1"/>
  <c r="H115"/>
  <c r="K115" s="1"/>
  <c r="H116"/>
  <c r="K116" s="1"/>
  <c r="H117"/>
  <c r="K117" s="1"/>
  <c r="H118"/>
  <c r="K118" s="1"/>
  <c r="H119"/>
  <c r="K119" s="1"/>
  <c r="H120"/>
  <c r="K120" s="1"/>
  <c r="H121"/>
  <c r="K121" s="1"/>
  <c r="H122"/>
  <c r="K122" s="1"/>
  <c r="H123"/>
  <c r="K123" s="1"/>
  <c r="H124"/>
  <c r="K124" s="1"/>
  <c r="H106"/>
  <c r="K106" s="1"/>
  <c r="K108" s="1"/>
  <c r="H107"/>
  <c r="K107" s="1"/>
  <c r="H101"/>
  <c r="K101" s="1"/>
  <c r="K103" s="1"/>
  <c r="H102"/>
  <c r="K102" s="1"/>
  <c r="H51" i="71"/>
  <c r="L51" s="1"/>
  <c r="H56"/>
  <c r="L56" s="1"/>
  <c r="H6"/>
  <c r="H37"/>
  <c r="H38"/>
  <c r="H39"/>
  <c r="H40"/>
  <c r="H26"/>
  <c r="H55"/>
  <c r="L55" s="1"/>
  <c r="H21"/>
  <c r="H22"/>
  <c r="H23"/>
  <c r="H33"/>
  <c r="H35"/>
  <c r="H16"/>
  <c r="H17"/>
  <c r="H18"/>
  <c r="H7"/>
  <c r="H9"/>
  <c r="H8"/>
  <c r="H42"/>
  <c r="H50"/>
  <c r="L50" s="1"/>
  <c r="H59"/>
  <c r="L59" s="1"/>
  <c r="H11"/>
  <c r="H52"/>
  <c r="L52" s="1"/>
  <c r="H126"/>
  <c r="H147"/>
  <c r="L147" s="1"/>
  <c r="H141"/>
  <c r="H105"/>
  <c r="H108"/>
  <c r="H104"/>
  <c r="H106"/>
  <c r="H149"/>
  <c r="L149" s="1"/>
  <c r="H122"/>
  <c r="H124"/>
  <c r="H125"/>
  <c r="H123"/>
  <c r="H148"/>
  <c r="L148" s="1"/>
  <c r="H28" i="70"/>
  <c r="H29"/>
  <c r="H31"/>
  <c r="H30"/>
  <c r="H20"/>
  <c r="H21"/>
  <c r="H53"/>
  <c r="L53" s="1"/>
  <c r="H52"/>
  <c r="L52" s="1"/>
  <c r="H8"/>
  <c r="H7"/>
  <c r="H6"/>
  <c r="H5"/>
  <c r="H4"/>
  <c r="H3"/>
  <c r="H38"/>
  <c r="H43"/>
  <c r="H40"/>
  <c r="H39"/>
  <c r="H41"/>
  <c r="H37"/>
  <c r="H44"/>
  <c r="L44" s="1"/>
  <c r="H51"/>
  <c r="L51" s="1"/>
  <c r="H35"/>
  <c r="H34"/>
  <c r="H32"/>
  <c r="H50"/>
  <c r="L50" s="1"/>
  <c r="H22"/>
  <c r="H23"/>
  <c r="H24"/>
  <c r="H25"/>
  <c r="H57"/>
  <c r="L57" s="1"/>
  <c r="H48"/>
  <c r="L48" s="1"/>
  <c r="H26"/>
  <c r="L26" s="1"/>
  <c r="H49"/>
  <c r="L49" s="1"/>
  <c r="H46"/>
  <c r="L46" s="1"/>
  <c r="H47"/>
  <c r="L47" s="1"/>
  <c r="H19"/>
  <c r="H15"/>
  <c r="H11"/>
  <c r="H16"/>
  <c r="H99"/>
  <c r="H101"/>
  <c r="H102"/>
  <c r="H133"/>
  <c r="L133" s="1"/>
  <c r="H130"/>
  <c r="L130" s="1"/>
  <c r="H126"/>
  <c r="H125"/>
  <c r="H131"/>
  <c r="L131" s="1"/>
  <c r="H118"/>
  <c r="H120"/>
  <c r="H105"/>
  <c r="H106"/>
  <c r="H103"/>
  <c r="H107"/>
  <c r="H104"/>
  <c r="H127"/>
  <c r="H122"/>
  <c r="H124"/>
  <c r="H121"/>
  <c r="H123"/>
  <c r="H129"/>
  <c r="L129" s="1"/>
  <c r="H110"/>
  <c r="L110" s="1"/>
  <c r="H114"/>
  <c r="H117"/>
  <c r="H115"/>
  <c r="H116"/>
  <c r="H113"/>
  <c r="F46" i="68"/>
  <c r="H35"/>
  <c r="H36"/>
  <c r="F243" i="67"/>
  <c r="G243"/>
  <c r="H243"/>
  <c r="K243"/>
  <c r="F236"/>
  <c r="G236"/>
  <c r="H236"/>
  <c r="K236"/>
  <c r="F231"/>
  <c r="G231"/>
  <c r="H231"/>
  <c r="K231"/>
  <c r="F220"/>
  <c r="G220"/>
  <c r="H220"/>
  <c r="K220"/>
  <c r="F213"/>
  <c r="G213"/>
  <c r="H213"/>
  <c r="K213"/>
  <c r="F176"/>
  <c r="G176"/>
  <c r="H176"/>
  <c r="K176"/>
  <c r="F169"/>
  <c r="G169"/>
  <c r="H169"/>
  <c r="K169"/>
  <c r="F150"/>
  <c r="G150"/>
  <c r="H150"/>
  <c r="K150"/>
  <c r="F82" i="68"/>
  <c r="G82"/>
  <c r="H36" i="36"/>
  <c r="H75" i="68"/>
  <c r="H76"/>
  <c r="H77"/>
  <c r="H29" i="36"/>
  <c r="L29" s="1"/>
  <c r="H21"/>
  <c r="H20"/>
  <c r="G46" i="68"/>
  <c r="H239" i="67"/>
  <c r="K239" s="1"/>
  <c r="H240"/>
  <c r="K240" s="1"/>
  <c r="H241"/>
  <c r="K241" s="1"/>
  <c r="H242"/>
  <c r="K242" s="1"/>
  <c r="H234"/>
  <c r="K234" s="1"/>
  <c r="H235"/>
  <c r="K235" s="1"/>
  <c r="H223"/>
  <c r="K223" s="1"/>
  <c r="H224"/>
  <c r="K224" s="1"/>
  <c r="H225"/>
  <c r="K225" s="1"/>
  <c r="H226"/>
  <c r="K226" s="1"/>
  <c r="H227"/>
  <c r="K227" s="1"/>
  <c r="H228"/>
  <c r="K228" s="1"/>
  <c r="H229"/>
  <c r="K229" s="1"/>
  <c r="H230"/>
  <c r="K230" s="1"/>
  <c r="H216"/>
  <c r="K216" s="1"/>
  <c r="H217"/>
  <c r="K217" s="1"/>
  <c r="H218"/>
  <c r="K218" s="1"/>
  <c r="H219"/>
  <c r="K219" s="1"/>
  <c r="H187"/>
  <c r="K187" s="1"/>
  <c r="H188"/>
  <c r="K188" s="1"/>
  <c r="H189"/>
  <c r="K189" s="1"/>
  <c r="H190"/>
  <c r="K190" s="1"/>
  <c r="H191"/>
  <c r="K191" s="1"/>
  <c r="H192"/>
  <c r="K192" s="1"/>
  <c r="H193"/>
  <c r="K193" s="1"/>
  <c r="H194"/>
  <c r="K194" s="1"/>
  <c r="H195"/>
  <c r="K195" s="1"/>
  <c r="H196"/>
  <c r="K196" s="1"/>
  <c r="H197"/>
  <c r="K197" s="1"/>
  <c r="H198"/>
  <c r="K198" s="1"/>
  <c r="H199"/>
  <c r="K199" s="1"/>
  <c r="H200"/>
  <c r="K200" s="1"/>
  <c r="H201"/>
  <c r="K201" s="1"/>
  <c r="H202"/>
  <c r="K202" s="1"/>
  <c r="H203"/>
  <c r="K203" s="1"/>
  <c r="H204"/>
  <c r="K204" s="1"/>
  <c r="H205"/>
  <c r="K205" s="1"/>
  <c r="H206"/>
  <c r="K206" s="1"/>
  <c r="H207"/>
  <c r="K207" s="1"/>
  <c r="H208"/>
  <c r="K208" s="1"/>
  <c r="H209"/>
  <c r="K209" s="1"/>
  <c r="H210"/>
  <c r="K210" s="1"/>
  <c r="H211"/>
  <c r="K211" s="1"/>
  <c r="H212"/>
  <c r="K212" s="1"/>
  <c r="H183"/>
  <c r="K183" s="1"/>
  <c r="H179"/>
  <c r="K179" s="1"/>
  <c r="H172"/>
  <c r="K172" s="1"/>
  <c r="H173"/>
  <c r="K173" s="1"/>
  <c r="H174"/>
  <c r="K174" s="1"/>
  <c r="H175"/>
  <c r="K175" s="1"/>
  <c r="H165"/>
  <c r="K165" s="1"/>
  <c r="H166"/>
  <c r="K166" s="1"/>
  <c r="H167"/>
  <c r="K167" s="1"/>
  <c r="H168"/>
  <c r="K168" s="1"/>
  <c r="H161"/>
  <c r="K161" s="1"/>
  <c r="H157"/>
  <c r="K157" s="1"/>
  <c r="H153"/>
  <c r="K153" s="1"/>
  <c r="H145"/>
  <c r="K145" s="1"/>
  <c r="H146"/>
  <c r="K146" s="1"/>
  <c r="H147"/>
  <c r="K147" s="1"/>
  <c r="H148"/>
  <c r="K148" s="1"/>
  <c r="H149"/>
  <c r="K149" s="1"/>
  <c r="H141"/>
  <c r="K141" s="1"/>
  <c r="H137"/>
  <c r="K137" s="1"/>
  <c r="H16" i="68"/>
  <c r="H17"/>
  <c r="H33"/>
  <c r="H34"/>
  <c r="H32"/>
  <c r="H22"/>
  <c r="H20"/>
  <c r="H21"/>
  <c r="H4"/>
  <c r="H3"/>
  <c r="H5"/>
  <c r="H42"/>
  <c r="L42" s="1"/>
  <c r="H31"/>
  <c r="H30"/>
  <c r="H26"/>
  <c r="H23"/>
  <c r="H25"/>
  <c r="H28"/>
  <c r="H29"/>
  <c r="H24"/>
  <c r="H27"/>
  <c r="H38"/>
  <c r="L38" s="1"/>
  <c r="H40"/>
  <c r="L40" s="1"/>
  <c r="H41"/>
  <c r="L41" s="1"/>
  <c r="H37"/>
  <c r="L37" s="1"/>
  <c r="H19"/>
  <c r="H18"/>
  <c r="H39"/>
  <c r="L39" s="1"/>
  <c r="H45"/>
  <c r="L45" s="1"/>
  <c r="H14"/>
  <c r="H15"/>
  <c r="H13"/>
  <c r="H12"/>
  <c r="H43"/>
  <c r="L43" s="1"/>
  <c r="H8"/>
  <c r="H10"/>
  <c r="H9"/>
  <c r="H11"/>
  <c r="H6"/>
  <c r="H7"/>
  <c r="H52"/>
  <c r="H53"/>
  <c r="H80"/>
  <c r="L80" s="1"/>
  <c r="H79"/>
  <c r="L79" s="1"/>
  <c r="H54"/>
  <c r="H55"/>
  <c r="H56"/>
  <c r="H57"/>
  <c r="H58"/>
  <c r="H59"/>
  <c r="H60"/>
  <c r="H61"/>
  <c r="H62"/>
  <c r="H63"/>
  <c r="H64"/>
  <c r="H81"/>
  <c r="L81" s="1"/>
  <c r="H65"/>
  <c r="H66"/>
  <c r="H67"/>
  <c r="H68"/>
  <c r="H69"/>
  <c r="H70"/>
  <c r="H71"/>
  <c r="H72"/>
  <c r="H73"/>
  <c r="H74"/>
  <c r="H78"/>
  <c r="L78" s="1"/>
  <c r="H44"/>
  <c r="L44" s="1"/>
  <c r="F126" i="67"/>
  <c r="G126"/>
  <c r="F58"/>
  <c r="G58"/>
  <c r="H121"/>
  <c r="H122"/>
  <c r="F137" i="66"/>
  <c r="G137"/>
  <c r="H137"/>
  <c r="K137"/>
  <c r="F129"/>
  <c r="G129"/>
  <c r="H129"/>
  <c r="K129"/>
  <c r="F123"/>
  <c r="G123"/>
  <c r="H123"/>
  <c r="K123"/>
  <c r="F104"/>
  <c r="G104"/>
  <c r="H104"/>
  <c r="K104"/>
  <c r="F99"/>
  <c r="G99"/>
  <c r="H99"/>
  <c r="K99"/>
  <c r="F91"/>
  <c r="G91"/>
  <c r="H91"/>
  <c r="K91"/>
  <c r="F86"/>
  <c r="G86"/>
  <c r="H86"/>
  <c r="K86"/>
  <c r="F80"/>
  <c r="G80"/>
  <c r="H80"/>
  <c r="K80"/>
  <c r="F75"/>
  <c r="G75"/>
  <c r="H75"/>
  <c r="K75"/>
  <c r="F59"/>
  <c r="G59"/>
  <c r="H59"/>
  <c r="K59"/>
  <c r="H40" i="67"/>
  <c r="H39"/>
  <c r="H41"/>
  <c r="H153" i="66"/>
  <c r="K153" s="1"/>
  <c r="H149"/>
  <c r="K149" s="1"/>
  <c r="H148"/>
  <c r="K148" s="1"/>
  <c r="H144"/>
  <c r="K144" s="1"/>
  <c r="H140"/>
  <c r="K140" s="1"/>
  <c r="H136"/>
  <c r="K136" s="1"/>
  <c r="H135"/>
  <c r="K135" s="1"/>
  <c r="H134"/>
  <c r="K134" s="1"/>
  <c r="H133"/>
  <c r="K133" s="1"/>
  <c r="H132"/>
  <c r="K132" s="1"/>
  <c r="H128"/>
  <c r="K128" s="1"/>
  <c r="H127"/>
  <c r="K127" s="1"/>
  <c r="H126"/>
  <c r="K126" s="1"/>
  <c r="H122"/>
  <c r="K122" s="1"/>
  <c r="H121"/>
  <c r="K121" s="1"/>
  <c r="H120"/>
  <c r="K120" s="1"/>
  <c r="H119"/>
  <c r="K119" s="1"/>
  <c r="H118"/>
  <c r="K118" s="1"/>
  <c r="H117"/>
  <c r="K117" s="1"/>
  <c r="H116"/>
  <c r="K116" s="1"/>
  <c r="H115"/>
  <c r="K115" s="1"/>
  <c r="H114"/>
  <c r="K114" s="1"/>
  <c r="H113"/>
  <c r="K113" s="1"/>
  <c r="H112"/>
  <c r="K112" s="1"/>
  <c r="H111"/>
  <c r="K111" s="1"/>
  <c r="H110"/>
  <c r="K110" s="1"/>
  <c r="H109"/>
  <c r="K109" s="1"/>
  <c r="H108"/>
  <c r="K108" s="1"/>
  <c r="H107"/>
  <c r="K107" s="1"/>
  <c r="H103"/>
  <c r="K103" s="1"/>
  <c r="H102"/>
  <c r="K102" s="1"/>
  <c r="H98"/>
  <c r="K98" s="1"/>
  <c r="H97"/>
  <c r="K97" s="1"/>
  <c r="H96"/>
  <c r="K96" s="1"/>
  <c r="H95"/>
  <c r="K95" s="1"/>
  <c r="H94"/>
  <c r="K94" s="1"/>
  <c r="H90"/>
  <c r="K90" s="1"/>
  <c r="H89"/>
  <c r="K89" s="1"/>
  <c r="H85"/>
  <c r="K85" s="1"/>
  <c r="H84"/>
  <c r="K84" s="1"/>
  <c r="H83"/>
  <c r="K83" s="1"/>
  <c r="H79"/>
  <c r="K79" s="1"/>
  <c r="H78"/>
  <c r="K78" s="1"/>
  <c r="H74"/>
  <c r="K74" s="1"/>
  <c r="H73"/>
  <c r="K73" s="1"/>
  <c r="H72"/>
  <c r="K72" s="1"/>
  <c r="H71"/>
  <c r="K71" s="1"/>
  <c r="H70"/>
  <c r="K70" s="1"/>
  <c r="H69"/>
  <c r="K69" s="1"/>
  <c r="H68"/>
  <c r="K68" s="1"/>
  <c r="H67"/>
  <c r="K67" s="1"/>
  <c r="H66"/>
  <c r="K66" s="1"/>
  <c r="H65"/>
  <c r="K65" s="1"/>
  <c r="H64"/>
  <c r="K64" s="1"/>
  <c r="H63"/>
  <c r="K63" s="1"/>
  <c r="H62"/>
  <c r="K62" s="1"/>
  <c r="H58"/>
  <c r="K58" s="1"/>
  <c r="H57"/>
  <c r="K57" s="1"/>
  <c r="H53"/>
  <c r="K53" s="1"/>
  <c r="H55" i="67"/>
  <c r="L55" s="1"/>
  <c r="H38"/>
  <c r="H50"/>
  <c r="L50" s="1"/>
  <c r="H27"/>
  <c r="H28"/>
  <c r="H3"/>
  <c r="H4"/>
  <c r="H45"/>
  <c r="L45" s="1"/>
  <c r="H47"/>
  <c r="L47" s="1"/>
  <c r="H24"/>
  <c r="H25"/>
  <c r="H26"/>
  <c r="H44"/>
  <c r="L44" s="1"/>
  <c r="H56"/>
  <c r="L56" s="1"/>
  <c r="H35"/>
  <c r="H37"/>
  <c r="H31"/>
  <c r="H32"/>
  <c r="H33"/>
  <c r="H36"/>
  <c r="H34"/>
  <c r="H53"/>
  <c r="L53" s="1"/>
  <c r="H48"/>
  <c r="L48" s="1"/>
  <c r="H43"/>
  <c r="L43" s="1"/>
  <c r="H22"/>
  <c r="H23"/>
  <c r="H18"/>
  <c r="H20"/>
  <c r="H19"/>
  <c r="H21"/>
  <c r="H49"/>
  <c r="L49" s="1"/>
  <c r="H30"/>
  <c r="H6"/>
  <c r="H7"/>
  <c r="H5"/>
  <c r="H13"/>
  <c r="H17"/>
  <c r="H15"/>
  <c r="H16"/>
  <c r="H14"/>
  <c r="H51"/>
  <c r="L51" s="1"/>
  <c r="H52"/>
  <c r="L52" s="1"/>
  <c r="H42"/>
  <c r="L42" s="1"/>
  <c r="H46"/>
  <c r="L46" s="1"/>
  <c r="H8"/>
  <c r="H9"/>
  <c r="H11"/>
  <c r="H10"/>
  <c r="H93"/>
  <c r="H94"/>
  <c r="H115"/>
  <c r="H113"/>
  <c r="H114"/>
  <c r="H105"/>
  <c r="H111"/>
  <c r="H112"/>
  <c r="H108"/>
  <c r="H110"/>
  <c r="H107"/>
  <c r="H109"/>
  <c r="H106"/>
  <c r="H125"/>
  <c r="L125" s="1"/>
  <c r="H99"/>
  <c r="H95"/>
  <c r="H96"/>
  <c r="H98"/>
  <c r="H97"/>
  <c r="H118"/>
  <c r="H119"/>
  <c r="H117"/>
  <c r="H116"/>
  <c r="H120"/>
  <c r="H100"/>
  <c r="H101"/>
  <c r="H104"/>
  <c r="H124"/>
  <c r="L124" s="1"/>
  <c r="H123"/>
  <c r="L123" s="1"/>
  <c r="H29"/>
  <c r="L29" s="1"/>
  <c r="H12"/>
  <c r="H57"/>
  <c r="L57" s="1"/>
  <c r="H54"/>
  <c r="L54" s="1"/>
  <c r="F49" i="66"/>
  <c r="G49"/>
  <c r="F29"/>
  <c r="G29"/>
  <c r="F144" i="65"/>
  <c r="G144"/>
  <c r="F137"/>
  <c r="G137"/>
  <c r="F132"/>
  <c r="G132"/>
  <c r="F126"/>
  <c r="G126"/>
  <c r="F113"/>
  <c r="G113"/>
  <c r="F108"/>
  <c r="G108"/>
  <c r="F99"/>
  <c r="G99"/>
  <c r="H103" i="67"/>
  <c r="H102"/>
  <c r="H9" i="66"/>
  <c r="H8"/>
  <c r="H28"/>
  <c r="L28" s="1"/>
  <c r="H20"/>
  <c r="H19"/>
  <c r="H25"/>
  <c r="L25" s="1"/>
  <c r="H26"/>
  <c r="L26" s="1"/>
  <c r="H4"/>
  <c r="H5"/>
  <c r="H6"/>
  <c r="H7"/>
  <c r="H3"/>
  <c r="H21"/>
  <c r="H22"/>
  <c r="H23"/>
  <c r="H24"/>
  <c r="H27"/>
  <c r="L27" s="1"/>
  <c r="H17"/>
  <c r="H18"/>
  <c r="H16"/>
  <c r="H15"/>
  <c r="H10"/>
  <c r="H12"/>
  <c r="H13"/>
  <c r="H14"/>
  <c r="H11"/>
  <c r="H148" i="65"/>
  <c r="K148" s="1"/>
  <c r="H140"/>
  <c r="K140" s="1"/>
  <c r="H141"/>
  <c r="K141" s="1"/>
  <c r="H142"/>
  <c r="K142" s="1"/>
  <c r="H143"/>
  <c r="K143" s="1"/>
  <c r="H135"/>
  <c r="K135" s="1"/>
  <c r="H136"/>
  <c r="K136" s="1"/>
  <c r="H129"/>
  <c r="K129" s="1"/>
  <c r="H130"/>
  <c r="K130" s="1"/>
  <c r="H131"/>
  <c r="K131" s="1"/>
  <c r="H120"/>
  <c r="K120" s="1"/>
  <c r="H121"/>
  <c r="K121" s="1"/>
  <c r="H122"/>
  <c r="K122" s="1"/>
  <c r="H123"/>
  <c r="K123" s="1"/>
  <c r="H124"/>
  <c r="K124" s="1"/>
  <c r="H125"/>
  <c r="K125" s="1"/>
  <c r="H116"/>
  <c r="K116" s="1"/>
  <c r="H111"/>
  <c r="K111" s="1"/>
  <c r="H112"/>
  <c r="K112" s="1"/>
  <c r="H106"/>
  <c r="K106" s="1"/>
  <c r="H107"/>
  <c r="K107" s="1"/>
  <c r="H102"/>
  <c r="K102" s="1"/>
  <c r="H97"/>
  <c r="K97" s="1"/>
  <c r="H98"/>
  <c r="K98" s="1"/>
  <c r="H38" i="66"/>
  <c r="H39"/>
  <c r="H37"/>
  <c r="H35"/>
  <c r="H36"/>
  <c r="H47"/>
  <c r="L47" s="1"/>
  <c r="H46"/>
  <c r="L46" s="1"/>
  <c r="H40"/>
  <c r="H41"/>
  <c r="H45"/>
  <c r="L45" s="1"/>
  <c r="H42"/>
  <c r="H43"/>
  <c r="H44"/>
  <c r="L44" s="1"/>
  <c r="F87" i="65"/>
  <c r="G87"/>
  <c r="H86"/>
  <c r="H85"/>
  <c r="H9"/>
  <c r="H48" i="66"/>
  <c r="L48" s="1"/>
  <c r="H60" i="65"/>
  <c r="F71"/>
  <c r="G71"/>
  <c r="F38"/>
  <c r="G38"/>
  <c r="H37"/>
  <c r="L37" s="1"/>
  <c r="H32"/>
  <c r="L32" s="1"/>
  <c r="H31"/>
  <c r="L31" s="1"/>
  <c r="H35"/>
  <c r="L35" s="1"/>
  <c r="H16"/>
  <c r="H17"/>
  <c r="H3"/>
  <c r="H4"/>
  <c r="H29"/>
  <c r="L29" s="1"/>
  <c r="H10"/>
  <c r="H11"/>
  <c r="H30"/>
  <c r="L30" s="1"/>
  <c r="H14"/>
  <c r="H15"/>
  <c r="H22"/>
  <c r="H27"/>
  <c r="H24"/>
  <c r="H21"/>
  <c r="H25"/>
  <c r="H20"/>
  <c r="H28"/>
  <c r="H23"/>
  <c r="H26"/>
  <c r="H36"/>
  <c r="L36" s="1"/>
  <c r="H34"/>
  <c r="L34" s="1"/>
  <c r="H19"/>
  <c r="H18"/>
  <c r="H12"/>
  <c r="H13"/>
  <c r="H33"/>
  <c r="L33" s="1"/>
  <c r="H8"/>
  <c r="H7"/>
  <c r="H6"/>
  <c r="H5"/>
  <c r="H50"/>
  <c r="H51"/>
  <c r="H52"/>
  <c r="H65"/>
  <c r="L65" s="1"/>
  <c r="H59"/>
  <c r="H64"/>
  <c r="L64" s="1"/>
  <c r="H67"/>
  <c r="L67" s="1"/>
  <c r="H63"/>
  <c r="L63" s="1"/>
  <c r="H61"/>
  <c r="L61" s="1"/>
  <c r="H70"/>
  <c r="L70" s="1"/>
  <c r="H69"/>
  <c r="L69" s="1"/>
  <c r="H55"/>
  <c r="H56"/>
  <c r="H54"/>
  <c r="H53"/>
  <c r="H58"/>
  <c r="H57"/>
  <c r="H62"/>
  <c r="L62" s="1"/>
  <c r="H66"/>
  <c r="L66" s="1"/>
  <c r="H68"/>
  <c r="L68" s="1"/>
  <c r="F172" i="64"/>
  <c r="G172"/>
  <c r="H172"/>
  <c r="K172"/>
  <c r="F162"/>
  <c r="G162"/>
  <c r="H162"/>
  <c r="K162"/>
  <c r="F156"/>
  <c r="G156"/>
  <c r="H156"/>
  <c r="K156"/>
  <c r="F150"/>
  <c r="G150"/>
  <c r="H150"/>
  <c r="K150"/>
  <c r="F133"/>
  <c r="G133"/>
  <c r="F122"/>
  <c r="G122"/>
  <c r="F112"/>
  <c r="G112"/>
  <c r="F105"/>
  <c r="G105"/>
  <c r="F100"/>
  <c r="G100"/>
  <c r="L24"/>
  <c r="H169"/>
  <c r="K169" s="1"/>
  <c r="H170"/>
  <c r="K170" s="1"/>
  <c r="H171"/>
  <c r="K171" s="1"/>
  <c r="H165"/>
  <c r="K165" s="1"/>
  <c r="H159"/>
  <c r="K159" s="1"/>
  <c r="H160"/>
  <c r="K160" s="1"/>
  <c r="H161"/>
  <c r="K161" s="1"/>
  <c r="H153"/>
  <c r="K153" s="1"/>
  <c r="H154"/>
  <c r="K154" s="1"/>
  <c r="H155"/>
  <c r="K155" s="1"/>
  <c r="H136"/>
  <c r="K136" s="1"/>
  <c r="H137"/>
  <c r="K137" s="1"/>
  <c r="H138"/>
  <c r="K138" s="1"/>
  <c r="H139"/>
  <c r="K139" s="1"/>
  <c r="H140"/>
  <c r="K140" s="1"/>
  <c r="H141"/>
  <c r="K141" s="1"/>
  <c r="H142"/>
  <c r="K142" s="1"/>
  <c r="H143"/>
  <c r="K143" s="1"/>
  <c r="H144"/>
  <c r="K144" s="1"/>
  <c r="H145"/>
  <c r="K145" s="1"/>
  <c r="H146"/>
  <c r="K146" s="1"/>
  <c r="H147"/>
  <c r="K147" s="1"/>
  <c r="H148"/>
  <c r="K148" s="1"/>
  <c r="H149"/>
  <c r="K149" s="1"/>
  <c r="H129"/>
  <c r="K129" s="1"/>
  <c r="K133" s="1"/>
  <c r="H130"/>
  <c r="K130" s="1"/>
  <c r="H131"/>
  <c r="K131" s="1"/>
  <c r="H132"/>
  <c r="K132" s="1"/>
  <c r="H125"/>
  <c r="K125" s="1"/>
  <c r="H119"/>
  <c r="K119" s="1"/>
  <c r="H120"/>
  <c r="K120" s="1"/>
  <c r="K122" s="1"/>
  <c r="H121"/>
  <c r="K121" s="1"/>
  <c r="H115"/>
  <c r="K115" s="1"/>
  <c r="H108"/>
  <c r="K108" s="1"/>
  <c r="H109"/>
  <c r="K109" s="1"/>
  <c r="K112" s="1"/>
  <c r="H110"/>
  <c r="K110" s="1"/>
  <c r="H111"/>
  <c r="K111" s="1"/>
  <c r="H103"/>
  <c r="K103" s="1"/>
  <c r="H104"/>
  <c r="K104" s="1"/>
  <c r="K105" s="1"/>
  <c r="H98"/>
  <c r="K98" s="1"/>
  <c r="H99"/>
  <c r="K99" s="1"/>
  <c r="K100" s="1"/>
  <c r="F86"/>
  <c r="G86"/>
  <c r="H10"/>
  <c r="H13" i="36"/>
  <c r="H12"/>
  <c r="F44" i="64"/>
  <c r="G44"/>
  <c r="H32"/>
  <c r="L32" s="1"/>
  <c r="H39"/>
  <c r="L39" s="1"/>
  <c r="H27"/>
  <c r="L27" s="1"/>
  <c r="H28"/>
  <c r="L28" s="1"/>
  <c r="H4"/>
  <c r="H3"/>
  <c r="H5"/>
  <c r="H6"/>
  <c r="H7"/>
  <c r="H9"/>
  <c r="H8"/>
  <c r="H17"/>
  <c r="H16"/>
  <c r="H18"/>
  <c r="H19"/>
  <c r="H23"/>
  <c r="H22"/>
  <c r="H21"/>
  <c r="H20"/>
  <c r="H43"/>
  <c r="L43" s="1"/>
  <c r="H42"/>
  <c r="L42" s="1"/>
  <c r="H25"/>
  <c r="L25" s="1"/>
  <c r="H36"/>
  <c r="L36" s="1"/>
  <c r="H37"/>
  <c r="L37" s="1"/>
  <c r="H35"/>
  <c r="L35" s="1"/>
  <c r="H33"/>
  <c r="L33" s="1"/>
  <c r="H41"/>
  <c r="L41" s="1"/>
  <c r="H31"/>
  <c r="L31" s="1"/>
  <c r="H12"/>
  <c r="H11"/>
  <c r="H13"/>
  <c r="H40"/>
  <c r="L40" s="1"/>
  <c r="F216" i="63"/>
  <c r="G216"/>
  <c r="H216"/>
  <c r="K216"/>
  <c r="F208"/>
  <c r="G208"/>
  <c r="H208"/>
  <c r="K208"/>
  <c r="F195"/>
  <c r="G195"/>
  <c r="H195"/>
  <c r="K195"/>
  <c r="F190"/>
  <c r="G190"/>
  <c r="H190"/>
  <c r="K190"/>
  <c r="F184"/>
  <c r="G184"/>
  <c r="H184"/>
  <c r="K184"/>
  <c r="F177"/>
  <c r="G177"/>
  <c r="H177"/>
  <c r="K177"/>
  <c r="F150"/>
  <c r="G150"/>
  <c r="H150"/>
  <c r="K150"/>
  <c r="F145"/>
  <c r="G145"/>
  <c r="H145"/>
  <c r="K145"/>
  <c r="K136"/>
  <c r="F136"/>
  <c r="G136"/>
  <c r="H136"/>
  <c r="K127"/>
  <c r="F127"/>
  <c r="G127"/>
  <c r="H127"/>
  <c r="F121"/>
  <c r="G121"/>
  <c r="H121"/>
  <c r="K121"/>
  <c r="H219"/>
  <c r="K219" s="1"/>
  <c r="H211"/>
  <c r="K211" s="1"/>
  <c r="H212"/>
  <c r="K212" s="1"/>
  <c r="H213"/>
  <c r="K213" s="1"/>
  <c r="H214"/>
  <c r="K214" s="1"/>
  <c r="H215"/>
  <c r="K215" s="1"/>
  <c r="H206"/>
  <c r="K206" s="1"/>
  <c r="H207"/>
  <c r="K207" s="1"/>
  <c r="H202"/>
  <c r="K202" s="1"/>
  <c r="H198"/>
  <c r="K198" s="1"/>
  <c r="H193"/>
  <c r="K193" s="1"/>
  <c r="H194"/>
  <c r="K194" s="1"/>
  <c r="H187"/>
  <c r="K187" s="1"/>
  <c r="H188"/>
  <c r="K188" s="1"/>
  <c r="H189"/>
  <c r="K189" s="1"/>
  <c r="H180"/>
  <c r="K180" s="1"/>
  <c r="H181"/>
  <c r="K181" s="1"/>
  <c r="H182"/>
  <c r="K182" s="1"/>
  <c r="H183"/>
  <c r="K183" s="1"/>
  <c r="H157"/>
  <c r="K157" s="1"/>
  <c r="H158"/>
  <c r="K158" s="1"/>
  <c r="H159"/>
  <c r="K159" s="1"/>
  <c r="H160"/>
  <c r="K160" s="1"/>
  <c r="H161"/>
  <c r="K161" s="1"/>
  <c r="H162"/>
  <c r="K162" s="1"/>
  <c r="H163"/>
  <c r="K163" s="1"/>
  <c r="H164"/>
  <c r="K164" s="1"/>
  <c r="H165"/>
  <c r="K165" s="1"/>
  <c r="H166"/>
  <c r="K166" s="1"/>
  <c r="H167"/>
  <c r="K167" s="1"/>
  <c r="H168"/>
  <c r="K168" s="1"/>
  <c r="H169"/>
  <c r="K169" s="1"/>
  <c r="H170"/>
  <c r="K170" s="1"/>
  <c r="H171"/>
  <c r="K171" s="1"/>
  <c r="H172"/>
  <c r="K172" s="1"/>
  <c r="H173"/>
  <c r="K173" s="1"/>
  <c r="H174"/>
  <c r="K174" s="1"/>
  <c r="H175"/>
  <c r="K175" s="1"/>
  <c r="H176"/>
  <c r="K176" s="1"/>
  <c r="H153"/>
  <c r="K153" s="1"/>
  <c r="H148"/>
  <c r="K148" s="1"/>
  <c r="H149"/>
  <c r="K149" s="1"/>
  <c r="H143"/>
  <c r="K143" s="1"/>
  <c r="H144"/>
  <c r="K144" s="1"/>
  <c r="H139"/>
  <c r="K139" s="1"/>
  <c r="H134"/>
  <c r="K134" s="1"/>
  <c r="H135"/>
  <c r="K135" s="1"/>
  <c r="H130"/>
  <c r="K130" s="1"/>
  <c r="H124"/>
  <c r="K124" s="1"/>
  <c r="H125"/>
  <c r="K125" s="1"/>
  <c r="H126"/>
  <c r="K126" s="1"/>
  <c r="H109"/>
  <c r="K109" s="1"/>
  <c r="H110"/>
  <c r="K110" s="1"/>
  <c r="H111"/>
  <c r="K111" s="1"/>
  <c r="H112"/>
  <c r="K112" s="1"/>
  <c r="H113"/>
  <c r="K113" s="1"/>
  <c r="H114"/>
  <c r="K114" s="1"/>
  <c r="H115"/>
  <c r="K115" s="1"/>
  <c r="H116"/>
  <c r="K116" s="1"/>
  <c r="H117"/>
  <c r="K117" s="1"/>
  <c r="H118"/>
  <c r="K118" s="1"/>
  <c r="H119"/>
  <c r="K119" s="1"/>
  <c r="H120"/>
  <c r="K120" s="1"/>
  <c r="H105"/>
  <c r="K105" s="1"/>
  <c r="H101"/>
  <c r="K101" s="1"/>
  <c r="H97"/>
  <c r="K97" s="1"/>
  <c r="H84" i="64"/>
  <c r="L84" s="1"/>
  <c r="H67"/>
  <c r="H66"/>
  <c r="H82"/>
  <c r="L82" s="1"/>
  <c r="H83"/>
  <c r="L83" s="1"/>
  <c r="H71"/>
  <c r="H70"/>
  <c r="H76"/>
  <c r="H75"/>
  <c r="H77"/>
  <c r="H78"/>
  <c r="H79"/>
  <c r="H59"/>
  <c r="H60"/>
  <c r="H74"/>
  <c r="H72"/>
  <c r="H73"/>
  <c r="H68"/>
  <c r="H69"/>
  <c r="H62"/>
  <c r="H63"/>
  <c r="H85"/>
  <c r="L85" s="1"/>
  <c r="H81"/>
  <c r="L81" s="1"/>
  <c r="H80"/>
  <c r="L80" s="1"/>
  <c r="H65"/>
  <c r="H53"/>
  <c r="H55"/>
  <c r="H54"/>
  <c r="H58"/>
  <c r="H57"/>
  <c r="H56"/>
  <c r="F81" i="63"/>
  <c r="G81"/>
  <c r="F42"/>
  <c r="G42"/>
  <c r="H37"/>
  <c r="L37" s="1"/>
  <c r="H10"/>
  <c r="H21"/>
  <c r="H22"/>
  <c r="H39"/>
  <c r="L39" s="1"/>
  <c r="H33"/>
  <c r="L33" s="1"/>
  <c r="H25"/>
  <c r="H38"/>
  <c r="L38" s="1"/>
  <c r="H32"/>
  <c r="L32" s="1"/>
  <c r="H17"/>
  <c r="H23"/>
  <c r="H7"/>
  <c r="H31"/>
  <c r="L31" s="1"/>
  <c r="H34"/>
  <c r="L34" s="1"/>
  <c r="H3"/>
  <c r="H12"/>
  <c r="H26"/>
  <c r="H11"/>
  <c r="H27"/>
  <c r="H28"/>
  <c r="H19"/>
  <c r="H41"/>
  <c r="L41" s="1"/>
  <c r="H4"/>
  <c r="H20"/>
  <c r="H29"/>
  <c r="H30"/>
  <c r="H35"/>
  <c r="L35" s="1"/>
  <c r="H13"/>
  <c r="H14"/>
  <c r="H15"/>
  <c r="H16"/>
  <c r="H18"/>
  <c r="H24"/>
  <c r="H40"/>
  <c r="L40" s="1"/>
  <c r="H56"/>
  <c r="H55"/>
  <c r="H64"/>
  <c r="H63"/>
  <c r="H62"/>
  <c r="H79"/>
  <c r="L79" s="1"/>
  <c r="H69"/>
  <c r="H67"/>
  <c r="H78"/>
  <c r="L78" s="1"/>
  <c r="H75"/>
  <c r="H74"/>
  <c r="H73"/>
  <c r="H72"/>
  <c r="H80"/>
  <c r="L80" s="1"/>
  <c r="H59"/>
  <c r="H58"/>
  <c r="H54"/>
  <c r="H53"/>
  <c r="H52"/>
  <c r="H51"/>
  <c r="H66"/>
  <c r="H77"/>
  <c r="L77" s="1"/>
  <c r="H68"/>
  <c r="L68" s="1"/>
  <c r="H76"/>
  <c r="L76" s="1"/>
  <c r="H57"/>
  <c r="H61"/>
  <c r="H60"/>
  <c r="H71"/>
  <c r="H70"/>
  <c r="H65"/>
  <c r="F230" i="62"/>
  <c r="G230"/>
  <c r="H230"/>
  <c r="K230"/>
  <c r="F216"/>
  <c r="G216"/>
  <c r="H216"/>
  <c r="K216"/>
  <c r="F208"/>
  <c r="G208"/>
  <c r="H208"/>
  <c r="K208"/>
  <c r="F197"/>
  <c r="G197"/>
  <c r="H197"/>
  <c r="K197"/>
  <c r="F178"/>
  <c r="G178"/>
  <c r="H178"/>
  <c r="K178"/>
  <c r="F172"/>
  <c r="G172"/>
  <c r="H172"/>
  <c r="K172"/>
  <c r="F166"/>
  <c r="G166"/>
  <c r="H166"/>
  <c r="K166"/>
  <c r="F161"/>
  <c r="G161"/>
  <c r="H161"/>
  <c r="K161"/>
  <c r="H237"/>
  <c r="K237" s="1"/>
  <c r="H233"/>
  <c r="K233" s="1"/>
  <c r="H223"/>
  <c r="K223" s="1"/>
  <c r="H224"/>
  <c r="K224" s="1"/>
  <c r="H225"/>
  <c r="K225" s="1"/>
  <c r="H226"/>
  <c r="K226" s="1"/>
  <c r="H227"/>
  <c r="K227" s="1"/>
  <c r="H228"/>
  <c r="K228" s="1"/>
  <c r="H229"/>
  <c r="K229" s="1"/>
  <c r="H219"/>
  <c r="K219" s="1"/>
  <c r="H211"/>
  <c r="K211" s="1"/>
  <c r="H212"/>
  <c r="K212" s="1"/>
  <c r="H213"/>
  <c r="K213" s="1"/>
  <c r="H214"/>
  <c r="K214" s="1"/>
  <c r="H215"/>
  <c r="K215" s="1"/>
  <c r="H204"/>
  <c r="K204" s="1"/>
  <c r="H205"/>
  <c r="K205" s="1"/>
  <c r="H206"/>
  <c r="K206" s="1"/>
  <c r="H207"/>
  <c r="K207" s="1"/>
  <c r="H200"/>
  <c r="K200" s="1"/>
  <c r="H181"/>
  <c r="K181" s="1"/>
  <c r="H182"/>
  <c r="K182" s="1"/>
  <c r="H183"/>
  <c r="K183" s="1"/>
  <c r="H184"/>
  <c r="K184" s="1"/>
  <c r="H185"/>
  <c r="K185" s="1"/>
  <c r="H186"/>
  <c r="K186" s="1"/>
  <c r="H187"/>
  <c r="K187" s="1"/>
  <c r="H188"/>
  <c r="K188" s="1"/>
  <c r="H189"/>
  <c r="K189" s="1"/>
  <c r="H190"/>
  <c r="K190" s="1"/>
  <c r="H191"/>
  <c r="K191" s="1"/>
  <c r="H192"/>
  <c r="K192" s="1"/>
  <c r="H193"/>
  <c r="K193" s="1"/>
  <c r="H194"/>
  <c r="K194" s="1"/>
  <c r="H195"/>
  <c r="K195" s="1"/>
  <c r="H196"/>
  <c r="K196" s="1"/>
  <c r="H175"/>
  <c r="K175" s="1"/>
  <c r="H176"/>
  <c r="K176" s="1"/>
  <c r="H177"/>
  <c r="K177" s="1"/>
  <c r="H169"/>
  <c r="K169" s="1"/>
  <c r="H170"/>
  <c r="K170" s="1"/>
  <c r="H171"/>
  <c r="K171" s="1"/>
  <c r="H164"/>
  <c r="K164" s="1"/>
  <c r="H165"/>
  <c r="K165" s="1"/>
  <c r="H151"/>
  <c r="K151" s="1"/>
  <c r="H152"/>
  <c r="K152" s="1"/>
  <c r="H153"/>
  <c r="K153" s="1"/>
  <c r="H154"/>
  <c r="K154" s="1"/>
  <c r="H155"/>
  <c r="K155" s="1"/>
  <c r="H156"/>
  <c r="K156" s="1"/>
  <c r="H157"/>
  <c r="K157" s="1"/>
  <c r="H158"/>
  <c r="K158" s="1"/>
  <c r="H159"/>
  <c r="K159" s="1"/>
  <c r="H160"/>
  <c r="K160" s="1"/>
  <c r="H147"/>
  <c r="K147" s="1"/>
  <c r="H143"/>
  <c r="K143" s="1"/>
  <c r="H34" i="64"/>
  <c r="L34" s="1"/>
  <c r="H15"/>
  <c r="H30"/>
  <c r="L30" s="1"/>
  <c r="H26"/>
  <c r="L26" s="1"/>
  <c r="H38"/>
  <c r="L38" s="1"/>
  <c r="H29"/>
  <c r="L29" s="1"/>
  <c r="H14"/>
  <c r="H52"/>
  <c r="H64"/>
  <c r="L64" s="1"/>
  <c r="H61"/>
  <c r="F138" i="62"/>
  <c r="H9" i="36"/>
  <c r="L9" s="1"/>
  <c r="L32" i="61"/>
  <c r="F218"/>
  <c r="G218"/>
  <c r="F209"/>
  <c r="G209"/>
  <c r="F196"/>
  <c r="G196"/>
  <c r="F187"/>
  <c r="G187"/>
  <c r="F182"/>
  <c r="G182"/>
  <c r="F146"/>
  <c r="G146"/>
  <c r="F134"/>
  <c r="G134"/>
  <c r="F129"/>
  <c r="G129"/>
  <c r="F119"/>
  <c r="G119"/>
  <c r="F113"/>
  <c r="G113"/>
  <c r="F104"/>
  <c r="G104"/>
  <c r="G138" i="62"/>
  <c r="F77"/>
  <c r="G77"/>
  <c r="H114"/>
  <c r="H107"/>
  <c r="H118"/>
  <c r="H128"/>
  <c r="H110"/>
  <c r="H103"/>
  <c r="H137"/>
  <c r="L137" s="1"/>
  <c r="H136"/>
  <c r="L136" s="1"/>
  <c r="H129"/>
  <c r="H130"/>
  <c r="H131"/>
  <c r="H116"/>
  <c r="H121"/>
  <c r="H122"/>
  <c r="H112"/>
  <c r="H113"/>
  <c r="H97"/>
  <c r="H105"/>
  <c r="H106"/>
  <c r="H117"/>
  <c r="H132"/>
  <c r="H133"/>
  <c r="H134"/>
  <c r="H123"/>
  <c r="H115"/>
  <c r="H119"/>
  <c r="H120"/>
  <c r="H135"/>
  <c r="L135" s="1"/>
  <c r="H98"/>
  <c r="H126"/>
  <c r="H127"/>
  <c r="H99"/>
  <c r="H100"/>
  <c r="H101"/>
  <c r="H102"/>
  <c r="H53"/>
  <c r="H34"/>
  <c r="H46"/>
  <c r="H63"/>
  <c r="L63" s="1"/>
  <c r="H55"/>
  <c r="H64"/>
  <c r="L64" s="1"/>
  <c r="H13"/>
  <c r="H14"/>
  <c r="H9"/>
  <c r="H56"/>
  <c r="H70"/>
  <c r="L70" s="1"/>
  <c r="H58"/>
  <c r="L58" s="1"/>
  <c r="H40"/>
  <c r="H65"/>
  <c r="L65" s="1"/>
  <c r="H68"/>
  <c r="L68" s="1"/>
  <c r="H69"/>
  <c r="L69" s="1"/>
  <c r="H72"/>
  <c r="L72" s="1"/>
  <c r="H49"/>
  <c r="H50"/>
  <c r="H51"/>
  <c r="H24"/>
  <c r="H25"/>
  <c r="H35"/>
  <c r="H15"/>
  <c r="H16"/>
  <c r="H42"/>
  <c r="H43"/>
  <c r="H23"/>
  <c r="H44"/>
  <c r="H76"/>
  <c r="L76" s="1"/>
  <c r="H11"/>
  <c r="H12"/>
  <c r="H20"/>
  <c r="H21"/>
  <c r="H62"/>
  <c r="L62" s="1"/>
  <c r="H17"/>
  <c r="H18"/>
  <c r="H19"/>
  <c r="H57"/>
  <c r="H54"/>
  <c r="H36"/>
  <c r="H37"/>
  <c r="H52"/>
  <c r="H10"/>
  <c r="H31"/>
  <c r="H32"/>
  <c r="H33"/>
  <c r="H45"/>
  <c r="H221" i="61"/>
  <c r="K221" s="1"/>
  <c r="H216"/>
  <c r="K216" s="1"/>
  <c r="K218" s="1"/>
  <c r="H217"/>
  <c r="K217" s="1"/>
  <c r="H212"/>
  <c r="K212" s="1"/>
  <c r="H207"/>
  <c r="K207" s="1"/>
  <c r="K209" s="1"/>
  <c r="H208"/>
  <c r="K208" s="1"/>
  <c r="H203"/>
  <c r="K203" s="1"/>
  <c r="H199"/>
  <c r="K199" s="1"/>
  <c r="H190"/>
  <c r="K190" s="1"/>
  <c r="K196" s="1"/>
  <c r="H191"/>
  <c r="K191" s="1"/>
  <c r="H192"/>
  <c r="K192" s="1"/>
  <c r="H193"/>
  <c r="K193" s="1"/>
  <c r="H194"/>
  <c r="K194" s="1"/>
  <c r="H195"/>
  <c r="K195" s="1"/>
  <c r="H185"/>
  <c r="K185" s="1"/>
  <c r="K187" s="1"/>
  <c r="H186"/>
  <c r="K186" s="1"/>
  <c r="H153"/>
  <c r="K153" s="1"/>
  <c r="H154"/>
  <c r="K154" s="1"/>
  <c r="H155"/>
  <c r="K155" s="1"/>
  <c r="H156"/>
  <c r="K156" s="1"/>
  <c r="H157"/>
  <c r="K157" s="1"/>
  <c r="H158"/>
  <c r="K158" s="1"/>
  <c r="H159"/>
  <c r="K159" s="1"/>
  <c r="H160"/>
  <c r="K160" s="1"/>
  <c r="H161"/>
  <c r="K161" s="1"/>
  <c r="H162"/>
  <c r="K162" s="1"/>
  <c r="H163"/>
  <c r="K163" s="1"/>
  <c r="H164"/>
  <c r="K164" s="1"/>
  <c r="H165"/>
  <c r="K165" s="1"/>
  <c r="H166"/>
  <c r="K166" s="1"/>
  <c r="H167"/>
  <c r="K167" s="1"/>
  <c r="H168"/>
  <c r="K168" s="1"/>
  <c r="H169"/>
  <c r="K169" s="1"/>
  <c r="H170"/>
  <c r="K170" s="1"/>
  <c r="H171"/>
  <c r="K171" s="1"/>
  <c r="H172"/>
  <c r="K172" s="1"/>
  <c r="H173"/>
  <c r="K173" s="1"/>
  <c r="H174"/>
  <c r="K174" s="1"/>
  <c r="H175"/>
  <c r="K175" s="1"/>
  <c r="H176"/>
  <c r="K176" s="1"/>
  <c r="H177"/>
  <c r="K177" s="1"/>
  <c r="H178"/>
  <c r="K178" s="1"/>
  <c r="H179"/>
  <c r="K179" s="1"/>
  <c r="H180"/>
  <c r="K180" s="1"/>
  <c r="H181"/>
  <c r="K181" s="1"/>
  <c r="H149"/>
  <c r="K149" s="1"/>
  <c r="H141"/>
  <c r="K141" s="1"/>
  <c r="K146" s="1"/>
  <c r="H142"/>
  <c r="K142" s="1"/>
  <c r="H143"/>
  <c r="K143" s="1"/>
  <c r="H144"/>
  <c r="K144" s="1"/>
  <c r="H145"/>
  <c r="K145" s="1"/>
  <c r="H137"/>
  <c r="K137" s="1"/>
  <c r="H132"/>
  <c r="K132" s="1"/>
  <c r="K134" s="1"/>
  <c r="H133"/>
  <c r="K133" s="1"/>
  <c r="H126"/>
  <c r="K126" s="1"/>
  <c r="K129" s="1"/>
  <c r="H127"/>
  <c r="K127" s="1"/>
  <c r="H128"/>
  <c r="K128" s="1"/>
  <c r="H122"/>
  <c r="K122" s="1"/>
  <c r="H116"/>
  <c r="K116" s="1"/>
  <c r="K119" s="1"/>
  <c r="H117"/>
  <c r="K117" s="1"/>
  <c r="H118"/>
  <c r="K118" s="1"/>
  <c r="H111"/>
  <c r="K111" s="1"/>
  <c r="K113" s="1"/>
  <c r="H112"/>
  <c r="K112" s="1"/>
  <c r="H107"/>
  <c r="K107" s="1"/>
  <c r="H102"/>
  <c r="K102" s="1"/>
  <c r="K104" s="1"/>
  <c r="H103"/>
  <c r="K103" s="1"/>
  <c r="H8" i="63"/>
  <c r="H9"/>
  <c r="H5"/>
  <c r="H6"/>
  <c r="H36"/>
  <c r="L36" s="1"/>
  <c r="H49"/>
  <c r="H50"/>
  <c r="H98" i="61"/>
  <c r="F90"/>
  <c r="G90"/>
  <c r="F51"/>
  <c r="G51"/>
  <c r="H4"/>
  <c r="H5"/>
  <c r="H6"/>
  <c r="H7"/>
  <c r="H8"/>
  <c r="H9"/>
  <c r="H42"/>
  <c r="L42" s="1"/>
  <c r="H43"/>
  <c r="L43" s="1"/>
  <c r="H10"/>
  <c r="H11"/>
  <c r="H12"/>
  <c r="H13"/>
  <c r="H14"/>
  <c r="H15"/>
  <c r="H16"/>
  <c r="H17"/>
  <c r="H18"/>
  <c r="H19"/>
  <c r="H20"/>
  <c r="H21"/>
  <c r="H22"/>
  <c r="H44"/>
  <c r="L44" s="1"/>
  <c r="H45"/>
  <c r="L45" s="1"/>
  <c r="H23"/>
  <c r="H24"/>
  <c r="H46"/>
  <c r="L46" s="1"/>
  <c r="H47"/>
  <c r="L47" s="1"/>
  <c r="H25"/>
  <c r="H26"/>
  <c r="H27"/>
  <c r="H28"/>
  <c r="H48"/>
  <c r="L48" s="1"/>
  <c r="H49"/>
  <c r="L49" s="1"/>
  <c r="H29"/>
  <c r="H30"/>
  <c r="H31"/>
  <c r="H50"/>
  <c r="L50" s="1"/>
  <c r="H32"/>
  <c r="H33"/>
  <c r="H34"/>
  <c r="H35"/>
  <c r="H36"/>
  <c r="H37"/>
  <c r="H38"/>
  <c r="H39"/>
  <c r="H40"/>
  <c r="H41"/>
  <c r="H125" i="62"/>
  <c r="H96"/>
  <c r="H124"/>
  <c r="H104"/>
  <c r="H111"/>
  <c r="H109"/>
  <c r="H108"/>
  <c r="H3" i="61"/>
  <c r="H74"/>
  <c r="H75"/>
  <c r="H73"/>
  <c r="H71"/>
  <c r="H72"/>
  <c r="H70"/>
  <c r="H69"/>
  <c r="H85"/>
  <c r="H84"/>
  <c r="H63"/>
  <c r="H62"/>
  <c r="H58"/>
  <c r="H79"/>
  <c r="H80"/>
  <c r="H82"/>
  <c r="H76"/>
  <c r="H78"/>
  <c r="H77"/>
  <c r="H83"/>
  <c r="H81"/>
  <c r="H89"/>
  <c r="L89" s="1"/>
  <c r="H88"/>
  <c r="L88" s="1"/>
  <c r="H64"/>
  <c r="H57"/>
  <c r="H27" i="62"/>
  <c r="H28"/>
  <c r="H26"/>
  <c r="H75"/>
  <c r="L75" s="1"/>
  <c r="H61"/>
  <c r="L61" s="1"/>
  <c r="H60"/>
  <c r="L60" s="1"/>
  <c r="H74"/>
  <c r="L74" s="1"/>
  <c r="H73"/>
  <c r="L73" s="1"/>
  <c r="H48"/>
  <c r="H47"/>
  <c r="H4"/>
  <c r="H3"/>
  <c r="H5"/>
  <c r="H66"/>
  <c r="L66" s="1"/>
  <c r="H59"/>
  <c r="L59" s="1"/>
  <c r="H29"/>
  <c r="H30"/>
  <c r="H22"/>
  <c r="H41"/>
  <c r="H39"/>
  <c r="H38"/>
  <c r="H8"/>
  <c r="H71"/>
  <c r="L71" s="1"/>
  <c r="H67"/>
  <c r="L67" s="1"/>
  <c r="H7"/>
  <c r="H6"/>
  <c r="H65" i="61"/>
  <c r="H66"/>
  <c r="H67"/>
  <c r="H68"/>
  <c r="H56"/>
  <c r="H59"/>
  <c r="H60"/>
  <c r="H61"/>
  <c r="H86"/>
  <c r="H87"/>
  <c r="L8" i="73" l="1"/>
  <c r="L58"/>
  <c r="L56"/>
  <c r="L53"/>
  <c r="H70"/>
  <c r="L45"/>
  <c r="L49" i="72"/>
  <c r="L3" i="73"/>
  <c r="L17"/>
  <c r="L15"/>
  <c r="L10"/>
  <c r="H37"/>
  <c r="L19"/>
  <c r="L12"/>
  <c r="L27" i="72"/>
  <c r="L42" i="36"/>
  <c r="L98" i="72"/>
  <c r="L111"/>
  <c r="L113"/>
  <c r="L108"/>
  <c r="H125"/>
  <c r="L125" s="1"/>
  <c r="L100"/>
  <c r="L106"/>
  <c r="L95"/>
  <c r="L9"/>
  <c r="H75"/>
  <c r="L7"/>
  <c r="L31"/>
  <c r="L5"/>
  <c r="L35"/>
  <c r="L33"/>
  <c r="L25"/>
  <c r="L38"/>
  <c r="L3"/>
  <c r="K190" i="71"/>
  <c r="K235"/>
  <c r="K160"/>
  <c r="K165"/>
  <c r="K172"/>
  <c r="K177"/>
  <c r="K182"/>
  <c r="K214"/>
  <c r="K219"/>
  <c r="K201"/>
  <c r="K229"/>
  <c r="H160"/>
  <c r="H165"/>
  <c r="H172"/>
  <c r="H177"/>
  <c r="H182"/>
  <c r="H190"/>
  <c r="H214"/>
  <c r="H219"/>
  <c r="H201"/>
  <c r="H229"/>
  <c r="H235"/>
  <c r="L126"/>
  <c r="L101"/>
  <c r="L115"/>
  <c r="L43"/>
  <c r="L134"/>
  <c r="H150"/>
  <c r="L103"/>
  <c r="L128"/>
  <c r="L117"/>
  <c r="L111"/>
  <c r="L99"/>
  <c r="H220" i="70"/>
  <c r="K190"/>
  <c r="K202"/>
  <c r="K166"/>
  <c r="H160"/>
  <c r="H166"/>
  <c r="H190"/>
  <c r="H195"/>
  <c r="H202"/>
  <c r="H215"/>
  <c r="L7" i="71"/>
  <c r="L21"/>
  <c r="L28"/>
  <c r="H60"/>
  <c r="L5"/>
  <c r="L15"/>
  <c r="L41"/>
  <c r="L24"/>
  <c r="L10"/>
  <c r="L36"/>
  <c r="L3"/>
  <c r="L113" i="70"/>
  <c r="L121"/>
  <c r="L118"/>
  <c r="L125"/>
  <c r="L6"/>
  <c r="L20"/>
  <c r="L28"/>
  <c r="L103"/>
  <c r="H134"/>
  <c r="L127"/>
  <c r="L108"/>
  <c r="L30"/>
  <c r="L98"/>
  <c r="H125" i="68"/>
  <c r="H132"/>
  <c r="H137"/>
  <c r="H146"/>
  <c r="H159"/>
  <c r="H167"/>
  <c r="H216"/>
  <c r="H226"/>
  <c r="H238"/>
  <c r="H244"/>
  <c r="H249"/>
  <c r="H256"/>
  <c r="H262"/>
  <c r="H103"/>
  <c r="H108"/>
  <c r="H60" i="70"/>
  <c r="L36"/>
  <c r="L11"/>
  <c r="L22"/>
  <c r="L32"/>
  <c r="L38"/>
  <c r="L9"/>
  <c r="L3"/>
  <c r="L6" i="68"/>
  <c r="L35"/>
  <c r="L63"/>
  <c r="L73"/>
  <c r="L69"/>
  <c r="L65"/>
  <c r="L54"/>
  <c r="H82"/>
  <c r="L75"/>
  <c r="L52"/>
  <c r="L12"/>
  <c r="L18"/>
  <c r="L30"/>
  <c r="L16"/>
  <c r="L23"/>
  <c r="H46"/>
  <c r="L32"/>
  <c r="L20"/>
  <c r="L3"/>
  <c r="L12" i="67"/>
  <c r="L8"/>
  <c r="L5"/>
  <c r="L121"/>
  <c r="L22"/>
  <c r="L95"/>
  <c r="L105"/>
  <c r="L113"/>
  <c r="L10"/>
  <c r="H58"/>
  <c r="L27"/>
  <c r="L100"/>
  <c r="L116"/>
  <c r="H126"/>
  <c r="L18"/>
  <c r="L31"/>
  <c r="L24"/>
  <c r="L38"/>
  <c r="L3"/>
  <c r="L93"/>
  <c r="L37" i="66"/>
  <c r="L42"/>
  <c r="L21"/>
  <c r="L40"/>
  <c r="L35"/>
  <c r="H49"/>
  <c r="L10"/>
  <c r="L15"/>
  <c r="L17"/>
  <c r="L23"/>
  <c r="H29"/>
  <c r="L19"/>
  <c r="L8"/>
  <c r="L3"/>
  <c r="K126" i="65"/>
  <c r="K108"/>
  <c r="K113"/>
  <c r="K132"/>
  <c r="K137"/>
  <c r="K144"/>
  <c r="H126"/>
  <c r="H132"/>
  <c r="H137"/>
  <c r="H144"/>
  <c r="K99"/>
  <c r="H99"/>
  <c r="H108"/>
  <c r="H113"/>
  <c r="L57"/>
  <c r="L53"/>
  <c r="L59"/>
  <c r="L18"/>
  <c r="L14"/>
  <c r="H87"/>
  <c r="L16"/>
  <c r="L9"/>
  <c r="K85"/>
  <c r="K87" s="1"/>
  <c r="L5"/>
  <c r="H71"/>
  <c r="H38"/>
  <c r="L55"/>
  <c r="L12"/>
  <c r="L20"/>
  <c r="L3"/>
  <c r="L50"/>
  <c r="H100" i="64"/>
  <c r="H105"/>
  <c r="H112"/>
  <c r="H122"/>
  <c r="H133"/>
  <c r="L61"/>
  <c r="L15"/>
  <c r="L75"/>
  <c r="L70"/>
  <c r="L66"/>
  <c r="L68"/>
  <c r="L72"/>
  <c r="H86"/>
  <c r="L77"/>
  <c r="L59"/>
  <c r="L52"/>
  <c r="L10"/>
  <c r="L20"/>
  <c r="L18"/>
  <c r="L6"/>
  <c r="H44"/>
  <c r="L3"/>
  <c r="L65" i="63"/>
  <c r="L51"/>
  <c r="L57"/>
  <c r="L70"/>
  <c r="L5"/>
  <c r="L60"/>
  <c r="H81"/>
  <c r="L49"/>
  <c r="K182" i="61"/>
  <c r="L10" i="63"/>
  <c r="L19"/>
  <c r="L17"/>
  <c r="H42"/>
  <c r="L25"/>
  <c r="L21"/>
  <c r="L12"/>
  <c r="L3"/>
  <c r="L124" i="62"/>
  <c r="L6"/>
  <c r="L8"/>
  <c r="L22"/>
  <c r="L118"/>
  <c r="L114"/>
  <c r="L29"/>
  <c r="H138"/>
  <c r="L20"/>
  <c r="L11"/>
  <c r="L24"/>
  <c r="L121"/>
  <c r="L116"/>
  <c r="L103"/>
  <c r="L128"/>
  <c r="L107"/>
  <c r="L96"/>
  <c r="H134" i="61"/>
  <c r="H146"/>
  <c r="H182"/>
  <c r="H196"/>
  <c r="H209"/>
  <c r="H218"/>
  <c r="H104"/>
  <c r="H113"/>
  <c r="H119"/>
  <c r="H129"/>
  <c r="H187"/>
  <c r="L26" i="62"/>
  <c r="L38"/>
  <c r="H77"/>
  <c r="L31"/>
  <c r="L34"/>
  <c r="L13"/>
  <c r="L55"/>
  <c r="L46"/>
  <c r="L53"/>
  <c r="L3"/>
  <c r="H51" i="61"/>
  <c r="L23"/>
  <c r="L84"/>
  <c r="L86"/>
  <c r="L64"/>
  <c r="L69"/>
  <c r="L74"/>
  <c r="H90"/>
  <c r="L76"/>
  <c r="L58"/>
  <c r="L71"/>
  <c r="L56"/>
  <c r="L29"/>
  <c r="L34"/>
  <c r="L25"/>
  <c r="L19"/>
  <c r="L12"/>
  <c r="L10"/>
  <c r="L8"/>
  <c r="L5"/>
  <c r="L3"/>
  <c r="L70" i="73" l="1"/>
  <c r="L37"/>
  <c r="L75" i="72"/>
  <c r="L150" i="71"/>
  <c r="L60"/>
  <c r="L134" i="70"/>
  <c r="L60"/>
  <c r="L82" i="68"/>
  <c r="L46"/>
  <c r="L126" i="67"/>
  <c r="L58"/>
  <c r="L49" i="66"/>
  <c r="L29"/>
  <c r="L71" i="65"/>
  <c r="L38"/>
  <c r="L86" i="64"/>
  <c r="L44"/>
  <c r="L81" i="63"/>
  <c r="L42"/>
  <c r="L138" i="62"/>
  <c r="L77"/>
  <c r="L51" i="61"/>
  <c r="L90"/>
</calcChain>
</file>

<file path=xl/sharedStrings.xml><?xml version="1.0" encoding="utf-8"?>
<sst xmlns="http://schemas.openxmlformats.org/spreadsheetml/2006/main" count="12312" uniqueCount="4195">
  <si>
    <t>运单编号</t>
    <phoneticPr fontId="1" type="noConversion"/>
  </si>
  <si>
    <t>客户名称</t>
    <phoneticPr fontId="1" type="noConversion"/>
  </si>
  <si>
    <t>代收货款</t>
    <phoneticPr fontId="1" type="noConversion"/>
  </si>
  <si>
    <t>长安宵边</t>
  </si>
  <si>
    <t>春亨</t>
  </si>
  <si>
    <t>兰伟伟</t>
  </si>
  <si>
    <t>N6228480120544551613</t>
  </si>
  <si>
    <t>塘厦</t>
  </si>
  <si>
    <t>田国秀</t>
  </si>
  <si>
    <t>沙井</t>
  </si>
  <si>
    <t>古镇</t>
  </si>
  <si>
    <t>德欧</t>
  </si>
  <si>
    <t>N6228480128045329975</t>
  </si>
  <si>
    <t>罗丽</t>
  </si>
  <si>
    <t>东圃</t>
  </si>
  <si>
    <t>张宝林</t>
  </si>
  <si>
    <t>观澜</t>
  </si>
  <si>
    <t>莞城一</t>
  </si>
  <si>
    <t>勤扬</t>
  </si>
  <si>
    <t>郭延兵1</t>
  </si>
  <si>
    <t>N6228480120784778918</t>
  </si>
  <si>
    <t>阳立红</t>
  </si>
  <si>
    <t>松岗</t>
  </si>
  <si>
    <t>大浪二</t>
  </si>
  <si>
    <t>万骏达</t>
  </si>
  <si>
    <t>罗军0</t>
  </si>
  <si>
    <t>N6228480120634597112</t>
  </si>
  <si>
    <t>马育辉</t>
  </si>
  <si>
    <t>油松</t>
  </si>
  <si>
    <t>炫蓝光</t>
  </si>
  <si>
    <t>钟明鹏1</t>
  </si>
  <si>
    <t>N6228480128025562678</t>
  </si>
  <si>
    <t>常平</t>
  </si>
  <si>
    <t>张文通</t>
  </si>
  <si>
    <t>长安</t>
  </si>
  <si>
    <t>六榕</t>
  </si>
  <si>
    <t>鹤州</t>
  </si>
  <si>
    <t>庄孝礼</t>
  </si>
  <si>
    <t>石岩</t>
  </si>
  <si>
    <t>桥头</t>
  </si>
  <si>
    <t>N6228430120006445719</t>
  </si>
  <si>
    <t>黄剑峰</t>
  </si>
  <si>
    <t>大浪</t>
  </si>
  <si>
    <t>友华芯</t>
  </si>
  <si>
    <t>陈光锋</t>
  </si>
  <si>
    <t>N6228480128193815874</t>
  </si>
  <si>
    <t>光明</t>
  </si>
  <si>
    <t>杨国平</t>
  </si>
  <si>
    <t>揭阳</t>
  </si>
  <si>
    <t>佳林卓</t>
  </si>
  <si>
    <t>N6228430120040217918</t>
  </si>
  <si>
    <t>朱料敏</t>
  </si>
  <si>
    <t>雅欣</t>
  </si>
  <si>
    <t>N6228450128011993776</t>
  </si>
  <si>
    <t>李玲艳</t>
  </si>
  <si>
    <t>石岩一</t>
  </si>
  <si>
    <t>安科尔</t>
  </si>
  <si>
    <t>N6228480128293670773</t>
  </si>
  <si>
    <t>邬建喜</t>
  </si>
  <si>
    <t>固戍</t>
  </si>
  <si>
    <t>圣保利</t>
  </si>
  <si>
    <t>N6228480128339362773</t>
  </si>
  <si>
    <t>吴春榆</t>
  </si>
  <si>
    <t>纳祥</t>
  </si>
  <si>
    <t>雷复刚0</t>
  </si>
  <si>
    <t>N9559980120287910810</t>
  </si>
  <si>
    <t>王冬</t>
  </si>
  <si>
    <t>创佑橙</t>
  </si>
  <si>
    <t>N6228480128009158774</t>
  </si>
  <si>
    <t>龙城</t>
  </si>
  <si>
    <t>德鸿威</t>
  </si>
  <si>
    <t>N6228450128011502577</t>
  </si>
  <si>
    <t>臧国法</t>
  </si>
  <si>
    <t>容奇</t>
  </si>
  <si>
    <t>N6228480128271485772</t>
  </si>
  <si>
    <t>夏五洲</t>
  </si>
  <si>
    <t>恒久</t>
  </si>
  <si>
    <t>N6228450120001590217</t>
  </si>
  <si>
    <t>周素芹</t>
  </si>
  <si>
    <t>华强北</t>
  </si>
  <si>
    <t>君立德</t>
  </si>
  <si>
    <t>N6228480120259500011</t>
  </si>
  <si>
    <t>黄育平</t>
  </si>
  <si>
    <t>张国林</t>
  </si>
  <si>
    <t>康华尔</t>
  </si>
  <si>
    <t>N6228460120004334017</t>
  </si>
  <si>
    <t>刘永</t>
  </si>
  <si>
    <t>虎门</t>
  </si>
  <si>
    <t>科达成</t>
  </si>
  <si>
    <t>蔡鹏辉2</t>
  </si>
  <si>
    <t>N6228480120152206310</t>
  </si>
  <si>
    <t>观澜一</t>
  </si>
  <si>
    <t>N6228480120433571219</t>
  </si>
  <si>
    <t>王艳丽</t>
  </si>
  <si>
    <t>横栏</t>
  </si>
  <si>
    <t>小榄</t>
  </si>
  <si>
    <t>智兴丰</t>
  </si>
  <si>
    <t>N6228480128032720178</t>
  </si>
  <si>
    <t>郭引军</t>
  </si>
  <si>
    <t>东威铭</t>
  </si>
  <si>
    <t>6222024000016534022</t>
  </si>
  <si>
    <t>蒋余斌</t>
  </si>
  <si>
    <t>金华南</t>
  </si>
  <si>
    <t>06230582000007329959</t>
  </si>
  <si>
    <t>港口</t>
  </si>
  <si>
    <t>晏春</t>
  </si>
  <si>
    <t>金维诚</t>
  </si>
  <si>
    <t>谢鹏0</t>
  </si>
  <si>
    <t>06230582000028721275</t>
  </si>
  <si>
    <t>陈孝冰</t>
  </si>
  <si>
    <t>沙井二</t>
  </si>
  <si>
    <t>首韩</t>
  </si>
  <si>
    <t>6222024000079661191</t>
  </si>
  <si>
    <t>罗孝金</t>
  </si>
  <si>
    <t>坪山</t>
  </si>
  <si>
    <t>远嘉</t>
  </si>
  <si>
    <t>6212264000004986713</t>
  </si>
  <si>
    <t>深圳银田</t>
  </si>
  <si>
    <t>黄祥安</t>
  </si>
  <si>
    <t>卓越微</t>
  </si>
  <si>
    <t>6212264000010839732</t>
  </si>
  <si>
    <t>林素文</t>
  </si>
  <si>
    <t>创智辉</t>
  </si>
  <si>
    <t>9558804000154877951</t>
  </si>
  <si>
    <t>肖德智</t>
  </si>
  <si>
    <t>王小东</t>
  </si>
  <si>
    <t>王家法</t>
  </si>
  <si>
    <t>景朝</t>
  </si>
  <si>
    <t>6226096552521653</t>
  </si>
  <si>
    <t>匡建兵</t>
  </si>
  <si>
    <t>中科晶</t>
  </si>
  <si>
    <t>6222601310017257429</t>
  </si>
  <si>
    <t>张建军</t>
  </si>
  <si>
    <t>序号</t>
  </si>
  <si>
    <t>运单编号</t>
  </si>
  <si>
    <t>寄件日期</t>
  </si>
  <si>
    <t>目的网点</t>
  </si>
  <si>
    <t>客户名称</t>
  </si>
  <si>
    <t>代收货款</t>
  </si>
  <si>
    <t>外务员签名</t>
  </si>
  <si>
    <t>回款日期</t>
  </si>
  <si>
    <t>万江</t>
  </si>
  <si>
    <t/>
  </si>
  <si>
    <t>观澜高尔夫</t>
  </si>
  <si>
    <t>西丽</t>
  </si>
  <si>
    <t>石井</t>
  </si>
  <si>
    <t>张槎</t>
  </si>
  <si>
    <t>晟玖</t>
  </si>
  <si>
    <t>宝城</t>
  </si>
  <si>
    <t>大朗</t>
  </si>
  <si>
    <t>李超0</t>
  </si>
  <si>
    <t>宝盛</t>
  </si>
  <si>
    <t>樟木头</t>
  </si>
  <si>
    <t>汤宝健</t>
  </si>
  <si>
    <t>大岭山</t>
  </si>
  <si>
    <t>梅州</t>
  </si>
  <si>
    <t>广东平湖</t>
  </si>
  <si>
    <t>公明</t>
  </si>
  <si>
    <t>长安一</t>
  </si>
  <si>
    <t>新华</t>
  </si>
  <si>
    <t>坂田</t>
  </si>
  <si>
    <t>凤岗</t>
  </si>
  <si>
    <t>福永</t>
  </si>
  <si>
    <t>恒炜电子</t>
  </si>
  <si>
    <t>坂田二</t>
  </si>
  <si>
    <t>源特利</t>
  </si>
  <si>
    <t>博驰</t>
  </si>
  <si>
    <t>泰丰盛</t>
  </si>
  <si>
    <t>袁成林</t>
  </si>
  <si>
    <t>石碣</t>
  </si>
  <si>
    <t>深圳银田一</t>
  </si>
  <si>
    <t>张毅1</t>
  </si>
  <si>
    <t>民治</t>
  </si>
  <si>
    <t>火炬</t>
  </si>
  <si>
    <t>君达瑞</t>
  </si>
  <si>
    <t>N6228480120138130717</t>
  </si>
  <si>
    <t>东升</t>
  </si>
  <si>
    <t>飞翼科技</t>
  </si>
  <si>
    <t>龙归</t>
  </si>
  <si>
    <t>晶达康</t>
  </si>
  <si>
    <t>N6228450128008208972</t>
  </si>
  <si>
    <t>福永一</t>
  </si>
  <si>
    <t>华强北一</t>
  </si>
  <si>
    <t>万鑫汇</t>
  </si>
  <si>
    <t>N6228480128002069978</t>
  </si>
  <si>
    <t>科捷</t>
  </si>
  <si>
    <t>N6228480120564636518</t>
  </si>
  <si>
    <t>罗村</t>
  </si>
  <si>
    <t>横沥</t>
  </si>
  <si>
    <t>N6228450128005840173</t>
  </si>
  <si>
    <t>横岗</t>
  </si>
  <si>
    <t>高科特</t>
  </si>
  <si>
    <t>6222084000001877979</t>
  </si>
  <si>
    <t>捷信达</t>
  </si>
  <si>
    <t>6222084000000636939</t>
  </si>
  <si>
    <t>茶山</t>
  </si>
  <si>
    <t>寮步</t>
  </si>
  <si>
    <t>弘兴泰</t>
  </si>
  <si>
    <t>N9559980129147274416</t>
  </si>
  <si>
    <t>N9559980120409457617</t>
  </si>
  <si>
    <t>黄田机场</t>
  </si>
  <si>
    <t>中传鼎</t>
  </si>
  <si>
    <t>N6228480128350006671</t>
  </si>
  <si>
    <t>黄江</t>
  </si>
  <si>
    <t>芯悦澄</t>
  </si>
  <si>
    <t>N6228480128028503778</t>
  </si>
  <si>
    <t>江门一</t>
  </si>
  <si>
    <t>新会</t>
  </si>
  <si>
    <t>松岗一</t>
  </si>
  <si>
    <t>先科讯</t>
  </si>
  <si>
    <t>N6228450128028328479</t>
  </si>
  <si>
    <t>浩海</t>
  </si>
  <si>
    <t>N6228430120042327418</t>
  </si>
  <si>
    <t>普倍特</t>
  </si>
  <si>
    <t>6225887816835439</t>
  </si>
  <si>
    <t>莞城</t>
  </si>
  <si>
    <t>龙信达</t>
  </si>
  <si>
    <t>06226220613399475</t>
  </si>
  <si>
    <t>N6228480120782937011</t>
  </si>
  <si>
    <t>妆成</t>
  </si>
  <si>
    <t>凌天</t>
  </si>
  <si>
    <r>
      <rPr>
        <sz val="8.5"/>
        <rFont val="PMingLiU"/>
        <family val="1"/>
      </rPr>
      <t>手</t>
    </r>
    <r>
      <rPr>
        <sz val="8.5"/>
        <rFont val="宋体"/>
        <charset val="134"/>
      </rPr>
      <t>续费</t>
    </r>
  </si>
  <si>
    <r>
      <rPr>
        <sz val="8.5"/>
        <rFont val="宋体"/>
        <charset val="134"/>
      </rPr>
      <t>实际</t>
    </r>
    <r>
      <rPr>
        <sz val="8.5"/>
        <rFont val="PMingLiU"/>
        <family val="1"/>
      </rPr>
      <t>返款</t>
    </r>
  </si>
  <si>
    <r>
      <rPr>
        <sz val="8.5"/>
        <rFont val="PMingLiU"/>
        <family val="1"/>
      </rPr>
      <t>外</t>
    </r>
    <r>
      <rPr>
        <sz val="8.5"/>
        <rFont val="宋体"/>
        <charset val="134"/>
      </rPr>
      <t>务员</t>
    </r>
  </si>
  <si>
    <r>
      <rPr>
        <sz val="8.5"/>
        <rFont val="宋体"/>
        <charset val="134"/>
      </rPr>
      <t>备</t>
    </r>
    <r>
      <rPr>
        <sz val="8.5"/>
        <rFont val="PMingLiU"/>
        <family val="1"/>
      </rPr>
      <t>注</t>
    </r>
  </si>
  <si>
    <t>糜大方</t>
  </si>
  <si>
    <t>梁亚妹</t>
  </si>
  <si>
    <t>肖超</t>
  </si>
  <si>
    <t>黄亚豹</t>
  </si>
  <si>
    <t>陈飞</t>
  </si>
  <si>
    <t>范淑霞</t>
  </si>
  <si>
    <t>翁策高</t>
  </si>
  <si>
    <t>沈建伟</t>
  </si>
  <si>
    <t>同乐</t>
  </si>
  <si>
    <t>力马微</t>
  </si>
  <si>
    <t>N6228220121602176413</t>
  </si>
  <si>
    <t>华强南</t>
  </si>
  <si>
    <t>科骏达</t>
  </si>
  <si>
    <t>鲁正新</t>
  </si>
  <si>
    <t>伦教</t>
  </si>
  <si>
    <t>N6228450120018893513</t>
  </si>
  <si>
    <t>龙城一</t>
  </si>
  <si>
    <t>06222601310014069025</t>
  </si>
  <si>
    <t>道窖</t>
  </si>
  <si>
    <t>06222601310006314561</t>
  </si>
  <si>
    <t>鑫致新</t>
  </si>
  <si>
    <t>04340627223388969</t>
  </si>
  <si>
    <t>13570895642</t>
  </si>
  <si>
    <t>永德恒</t>
  </si>
  <si>
    <t>清溪</t>
  </si>
  <si>
    <t>张志辉</t>
  </si>
  <si>
    <t>周武</t>
  </si>
  <si>
    <t>吴胜</t>
  </si>
  <si>
    <t>李志</t>
  </si>
  <si>
    <t>胜惠科达</t>
  </si>
  <si>
    <t>罗方杰</t>
  </si>
  <si>
    <t>李辉霞</t>
  </si>
  <si>
    <t>N6228450120011307719</t>
  </si>
  <si>
    <t>潮州</t>
  </si>
  <si>
    <t>三力</t>
  </si>
  <si>
    <t>同村电子</t>
  </si>
  <si>
    <t>科技园北</t>
  </si>
  <si>
    <t>鸿鑫</t>
  </si>
  <si>
    <t>黄朝逢</t>
  </si>
  <si>
    <t>裕达通</t>
  </si>
  <si>
    <t>汕头</t>
  </si>
  <si>
    <t>汇丰隆</t>
  </si>
  <si>
    <t>三乡</t>
  </si>
  <si>
    <t>石基</t>
  </si>
  <si>
    <t>鸿柏林</t>
  </si>
  <si>
    <t>N6228430120009137719</t>
  </si>
  <si>
    <t>芯卓微</t>
  </si>
  <si>
    <t>06226220624842737</t>
  </si>
  <si>
    <t>宏一</t>
  </si>
  <si>
    <t>科邦</t>
  </si>
  <si>
    <t>普利尔</t>
  </si>
  <si>
    <t>科明</t>
  </si>
  <si>
    <t>江北A</t>
  </si>
  <si>
    <t>市桥</t>
  </si>
  <si>
    <t>钟作信</t>
  </si>
  <si>
    <t>萝岗</t>
  </si>
  <si>
    <t>民申钢带</t>
  </si>
  <si>
    <t>13713943261</t>
  </si>
  <si>
    <t>胡媛媛</t>
  </si>
  <si>
    <t>李龙1</t>
  </si>
  <si>
    <t>三垟</t>
  </si>
  <si>
    <t>鸿壹部品</t>
  </si>
  <si>
    <r>
      <rPr>
        <sz val="8.5"/>
        <rFont val="PMingLiU"/>
        <family val="1"/>
      </rPr>
      <t>序</t>
    </r>
    <r>
      <rPr>
        <sz val="8.5"/>
        <rFont val="宋体"/>
        <family val="3"/>
        <charset val="134"/>
      </rPr>
      <t>号</t>
    </r>
    <phoneticPr fontId="1" type="noConversion"/>
  </si>
  <si>
    <t>寄件日期</t>
    <phoneticPr fontId="1" type="noConversion"/>
  </si>
  <si>
    <t>目的网点</t>
    <phoneticPr fontId="1" type="noConversion"/>
  </si>
  <si>
    <r>
      <rPr>
        <sz val="8.5"/>
        <rFont val="PMingLiU"/>
        <family val="1"/>
      </rPr>
      <t>手</t>
    </r>
    <r>
      <rPr>
        <sz val="8.5"/>
        <rFont val="宋体"/>
        <family val="3"/>
        <charset val="134"/>
      </rPr>
      <t>续费</t>
    </r>
    <phoneticPr fontId="1" type="noConversion"/>
  </si>
  <si>
    <r>
      <rPr>
        <sz val="8.5"/>
        <rFont val="宋体"/>
        <family val="3"/>
        <charset val="134"/>
      </rPr>
      <t>实际</t>
    </r>
    <r>
      <rPr>
        <sz val="8.5"/>
        <rFont val="PMingLiU"/>
        <family val="1"/>
      </rPr>
      <t>返款</t>
    </r>
    <phoneticPr fontId="1" type="noConversion"/>
  </si>
  <si>
    <r>
      <rPr>
        <sz val="8.5"/>
        <rFont val="PMingLiU"/>
        <family val="1"/>
      </rPr>
      <t>外</t>
    </r>
    <r>
      <rPr>
        <sz val="8.5"/>
        <rFont val="宋体"/>
        <family val="3"/>
        <charset val="134"/>
      </rPr>
      <t>务员</t>
    </r>
    <phoneticPr fontId="1" type="noConversion"/>
  </si>
  <si>
    <r>
      <rPr>
        <sz val="8.5"/>
        <rFont val="宋体"/>
        <family val="3"/>
        <charset val="134"/>
      </rPr>
      <t>业务员签</t>
    </r>
    <r>
      <rPr>
        <sz val="8.5"/>
        <rFont val="PMingLiU"/>
        <family val="1"/>
      </rPr>
      <t>名</t>
    </r>
    <phoneticPr fontId="1" type="noConversion"/>
  </si>
  <si>
    <r>
      <rPr>
        <sz val="8.5"/>
        <rFont val="宋体"/>
        <family val="3"/>
        <charset val="134"/>
      </rPr>
      <t>备</t>
    </r>
    <r>
      <rPr>
        <sz val="8.5"/>
        <rFont val="PMingLiU"/>
        <family val="1"/>
      </rPr>
      <t>注</t>
    </r>
    <phoneticPr fontId="1" type="noConversion"/>
  </si>
  <si>
    <t>回款日期</t>
    <phoneticPr fontId="1" type="noConversion"/>
  </si>
  <si>
    <t>利豪嘉</t>
  </si>
  <si>
    <t>腾达</t>
  </si>
  <si>
    <t>同和A</t>
  </si>
  <si>
    <t>石湾</t>
  </si>
  <si>
    <t>开平</t>
  </si>
  <si>
    <t>15820777198</t>
  </si>
  <si>
    <t>欣宝瑞</t>
  </si>
  <si>
    <t>N9559980129230175413</t>
  </si>
  <si>
    <t>N6228480128326156279</t>
  </si>
  <si>
    <t>何泽基</t>
  </si>
  <si>
    <t>吴世光</t>
  </si>
  <si>
    <t>张善梁</t>
  </si>
  <si>
    <t>恒星得力</t>
  </si>
  <si>
    <t>康普睿</t>
  </si>
  <si>
    <t>李芳</t>
  </si>
  <si>
    <t>通用.</t>
  </si>
  <si>
    <t>科力迅通</t>
    <phoneticPr fontId="29" type="noConversion"/>
  </si>
  <si>
    <t>李治国</t>
  </si>
  <si>
    <t>晗翔电子</t>
  </si>
  <si>
    <t>万盛电子</t>
  </si>
  <si>
    <t>科学城一</t>
  </si>
  <si>
    <t>沃沃安</t>
  </si>
  <si>
    <t>N6228430120040805613</t>
  </si>
  <si>
    <t>佛山乐从</t>
  </si>
  <si>
    <t>新之源</t>
  </si>
  <si>
    <t>文莱特</t>
  </si>
  <si>
    <t>马银玲</t>
  </si>
  <si>
    <t>邹晓康</t>
  </si>
  <si>
    <t>15820764404</t>
  </si>
  <si>
    <t>谢岗</t>
  </si>
  <si>
    <t>钟村</t>
  </si>
  <si>
    <t>陈江</t>
  </si>
  <si>
    <t>容宝</t>
  </si>
  <si>
    <t>N6228480128061460373</t>
  </si>
  <si>
    <t>肇庆</t>
  </si>
  <si>
    <t>大亚湾</t>
  </si>
  <si>
    <t>淡水A</t>
  </si>
  <si>
    <t>恒丰盛</t>
  </si>
  <si>
    <t>6013822000909032040</t>
  </si>
  <si>
    <t>金宝来</t>
  </si>
  <si>
    <t>新永科技</t>
  </si>
  <si>
    <t>星宇电子</t>
  </si>
  <si>
    <t>深电科</t>
  </si>
  <si>
    <t>赣虹</t>
  </si>
  <si>
    <t>民治一</t>
  </si>
  <si>
    <t>欣胜荣</t>
  </si>
  <si>
    <t>13430980939</t>
  </si>
  <si>
    <t>泉芯</t>
  </si>
  <si>
    <t>华赛达</t>
  </si>
  <si>
    <t>N6228480128025657973</t>
  </si>
  <si>
    <t>布吉</t>
  </si>
  <si>
    <t>勒流</t>
  </si>
  <si>
    <t>布吉一</t>
  </si>
  <si>
    <t>13266771151</t>
  </si>
  <si>
    <t>顺达钢材</t>
  </si>
  <si>
    <t>南村</t>
  </si>
  <si>
    <t>新合丰</t>
  </si>
  <si>
    <t>张静</t>
  </si>
  <si>
    <t>青吉松</t>
  </si>
  <si>
    <t>陈友春</t>
  </si>
  <si>
    <t>王德瑞</t>
  </si>
  <si>
    <t>汤杰</t>
  </si>
  <si>
    <t>N6228480128442243274</t>
  </si>
  <si>
    <t>枫溪</t>
  </si>
  <si>
    <t>18668757111</t>
  </si>
  <si>
    <t>石排</t>
  </si>
  <si>
    <t>鸿海电子</t>
  </si>
  <si>
    <t>庄燕芬</t>
  </si>
  <si>
    <t>李慧</t>
  </si>
  <si>
    <t>李伟雄</t>
  </si>
  <si>
    <t>林光辉</t>
  </si>
  <si>
    <t>斗门</t>
  </si>
  <si>
    <t>石龙</t>
  </si>
  <si>
    <t>金唐</t>
  </si>
  <si>
    <t>欧美达</t>
  </si>
  <si>
    <t>水口</t>
  </si>
  <si>
    <t>合芯</t>
  </si>
  <si>
    <t>立新</t>
  </si>
  <si>
    <t>东涌</t>
  </si>
  <si>
    <t>大鹏电子</t>
  </si>
  <si>
    <t>大良</t>
  </si>
  <si>
    <t>新安商务大厦208</t>
  </si>
  <si>
    <t>久晟电子</t>
  </si>
  <si>
    <t>国益兴</t>
  </si>
  <si>
    <t>华广达</t>
  </si>
  <si>
    <t>13724339934</t>
  </si>
  <si>
    <t>新圩</t>
  </si>
  <si>
    <t>光明一</t>
  </si>
  <si>
    <t>联誉诚</t>
  </si>
  <si>
    <t>N6228480120352980417</t>
  </si>
  <si>
    <t>中鑫源</t>
  </si>
  <si>
    <t>N6228430120050813911</t>
  </si>
  <si>
    <t>江门</t>
  </si>
  <si>
    <t>荔城</t>
  </si>
  <si>
    <t>刘建章</t>
  </si>
  <si>
    <t>赖中旋</t>
  </si>
  <si>
    <t>刘雪琴</t>
  </si>
  <si>
    <t>晶丰</t>
  </si>
  <si>
    <t>N6228480129912249676</t>
  </si>
  <si>
    <t>三水</t>
  </si>
  <si>
    <t>王慰宜</t>
  </si>
  <si>
    <t>N9559980120472084611</t>
  </si>
  <si>
    <t>丹灶</t>
  </si>
  <si>
    <t>凯昌盛</t>
  </si>
  <si>
    <t>N6228480128350062971</t>
  </si>
  <si>
    <t>王辉1</t>
  </si>
  <si>
    <t>盛联</t>
  </si>
  <si>
    <t>N6228480120190554119</t>
  </si>
  <si>
    <t>芝田</t>
  </si>
  <si>
    <t>华侨城</t>
  </si>
  <si>
    <t>双泽电感</t>
  </si>
  <si>
    <t>刘玉红</t>
  </si>
  <si>
    <t>杨德志</t>
  </si>
  <si>
    <t>南海平洲</t>
  </si>
  <si>
    <t>惠州西湖</t>
  </si>
  <si>
    <t>13714987823</t>
  </si>
  <si>
    <t>昊利</t>
  </si>
  <si>
    <t>金创辉</t>
  </si>
  <si>
    <t>南翔科技</t>
  </si>
  <si>
    <t>天河C</t>
  </si>
  <si>
    <t>6222024000073071256</t>
  </si>
  <si>
    <t>优仪高</t>
  </si>
  <si>
    <t>金日盛</t>
  </si>
  <si>
    <t>电子城2036</t>
  </si>
  <si>
    <r>
      <rPr>
        <sz val="9"/>
        <rFont val="PMingLiU"/>
        <family val="1"/>
      </rPr>
      <t>序</t>
    </r>
    <r>
      <rPr>
        <sz val="9"/>
        <rFont val="宋体"/>
        <family val="3"/>
        <charset val="134"/>
      </rPr>
      <t>号</t>
    </r>
  </si>
  <si>
    <r>
      <rPr>
        <sz val="9"/>
        <rFont val="PMingLiU"/>
        <family val="1"/>
      </rPr>
      <t>手</t>
    </r>
    <r>
      <rPr>
        <sz val="9"/>
        <rFont val="宋体"/>
        <family val="3"/>
        <charset val="134"/>
      </rPr>
      <t>续费</t>
    </r>
  </si>
  <si>
    <r>
      <rPr>
        <sz val="9"/>
        <rFont val="宋体"/>
        <family val="3"/>
        <charset val="134"/>
      </rPr>
      <t>实际</t>
    </r>
    <r>
      <rPr>
        <sz val="9"/>
        <rFont val="PMingLiU"/>
        <family val="1"/>
      </rPr>
      <t>返款</t>
    </r>
  </si>
  <si>
    <r>
      <rPr>
        <sz val="9"/>
        <rFont val="PMingLiU"/>
        <family val="1"/>
      </rPr>
      <t>外</t>
    </r>
    <r>
      <rPr>
        <sz val="9"/>
        <rFont val="宋体"/>
        <family val="3"/>
        <charset val="134"/>
      </rPr>
      <t>务员</t>
    </r>
  </si>
  <si>
    <t>客户签名</t>
  </si>
  <si>
    <r>
      <rPr>
        <sz val="9"/>
        <rFont val="宋体"/>
        <family val="3"/>
        <charset val="134"/>
      </rPr>
      <t>备</t>
    </r>
    <r>
      <rPr>
        <sz val="9"/>
        <rFont val="PMingLiU"/>
        <family val="1"/>
      </rPr>
      <t>注</t>
    </r>
  </si>
  <si>
    <t>电子秆</t>
  </si>
  <si>
    <t>赛宇博</t>
  </si>
  <si>
    <t>友联</t>
  </si>
  <si>
    <t>26467995</t>
  </si>
  <si>
    <t>创恒</t>
  </si>
  <si>
    <t>N6228480128317515376</t>
  </si>
  <si>
    <t>嘉禾</t>
  </si>
  <si>
    <t>太阳雨</t>
  </si>
  <si>
    <t>06225886554802999</t>
  </si>
  <si>
    <t>福永三</t>
  </si>
  <si>
    <t>晶得利</t>
  </si>
  <si>
    <t>13418492775</t>
  </si>
  <si>
    <t>极米</t>
  </si>
  <si>
    <t>06222621310005403676</t>
  </si>
  <si>
    <t>电子城2107</t>
  </si>
  <si>
    <t>科扬电子</t>
  </si>
  <si>
    <t>圣华发</t>
  </si>
  <si>
    <t>雄伟电子</t>
  </si>
  <si>
    <t>镇隆</t>
  </si>
  <si>
    <t>统利</t>
  </si>
  <si>
    <t>化龙</t>
  </si>
  <si>
    <t>兴德晶</t>
  </si>
  <si>
    <t>李超然</t>
  </si>
  <si>
    <t>从化</t>
  </si>
  <si>
    <t>敏晶科技</t>
  </si>
  <si>
    <t>18927488964</t>
  </si>
  <si>
    <t>何建明</t>
  </si>
  <si>
    <t>6222601310035068469</t>
  </si>
  <si>
    <t>珠海前山</t>
  </si>
  <si>
    <t>龙博威</t>
  </si>
  <si>
    <t>大通电子</t>
  </si>
  <si>
    <t>明辉焊锡</t>
    <phoneticPr fontId="29" type="noConversion"/>
  </si>
  <si>
    <t>880378659620</t>
  </si>
  <si>
    <t>2018-04-18 20:28:44</t>
  </si>
  <si>
    <t>N6230520120019147978</t>
  </si>
  <si>
    <t>蓝天</t>
  </si>
  <si>
    <t>13008833007</t>
  </si>
  <si>
    <t>6236681460013220542</t>
  </si>
  <si>
    <t>高明</t>
  </si>
  <si>
    <t>创力</t>
  </si>
  <si>
    <t>华安</t>
  </si>
  <si>
    <t>880378659628</t>
  </si>
  <si>
    <t>2018-04-21 13:53:31</t>
  </si>
  <si>
    <t>联鑫微</t>
  </si>
  <si>
    <t>27574222</t>
  </si>
  <si>
    <t>科力迅通</t>
  </si>
  <si>
    <t>880387657346</t>
  </si>
  <si>
    <t>2018-04-19 22:14:10</t>
  </si>
  <si>
    <t>880366010844</t>
  </si>
  <si>
    <t>2018-04-24 01:13:41</t>
  </si>
  <si>
    <t>880378693176</t>
  </si>
  <si>
    <t>2018-04-24 01:02:07</t>
  </si>
  <si>
    <t>N6228480128252760177</t>
  </si>
  <si>
    <t>880378692284</t>
  </si>
  <si>
    <t>2018-04-24 00:53:46</t>
  </si>
  <si>
    <t>880378692280</t>
  </si>
  <si>
    <t>2018-04-24 00:53:56</t>
  </si>
  <si>
    <t>880378655930</t>
  </si>
  <si>
    <t>2018-04-24 00:32:15</t>
  </si>
  <si>
    <t>880378655927</t>
  </si>
  <si>
    <t>2018-04-24 00:30:53</t>
  </si>
  <si>
    <t>880387690442</t>
  </si>
  <si>
    <t>2018-04-24 01:13:11</t>
  </si>
  <si>
    <t>880378681028</t>
  </si>
  <si>
    <t>2018-04-24 01:11:31</t>
  </si>
  <si>
    <t>880378681034</t>
  </si>
  <si>
    <t>2018-04-24 01:12:22</t>
  </si>
  <si>
    <t>880378691657</t>
  </si>
  <si>
    <t>2018-04-24 01:22:50</t>
  </si>
  <si>
    <t>880378698382</t>
  </si>
  <si>
    <t>2018-04-24 00:32:24</t>
  </si>
  <si>
    <t>880365166725</t>
  </si>
  <si>
    <t>2018-04-20 23:02:06</t>
  </si>
  <si>
    <t>880378693560</t>
  </si>
  <si>
    <t>2018-04-24 01:02:46</t>
  </si>
  <si>
    <t>880378677409</t>
  </si>
  <si>
    <t>2018-04-24 00:52:09</t>
  </si>
  <si>
    <t>880378692478</t>
  </si>
  <si>
    <t>2018-04-24 00:51:26</t>
  </si>
  <si>
    <t>880378692481</t>
  </si>
  <si>
    <t>2018-04-24 00:52:40</t>
  </si>
  <si>
    <t>880378692477</t>
  </si>
  <si>
    <t>2018-04-24 00:52:54</t>
  </si>
  <si>
    <t>880378676807</t>
  </si>
  <si>
    <t>2018-04-24 01:13:25</t>
  </si>
  <si>
    <t>880378676809</t>
  </si>
  <si>
    <t>2018-04-24 01:13:53</t>
  </si>
  <si>
    <t>880378681541</t>
  </si>
  <si>
    <t>2018-04-24 01:12:47</t>
  </si>
  <si>
    <t>880378681551</t>
  </si>
  <si>
    <t>2018-04-24 01:12:35</t>
  </si>
  <si>
    <t>880378681543</t>
  </si>
  <si>
    <t>2018-04-24 01:12:57</t>
  </si>
  <si>
    <t>13828861545</t>
  </si>
  <si>
    <t>鑫华冠</t>
  </si>
  <si>
    <t>880378684957</t>
  </si>
  <si>
    <t>2018-04-24 13:06:01</t>
  </si>
  <si>
    <t>880378684963</t>
  </si>
  <si>
    <t>2018-04-24 22:03:08</t>
  </si>
  <si>
    <t>南屏</t>
  </si>
  <si>
    <t>880387657691</t>
  </si>
  <si>
    <t>2018-04-20 12:29:37</t>
  </si>
  <si>
    <t>880366010847</t>
  </si>
  <si>
    <t>2018-04-24 14:09:07</t>
  </si>
  <si>
    <t>880366010850</t>
  </si>
  <si>
    <t>2018-04-25 00:48:36</t>
  </si>
  <si>
    <t>880366010843</t>
  </si>
  <si>
    <t>2018-04-24 01:12:10</t>
  </si>
  <si>
    <t>880378659232</t>
  </si>
  <si>
    <t>2018-04-24 21:41:48</t>
  </si>
  <si>
    <t>880366018092</t>
  </si>
  <si>
    <t>2018-04-24 21:01:26</t>
  </si>
  <si>
    <t>880378693158</t>
  </si>
  <si>
    <t>2018-04-25 00:37:43</t>
  </si>
  <si>
    <t>880378693150</t>
  </si>
  <si>
    <t>2018-04-21 14:17:26</t>
  </si>
  <si>
    <t>880378692287</t>
  </si>
  <si>
    <t>2018-04-24 13:40:24</t>
  </si>
  <si>
    <t>880378692289</t>
  </si>
  <si>
    <t>2018-04-24 13:31:28</t>
  </si>
  <si>
    <t>880378655859</t>
  </si>
  <si>
    <t>2018-04-24 13:41:15</t>
  </si>
  <si>
    <t>880378691549</t>
  </si>
  <si>
    <t>2018-04-25 01:08:11</t>
  </si>
  <si>
    <t>880378691558</t>
  </si>
  <si>
    <t>2018-04-24 01:21:10</t>
  </si>
  <si>
    <t>880378678645</t>
  </si>
  <si>
    <t>2018-04-24 12:55:26</t>
  </si>
  <si>
    <t>880378656694</t>
  </si>
  <si>
    <t>2018-04-24 21:29:25</t>
  </si>
  <si>
    <t>880378656691</t>
  </si>
  <si>
    <t>2018-04-24 21:29:37</t>
  </si>
  <si>
    <t>880378678650</t>
  </si>
  <si>
    <t>2018-04-24 21:30:03</t>
  </si>
  <si>
    <t>880378656698</t>
  </si>
  <si>
    <t>2018-04-24 21:27:36</t>
  </si>
  <si>
    <t>880378678642</t>
  </si>
  <si>
    <t>2018-04-24 12:53:20</t>
  </si>
  <si>
    <t>880378678652</t>
  </si>
  <si>
    <t>2018-04-24 21:30:30</t>
  </si>
  <si>
    <t>880378656695</t>
  </si>
  <si>
    <t>2018-04-24 21:29:48</t>
  </si>
  <si>
    <t>880378678651</t>
  </si>
  <si>
    <t>2018-04-24 21:30:15</t>
  </si>
  <si>
    <t>880378656729</t>
  </si>
  <si>
    <t>2018-04-23 12:33:03</t>
  </si>
  <si>
    <t>880378676444</t>
  </si>
  <si>
    <t>2018-04-25 00:50:19</t>
  </si>
  <si>
    <t>佛山均安</t>
  </si>
  <si>
    <t>880378676446</t>
  </si>
  <si>
    <t>2018-04-24 01:11:54</t>
  </si>
  <si>
    <t>880378676442</t>
  </si>
  <si>
    <t>2018-04-25 00:51:15</t>
  </si>
  <si>
    <t>880378655923</t>
  </si>
  <si>
    <t>2018-04-24 13:40:51</t>
  </si>
  <si>
    <t>880378655926</t>
  </si>
  <si>
    <t>2018-04-23 14:23:07</t>
  </si>
  <si>
    <t>880387689208</t>
  </si>
  <si>
    <t>2018-04-25 00:32:51</t>
  </si>
  <si>
    <t>880378677809</t>
  </si>
  <si>
    <t>2018-04-25 01:41:31</t>
  </si>
  <si>
    <t>880342666010</t>
  </si>
  <si>
    <t>2018-04-24 21:02:02</t>
  </si>
  <si>
    <t>880365177147</t>
  </si>
  <si>
    <t>2018-04-23 12:50:06</t>
  </si>
  <si>
    <t>880342666012</t>
  </si>
  <si>
    <t>2018-04-24 21:07:58</t>
  </si>
  <si>
    <t>880378676011</t>
  </si>
  <si>
    <t>2018-04-25 00:50:08</t>
  </si>
  <si>
    <t>880378676010</t>
  </si>
  <si>
    <t>2018-04-24 14:10:13</t>
  </si>
  <si>
    <t>880378681131</t>
  </si>
  <si>
    <t>2018-04-25 00:51:01</t>
  </si>
  <si>
    <t>880378681132</t>
  </si>
  <si>
    <t>2018-04-25 00:48:09</t>
  </si>
  <si>
    <t>880378681133</t>
  </si>
  <si>
    <t>2018-04-24 14:09:38</t>
  </si>
  <si>
    <t>880378684553</t>
  </si>
  <si>
    <t>2018-04-24 13:06:16</t>
  </si>
  <si>
    <t>880378684558</t>
  </si>
  <si>
    <t>2018-04-24 22:04:07</t>
  </si>
  <si>
    <t>880378684551</t>
  </si>
  <si>
    <t>2018-04-21 21:40:13</t>
  </si>
  <si>
    <t>880340206228</t>
  </si>
  <si>
    <t>2018-04-24 21:56:32</t>
  </si>
  <si>
    <t>880340206078</t>
  </si>
  <si>
    <t>2018-04-23 12:39:05</t>
  </si>
  <si>
    <t>880340206109</t>
  </si>
  <si>
    <t>2018-04-23 22:50:33</t>
  </si>
  <si>
    <t>880340206211</t>
  </si>
  <si>
    <t>2018-04-24 21:56:46</t>
  </si>
  <si>
    <t>880378698328</t>
  </si>
  <si>
    <t>2018-04-25 01:05:29</t>
  </si>
  <si>
    <t>880378650513</t>
  </si>
  <si>
    <t>2018-04-23 23:27:20</t>
  </si>
  <si>
    <t>880378650540</t>
  </si>
  <si>
    <t>2018-04-24 23:27:29</t>
  </si>
  <si>
    <t>880365166881</t>
  </si>
  <si>
    <t>2018-04-23 23:10:42</t>
  </si>
  <si>
    <t>880365166882</t>
  </si>
  <si>
    <t>2018-04-23 23:10:35</t>
  </si>
  <si>
    <t>880365166883</t>
  </si>
  <si>
    <t>2018-04-23 23:10:29</t>
  </si>
  <si>
    <t>880365166884</t>
  </si>
  <si>
    <t>2018-04-23 23:10:11</t>
  </si>
  <si>
    <t>880365166891</t>
  </si>
  <si>
    <t>2018-04-23 23:11:00</t>
  </si>
  <si>
    <t>880365166888</t>
  </si>
  <si>
    <t>2018-04-23 23:10:49</t>
  </si>
  <si>
    <t>880365166616</t>
  </si>
  <si>
    <t>2018-04-16 22:52:51</t>
  </si>
  <si>
    <t>880387699512</t>
  </si>
  <si>
    <t>2018-04-24 14:22:56</t>
  </si>
  <si>
    <t>880387674830</t>
  </si>
  <si>
    <t>2018-04-24 23:27:03</t>
  </si>
  <si>
    <t>880387674833</t>
  </si>
  <si>
    <t>2018-04-24 13:16:51</t>
  </si>
  <si>
    <t>880387674834</t>
  </si>
  <si>
    <t>2018-04-24 13:16:36</t>
  </si>
  <si>
    <t>880387658371</t>
  </si>
  <si>
    <t>2018-04-24 01:35:55</t>
  </si>
  <si>
    <t>880387658372</t>
  </si>
  <si>
    <t>2018-04-23 14:18:07</t>
  </si>
  <si>
    <t>880378693562</t>
  </si>
  <si>
    <t>2018-04-24 01:02:58</t>
  </si>
  <si>
    <t>880378677413</t>
  </si>
  <si>
    <t>2018-04-21 22:43:32</t>
  </si>
  <si>
    <t>880378676801</t>
  </si>
  <si>
    <t>2018-04-25 00:50:47</t>
  </si>
  <si>
    <t>880378676804</t>
  </si>
  <si>
    <t>2018-04-25 00:49:52</t>
  </si>
  <si>
    <t>880352860591</t>
  </si>
  <si>
    <t>2018-04-24 12:45:37</t>
  </si>
  <si>
    <t>880378665774</t>
  </si>
  <si>
    <t>2018-04-24 14:08:52</t>
  </si>
  <si>
    <t>880378665767</t>
  </si>
  <si>
    <t>2018-04-25 00:21:37</t>
  </si>
  <si>
    <t>880378688952</t>
  </si>
  <si>
    <t>2018-04-24 13:18:00</t>
  </si>
  <si>
    <t>880378688972</t>
  </si>
  <si>
    <t>2018-04-24 23:28:48</t>
  </si>
  <si>
    <t>880378688957</t>
  </si>
  <si>
    <t>2018-04-24 13:17:15</t>
  </si>
  <si>
    <t>880378688948</t>
  </si>
  <si>
    <t>2018-04-24 13:17:26</t>
  </si>
  <si>
    <t>880378688928</t>
  </si>
  <si>
    <t>2018-04-23 23:29:43</t>
  </si>
  <si>
    <t>880378688969</t>
  </si>
  <si>
    <t>2018-04-24 23:28:36</t>
  </si>
  <si>
    <t>880378688954</t>
  </si>
  <si>
    <t>2018-04-24 13:17:49</t>
  </si>
  <si>
    <t>880378688956</t>
  </si>
  <si>
    <t>2018-04-24 13:17:39</t>
  </si>
  <si>
    <t>880378681592</t>
  </si>
  <si>
    <t>2018-04-25 00:50:34</t>
  </si>
  <si>
    <t>880378676472</t>
  </si>
  <si>
    <t>2018-04-23 14:07:37</t>
  </si>
  <si>
    <t>880378681554</t>
  </si>
  <si>
    <t>2018-04-24 14:09:51</t>
  </si>
  <si>
    <t>880378681546</t>
  </si>
  <si>
    <t>2018-04-24 14:10:03</t>
  </si>
  <si>
    <t>880387671768</t>
  </si>
  <si>
    <t>2018-04-24 13:23:39</t>
  </si>
  <si>
    <t>880387671805</t>
  </si>
  <si>
    <t>2018-04-24 22:39:55</t>
  </si>
  <si>
    <t>880378654281</t>
  </si>
  <si>
    <t>2018-04-23 22:06:27</t>
  </si>
  <si>
    <t>880378654284</t>
  </si>
  <si>
    <t>2018-04-24 13:05:47</t>
  </si>
  <si>
    <t>880378653623</t>
  </si>
  <si>
    <t>2018-04-25 00:04:10</t>
  </si>
  <si>
    <t>880378653625</t>
  </si>
  <si>
    <t>2018-04-25 00:06:20</t>
  </si>
  <si>
    <t>880387685446</t>
  </si>
  <si>
    <t>2018-04-25 00:06:48</t>
  </si>
  <si>
    <t>880365175610</t>
  </si>
  <si>
    <t>2018-04-24 13:13:30</t>
  </si>
  <si>
    <t>880365175611</t>
  </si>
  <si>
    <t>2018-04-23 22:49:16</t>
  </si>
  <si>
    <t>880365175532</t>
  </si>
  <si>
    <t>2018-04-24 21:50:00</t>
  </si>
  <si>
    <t>880387699447</t>
  </si>
  <si>
    <t>2018-04-24 14:06:58</t>
  </si>
  <si>
    <t>880387699448</t>
  </si>
  <si>
    <t>2018-04-24 14:04:44</t>
  </si>
  <si>
    <t>鑫科基</t>
  </si>
  <si>
    <t>泰芯为</t>
  </si>
  <si>
    <r>
      <t>2018年4月</t>
    </r>
    <r>
      <rPr>
        <sz val="22"/>
        <color indexed="8"/>
        <rFont val="宋体"/>
        <family val="3"/>
        <charset val="134"/>
      </rPr>
      <t>27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4.24</t>
    </r>
    <r>
      <rPr>
        <sz val="22"/>
        <color indexed="8"/>
        <rFont val="宋体"/>
        <charset val="134"/>
      </rPr>
      <t>）</t>
    </r>
    <phoneticPr fontId="1" type="noConversion"/>
  </si>
  <si>
    <t>880378665784</t>
  </si>
  <si>
    <t>2018-04-24 00:24:08</t>
  </si>
  <si>
    <r>
      <t>2018年4月27</t>
    </r>
    <r>
      <rPr>
        <sz val="22"/>
        <color theme="1"/>
        <rFont val="宋体"/>
        <charset val="134"/>
        <scheme val="minor"/>
      </rPr>
      <t>日新安返客户支票（</t>
    </r>
    <r>
      <rPr>
        <sz val="22"/>
        <color theme="1"/>
        <rFont val="宋体"/>
        <family val="3"/>
        <charset val="134"/>
        <scheme val="minor"/>
      </rPr>
      <t>4.24</t>
    </r>
    <r>
      <rPr>
        <sz val="22"/>
        <color indexed="8"/>
        <rFont val="宋体"/>
        <charset val="134"/>
      </rPr>
      <t>）</t>
    </r>
    <phoneticPr fontId="1" type="noConversion"/>
  </si>
  <si>
    <t>支票</t>
    <phoneticPr fontId="16" type="noConversion"/>
  </si>
  <si>
    <t>飞翼科技</t>
    <phoneticPr fontId="16" type="noConversion"/>
  </si>
  <si>
    <t>大鹏电子</t>
    <phoneticPr fontId="16" type="noConversion"/>
  </si>
  <si>
    <t>科力迅通</t>
    <phoneticPr fontId="16" type="noConversion"/>
  </si>
  <si>
    <t>南翔科技</t>
    <phoneticPr fontId="16" type="noConversion"/>
  </si>
  <si>
    <t>敏晶科技</t>
    <phoneticPr fontId="16" type="noConversion"/>
  </si>
  <si>
    <t>880378650243</t>
  </si>
  <si>
    <t>2018-04-25 21:11:26</t>
  </si>
  <si>
    <t>880378672573</t>
  </si>
  <si>
    <t>2018-04-25 12:34:31</t>
  </si>
  <si>
    <t>880387657676</t>
  </si>
  <si>
    <t>2018-04-25 13:07:47</t>
  </si>
  <si>
    <t>880270447996</t>
  </si>
  <si>
    <t>2018-04-25 13:08:00</t>
  </si>
  <si>
    <t>880387695959</t>
  </si>
  <si>
    <t>2018-04-25 13:41:22</t>
  </si>
  <si>
    <t>880387695960</t>
  </si>
  <si>
    <t>2018-04-25 13:41:04</t>
  </si>
  <si>
    <t>880387675506</t>
  </si>
  <si>
    <t>2018-04-25 12:43:38</t>
  </si>
  <si>
    <t>880378694048</t>
  </si>
  <si>
    <t>2018-04-25 01:10:39</t>
  </si>
  <si>
    <t>880366018102</t>
  </si>
  <si>
    <t>2018-04-25 22:41:00</t>
  </si>
  <si>
    <t>880366018114</t>
  </si>
  <si>
    <t>2018-04-25 13:09:53</t>
  </si>
  <si>
    <t>880366018106</t>
  </si>
  <si>
    <t>2018-04-25 22:43:12</t>
  </si>
  <si>
    <t>880366018079</t>
  </si>
  <si>
    <t>2018-04-23 21:13:05</t>
  </si>
  <si>
    <t>880378653768</t>
  </si>
  <si>
    <t>2018-04-25 00:34:49</t>
  </si>
  <si>
    <t>880378693161</t>
  </si>
  <si>
    <t>2018-04-26 00:10:03</t>
  </si>
  <si>
    <t>880310754916</t>
  </si>
  <si>
    <t>2018-04-26 00:10:15</t>
  </si>
  <si>
    <t>880378693164</t>
  </si>
  <si>
    <t>2018-04-26 00:09:25</t>
  </si>
  <si>
    <t>880378693165</t>
  </si>
  <si>
    <t>2018-04-26 00:09:39</t>
  </si>
  <si>
    <t>880378667031</t>
  </si>
  <si>
    <t>2018-04-25 00:34:15</t>
  </si>
  <si>
    <t>880378682728</t>
  </si>
  <si>
    <t>2018-04-25 22:21:11</t>
  </si>
  <si>
    <t>880378682715</t>
  </si>
  <si>
    <t>2018-04-24 23:44:53</t>
  </si>
  <si>
    <t>880378682701</t>
  </si>
  <si>
    <t>2018-04-24 12:45:56</t>
  </si>
  <si>
    <t>880366029635</t>
  </si>
  <si>
    <t>2018-04-25 23:49:02</t>
  </si>
  <si>
    <t>880366029636</t>
  </si>
  <si>
    <t>2018-04-25 23:49:58</t>
  </si>
  <si>
    <t>880366029637</t>
  </si>
  <si>
    <t>2018-04-25 23:49:17</t>
  </si>
  <si>
    <t>880378656701</t>
  </si>
  <si>
    <t>2018-04-25 13:06:58</t>
  </si>
  <si>
    <t>880378656700</t>
  </si>
  <si>
    <t>2018-04-25 13:06:48</t>
  </si>
  <si>
    <t>880378656677</t>
  </si>
  <si>
    <t>2018-04-25 23:02:55</t>
  </si>
  <si>
    <t>880378656731</t>
  </si>
  <si>
    <t>2018-04-23 21:44:39</t>
  </si>
  <si>
    <t>880378656702</t>
  </si>
  <si>
    <t>2018-04-25 13:06:36</t>
  </si>
  <si>
    <t>880378657097</t>
  </si>
  <si>
    <t>2018-04-25 12:44:08</t>
  </si>
  <si>
    <t>880387689212</t>
  </si>
  <si>
    <t>2018-04-26 00:47:38</t>
  </si>
  <si>
    <t>880378676013</t>
  </si>
  <si>
    <t>2018-04-25 13:25:58</t>
  </si>
  <si>
    <t>880367042095</t>
  </si>
  <si>
    <t>2018-04-24 13:39:40</t>
  </si>
  <si>
    <t>880387657941</t>
  </si>
  <si>
    <t>2018-04-23 21:45:28</t>
  </si>
  <si>
    <t>华夏</t>
  </si>
  <si>
    <t>N6228480120086271513</t>
  </si>
  <si>
    <t>880378681127</t>
  </si>
  <si>
    <t>2018-04-25 13:25:47</t>
  </si>
  <si>
    <t>880378681128</t>
  </si>
  <si>
    <t>2018-04-25 13:25:30</t>
  </si>
  <si>
    <t>880378681037</t>
  </si>
  <si>
    <t>2018-04-25 23:54:06</t>
  </si>
  <si>
    <t>880378681023</t>
  </si>
  <si>
    <t>2018-04-25 13:26:12</t>
  </si>
  <si>
    <t>880378681026</t>
  </si>
  <si>
    <t>2018-04-25 00:48:23</t>
  </si>
  <si>
    <t>880378682837</t>
  </si>
  <si>
    <t>2018-04-25 22:22:27</t>
  </si>
  <si>
    <t>880378682909</t>
  </si>
  <si>
    <t>2018-04-23 12:58:25</t>
  </si>
  <si>
    <t>880378684559</t>
  </si>
  <si>
    <t>2018-04-24 22:03:58</t>
  </si>
  <si>
    <t>880378684561</t>
  </si>
  <si>
    <t>2018-04-25 23:19:13</t>
  </si>
  <si>
    <t>880340206227</t>
  </si>
  <si>
    <t>2018-04-24 21:56:02</t>
  </si>
  <si>
    <t>880340206276</t>
  </si>
  <si>
    <t>2018-04-25 22:06:48</t>
  </si>
  <si>
    <t>880340206213</t>
  </si>
  <si>
    <t>2018-04-24 21:55:42</t>
  </si>
  <si>
    <t>880340206256</t>
  </si>
  <si>
    <t>2018-04-25 13:17:55</t>
  </si>
  <si>
    <t>880340206280</t>
  </si>
  <si>
    <t>2018-04-25 22:06:38</t>
  </si>
  <si>
    <t>880340206284</t>
  </si>
  <si>
    <t>2018-04-25 22:06:28</t>
  </si>
  <si>
    <t>880340206268</t>
  </si>
  <si>
    <t>2018-04-25 13:18:16</t>
  </si>
  <si>
    <t>880387693790</t>
  </si>
  <si>
    <t>2018-04-25 13:36:46</t>
  </si>
  <si>
    <t>880378691650</t>
  </si>
  <si>
    <t>2018-04-25 13:39:12</t>
  </si>
  <si>
    <t>880378691648</t>
  </si>
  <si>
    <t>2018-04-25 13:39:29</t>
  </si>
  <si>
    <t>880378693561</t>
  </si>
  <si>
    <t>2018-04-26 00:08:18</t>
  </si>
  <si>
    <t>880378693559</t>
  </si>
  <si>
    <t>2018-04-26 00:08:29</t>
  </si>
  <si>
    <t>880352883759</t>
  </si>
  <si>
    <t>2018-04-25 13:24:13</t>
  </si>
  <si>
    <t>铁砚堂</t>
  </si>
  <si>
    <t>9558804000147563437</t>
  </si>
  <si>
    <t>880378677614</t>
  </si>
  <si>
    <t>2018-04-25 01:41:44</t>
  </si>
  <si>
    <t>880378676796</t>
  </si>
  <si>
    <t>2018-04-25 23:54:41</t>
  </si>
  <si>
    <t>880378676797</t>
  </si>
  <si>
    <t>2018-04-25 23:53:51</t>
  </si>
  <si>
    <t>880378665764</t>
  </si>
  <si>
    <t>2018-04-25 13:38:39</t>
  </si>
  <si>
    <t>880378665765</t>
  </si>
  <si>
    <t>2018-04-25 00:21:25</t>
  </si>
  <si>
    <t>880378665766</t>
  </si>
  <si>
    <t>2018-04-25 13:37:16</t>
  </si>
  <si>
    <t>880378688970</t>
  </si>
  <si>
    <t>2018-04-25 21:10:27</t>
  </si>
  <si>
    <t>880378688971</t>
  </si>
  <si>
    <t>2018-04-25 12:45:21</t>
  </si>
  <si>
    <t>880378681563</t>
  </si>
  <si>
    <t>2018-04-25 23:55:29</t>
  </si>
  <si>
    <t>880378681505</t>
  </si>
  <si>
    <t>2018-04-25 23:55:40</t>
  </si>
  <si>
    <t>880378681572</t>
  </si>
  <si>
    <t>2018-04-25 23:53:41</t>
  </si>
  <si>
    <t>880378681580</t>
  </si>
  <si>
    <t>2018-04-25 23:55:19</t>
  </si>
  <si>
    <t>880378681581</t>
  </si>
  <si>
    <t>2018-04-25 13:25:08</t>
  </si>
  <si>
    <t>880378681564</t>
  </si>
  <si>
    <t>2018-04-25 23:55:01</t>
  </si>
  <si>
    <t>880378650173</t>
  </si>
  <si>
    <t>2018-04-25 21:12:06</t>
  </si>
  <si>
    <t>从化太平</t>
  </si>
  <si>
    <t>880378650114</t>
  </si>
  <si>
    <t>2018-04-25 21:11:02</t>
  </si>
  <si>
    <t>880378650132</t>
  </si>
  <si>
    <t>2018-04-25 12:44:44</t>
  </si>
  <si>
    <t>880378650161</t>
  </si>
  <si>
    <t>2018-04-24 23:27:50</t>
  </si>
  <si>
    <t>880378650144</t>
  </si>
  <si>
    <t>2018-04-25 12:44:32</t>
  </si>
  <si>
    <t>880378650119</t>
  </si>
  <si>
    <t>2018-04-25 21:10:38</t>
  </si>
  <si>
    <t>880378650128</t>
  </si>
  <si>
    <t>2018-04-25 12:44:20</t>
  </si>
  <si>
    <t>880387671770</t>
  </si>
  <si>
    <t>2018-04-25 13:17:03</t>
  </si>
  <si>
    <t>880387671778</t>
  </si>
  <si>
    <t>2018-04-25 13:17:35</t>
  </si>
  <si>
    <t>880387671735</t>
  </si>
  <si>
    <t>2018-04-25 21:24:38</t>
  </si>
  <si>
    <t>880378688575</t>
  </si>
  <si>
    <t>2018-04-25 22:38:04</t>
  </si>
  <si>
    <t>880378654291</t>
  </si>
  <si>
    <t>2018-04-25 12:34:47</t>
  </si>
  <si>
    <t>880378653604</t>
  </si>
  <si>
    <t>2018-04-23 13:56:40</t>
  </si>
  <si>
    <t>880378653610</t>
  </si>
  <si>
    <t>2018-04-25 00:06:37</t>
  </si>
  <si>
    <t>880378653624</t>
  </si>
  <si>
    <t>2018-04-25 13:22:16</t>
  </si>
  <si>
    <t>880378653626</t>
  </si>
  <si>
    <t>2018-04-25 13:22:02</t>
  </si>
  <si>
    <t>880340245181</t>
  </si>
  <si>
    <t>2018-04-25 22:07:12</t>
  </si>
  <si>
    <t>880378661055</t>
  </si>
  <si>
    <t>2018-04-23 12:38:38</t>
  </si>
  <si>
    <t>880340206801</t>
  </si>
  <si>
    <t>2018-04-24 21:56:57</t>
  </si>
  <si>
    <t>880340206805</t>
  </si>
  <si>
    <t>2018-04-25 22:07:26</t>
  </si>
  <si>
    <t>880340206803</t>
  </si>
  <si>
    <t>2018-04-25 22:07:51</t>
  </si>
  <si>
    <t>880378688383</t>
  </si>
  <si>
    <t>2018-04-25 13:04:25</t>
  </si>
  <si>
    <t>880378689614</t>
  </si>
  <si>
    <t>2018-04-25 23:11:41</t>
  </si>
  <si>
    <t>兴利</t>
  </si>
  <si>
    <t>880366010434</t>
  </si>
  <si>
    <t>2018-04-26 00:08:42</t>
  </si>
  <si>
    <t>880378688758</t>
  </si>
  <si>
    <t>2018-04-25 13:03:06</t>
  </si>
  <si>
    <t>880378660158</t>
  </si>
  <si>
    <t>2018-04-25 13:02:53</t>
  </si>
  <si>
    <t>880378675033</t>
  </si>
  <si>
    <t>2018-04-23 23:56:39</t>
  </si>
  <si>
    <t>13418528248</t>
  </si>
  <si>
    <t>880378676602</t>
  </si>
  <si>
    <t>2018-04-25 23:54:28</t>
  </si>
  <si>
    <t>880378684409</t>
  </si>
  <si>
    <t>2018-04-23 22:07:43</t>
  </si>
  <si>
    <t>880387686142</t>
  </si>
  <si>
    <t>2018-04-24 13:22:32</t>
  </si>
  <si>
    <t>麻涌</t>
  </si>
  <si>
    <t>880378667300</t>
  </si>
  <si>
    <t>2018-04-25 00:44:31</t>
  </si>
  <si>
    <t>丰镒</t>
  </si>
  <si>
    <t>880361893724</t>
  </si>
  <si>
    <t>2018-04-26 01:33:13</t>
  </si>
  <si>
    <t>880365167883</t>
  </si>
  <si>
    <t>2018-04-26 01:34:15</t>
  </si>
  <si>
    <t>880378672462</t>
  </si>
  <si>
    <t>2018-04-25 12:35:00</t>
  </si>
  <si>
    <t>880378688759</t>
  </si>
  <si>
    <t>2018-04-25 13:03:40</t>
  </si>
  <si>
    <t>880378660477</t>
  </si>
  <si>
    <t>2018-04-25 13:02:32</t>
  </si>
  <si>
    <t>880378660483</t>
  </si>
  <si>
    <t>2018-04-25 13:01:32</t>
  </si>
  <si>
    <t>880378684443</t>
  </si>
  <si>
    <t>2018-04-24 22:02:31</t>
  </si>
  <si>
    <t>880378660465</t>
  </si>
  <si>
    <t>2018-04-25 13:02:43</t>
  </si>
  <si>
    <t>880378684316</t>
  </si>
  <si>
    <t>2018-04-25 23:18:18</t>
  </si>
  <si>
    <t>宝立源</t>
  </si>
  <si>
    <t>880378660466</t>
  </si>
  <si>
    <t>2018-04-25 13:03:55</t>
  </si>
  <si>
    <t>880378688569</t>
  </si>
  <si>
    <t>2018-04-24 13:15:56</t>
  </si>
  <si>
    <t>15361442466</t>
  </si>
  <si>
    <t>880387672648</t>
  </si>
  <si>
    <t>2018-04-24 23:46:16</t>
  </si>
  <si>
    <t>33883482</t>
  </si>
  <si>
    <t>880387699839</t>
  </si>
  <si>
    <t>2018-04-25 00:21:47</t>
  </si>
  <si>
    <t>880366029567</t>
  </si>
  <si>
    <t>2018-04-26 00:22:40</t>
  </si>
  <si>
    <t>880378660088</t>
  </si>
  <si>
    <t>2018-04-24 13:15:06</t>
  </si>
  <si>
    <t>880378663928</t>
  </si>
  <si>
    <t>2018-04-26 01:33:47</t>
  </si>
  <si>
    <t>880378692439</t>
  </si>
  <si>
    <t>2018-04-25 13:38:59</t>
  </si>
  <si>
    <t>880378688757</t>
  </si>
  <si>
    <t>2018-04-25 13:03:22</t>
  </si>
  <si>
    <t>880387663544</t>
  </si>
  <si>
    <t>2018-04-25 12:44:54</t>
  </si>
  <si>
    <t>880387663547</t>
  </si>
  <si>
    <t>2018-04-25 21:12:21</t>
  </si>
  <si>
    <t>880378688386</t>
  </si>
  <si>
    <t>2018-04-25 13:04:40</t>
  </si>
  <si>
    <t>880378689443</t>
  </si>
  <si>
    <t>2018-04-24 21:08:10</t>
  </si>
  <si>
    <t>880378660478</t>
  </si>
  <si>
    <t>2018-04-25 22:39:11</t>
  </si>
  <si>
    <t>880378663247</t>
  </si>
  <si>
    <t>2018-04-25 23:50:10</t>
  </si>
  <si>
    <t>880378650043</t>
  </si>
  <si>
    <t>2018-04-25 21:11:53</t>
  </si>
  <si>
    <t>880365196953</t>
  </si>
  <si>
    <t>2018-04-24 13:06:27</t>
  </si>
  <si>
    <t>880378688605</t>
  </si>
  <si>
    <t>2018-04-22 22:06:36</t>
  </si>
  <si>
    <t>2214柜</t>
  </si>
  <si>
    <t>880366029626</t>
  </si>
  <si>
    <t>2018-04-26 00:18:32</t>
  </si>
  <si>
    <t>880378675442</t>
  </si>
  <si>
    <t>2018-04-25 13:01:17</t>
  </si>
  <si>
    <t>安慈</t>
  </si>
  <si>
    <t>880378688647</t>
  </si>
  <si>
    <t>2018-04-25 22:42:26</t>
  </si>
  <si>
    <t>880378688095</t>
  </si>
  <si>
    <t>2018-04-23 13:30:40</t>
  </si>
  <si>
    <t>880378688099</t>
  </si>
  <si>
    <t>2018-04-24 23:20:03</t>
  </si>
  <si>
    <t>880365177915</t>
  </si>
  <si>
    <t>2018-04-25 12:54:18</t>
  </si>
  <si>
    <t>880378656644</t>
  </si>
  <si>
    <t>2018-04-23 12:33:19</t>
  </si>
  <si>
    <t>880387674265</t>
  </si>
  <si>
    <t>2018-04-26 00:22:56</t>
  </si>
  <si>
    <t>880387670966</t>
  </si>
  <si>
    <t>2018-04-23 21:15:31</t>
  </si>
  <si>
    <t>鸿海</t>
  </si>
  <si>
    <t>880378699037</t>
  </si>
  <si>
    <t>2018-04-25 22:42:58</t>
  </si>
  <si>
    <t>880387682425</t>
  </si>
  <si>
    <t>2018-04-25 22:38:22</t>
  </si>
  <si>
    <t>18926066910</t>
  </si>
  <si>
    <t>880378655702</t>
  </si>
  <si>
    <t>2018-04-26 00:07:30</t>
  </si>
  <si>
    <t>880378664456</t>
  </si>
  <si>
    <t>2018-04-25 21:37:03</t>
  </si>
  <si>
    <t>880361896389</t>
  </si>
  <si>
    <t>2018-04-24 20:53:45</t>
  </si>
  <si>
    <t>长鸿</t>
  </si>
  <si>
    <t>880378660679</t>
  </si>
  <si>
    <t>2018-04-24 13:12:24</t>
  </si>
  <si>
    <t>电子城2217</t>
  </si>
  <si>
    <t>880378660469</t>
  </si>
  <si>
    <t>2018-04-25 13:02:01</t>
  </si>
  <si>
    <t>880362024324</t>
  </si>
  <si>
    <t>2018-04-24 13:14:01</t>
  </si>
  <si>
    <t>880365182643</t>
  </si>
  <si>
    <t>880378688746</t>
  </si>
  <si>
    <t>2018-04-25 22:38:55</t>
  </si>
  <si>
    <t>880378650205</t>
  </si>
  <si>
    <t>2018-04-25 12:45:05</t>
  </si>
  <si>
    <t>880378688489</t>
  </si>
  <si>
    <t>2018-04-24 13:16:14</t>
  </si>
  <si>
    <t>880378650206</t>
  </si>
  <si>
    <t>2018-04-25 21:09:21</t>
  </si>
  <si>
    <t>880378660470</t>
  </si>
  <si>
    <t>2018-04-25 13:01:50</t>
  </si>
  <si>
    <t>880378683340</t>
  </si>
  <si>
    <t>2018-04-25 23:40:36</t>
  </si>
  <si>
    <t>880378659694</t>
  </si>
  <si>
    <t>2018-04-25 23:41:04</t>
  </si>
  <si>
    <t>中山黄圃</t>
  </si>
  <si>
    <t>880366006477</t>
  </si>
  <si>
    <t>2018-04-25 22:35:26</t>
  </si>
  <si>
    <t>880378654344</t>
  </si>
  <si>
    <t>2018-04-25 23:19:52</t>
  </si>
  <si>
    <t>880378688186</t>
  </si>
  <si>
    <t>2018-04-16 13:45:19</t>
  </si>
  <si>
    <t>电子城2109</t>
  </si>
  <si>
    <t>880387685929</t>
  </si>
  <si>
    <t>2018-04-25 13:17:37</t>
  </si>
  <si>
    <t>返款日期：2018-4-27</t>
    <phoneticPr fontId="16" type="noConversion"/>
  </si>
  <si>
    <r>
      <t>2018年4月</t>
    </r>
    <r>
      <rPr>
        <sz val="22"/>
        <color indexed="8"/>
        <rFont val="宋体"/>
        <family val="3"/>
        <charset val="134"/>
      </rPr>
      <t>28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4.23</t>
    </r>
    <r>
      <rPr>
        <sz val="22"/>
        <color indexed="8"/>
        <rFont val="宋体"/>
        <charset val="134"/>
      </rPr>
      <t>）</t>
    </r>
    <phoneticPr fontId="1" type="noConversion"/>
  </si>
  <si>
    <t>南翔科技</t>
    <phoneticPr fontId="16" type="noConversion"/>
  </si>
  <si>
    <t>飞翼科技</t>
    <phoneticPr fontId="16" type="noConversion"/>
  </si>
  <si>
    <t>通用晶振</t>
    <phoneticPr fontId="16" type="noConversion"/>
  </si>
  <si>
    <t>大鹏电子</t>
    <phoneticPr fontId="16" type="noConversion"/>
  </si>
  <si>
    <t>科力迅通</t>
    <phoneticPr fontId="16" type="noConversion"/>
  </si>
  <si>
    <t>880378650244</t>
  </si>
  <si>
    <t>2018-04-25 21:11:39</t>
  </si>
  <si>
    <t>880378656185</t>
  </si>
  <si>
    <t>2018-04-26 21:34:06</t>
  </si>
  <si>
    <t>880378656195</t>
  </si>
  <si>
    <t>2018-04-26 13:16:20</t>
  </si>
  <si>
    <t>880366010816</t>
  </si>
  <si>
    <t>2018-04-26 23:51:11</t>
  </si>
  <si>
    <t>880378659152</t>
  </si>
  <si>
    <t>2018-04-26 21:16:00</t>
  </si>
  <si>
    <t>880387695985</t>
  </si>
  <si>
    <t>2018-04-27 00:13:27</t>
  </si>
  <si>
    <t>880378666093</t>
  </si>
  <si>
    <t>2018-04-26 13:21:25</t>
  </si>
  <si>
    <t>880387693585</t>
  </si>
  <si>
    <t>2018-04-26 01:36:00</t>
  </si>
  <si>
    <t>880378693169</t>
  </si>
  <si>
    <t>2018-04-26 00:09:52</t>
  </si>
  <si>
    <t>880378667029</t>
  </si>
  <si>
    <t>2018-04-27 00:08:10</t>
  </si>
  <si>
    <t>880378692309</t>
  </si>
  <si>
    <t>2018-04-27 01:04:50</t>
  </si>
  <si>
    <t>880378655858</t>
  </si>
  <si>
    <t>2018-04-27 00:51:04</t>
  </si>
  <si>
    <t>880387693610</t>
  </si>
  <si>
    <t>2018-04-26 01:36:16</t>
  </si>
  <si>
    <t>880378656956</t>
  </si>
  <si>
    <t>2018-04-26 13:15:44</t>
  </si>
  <si>
    <t>880378656950</t>
  </si>
  <si>
    <t>2018-04-26 21:34:45</t>
  </si>
  <si>
    <t>880378656681</t>
  </si>
  <si>
    <t>2018-04-25 23:03:07</t>
  </si>
  <si>
    <t>880378656949</t>
  </si>
  <si>
    <t>2018-04-26 21:34:34</t>
  </si>
  <si>
    <t>880378656961</t>
  </si>
  <si>
    <t>2018-04-26 13:15:55</t>
  </si>
  <si>
    <t>880378656960</t>
  </si>
  <si>
    <t>2018-04-26 13:14:42</t>
  </si>
  <si>
    <t>880387689217</t>
  </si>
  <si>
    <t>2018-04-27 00:09:00</t>
  </si>
  <si>
    <t>880378677780</t>
  </si>
  <si>
    <t>2018-04-26 13:54:49</t>
  </si>
  <si>
    <t>880378677808</t>
  </si>
  <si>
    <t>2018-04-27 01:34:18</t>
  </si>
  <si>
    <t>880378677777</t>
  </si>
  <si>
    <t>2018-04-26 01:37:00</t>
  </si>
  <si>
    <t>880378672876</t>
  </si>
  <si>
    <t>2018-04-25 23:18:44</t>
  </si>
  <si>
    <t>880378676016</t>
  </si>
  <si>
    <t>2018-04-25 23:52:57</t>
  </si>
  <si>
    <t>880378676019</t>
  </si>
  <si>
    <t>2018-04-26 23:49:24</t>
  </si>
  <si>
    <t>880365176134</t>
  </si>
  <si>
    <t>2018-04-26 22:40:50</t>
  </si>
  <si>
    <t>880378681015</t>
  </si>
  <si>
    <t>2018-04-26 23:50:02</t>
  </si>
  <si>
    <t>880378681035</t>
  </si>
  <si>
    <t>2018-04-25 00:47:36</t>
  </si>
  <si>
    <t>880378681008</t>
  </si>
  <si>
    <t>2018-04-25 23:53:27</t>
  </si>
  <si>
    <t>880378681025</t>
  </si>
  <si>
    <t>2018-04-25 00:47:57</t>
  </si>
  <si>
    <t>880378684564</t>
  </si>
  <si>
    <t>2018-04-25 23:19:01</t>
  </si>
  <si>
    <t>880340206358</t>
  </si>
  <si>
    <t>2018-04-26 23:31:10</t>
  </si>
  <si>
    <t>880340206333</t>
  </si>
  <si>
    <t>2018-04-26 23:31:39</t>
  </si>
  <si>
    <t>880340206326</t>
  </si>
  <si>
    <t>2018-04-26 13:08:16</t>
  </si>
  <si>
    <t>880340206339</t>
  </si>
  <si>
    <t>2018-04-26 23:31:51</t>
  </si>
  <si>
    <t>880340206364</t>
  </si>
  <si>
    <t>2018-04-26 23:31:23</t>
  </si>
  <si>
    <t>880387685303</t>
  </si>
  <si>
    <t>2018-04-25 13:21:51</t>
  </si>
  <si>
    <t>880387699582</t>
  </si>
  <si>
    <t>2018-04-20 00:56:13</t>
  </si>
  <si>
    <t>880378650572</t>
  </si>
  <si>
    <t>2018-04-24 23:27:19</t>
  </si>
  <si>
    <t>880378650620</t>
  </si>
  <si>
    <t>2018-04-26 13:15:04</t>
  </si>
  <si>
    <t>880365166827</t>
  </si>
  <si>
    <t>2018-04-27 00:24:31</t>
  </si>
  <si>
    <t>880378693563</t>
  </si>
  <si>
    <t>2018-04-27 00:16:01</t>
  </si>
  <si>
    <t>880378677401</t>
  </si>
  <si>
    <t>2018-04-27 01:03:57</t>
  </si>
  <si>
    <t>880378666797</t>
  </si>
  <si>
    <t>2018-04-26 13:21:39</t>
  </si>
  <si>
    <t>880365198337</t>
  </si>
  <si>
    <t>2018-04-25 13:02:48</t>
  </si>
  <si>
    <t>880378666795</t>
  </si>
  <si>
    <t>2018-04-26 23:14:54</t>
  </si>
  <si>
    <t>880378682517</t>
  </si>
  <si>
    <t>2018-04-26 13:06:01</t>
  </si>
  <si>
    <t>880352860699</t>
  </si>
  <si>
    <t>2018-04-27 00:23:34</t>
  </si>
  <si>
    <t>880378665758</t>
  </si>
  <si>
    <t>2018-04-26 00:29:38</t>
  </si>
  <si>
    <t>880378665748</t>
  </si>
  <si>
    <t>2018-04-26 13:36:11</t>
  </si>
  <si>
    <t>880378665751</t>
  </si>
  <si>
    <t>2018-04-26 13:38:23</t>
  </si>
  <si>
    <t>880378681516</t>
  </si>
  <si>
    <t>2018-04-26 23:50:45</t>
  </si>
  <si>
    <t>880378681521</t>
  </si>
  <si>
    <t>2018-04-26 23:50:33</t>
  </si>
  <si>
    <t>880378681517</t>
  </si>
  <si>
    <t>2018-04-26 13:31:10</t>
  </si>
  <si>
    <t>880378681512</t>
  </si>
  <si>
    <t>2018-04-26 13:30:38</t>
  </si>
  <si>
    <t>880378681509</t>
  </si>
  <si>
    <t>2018-04-26 13:30:22</t>
  </si>
  <si>
    <t>880378681508</t>
  </si>
  <si>
    <t>2018-04-26 13:30:56</t>
  </si>
  <si>
    <t>880378650134</t>
  </si>
  <si>
    <t>2018-04-26 22:39:48</t>
  </si>
  <si>
    <t>880378650143</t>
  </si>
  <si>
    <t>2018-04-25 21:10:52</t>
  </si>
  <si>
    <t>880378650142</t>
  </si>
  <si>
    <t>2018-04-26 22:40:29</t>
  </si>
  <si>
    <t>880378650127</t>
  </si>
  <si>
    <t>2018-04-25 21:11:15</t>
  </si>
  <si>
    <t>880378650155</t>
  </si>
  <si>
    <t>2018-04-26 22:39:30</t>
  </si>
  <si>
    <t>880378650184</t>
  </si>
  <si>
    <t>2018-04-26 22:36:50</t>
  </si>
  <si>
    <t>880378654292</t>
  </si>
  <si>
    <t>2018-04-26 13:08:57</t>
  </si>
  <si>
    <t>880378653630</t>
  </si>
  <si>
    <t>2018-04-26 00:23:24</t>
  </si>
  <si>
    <t>880378653634</t>
  </si>
  <si>
    <t>2018-04-26 23:45:59</t>
  </si>
  <si>
    <t>880378653631</t>
  </si>
  <si>
    <t>2018-04-26 23:44:33</t>
  </si>
  <si>
    <t>880378653672</t>
  </si>
  <si>
    <t>2018-04-26 23:45:24</t>
  </si>
  <si>
    <t>880378653668</t>
  </si>
  <si>
    <t>2018-04-26 00:23:44</t>
  </si>
  <si>
    <t>880340245182</t>
  </si>
  <si>
    <t>2018-04-26 23:29:13</t>
  </si>
  <si>
    <t>880378661049</t>
  </si>
  <si>
    <t>2018-04-26 13:07:49</t>
  </si>
  <si>
    <t>880378666192</t>
  </si>
  <si>
    <t>2018-04-26 23:11:48</t>
  </si>
  <si>
    <t>880378659355</t>
  </si>
  <si>
    <t>2018-04-26 21:16:13</t>
  </si>
  <si>
    <t>880340206810</t>
  </si>
  <si>
    <t>2018-04-26 23:30:32</t>
  </si>
  <si>
    <t>880378659775</t>
  </si>
  <si>
    <t>2018-04-26 21:16:29</t>
  </si>
  <si>
    <t>中恒微</t>
  </si>
  <si>
    <t>880378663930</t>
  </si>
  <si>
    <t>2018-04-26 14:01:52</t>
  </si>
  <si>
    <t>880378663934</t>
  </si>
  <si>
    <t>2018-04-27 01:36:56</t>
  </si>
  <si>
    <t>880362033355</t>
  </si>
  <si>
    <t>2018-04-26 01:37:31</t>
  </si>
  <si>
    <t>13651418378</t>
  </si>
  <si>
    <t>880378684602</t>
  </si>
  <si>
    <t>2018-04-25 23:19:34</t>
  </si>
  <si>
    <t>880378663926</t>
  </si>
  <si>
    <t>2018-04-26 01:34:03</t>
  </si>
  <si>
    <t>880378675813</t>
  </si>
  <si>
    <t>2018-04-25 22:40:08</t>
  </si>
  <si>
    <t>880378692460</t>
  </si>
  <si>
    <t>2018-04-25 13:35:30</t>
  </si>
  <si>
    <t>880387691335</t>
  </si>
  <si>
    <t>2018-04-26 12:54:30</t>
  </si>
  <si>
    <t>880387691736</t>
  </si>
  <si>
    <t>2018-04-23 13:32:06</t>
  </si>
  <si>
    <t>880387673695</t>
  </si>
  <si>
    <t>2018-04-25 13:11:14</t>
  </si>
  <si>
    <t>13603026602</t>
  </si>
  <si>
    <t>880378654617</t>
  </si>
  <si>
    <t>2018-04-26 13:28:27</t>
  </si>
  <si>
    <t>880378660432</t>
  </si>
  <si>
    <t>2018-04-26 12:55:22</t>
  </si>
  <si>
    <t>880378660475</t>
  </si>
  <si>
    <t>2018-04-25 13:02:18</t>
  </si>
  <si>
    <t>880378663729</t>
  </si>
  <si>
    <t>2018-04-25 13:26:07</t>
  </si>
  <si>
    <t>880378660419</t>
  </si>
  <si>
    <t>2018-04-26 22:15:17</t>
  </si>
  <si>
    <t>880378663109</t>
  </si>
  <si>
    <t>2018-04-27 01:33:19</t>
  </si>
  <si>
    <t>880378667667</t>
  </si>
  <si>
    <t>2018-04-27 00:08:47</t>
  </si>
  <si>
    <t>880387657567</t>
  </si>
  <si>
    <t>2018-04-25 13:07:35</t>
  </si>
  <si>
    <t>880378688567</t>
  </si>
  <si>
    <t>2018-04-26 12:57:26</t>
  </si>
  <si>
    <t>880378688568</t>
  </si>
  <si>
    <t>2018-04-25 22:34:44</t>
  </si>
  <si>
    <t>880361860063</t>
  </si>
  <si>
    <t>2018-04-25 13:09:22</t>
  </si>
  <si>
    <t>广东连平</t>
  </si>
  <si>
    <t>电子1094</t>
  </si>
  <si>
    <t>880378699090</t>
  </si>
  <si>
    <t>2018-04-26 12:53:22</t>
  </si>
  <si>
    <t>880378699193</t>
  </si>
  <si>
    <t>2018-04-26 22:12:57</t>
  </si>
  <si>
    <t>880378691393</t>
  </si>
  <si>
    <t>2018-04-27 01:14:40</t>
  </si>
  <si>
    <t>山南</t>
  </si>
  <si>
    <t>880378656334</t>
  </si>
  <si>
    <t>2018-04-26 21:31:14</t>
  </si>
  <si>
    <t>13538288356</t>
  </si>
  <si>
    <t>880387655630</t>
  </si>
  <si>
    <t>2018-04-27 01:12:34</t>
  </si>
  <si>
    <t>西无二</t>
  </si>
  <si>
    <t>880378660703</t>
  </si>
  <si>
    <t>2018-04-26 22:15:53</t>
  </si>
  <si>
    <t>880378660738</t>
  </si>
  <si>
    <t>2018-04-25 22:43:29</t>
  </si>
  <si>
    <t>880378660699</t>
  </si>
  <si>
    <t>2018-04-26 12:50:30</t>
  </si>
  <si>
    <t>880378653399</t>
  </si>
  <si>
    <t>2018-04-27 00:05:58</t>
  </si>
  <si>
    <t>880378656335</t>
  </si>
  <si>
    <t>2018-04-26 21:33:39</t>
  </si>
  <si>
    <t>880387691715</t>
  </si>
  <si>
    <t>2018-04-26 22:21:35</t>
  </si>
  <si>
    <t>880378656652</t>
  </si>
  <si>
    <t>2018-04-25 23:01:53</t>
  </si>
  <si>
    <t>880378656653</t>
  </si>
  <si>
    <t>2018-04-26 21:33:11</t>
  </si>
  <si>
    <t>880378654448</t>
  </si>
  <si>
    <t>2018-04-26 13:09:14</t>
  </si>
  <si>
    <t>880378675746</t>
  </si>
  <si>
    <t>2018-04-26 12:52:44</t>
  </si>
  <si>
    <t>华泰</t>
  </si>
  <si>
    <t>880366418755</t>
  </si>
  <si>
    <t>2018-04-27 00:07:47</t>
  </si>
  <si>
    <t>880332396984</t>
  </si>
  <si>
    <t>2018-04-26 23:29:31</t>
  </si>
  <si>
    <t>880378654447</t>
  </si>
  <si>
    <t>2018-04-26 13:09:45</t>
  </si>
  <si>
    <t>880378654452</t>
  </si>
  <si>
    <t>2018-04-26 21:49:43</t>
  </si>
  <si>
    <t>880378663933</t>
  </si>
  <si>
    <t>2018-04-26 14:01:32</t>
  </si>
  <si>
    <t>880378663939</t>
  </si>
  <si>
    <t>2018-04-27 01:38:08</t>
  </si>
  <si>
    <t>880387679754</t>
  </si>
  <si>
    <t>2018-04-26 13:16:05</t>
  </si>
  <si>
    <t>880387686387</t>
  </si>
  <si>
    <t>2018-04-26 23:02:53</t>
  </si>
  <si>
    <t>880387650806</t>
  </si>
  <si>
    <t>2018-04-26 13:52:02</t>
  </si>
  <si>
    <t>880378655427</t>
  </si>
  <si>
    <t>2018-04-25 13:44:14</t>
  </si>
  <si>
    <t>880378654582</t>
  </si>
  <si>
    <t>2018-04-26 13:29:01</t>
  </si>
  <si>
    <t>880378663937</t>
  </si>
  <si>
    <t>2018-04-27 01:37:55</t>
  </si>
  <si>
    <t>880378660440</t>
  </si>
  <si>
    <t>2018-04-26 12:54:57</t>
  </si>
  <si>
    <t>880378653996</t>
  </si>
  <si>
    <t>2018-04-26 00:48:12</t>
  </si>
  <si>
    <t>880378667615</t>
  </si>
  <si>
    <t>2018-04-26 00:47:54</t>
  </si>
  <si>
    <t>光辉达</t>
  </si>
  <si>
    <t>880378668725</t>
  </si>
  <si>
    <t>2018-04-26 13:23:12</t>
  </si>
  <si>
    <t>880387657358</t>
  </si>
  <si>
    <t>2018-04-26 21:34:56</t>
  </si>
  <si>
    <t>好焊点</t>
  </si>
  <si>
    <t>880387693643</t>
  </si>
  <si>
    <t>2018-04-26 01:35:42</t>
  </si>
  <si>
    <t>镇海一</t>
  </si>
  <si>
    <t>880387670910</t>
  </si>
  <si>
    <t>2018-04-24 23:22:56</t>
  </si>
  <si>
    <t>返款日期：2018-4-28</t>
    <phoneticPr fontId="16" type="noConversion"/>
  </si>
  <si>
    <r>
      <t>2018年4月</t>
    </r>
    <r>
      <rPr>
        <sz val="22"/>
        <color indexed="8"/>
        <rFont val="宋体"/>
        <family val="3"/>
        <charset val="134"/>
      </rPr>
      <t>29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4.26</t>
    </r>
    <r>
      <rPr>
        <sz val="22"/>
        <color indexed="8"/>
        <rFont val="宋体"/>
        <charset val="134"/>
      </rPr>
      <t>）</t>
    </r>
    <phoneticPr fontId="1" type="noConversion"/>
  </si>
  <si>
    <t>飞翼科技</t>
    <phoneticPr fontId="29" type="noConversion"/>
  </si>
  <si>
    <r>
      <rPr>
        <sz val="8.5"/>
        <rFont val="宋体"/>
        <family val="3"/>
        <charset val="134"/>
      </rPr>
      <t>罗军</t>
    </r>
    <r>
      <rPr>
        <sz val="8.5"/>
        <rFont val="Arial"/>
        <family val="2"/>
      </rPr>
      <t>0</t>
    </r>
    <phoneticPr fontId="29" type="noConversion"/>
  </si>
  <si>
    <t>挚驱电气</t>
    <phoneticPr fontId="29" type="noConversion"/>
  </si>
  <si>
    <t>880378650240</t>
  </si>
  <si>
    <t>2018-04-26 22:36:08</t>
  </si>
  <si>
    <t>880378656228</t>
  </si>
  <si>
    <t>2018-04-26 21:33:50</t>
  </si>
  <si>
    <t>880378659203</t>
  </si>
  <si>
    <t>2018-04-27 13:58:01</t>
  </si>
  <si>
    <t>880387693655</t>
  </si>
  <si>
    <t>2018-04-28 01:14:58</t>
  </si>
  <si>
    <t>880378667602</t>
  </si>
  <si>
    <t>2018-04-27 13:14:23</t>
  </si>
  <si>
    <t>880378653784</t>
  </si>
  <si>
    <t>2018-04-27 13:12:32</t>
  </si>
  <si>
    <t>880378667600</t>
  </si>
  <si>
    <t>2018-04-28 00:29:54</t>
  </si>
  <si>
    <t>880378693673</t>
  </si>
  <si>
    <t>2018-04-28 00:02:32</t>
  </si>
  <si>
    <t>880378693675</t>
  </si>
  <si>
    <t>2018-04-28 00:02:45</t>
  </si>
  <si>
    <t>880378693681</t>
  </si>
  <si>
    <t>2018-04-28 00:08:38</t>
  </si>
  <si>
    <t>880378693677</t>
  </si>
  <si>
    <t>2018-04-28 00:02:58</t>
  </si>
  <si>
    <t>880378667027</t>
  </si>
  <si>
    <t>2018-04-28 00:29:25</t>
  </si>
  <si>
    <t>880378667028</t>
  </si>
  <si>
    <t>2018-04-28 00:28:29</t>
  </si>
  <si>
    <t>880378691525</t>
  </si>
  <si>
    <t>2018-04-27 13:35:45</t>
  </si>
  <si>
    <t>880378691523</t>
  </si>
  <si>
    <t>2018-04-28 00:46:06</t>
  </si>
  <si>
    <t>880378656941</t>
  </si>
  <si>
    <t>2018-04-27 21:37:51</t>
  </si>
  <si>
    <t>880378656946</t>
  </si>
  <si>
    <t>2018-04-27 12:34:47</t>
  </si>
  <si>
    <t>880378656947</t>
  </si>
  <si>
    <t>2018-04-27 12:34:33</t>
  </si>
  <si>
    <t>880378656951</t>
  </si>
  <si>
    <t>2018-04-26 21:34:18</t>
  </si>
  <si>
    <t>880378655952</t>
  </si>
  <si>
    <t>2018-04-27 00:51:47</t>
  </si>
  <si>
    <t>880378655675</t>
  </si>
  <si>
    <t>2018-04-27 00:51:36</t>
  </si>
  <si>
    <t>880378657108</t>
  </si>
  <si>
    <t>2018-04-26 22:40:39</t>
  </si>
  <si>
    <t>880378676020</t>
  </si>
  <si>
    <t>2018-04-27 23:54:59</t>
  </si>
  <si>
    <t>880378678132</t>
  </si>
  <si>
    <t>2018-04-27 23:31:21</t>
  </si>
  <si>
    <t>880387656409</t>
  </si>
  <si>
    <t>2018-04-28 00:56:53</t>
  </si>
  <si>
    <t>880340229051</t>
  </si>
  <si>
    <t>2018-04-27 23:36:48</t>
  </si>
  <si>
    <t>880378698325</t>
  </si>
  <si>
    <t>2018-04-26 13:41:50</t>
  </si>
  <si>
    <t>880378691643</t>
  </si>
  <si>
    <t>2018-04-27 01:14:29</t>
  </si>
  <si>
    <t>880365166833</t>
  </si>
  <si>
    <t>2018-04-27 00:23:57</t>
  </si>
  <si>
    <t>880365166860</t>
  </si>
  <si>
    <t>2018-04-24 23:46:02</t>
  </si>
  <si>
    <t>880365166839</t>
  </si>
  <si>
    <t>2018-04-27 00:24:09</t>
  </si>
  <si>
    <t>880378674801</t>
  </si>
  <si>
    <t>2018-04-28 01:15:25</t>
  </si>
  <si>
    <t>880378693586</t>
  </si>
  <si>
    <t>2018-04-28 00:01:23</t>
  </si>
  <si>
    <t>880378693585</t>
  </si>
  <si>
    <t>2018-04-28 00:01:56</t>
  </si>
  <si>
    <t>880378693565</t>
  </si>
  <si>
    <t>2018-04-27 13:21:09</t>
  </si>
  <si>
    <t>880378693583</t>
  </si>
  <si>
    <t>2018-04-28 00:02:21</t>
  </si>
  <si>
    <t>880378693587</t>
  </si>
  <si>
    <t>2018-04-27 13:21:34</t>
  </si>
  <si>
    <t>880378693588</t>
  </si>
  <si>
    <t>2018-04-27 13:21:47</t>
  </si>
  <si>
    <t>880378693566</t>
  </si>
  <si>
    <t>2018-04-27 13:21:20</t>
  </si>
  <si>
    <t>880378692586</t>
  </si>
  <si>
    <t>2018-04-28 00:57:10</t>
  </si>
  <si>
    <t>880378666790</t>
  </si>
  <si>
    <t>2018-04-27 21:52:37</t>
  </si>
  <si>
    <t>880378663149</t>
  </si>
  <si>
    <t>2018-04-28 01:15:36</t>
  </si>
  <si>
    <t>880378663144</t>
  </si>
  <si>
    <t>2018-04-27 13:45:55</t>
  </si>
  <si>
    <t>880387681120</t>
  </si>
  <si>
    <t>2018-04-27 22:17:13</t>
  </si>
  <si>
    <t>880378676792</t>
  </si>
  <si>
    <t>2018-04-26 23:49:48</t>
  </si>
  <si>
    <t>880352860676</t>
  </si>
  <si>
    <t>2018-04-27 13:24:50</t>
  </si>
  <si>
    <t>880378682521</t>
  </si>
  <si>
    <t>2018-04-27 00:24:41</t>
  </si>
  <si>
    <t>880378665740</t>
  </si>
  <si>
    <t>2018-04-27 13:12:07</t>
  </si>
  <si>
    <t>880378665741</t>
  </si>
  <si>
    <t>2018-04-27 13:07:34</t>
  </si>
  <si>
    <t>880378689262</t>
  </si>
  <si>
    <t>2018-04-27 13:38:16</t>
  </si>
  <si>
    <t>世纪煦阳</t>
  </si>
  <si>
    <t>880340206713</t>
  </si>
  <si>
    <t>2018-04-25 23:13:36</t>
  </si>
  <si>
    <t>880378689259</t>
  </si>
  <si>
    <t>2018-04-27 13:39:06</t>
  </si>
  <si>
    <t>880378681574</t>
  </si>
  <si>
    <t>2018-04-27 23:56:02</t>
  </si>
  <si>
    <t>880378681571</t>
  </si>
  <si>
    <t>2018-04-27 23:55:52</t>
  </si>
  <si>
    <t>880387663427</t>
  </si>
  <si>
    <t>2018-04-27 23:16:32</t>
  </si>
  <si>
    <t>880378650148</t>
  </si>
  <si>
    <t>2018-04-27 12:52:42</t>
  </si>
  <si>
    <t>880378650106</t>
  </si>
  <si>
    <t>2018-04-26 13:15:19</t>
  </si>
  <si>
    <t>880387671709</t>
  </si>
  <si>
    <t>2018-04-27 22:50:24</t>
  </si>
  <si>
    <t>880387671730</t>
  </si>
  <si>
    <t>2018-04-27 22:50:35</t>
  </si>
  <si>
    <t>880378653635</t>
  </si>
  <si>
    <t>2018-04-26 23:44:20</t>
  </si>
  <si>
    <t>880387685938</t>
  </si>
  <si>
    <t>2018-04-27 23:51:22</t>
  </si>
  <si>
    <t>880378659888</t>
  </si>
  <si>
    <t>2018-04-27 21:32:04</t>
  </si>
  <si>
    <t>880365175534</t>
  </si>
  <si>
    <t>2018-04-27 13:44:06</t>
  </si>
  <si>
    <t>880378683210</t>
  </si>
  <si>
    <t>2018-04-26 21:15:06</t>
  </si>
  <si>
    <t>880378683211</t>
  </si>
  <si>
    <t>2018-04-26 21:15:49</t>
  </si>
  <si>
    <t>880387650768</t>
  </si>
  <si>
    <t>2018-04-25 01:09:57</t>
  </si>
  <si>
    <t>凌海</t>
  </si>
  <si>
    <t>06222601310030358626</t>
  </si>
  <si>
    <t>880340206813</t>
  </si>
  <si>
    <t>2018-04-26 23:30:00</t>
  </si>
  <si>
    <t>880378675057</t>
  </si>
  <si>
    <t>2018-04-27 22:14:41</t>
  </si>
  <si>
    <t>880378675852</t>
  </si>
  <si>
    <t>2018-04-27 13:05:45</t>
  </si>
  <si>
    <t>15713943261</t>
  </si>
  <si>
    <t>880378656307</t>
  </si>
  <si>
    <t>2018-04-27 21:38:05</t>
  </si>
  <si>
    <t>880378663940</t>
  </si>
  <si>
    <t>2018-04-27 01:37:38</t>
  </si>
  <si>
    <t>880378674637</t>
  </si>
  <si>
    <t>2018-04-27 01:36:38</t>
  </si>
  <si>
    <t>880378699196</t>
  </si>
  <si>
    <t>2018-04-27 13:09:15</t>
  </si>
  <si>
    <t>880387680768</t>
  </si>
  <si>
    <t>2018-04-27 13:15:00</t>
  </si>
  <si>
    <t>880378691329</t>
  </si>
  <si>
    <t>2018-04-27 13:36:15</t>
  </si>
  <si>
    <t>13510305650</t>
  </si>
  <si>
    <t>880378689010</t>
  </si>
  <si>
    <t>2018-04-26 23:05:17</t>
  </si>
  <si>
    <t>880352899130</t>
  </si>
  <si>
    <t>2018-04-27 22:15:19</t>
  </si>
  <si>
    <t>海星条码</t>
  </si>
  <si>
    <t>880378672741</t>
  </si>
  <si>
    <t>2018-04-27 12:40:27</t>
  </si>
  <si>
    <t>880387672292</t>
  </si>
  <si>
    <t>2018-04-27 23:12:12</t>
  </si>
  <si>
    <t>宝进电子</t>
  </si>
  <si>
    <t>880378667266</t>
  </si>
  <si>
    <t>2018-04-27 13:13:25</t>
  </si>
  <si>
    <t>880378689445</t>
  </si>
  <si>
    <t>2018-04-27 13:39:20</t>
  </si>
  <si>
    <t>880387691928</t>
  </si>
  <si>
    <t>2018-04-27 22:16:35</t>
  </si>
  <si>
    <t>880378660435</t>
  </si>
  <si>
    <t>2018-04-27 13:07:11</t>
  </si>
  <si>
    <t>880378689444</t>
  </si>
  <si>
    <t>2018-04-26 13:24:55</t>
  </si>
  <si>
    <t>880378675053</t>
  </si>
  <si>
    <t>2018-04-27 22:15:08</t>
  </si>
  <si>
    <t>880378688174</t>
  </si>
  <si>
    <t>2018-04-27 22:13:43</t>
  </si>
  <si>
    <t>880365198925</t>
  </si>
  <si>
    <t>2018-04-27 13:29:44</t>
  </si>
  <si>
    <t>880378656793</t>
  </si>
  <si>
    <t>2018-04-27 21:36:19</t>
  </si>
  <si>
    <t>880378650040</t>
  </si>
  <si>
    <t>2018-04-27 23:16:16</t>
  </si>
  <si>
    <t>880387688832</t>
  </si>
  <si>
    <t>2018-04-28 00:36:17</t>
  </si>
  <si>
    <t>880378654527</t>
  </si>
  <si>
    <t>2018-04-26 13:28:43</t>
  </si>
  <si>
    <t>上煌实业</t>
  </si>
  <si>
    <t>880378688170</t>
  </si>
  <si>
    <t>2018-04-27 22:13:22</t>
  </si>
  <si>
    <t>880366006479</t>
  </si>
  <si>
    <t>2018-04-26 22:15:36</t>
  </si>
  <si>
    <t>880378674738</t>
  </si>
  <si>
    <t>2018-04-27 13:43:04</t>
  </si>
  <si>
    <t>880378656331</t>
  </si>
  <si>
    <t>2018-04-27 12:24:37</t>
  </si>
  <si>
    <t>27856598</t>
  </si>
  <si>
    <t>880378656333</t>
  </si>
  <si>
    <t>2018-04-26 21:33:23</t>
  </si>
  <si>
    <t>880366029265</t>
  </si>
  <si>
    <t>2018-04-26 23:59:59</t>
  </si>
  <si>
    <t>钜勤</t>
  </si>
  <si>
    <t>880378663943</t>
  </si>
  <si>
    <t>2018-04-28 01:14:01</t>
  </si>
  <si>
    <t>880378666452</t>
  </si>
  <si>
    <t>2018-04-25 21:34:56</t>
  </si>
  <si>
    <t>880378681767</t>
  </si>
  <si>
    <t>2018-04-26 23:51:40</t>
  </si>
  <si>
    <t>880340238424</t>
  </si>
  <si>
    <t>2018-04-26 23:30:42</t>
  </si>
  <si>
    <t>880378663944</t>
  </si>
  <si>
    <t>2018-04-28 01:14:20</t>
  </si>
  <si>
    <t>880387693216</t>
  </si>
  <si>
    <t>2018-04-27 13:33:08</t>
  </si>
  <si>
    <t>880387685885</t>
  </si>
  <si>
    <t>2018-04-26 00:21:12</t>
  </si>
  <si>
    <t>880406056008</t>
  </si>
  <si>
    <t>2018-04-26 13:19:52</t>
  </si>
  <si>
    <t>880378698306</t>
  </si>
  <si>
    <t>2018-04-26 13:39:41</t>
  </si>
  <si>
    <t>880387691927</t>
  </si>
  <si>
    <t>2018-04-27 22:16:59</t>
  </si>
  <si>
    <t>880378688153</t>
  </si>
  <si>
    <t>2018-04-27 13:20:38</t>
  </si>
  <si>
    <t>880378660167</t>
  </si>
  <si>
    <t>2018-04-27 22:16:02</t>
  </si>
  <si>
    <t>880387670952</t>
  </si>
  <si>
    <t>2018-04-26 12:57:08</t>
  </si>
  <si>
    <t>13530463562</t>
  </si>
  <si>
    <t>880378654487</t>
  </si>
  <si>
    <t>2018-04-27 12:40:55</t>
  </si>
  <si>
    <t>880378663945</t>
  </si>
  <si>
    <t>2018-04-28 01:13:46</t>
  </si>
  <si>
    <t>880378677231</t>
  </si>
  <si>
    <t>2018-04-28 01:15:11</t>
  </si>
  <si>
    <t>880378677232</t>
  </si>
  <si>
    <t>2018-04-28 01:15:48</t>
  </si>
  <si>
    <t>880378654350</t>
  </si>
  <si>
    <t>2018-04-26 21:42:04</t>
  </si>
  <si>
    <t>880378666651</t>
  </si>
  <si>
    <t>2018-04-26 13:23:26</t>
  </si>
  <si>
    <t>880378666924</t>
  </si>
  <si>
    <t>2018-04-27 13:28:06</t>
  </si>
  <si>
    <t>880387679753</t>
  </si>
  <si>
    <t>2018-04-27 21:38:21</t>
  </si>
  <si>
    <t>880325796865</t>
  </si>
  <si>
    <t>2018-04-27 13:08:16</t>
  </si>
  <si>
    <t>万邦1</t>
  </si>
  <si>
    <t>880378683617</t>
  </si>
  <si>
    <t>2018-04-27 13:07:36</t>
  </si>
  <si>
    <t>880378663938</t>
  </si>
  <si>
    <t>2018-04-27 01:38:21</t>
  </si>
  <si>
    <t>880378663935</t>
  </si>
  <si>
    <t>2018-04-27 01:37:12</t>
  </si>
  <si>
    <t>880378688566</t>
  </si>
  <si>
    <t>2018-04-26 12:56:47</t>
  </si>
  <si>
    <t>880387663550</t>
  </si>
  <si>
    <t>2018-04-27 23:16:43</t>
  </si>
  <si>
    <t>880378660748</t>
  </si>
  <si>
    <t>2018-04-27 13:08:22</t>
  </si>
  <si>
    <t>18002500661</t>
  </si>
  <si>
    <t>880387650799</t>
  </si>
  <si>
    <t>2018-04-28 00:45:31</t>
  </si>
  <si>
    <t>880387678562</t>
  </si>
  <si>
    <t>2018-04-28 01:10:50</t>
  </si>
  <si>
    <t>13421341315</t>
  </si>
  <si>
    <t>880378660165</t>
  </si>
  <si>
    <t>2018-04-27 22:15:38</t>
  </si>
  <si>
    <t>880378660166</t>
  </si>
  <si>
    <t>2018-04-27 22:15:50</t>
  </si>
  <si>
    <t>880378663932</t>
  </si>
  <si>
    <t>2018-04-26 14:00:49</t>
  </si>
  <si>
    <t>880387670971</t>
  </si>
  <si>
    <t>2018-04-27 21:18:41</t>
  </si>
  <si>
    <t>880387685931</t>
  </si>
  <si>
    <t>2018-04-27 23:50:02</t>
  </si>
  <si>
    <t>880378660702</t>
  </si>
  <si>
    <t>2018-04-27 22:14:25</t>
  </si>
  <si>
    <t>返款日期：2018-4-29</t>
    <phoneticPr fontId="16" type="noConversion"/>
  </si>
  <si>
    <r>
      <t>2018年5月</t>
    </r>
    <r>
      <rPr>
        <sz val="22"/>
        <color indexed="8"/>
        <rFont val="宋体"/>
        <family val="3"/>
        <charset val="134"/>
      </rPr>
      <t>2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4.28</t>
    </r>
    <r>
      <rPr>
        <sz val="22"/>
        <color indexed="8"/>
        <rFont val="宋体"/>
        <charset val="134"/>
      </rPr>
      <t>）</t>
    </r>
    <phoneticPr fontId="1" type="noConversion"/>
  </si>
  <si>
    <r>
      <rPr>
        <sz val="8.5"/>
        <rFont val="宋体"/>
        <family val="3"/>
        <charset val="134"/>
      </rPr>
      <t>廖友丽减</t>
    </r>
    <r>
      <rPr>
        <sz val="8.5"/>
        <rFont val="Arial"/>
        <family val="2"/>
      </rPr>
      <t>4.25</t>
    </r>
    <r>
      <rPr>
        <sz val="8.5"/>
        <rFont val="宋体"/>
        <family val="3"/>
        <charset val="134"/>
      </rPr>
      <t>日转帐产生手续费</t>
    </r>
    <r>
      <rPr>
        <sz val="8.5"/>
        <rFont val="Arial"/>
        <family val="2"/>
      </rPr>
      <t>5</t>
    </r>
    <r>
      <rPr>
        <sz val="8.5"/>
        <rFont val="宋体"/>
        <family val="3"/>
        <charset val="134"/>
      </rPr>
      <t>元，实返</t>
    </r>
    <r>
      <rPr>
        <sz val="8.5"/>
        <rFont val="Arial"/>
        <family val="2"/>
      </rPr>
      <t>14582</t>
    </r>
    <phoneticPr fontId="16" type="noConversion"/>
  </si>
  <si>
    <t>飞翼科技</t>
    <phoneticPr fontId="29" type="noConversion"/>
  </si>
  <si>
    <t>飞翼科技</t>
    <phoneticPr fontId="16" type="noConversion"/>
  </si>
  <si>
    <t>迈通电子</t>
    <phoneticPr fontId="16" type="noConversion"/>
  </si>
  <si>
    <t>880378684028</t>
  </si>
  <si>
    <t>2018-04-28 22:23:29</t>
  </si>
  <si>
    <t>880378665000</t>
  </si>
  <si>
    <t>2018-04-28 12:40:40</t>
  </si>
  <si>
    <t>880352876314</t>
  </si>
  <si>
    <t>2018-04-28 13:20:02</t>
  </si>
  <si>
    <t>东方神盾</t>
  </si>
  <si>
    <t>N9559980120291771315</t>
  </si>
  <si>
    <t>880387675511</t>
  </si>
  <si>
    <t>2018-04-28 12:40:55</t>
  </si>
  <si>
    <t>880378666136</t>
  </si>
  <si>
    <t>2018-04-28 13:12:01</t>
  </si>
  <si>
    <t>旺旺</t>
  </si>
  <si>
    <t>N6228480128414595370</t>
  </si>
  <si>
    <t>880378666134</t>
  </si>
  <si>
    <t>2018-04-28 21:30:56</t>
  </si>
  <si>
    <t>880387671272</t>
  </si>
  <si>
    <t>2018-04-27 22:48:26</t>
  </si>
  <si>
    <t>博宇达</t>
  </si>
  <si>
    <t>N6228480128350009774</t>
  </si>
  <si>
    <t>880387671273</t>
  </si>
  <si>
    <t>2018-04-27 22:50:10</t>
  </si>
  <si>
    <t>880378667589</t>
  </si>
  <si>
    <t>2018-04-28 13:03:58</t>
  </si>
  <si>
    <t>880378693117</t>
  </si>
  <si>
    <t>2018-04-20 00:36:50</t>
  </si>
  <si>
    <t>桂城</t>
  </si>
  <si>
    <t>880378693683</t>
  </si>
  <si>
    <t>2018-04-28 00:03:08</t>
  </si>
  <si>
    <t>880378692328</t>
  </si>
  <si>
    <t>2018-04-28 23:16:54</t>
  </si>
  <si>
    <t>880387693605</t>
  </si>
  <si>
    <t>2018-04-28 01:14:35</t>
  </si>
  <si>
    <t>880387693608</t>
  </si>
  <si>
    <t>2018-04-28 01:14:47</t>
  </si>
  <si>
    <t>880378656685</t>
  </si>
  <si>
    <t>2018-04-28 13:22:00</t>
  </si>
  <si>
    <t>880378656688</t>
  </si>
  <si>
    <t>2018-04-28 21:51:59</t>
  </si>
  <si>
    <t>880378656710</t>
  </si>
  <si>
    <t>2018-04-28 21:51:21</t>
  </si>
  <si>
    <t>880378656687</t>
  </si>
  <si>
    <t>2018-04-28 13:21:22</t>
  </si>
  <si>
    <t>880378656673</t>
  </si>
  <si>
    <t>2018-04-28 21:51:33</t>
  </si>
  <si>
    <t>880378656938</t>
  </si>
  <si>
    <t>2018-04-27 21:37:37</t>
  </si>
  <si>
    <t>狮岭A</t>
  </si>
  <si>
    <t>880378656671</t>
  </si>
  <si>
    <t>2018-04-28 21:52:10</t>
  </si>
  <si>
    <t>880378656686</t>
  </si>
  <si>
    <t>2018-04-28 13:22:11</t>
  </si>
  <si>
    <t>880378656689</t>
  </si>
  <si>
    <t>2018-04-28 21:51:44</t>
  </si>
  <si>
    <t>880378676429</t>
  </si>
  <si>
    <t>2018-04-26 23:50:56</t>
  </si>
  <si>
    <t>880378676018</t>
  </si>
  <si>
    <t>2018-04-26 13:29:32</t>
  </si>
  <si>
    <t>杏坛</t>
  </si>
  <si>
    <t>880378681013</t>
  </si>
  <si>
    <t>2018-04-28 22:40:38</t>
  </si>
  <si>
    <t>880378681124</t>
  </si>
  <si>
    <t>2018-04-27 23:56:13</t>
  </si>
  <si>
    <t>880378681122</t>
  </si>
  <si>
    <t>2018-04-28 22:40:13</t>
  </si>
  <si>
    <t>880378681123</t>
  </si>
  <si>
    <t>2018-04-28 22:40:25</t>
  </si>
  <si>
    <t>880378650630</t>
  </si>
  <si>
    <t>2018-04-28 12:41:34</t>
  </si>
  <si>
    <t>880378650663</t>
  </si>
  <si>
    <t>2018-04-28 12:41:50</t>
  </si>
  <si>
    <t>880378682324</t>
  </si>
  <si>
    <t>2018-04-28 21:07:40</t>
  </si>
  <si>
    <t>880387674818</t>
  </si>
  <si>
    <t>2018-04-28 12:40:28</t>
  </si>
  <si>
    <t>880387674819</t>
  </si>
  <si>
    <t>2018-04-28 12:40:19</t>
  </si>
  <si>
    <t>澄海</t>
  </si>
  <si>
    <t>880387674820</t>
  </si>
  <si>
    <t>2018-04-28 12:39:56</t>
  </si>
  <si>
    <t>880387674827</t>
  </si>
  <si>
    <t>2018-04-25 12:43:56</t>
  </si>
  <si>
    <t>880378693584</t>
  </si>
  <si>
    <t>2018-04-28 00:02:06</t>
  </si>
  <si>
    <t>880378693564</t>
  </si>
  <si>
    <t>2018-04-28 12:55:57</t>
  </si>
  <si>
    <t>880378693593</t>
  </si>
  <si>
    <t>2018-04-28 22:53:40</t>
  </si>
  <si>
    <t>880387681121</t>
  </si>
  <si>
    <t>2018-04-27 13:08:50</t>
  </si>
  <si>
    <t>880378681163</t>
  </si>
  <si>
    <t>2018-04-28 13:10:19</t>
  </si>
  <si>
    <t>880378665718</t>
  </si>
  <si>
    <t>2018-04-28 22:57:40</t>
  </si>
  <si>
    <t>880378689267</t>
  </si>
  <si>
    <t>2018-04-27 21:28:35</t>
  </si>
  <si>
    <t>880378681537</t>
  </si>
  <si>
    <t>2018-04-28 22:39:43</t>
  </si>
  <si>
    <t>白马</t>
  </si>
  <si>
    <t>880378676364</t>
  </si>
  <si>
    <t>2018-04-28 13:10:36</t>
  </si>
  <si>
    <t>晨瑞</t>
  </si>
  <si>
    <t>6217007200058205108</t>
  </si>
  <si>
    <t>880378650138</t>
  </si>
  <si>
    <t>2018-04-26 22:40:15</t>
  </si>
  <si>
    <t>880387671725</t>
  </si>
  <si>
    <t>2018-04-28 13:19:07</t>
  </si>
  <si>
    <t>880378654305</t>
  </si>
  <si>
    <t>2018-04-28 12:58:30</t>
  </si>
  <si>
    <t>880378654304</t>
  </si>
  <si>
    <t>2018-04-28 22:23:11</t>
  </si>
  <si>
    <t>880387685513</t>
  </si>
  <si>
    <t>2018-04-28 21:42:47</t>
  </si>
  <si>
    <t>880387685941</t>
  </si>
  <si>
    <t>2018-04-28 13:06:23</t>
  </si>
  <si>
    <t>880340245179</t>
  </si>
  <si>
    <t>2018-04-28 13:35:52</t>
  </si>
  <si>
    <t>880378661042</t>
  </si>
  <si>
    <t>2018-04-27 23:33:18</t>
  </si>
  <si>
    <t>880387694776</t>
  </si>
  <si>
    <t>2018-04-28 12:58:18</t>
  </si>
  <si>
    <t>鼎立洲</t>
  </si>
  <si>
    <t>06226220611655134</t>
  </si>
  <si>
    <t>880378664754</t>
  </si>
  <si>
    <t>2018-04-27 21:54:32</t>
  </si>
  <si>
    <t>龙兰</t>
  </si>
  <si>
    <t>06226097807938031</t>
  </si>
  <si>
    <t>880340206811</t>
  </si>
  <si>
    <t>2018-04-26 23:29:44</t>
  </si>
  <si>
    <t>880387674992</t>
  </si>
  <si>
    <t>2018-04-27 12:53:03</t>
  </si>
  <si>
    <t>南佳电子</t>
  </si>
  <si>
    <t>880378664300</t>
  </si>
  <si>
    <t>2018-04-27 13:30:03</t>
  </si>
  <si>
    <t>金菱</t>
  </si>
  <si>
    <t>880378699257</t>
  </si>
  <si>
    <t>2018-04-28 21:48:48</t>
  </si>
  <si>
    <t>880378699261</t>
  </si>
  <si>
    <t>2018-04-28 21:48:25</t>
  </si>
  <si>
    <t>880387691729</t>
  </si>
  <si>
    <t>2018-04-27 22:17:26</t>
  </si>
  <si>
    <t>科扬</t>
  </si>
  <si>
    <t>880378666369</t>
  </si>
  <si>
    <t>2018-04-28 13:12:57</t>
  </si>
  <si>
    <t>880378683645</t>
  </si>
  <si>
    <t>2018-04-28 21:09:21</t>
  </si>
  <si>
    <t>浩盈</t>
  </si>
  <si>
    <t>880387663551</t>
  </si>
  <si>
    <t>2018-04-27 23:17:07</t>
  </si>
  <si>
    <t>880387663552</t>
  </si>
  <si>
    <t>2018-04-27 23:16:55</t>
  </si>
  <si>
    <t>880387680995</t>
  </si>
  <si>
    <t>2018-04-28 23:01:45</t>
  </si>
  <si>
    <t>东坑</t>
  </si>
  <si>
    <t>铭利</t>
  </si>
  <si>
    <t>880378661128</t>
  </si>
  <si>
    <t>2018-04-27 23:33:05</t>
  </si>
  <si>
    <t>13332978549</t>
  </si>
  <si>
    <t>880378688751</t>
  </si>
  <si>
    <t>2018-04-28 22:00:45</t>
  </si>
  <si>
    <t>880378650208</t>
  </si>
  <si>
    <t>2018-04-28 12:42:39</t>
  </si>
  <si>
    <t>880378660426</t>
  </si>
  <si>
    <t>2018-04-28 12:51:41</t>
  </si>
  <si>
    <t>880378688744</t>
  </si>
  <si>
    <t>2018-04-28 12:52:50</t>
  </si>
  <si>
    <t>13632657066</t>
  </si>
  <si>
    <t>880387691722</t>
  </si>
  <si>
    <t>2018-04-28 22:03:55</t>
  </si>
  <si>
    <t>880378672301</t>
  </si>
  <si>
    <t>2018-04-21 21:40:25</t>
  </si>
  <si>
    <t>880378692886</t>
  </si>
  <si>
    <t>2018-04-28 00:56:07</t>
  </si>
  <si>
    <t>鸿盛达</t>
  </si>
  <si>
    <t>880378699309</t>
  </si>
  <si>
    <t>2018-04-28 12:54:09</t>
  </si>
  <si>
    <t>深宝兴</t>
  </si>
  <si>
    <t>880387685930</t>
  </si>
  <si>
    <t>2018-04-27 23:51:07</t>
  </si>
  <si>
    <t>15099900073</t>
  </si>
  <si>
    <t>880378699050</t>
  </si>
  <si>
    <t>2018-04-28 12:47:39</t>
  </si>
  <si>
    <t>李东红</t>
  </si>
  <si>
    <t>880387679391</t>
  </si>
  <si>
    <t>2018-04-27 00:08:31</t>
  </si>
  <si>
    <t>黄岐</t>
  </si>
  <si>
    <t>2G06</t>
  </si>
  <si>
    <t>880365177831</t>
  </si>
  <si>
    <t>2018-04-27 23:00:08</t>
  </si>
  <si>
    <t>金沙</t>
  </si>
  <si>
    <t>13670093726</t>
  </si>
  <si>
    <t>昌盛.</t>
  </si>
  <si>
    <t>880378654415</t>
  </si>
  <si>
    <t>2018-04-28 22:23:43</t>
  </si>
  <si>
    <t>13684930732</t>
  </si>
  <si>
    <t>880378663891</t>
  </si>
  <si>
    <t>2018-04-28 23:32:58</t>
  </si>
  <si>
    <t>880387655915</t>
  </si>
  <si>
    <t>2018-04-28 13:30:30</t>
  </si>
  <si>
    <t>13823541885</t>
  </si>
  <si>
    <t>880378661130</t>
  </si>
  <si>
    <t>2018-04-28 21:01:37</t>
  </si>
  <si>
    <t>金瓷</t>
  </si>
  <si>
    <t>880387670199</t>
  </si>
  <si>
    <t>2018-04-27 21:07:14</t>
  </si>
  <si>
    <t>1026柜台</t>
  </si>
  <si>
    <t>880387674741</t>
  </si>
  <si>
    <t>2018-04-28 13:11:23</t>
  </si>
  <si>
    <t>定坤</t>
  </si>
  <si>
    <t>880378688788</t>
  </si>
  <si>
    <t>2018-04-28 22:02:11</t>
  </si>
  <si>
    <t>13802569640</t>
  </si>
  <si>
    <t>880378660442</t>
  </si>
  <si>
    <t>2018-04-28 12:52:04</t>
  </si>
  <si>
    <t>880387656354</t>
  </si>
  <si>
    <t>2018-04-28 01:01:31</t>
  </si>
  <si>
    <t>友仁</t>
  </si>
  <si>
    <t>880378677250</t>
  </si>
  <si>
    <t>2018-04-27 13:46:51</t>
  </si>
  <si>
    <t>880387693218</t>
  </si>
  <si>
    <t>2018-04-28 13:11:14</t>
  </si>
  <si>
    <t>18927407720</t>
  </si>
  <si>
    <t>880378660663</t>
  </si>
  <si>
    <t>2018-04-28 21:59:12</t>
  </si>
  <si>
    <t>西樵</t>
  </si>
  <si>
    <t>三明光电子</t>
  </si>
  <si>
    <t>880378660664</t>
  </si>
  <si>
    <t>2018-04-28 21:58:53</t>
  </si>
  <si>
    <t>880378688562</t>
  </si>
  <si>
    <t>2018-04-26 22:13:12</t>
  </si>
  <si>
    <t>阳江</t>
  </si>
  <si>
    <t>悦星电子</t>
  </si>
  <si>
    <t>880378699217</t>
  </si>
  <si>
    <t>2018-04-27 22:14:12</t>
  </si>
  <si>
    <t>880378699219</t>
  </si>
  <si>
    <t>2018-04-27 22:16:17</t>
  </si>
  <si>
    <t>880378672721</t>
  </si>
  <si>
    <t>2018-04-28 12:57:50</t>
  </si>
  <si>
    <t>880378663947</t>
  </si>
  <si>
    <t>2018-04-28 13:22:35</t>
  </si>
  <si>
    <t>返款日期：2018-5-2</t>
    <phoneticPr fontId="16" type="noConversion"/>
  </si>
  <si>
    <t>刘玉莲</t>
  </si>
  <si>
    <t>吴水莲</t>
  </si>
  <si>
    <t>陶珍远</t>
  </si>
  <si>
    <t>胡浪涛</t>
  </si>
  <si>
    <t>陈惠屏</t>
  </si>
  <si>
    <t>李学智</t>
  </si>
  <si>
    <t>880378672125</t>
  </si>
  <si>
    <t>2018-04-19 21:15:17</t>
  </si>
  <si>
    <t>得正</t>
    <phoneticPr fontId="16" type="noConversion"/>
  </si>
  <si>
    <t>N6228480120601492016</t>
  </si>
  <si>
    <t>徐晓芳</t>
  </si>
  <si>
    <t>880366003981</t>
  </si>
  <si>
    <t>2018-04-23 12:31:38</t>
  </si>
  <si>
    <t>钛克</t>
  </si>
  <si>
    <t>880378678735</t>
  </si>
  <si>
    <t>2018-04-23 21:43:21</t>
  </si>
  <si>
    <r>
      <t>2018年5月</t>
    </r>
    <r>
      <rPr>
        <sz val="22"/>
        <color indexed="8"/>
        <rFont val="宋体"/>
        <family val="3"/>
        <charset val="134"/>
      </rPr>
      <t>3</t>
    </r>
    <r>
      <rPr>
        <sz val="22"/>
        <color indexed="8"/>
        <rFont val="宋体"/>
        <charset val="134"/>
      </rPr>
      <t>日新安返客户现金代收款（</t>
    </r>
    <r>
      <rPr>
        <sz val="22"/>
        <color indexed="8"/>
        <rFont val="宋体"/>
        <family val="3"/>
        <charset val="134"/>
      </rPr>
      <t>4.28</t>
    </r>
    <r>
      <rPr>
        <sz val="22"/>
        <color indexed="8"/>
        <rFont val="宋体"/>
        <charset val="134"/>
      </rPr>
      <t>）</t>
    </r>
    <phoneticPr fontId="1" type="noConversion"/>
  </si>
  <si>
    <r>
      <t>2018年5月</t>
    </r>
    <r>
      <rPr>
        <sz val="22"/>
        <color indexed="8"/>
        <rFont val="宋体"/>
        <family val="3"/>
        <charset val="134"/>
      </rPr>
      <t>3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4.28</t>
    </r>
    <r>
      <rPr>
        <sz val="22"/>
        <color indexed="8"/>
        <rFont val="宋体"/>
        <charset val="134"/>
      </rPr>
      <t>）</t>
    </r>
    <phoneticPr fontId="1" type="noConversion"/>
  </si>
  <si>
    <t>880378676820</t>
  </si>
  <si>
    <t>2018-04-23 14:06:41</t>
  </si>
  <si>
    <t>新安</t>
  </si>
  <si>
    <t>飞翼科技</t>
    <phoneticPr fontId="16" type="noConversion"/>
  </si>
  <si>
    <t>世纪煦阳</t>
    <phoneticPr fontId="16" type="noConversion"/>
  </si>
  <si>
    <t>880387698184</t>
    <phoneticPr fontId="1" type="noConversion"/>
  </si>
  <si>
    <t>2018-04-18 01:09:26</t>
    <phoneticPr fontId="1" type="noConversion"/>
  </si>
  <si>
    <t>寮步</t>
    <phoneticPr fontId="1" type="noConversion"/>
  </si>
  <si>
    <t>年辉煌</t>
    <phoneticPr fontId="1" type="noConversion"/>
  </si>
  <si>
    <t>李治国</t>
    <phoneticPr fontId="1" type="noConversion"/>
  </si>
  <si>
    <t>6222024000058529039</t>
    <phoneticPr fontId="1" type="noConversion"/>
  </si>
  <si>
    <t>880378693160</t>
  </si>
  <si>
    <t>2018-04-26 00:08:58</t>
  </si>
  <si>
    <t>徐琴</t>
  </si>
  <si>
    <t>大鹏电子</t>
    <phoneticPr fontId="16" type="noConversion"/>
  </si>
  <si>
    <t>飞翼科技</t>
    <phoneticPr fontId="16" type="noConversion"/>
  </si>
  <si>
    <t>刘鲜球</t>
  </si>
  <si>
    <t>邹强</t>
  </si>
  <si>
    <t>席冬青</t>
  </si>
  <si>
    <t>袁利虹</t>
  </si>
  <si>
    <t>王锦彬</t>
  </si>
  <si>
    <t>880378664998</t>
  </si>
  <si>
    <t>2018-04-28 21:18:14</t>
  </si>
  <si>
    <t>880378664999</t>
  </si>
  <si>
    <t>2018-04-28 12:42:25</t>
  </si>
  <si>
    <t>880366010860</t>
  </si>
  <si>
    <t>2018-04-28 13:10:48</t>
  </si>
  <si>
    <t>新塘</t>
  </si>
  <si>
    <t>880378666135</t>
  </si>
  <si>
    <t>2018-04-28 13:12:16</t>
  </si>
  <si>
    <t>880378666129</t>
  </si>
  <si>
    <t>2018-04-28 13:10:05</t>
  </si>
  <si>
    <t>秋长</t>
  </si>
  <si>
    <t>880378693680</t>
  </si>
  <si>
    <t>2018-04-28 22:52:34</t>
  </si>
  <si>
    <t>880361880543</t>
  </si>
  <si>
    <t>2018-04-28 21:40:21</t>
  </si>
  <si>
    <t>华之虹</t>
  </si>
  <si>
    <t>N6228480128099637570</t>
  </si>
  <si>
    <t>880378692321</t>
  </si>
  <si>
    <t>2018-04-28 23:16:01</t>
  </si>
  <si>
    <t>880378692322</t>
  </si>
  <si>
    <t>2018-04-28 23:16:14</t>
  </si>
  <si>
    <t>880378692323</t>
  </si>
  <si>
    <t>2018-04-28 23:16:21</t>
  </si>
  <si>
    <t>880378692324</t>
  </si>
  <si>
    <t>2018-04-28 23:16:29</t>
  </si>
  <si>
    <t>880378692325</t>
  </si>
  <si>
    <t>2018-04-28 23:11:43</t>
  </si>
  <si>
    <t>880378691518</t>
  </si>
  <si>
    <t>2018-04-28 13:30:45</t>
  </si>
  <si>
    <t>880378691519</t>
  </si>
  <si>
    <t>2018-04-28 13:31:03</t>
  </si>
  <si>
    <t>880378656945</t>
  </si>
  <si>
    <t>2018-04-27 12:30:02</t>
  </si>
  <si>
    <t>韶关A</t>
  </si>
  <si>
    <t>880378656684</t>
  </si>
  <si>
    <t>2018-04-28 13:21:48</t>
  </si>
  <si>
    <t>880387689221</t>
  </si>
  <si>
    <t>2018-04-28 22:47:29</t>
  </si>
  <si>
    <t>880210666244</t>
  </si>
  <si>
    <t>2018-04-27 23:26:55</t>
  </si>
  <si>
    <t>880342666007</t>
  </si>
  <si>
    <t>2018-04-28 22:19:32</t>
  </si>
  <si>
    <t>880340229073</t>
  </si>
  <si>
    <t>2018-04-28 21:02:01</t>
  </si>
  <si>
    <t>880340229039</t>
  </si>
  <si>
    <t>2018-04-27 23:37:14</t>
  </si>
  <si>
    <t>880365166837</t>
  </si>
  <si>
    <t>2018-04-27 00:24:19</t>
  </si>
  <si>
    <t>880378682336</t>
  </si>
  <si>
    <t>2018-04-29 22:26:06</t>
  </si>
  <si>
    <t>880378682400</t>
  </si>
  <si>
    <t>2018-04-29 22:26:19</t>
  </si>
  <si>
    <t>880378682402</t>
  </si>
  <si>
    <t>2018-04-29 22:26:41</t>
  </si>
  <si>
    <t>880378682311</t>
  </si>
  <si>
    <t>2018-04-27 22:59:44</t>
  </si>
  <si>
    <t>880378693596</t>
  </si>
  <si>
    <t>2018-04-28 22:53:28</t>
  </si>
  <si>
    <t>880378681159</t>
  </si>
  <si>
    <t>2018-04-28 22:39:27</t>
  </si>
  <si>
    <t>880378676197</t>
  </si>
  <si>
    <t>2018-04-23 14:04:27</t>
  </si>
  <si>
    <t>880378665715</t>
  </si>
  <si>
    <t>2018-05-01 19:08:22</t>
  </si>
  <si>
    <t>880378665560</t>
  </si>
  <si>
    <t>2018-04-28 00:36:08</t>
  </si>
  <si>
    <t>880378665714</t>
  </si>
  <si>
    <t>2018-05-01 19:00:40</t>
  </si>
  <si>
    <t>880378688874</t>
  </si>
  <si>
    <t>2018-04-28 21:21:19</t>
  </si>
  <si>
    <t>赤岗</t>
  </si>
  <si>
    <t>880378688879</t>
  </si>
  <si>
    <t>2018-04-28 21:21:05</t>
  </si>
  <si>
    <t>880378681520</t>
  </si>
  <si>
    <t>2018-04-26 23:50:17</t>
  </si>
  <si>
    <t>880378654300</t>
  </si>
  <si>
    <t>2018-04-27 22:30:57</t>
  </si>
  <si>
    <t>880387685936</t>
  </si>
  <si>
    <t>2018-04-28 21:42:16</t>
  </si>
  <si>
    <t>880387685942</t>
  </si>
  <si>
    <t>2018-04-28 21:42:03</t>
  </si>
  <si>
    <t>880378661038</t>
  </si>
  <si>
    <t>2018-04-28 21:01:00</t>
  </si>
  <si>
    <t>880378661039</t>
  </si>
  <si>
    <t>2018-04-28 21:01:26</t>
  </si>
  <si>
    <t>880378661040</t>
  </si>
  <si>
    <t>2018-04-28 21:01:15</t>
  </si>
  <si>
    <t>880378688171</t>
  </si>
  <si>
    <t>2018-04-28 12:53:54</t>
  </si>
  <si>
    <t>880387663556</t>
  </si>
  <si>
    <t>2018-04-28 21:22:07</t>
  </si>
  <si>
    <t>880387679074</t>
  </si>
  <si>
    <t>2018-04-28 13:42:11</t>
  </si>
  <si>
    <t>亿港源</t>
  </si>
  <si>
    <t>880387650504</t>
  </si>
  <si>
    <t>2018-04-28 23:22:19</t>
  </si>
  <si>
    <t>迈亚特</t>
  </si>
  <si>
    <t>880378689724</t>
  </si>
  <si>
    <t>2018-04-28 22:21:38</t>
  </si>
  <si>
    <t>13717023063</t>
  </si>
  <si>
    <t>880378654230</t>
  </si>
  <si>
    <t>2018-04-28 21:44:20</t>
  </si>
  <si>
    <t>880378660421</t>
  </si>
  <si>
    <t>2018-04-28 12:52:20</t>
  </si>
  <si>
    <t>880378699276</t>
  </si>
  <si>
    <t>2018-04-28 22:05:34</t>
  </si>
  <si>
    <t>利豪</t>
  </si>
  <si>
    <t>880378661925</t>
  </si>
  <si>
    <t>2018-04-28 21:50:07</t>
  </si>
  <si>
    <t>880378676590</t>
  </si>
  <si>
    <t>2018-04-28 13:11:03</t>
  </si>
  <si>
    <t>880378654063</t>
  </si>
  <si>
    <t>2018-04-28 22:34:56</t>
  </si>
  <si>
    <t>双宜</t>
  </si>
  <si>
    <t>880387663560</t>
  </si>
  <si>
    <t>2018-04-28 21:21:52</t>
  </si>
  <si>
    <t>880378656666</t>
  </si>
  <si>
    <t>2018-04-28 21:51:04</t>
  </si>
  <si>
    <t>880378699035</t>
  </si>
  <si>
    <t>2018-04-28 22:03:16</t>
  </si>
  <si>
    <t>13480175181</t>
  </si>
  <si>
    <t>880365196022</t>
  </si>
  <si>
    <t>2018-04-28 12:59:07</t>
  </si>
  <si>
    <t>康美泰</t>
  </si>
  <si>
    <t>880378674890</t>
  </si>
  <si>
    <t>2018-04-28 01:15:59</t>
  </si>
  <si>
    <t>金禄发</t>
  </si>
  <si>
    <t>880378688776</t>
  </si>
  <si>
    <t>2018-04-28 22:02:27</t>
  </si>
  <si>
    <t>880406056128</t>
  </si>
  <si>
    <t>2018-04-28 21:45:13</t>
  </si>
  <si>
    <t>13530028251</t>
  </si>
  <si>
    <t>880365196603</t>
  </si>
  <si>
    <t>2018-04-28 12:58:42</t>
  </si>
  <si>
    <t>松厦</t>
  </si>
  <si>
    <t>君利来</t>
  </si>
  <si>
    <t>880387650804</t>
  </si>
  <si>
    <t>2018-04-28 23:21:09</t>
  </si>
  <si>
    <t>880378656927</t>
  </si>
  <si>
    <t>2018-04-27 21:37:24</t>
  </si>
  <si>
    <t>吉鑫世纪</t>
  </si>
  <si>
    <t>880387693406</t>
  </si>
  <si>
    <t>2018-04-28 23:31:36</t>
  </si>
  <si>
    <t>瑞思</t>
  </si>
  <si>
    <t>880378683616</t>
  </si>
  <si>
    <t>2018-04-27 13:07:57</t>
  </si>
  <si>
    <t>茂名</t>
  </si>
  <si>
    <t>880378656303</t>
  </si>
  <si>
    <t>2018-04-28 13:22:21</t>
  </si>
  <si>
    <t>返款日期：2018-5-3</t>
    <phoneticPr fontId="16" type="noConversion"/>
  </si>
  <si>
    <r>
      <t>2018年5月</t>
    </r>
    <r>
      <rPr>
        <sz val="22"/>
        <color indexed="8"/>
        <rFont val="宋体"/>
        <family val="3"/>
        <charset val="134"/>
      </rPr>
      <t>4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4.29</t>
    </r>
    <r>
      <rPr>
        <sz val="22"/>
        <color indexed="8"/>
        <rFont val="宋体"/>
        <charset val="134"/>
      </rPr>
      <t>）</t>
    </r>
    <phoneticPr fontId="1" type="noConversion"/>
  </si>
  <si>
    <t>大鹏电子</t>
    <phoneticPr fontId="16" type="noConversion"/>
  </si>
  <si>
    <t>飞翼科技</t>
    <phoneticPr fontId="16" type="noConversion"/>
  </si>
  <si>
    <t>880378691553</t>
  </si>
  <si>
    <t>2018-04-24 13:43:41</t>
  </si>
  <si>
    <t>880378659204</t>
  </si>
  <si>
    <t>2018-04-25 23:41:25</t>
  </si>
  <si>
    <t>880340206193</t>
  </si>
  <si>
    <t>2018-04-25 22:06:12</t>
  </si>
  <si>
    <t>新安二</t>
  </si>
  <si>
    <t>880378681125</t>
  </si>
  <si>
    <t>2018-04-26 23:51:25</t>
  </si>
  <si>
    <t>南翔科技</t>
    <phoneticPr fontId="1" type="noConversion"/>
  </si>
  <si>
    <t>返款日期：2018-5-4</t>
    <phoneticPr fontId="16" type="noConversion"/>
  </si>
  <si>
    <t>飞翼科技</t>
    <phoneticPr fontId="1" type="noConversion"/>
  </si>
  <si>
    <t>张秋雄</t>
  </si>
  <si>
    <t>邓建辉</t>
  </si>
  <si>
    <t>880378684032</t>
  </si>
  <si>
    <t>2018-05-02 12:43:04</t>
  </si>
  <si>
    <t>880378659145</t>
  </si>
  <si>
    <t>2018-05-02 21:06:35</t>
  </si>
  <si>
    <t>880387688773</t>
  </si>
  <si>
    <t>2018-04-27 00:41:16</t>
  </si>
  <si>
    <t>利福明</t>
  </si>
  <si>
    <t>N6228480128503609678</t>
  </si>
  <si>
    <t>880378699496</t>
  </si>
  <si>
    <t>2018-05-02 20:31:46</t>
  </si>
  <si>
    <t>880366018080</t>
  </si>
  <si>
    <t>2018-05-02 20:32:46</t>
  </si>
  <si>
    <t>880387693603</t>
  </si>
  <si>
    <t>2018-05-02 14:01:28</t>
  </si>
  <si>
    <t>880387693657</t>
  </si>
  <si>
    <t>2018-05-03 00:25:23</t>
  </si>
  <si>
    <t>永平</t>
  </si>
  <si>
    <t>880378693692</t>
  </si>
  <si>
    <t>2018-05-02 23:45:43</t>
  </si>
  <si>
    <t>880378667335</t>
  </si>
  <si>
    <t>2018-04-28 21:40:46</t>
  </si>
  <si>
    <t>880366029639</t>
  </si>
  <si>
    <t>2018-05-02 23:14:30</t>
  </si>
  <si>
    <t>880366029640</t>
  </si>
  <si>
    <t>2018-05-02 23:14:52</t>
  </si>
  <si>
    <t>880366029641</t>
  </si>
  <si>
    <t>2018-05-02 23:15:07</t>
  </si>
  <si>
    <t>880378692336</t>
  </si>
  <si>
    <t>2018-05-02 23:19:25</t>
  </si>
  <si>
    <t>880378655854</t>
  </si>
  <si>
    <t>2018-05-02 23:55:09</t>
  </si>
  <si>
    <t>880378656993</t>
  </si>
  <si>
    <t>2018-05-02 20:55:41</t>
  </si>
  <si>
    <t>880378656990</t>
  </si>
  <si>
    <t>2018-05-02 20:56:12</t>
  </si>
  <si>
    <t>880378656998</t>
  </si>
  <si>
    <t>2018-05-02 12:56:53</t>
  </si>
  <si>
    <t>880378656986</t>
  </si>
  <si>
    <t>2018-05-02 20:50:09</t>
  </si>
  <si>
    <t>880378656992</t>
  </si>
  <si>
    <t>2018-05-02 20:53:37</t>
  </si>
  <si>
    <t>880378656995</t>
  </si>
  <si>
    <t>2018-05-02 20:55:53</t>
  </si>
  <si>
    <t>880378656984</t>
  </si>
  <si>
    <t>2018-05-02 20:55:28</t>
  </si>
  <si>
    <t>880378691323</t>
  </si>
  <si>
    <t>2018-05-02 13:52:08</t>
  </si>
  <si>
    <t>880378689750</t>
  </si>
  <si>
    <t>2018-05-02 21:16:29</t>
  </si>
  <si>
    <t>凯高达</t>
  </si>
  <si>
    <t>N6228480120634402016</t>
  </si>
  <si>
    <t>880378699353</t>
  </si>
  <si>
    <t>2018-05-02 12:43:38</t>
  </si>
  <si>
    <t>得正</t>
  </si>
  <si>
    <t>880378689592</t>
  </si>
  <si>
    <t>2018-05-02 11:02:59</t>
  </si>
  <si>
    <t>880329089793</t>
  </si>
  <si>
    <t>2018-05-02 21:16:16</t>
  </si>
  <si>
    <t>880378676024</t>
  </si>
  <si>
    <t>2018-05-02 22:12:57</t>
  </si>
  <si>
    <t>880378676025</t>
  </si>
  <si>
    <t>2018-05-02 22:13:32</t>
  </si>
  <si>
    <t>880378676026</t>
  </si>
  <si>
    <t>2018-05-02 22:13:17</t>
  </si>
  <si>
    <t>880378676027</t>
  </si>
  <si>
    <t>2018-05-02 22:13:45</t>
  </si>
  <si>
    <t>880365176136</t>
  </si>
  <si>
    <t>2018-05-02 21:23:53</t>
  </si>
  <si>
    <t>880378681012</t>
  </si>
  <si>
    <t>2018-05-02 22:14:44</t>
  </si>
  <si>
    <t>880378684570</t>
  </si>
  <si>
    <t>2018-05-02 12:44:09</t>
  </si>
  <si>
    <t>880378684571</t>
  </si>
  <si>
    <t>2018-05-02 21:48:07</t>
  </si>
  <si>
    <t>880378684572</t>
  </si>
  <si>
    <t>2018-05-02 12:43:55</t>
  </si>
  <si>
    <t>880340229059</t>
  </si>
  <si>
    <t>2018-05-02 13:13:41</t>
  </si>
  <si>
    <t>880340229166</t>
  </si>
  <si>
    <t>2018-05-02 23:03:03</t>
  </si>
  <si>
    <t>880340229094</t>
  </si>
  <si>
    <t>2018-05-02 13:14:26</t>
  </si>
  <si>
    <t>880340229204</t>
  </si>
  <si>
    <t>2018-05-02 23:02:40</t>
  </si>
  <si>
    <t>880340229070</t>
  </si>
  <si>
    <t>2018-05-02 13:13:51</t>
  </si>
  <si>
    <t>880378663388</t>
  </si>
  <si>
    <t>2018-05-02 23:37:17</t>
  </si>
  <si>
    <t>明辉焊锡</t>
  </si>
  <si>
    <t>880378698336</t>
  </si>
  <si>
    <t>2018-05-02 23:14:16</t>
  </si>
  <si>
    <t>880378659536</t>
  </si>
  <si>
    <t>2018-05-02 21:05:39</t>
  </si>
  <si>
    <t>宝利捷</t>
  </si>
  <si>
    <t>N6228450120005619012</t>
  </si>
  <si>
    <t>880378699502</t>
  </si>
  <si>
    <t>2018-05-02 12:38:45</t>
  </si>
  <si>
    <t>880378691629</t>
  </si>
  <si>
    <t>2018-05-02 13:52:37</t>
  </si>
  <si>
    <t>880378691628</t>
  </si>
  <si>
    <t>2018-05-03 00:05:21</t>
  </si>
  <si>
    <t>880378682386</t>
  </si>
  <si>
    <t>2018-05-02 22:40:10</t>
  </si>
  <si>
    <t>880378682337</t>
  </si>
  <si>
    <t>2018-04-29 22:26:29</t>
  </si>
  <si>
    <t>880378666780</t>
  </si>
  <si>
    <t>2018-05-02 21:38:08</t>
  </si>
  <si>
    <t>880378681158</t>
  </si>
  <si>
    <t>2018-05-02 13:20:59</t>
  </si>
  <si>
    <t>880378665708</t>
  </si>
  <si>
    <t>2018-05-02 13:17:14</t>
  </si>
  <si>
    <t>880378665716</t>
  </si>
  <si>
    <t>2018-05-01 19:00:08</t>
  </si>
  <si>
    <t>880378665727</t>
  </si>
  <si>
    <t>2018-04-28 00:34:28</t>
  </si>
  <si>
    <t>880378688853</t>
  </si>
  <si>
    <t>2018-05-02 21:23:15</t>
  </si>
  <si>
    <t>880378688864</t>
  </si>
  <si>
    <t>2018-05-02 12:39:39</t>
  </si>
  <si>
    <t>880378688868</t>
  </si>
  <si>
    <t>2018-05-02 12:39:53</t>
  </si>
  <si>
    <t>880378688852</t>
  </si>
  <si>
    <t>2018-05-02 21:23:05</t>
  </si>
  <si>
    <t>880378688855</t>
  </si>
  <si>
    <t>2018-05-02 21:22:55</t>
  </si>
  <si>
    <t>880378681555</t>
  </si>
  <si>
    <t>2018-05-02 13:21:26</t>
  </si>
  <si>
    <t>880378681544</t>
  </si>
  <si>
    <t>2018-05-02 22:11:50</t>
  </si>
  <si>
    <t>880378681578</t>
  </si>
  <si>
    <t>2018-04-28 22:38:35</t>
  </si>
  <si>
    <t>880378681567</t>
  </si>
  <si>
    <t>2018-04-27 23:55:38</t>
  </si>
  <si>
    <t>880378681552</t>
  </si>
  <si>
    <t>2018-05-02 22:12:00</t>
  </si>
  <si>
    <t>880387663486</t>
  </si>
  <si>
    <t>2018-05-02 12:39:27</t>
  </si>
  <si>
    <t>880387685984</t>
  </si>
  <si>
    <t>2018-05-02 13:40:19</t>
  </si>
  <si>
    <t>880378653677</t>
  </si>
  <si>
    <t>2018-05-02 23:36:30</t>
  </si>
  <si>
    <t>880378653632</t>
  </si>
  <si>
    <t>2018-05-02 23:34:59</t>
  </si>
  <si>
    <t>880387685990</t>
  </si>
  <si>
    <t>2018-05-02 23:36:44</t>
  </si>
  <si>
    <t>880387685987</t>
  </si>
  <si>
    <t>2018-05-02 23:36:17</t>
  </si>
  <si>
    <t>880387685445</t>
  </si>
  <si>
    <t>2018-05-02 23:37:08</t>
  </si>
  <si>
    <t>880378653679</t>
  </si>
  <si>
    <t>2018-05-02 23:36:56</t>
  </si>
  <si>
    <t>880387685981</t>
  </si>
  <si>
    <t>2018-05-02 13:39:09</t>
  </si>
  <si>
    <t>珠江新城</t>
  </si>
  <si>
    <t>880378661098</t>
  </si>
  <si>
    <t>2018-05-02 22:56:09</t>
  </si>
  <si>
    <t>880378661050</t>
  </si>
  <si>
    <t>2018-04-26 13:07:38</t>
  </si>
  <si>
    <t>880340245177</t>
  </si>
  <si>
    <t>2018-05-02 23:02:25</t>
  </si>
  <si>
    <t>880387694884</t>
  </si>
  <si>
    <t>2018-05-02 12:44:47</t>
  </si>
  <si>
    <t>880365181129</t>
  </si>
  <si>
    <t>2018-05-02 12:43:19</t>
  </si>
  <si>
    <t>880378660654</t>
  </si>
  <si>
    <t>2018-05-02 22:23:20</t>
  </si>
  <si>
    <t>880365191825</t>
  </si>
  <si>
    <t>2018-05-02 22:28:48</t>
  </si>
  <si>
    <t>恒通电子</t>
  </si>
  <si>
    <t>880387663566</t>
  </si>
  <si>
    <t>2018-05-02 21:24:23</t>
  </si>
  <si>
    <t>880378660176</t>
  </si>
  <si>
    <t>2018-05-02 22:29:17</t>
  </si>
  <si>
    <t>880387665947</t>
  </si>
  <si>
    <t>2018-05-02 14:00:31</t>
  </si>
  <si>
    <t>宇创</t>
  </si>
  <si>
    <t>880387680769</t>
  </si>
  <si>
    <t>2018-05-02 13:34:22</t>
  </si>
  <si>
    <t>880342680839</t>
  </si>
  <si>
    <t>2018-05-02 13:33:18</t>
  </si>
  <si>
    <t>旭隆电子</t>
  </si>
  <si>
    <t>880378654459</t>
  </si>
  <si>
    <t>2018-05-02 21:46:01</t>
  </si>
  <si>
    <t>880387650502</t>
  </si>
  <si>
    <t>2018-05-02 13:52:22</t>
  </si>
  <si>
    <t>880387650685</t>
  </si>
  <si>
    <t>2018-05-03 00:11:58</t>
  </si>
  <si>
    <t>880406056010</t>
  </si>
  <si>
    <t>2018-05-02 13:07:30</t>
  </si>
  <si>
    <t>双宜科技</t>
  </si>
  <si>
    <t>880378650227</t>
  </si>
  <si>
    <t>2018-05-02 13:13:08</t>
  </si>
  <si>
    <t>880378660646</t>
  </si>
  <si>
    <t>2018-05-02 22:23:47</t>
  </si>
  <si>
    <t>880378699354</t>
  </si>
  <si>
    <t>2018-05-02 21:49:22</t>
  </si>
  <si>
    <t>62182699</t>
  </si>
  <si>
    <t>880378650877</t>
  </si>
  <si>
    <t>2018-05-02 21:24:56</t>
  </si>
  <si>
    <t>龙欣电子</t>
  </si>
  <si>
    <t>880378654457</t>
  </si>
  <si>
    <t>2018-05-02 12:44:58</t>
  </si>
  <si>
    <t>880378654461</t>
  </si>
  <si>
    <t>2018-05-02 21:47:30</t>
  </si>
  <si>
    <t>880378660414</t>
  </si>
  <si>
    <t>2018-05-02 13:17:27</t>
  </si>
  <si>
    <t>电子城2190</t>
  </si>
  <si>
    <t>880378692428</t>
  </si>
  <si>
    <t>2018-05-02 13:46:47</t>
  </si>
  <si>
    <t>880378660415</t>
  </si>
  <si>
    <t>2018-05-02 13:17:52</t>
  </si>
  <si>
    <t>880378699096</t>
  </si>
  <si>
    <t>2018-05-02 22:29:38</t>
  </si>
  <si>
    <t>880378674626</t>
  </si>
  <si>
    <t>2018-05-03 00:21:03</t>
  </si>
  <si>
    <t>880378675495</t>
  </si>
  <si>
    <t>2018-05-02 13:18:23</t>
  </si>
  <si>
    <t>电子城2166</t>
  </si>
  <si>
    <t>880387688785</t>
  </si>
  <si>
    <t>2018-05-02 13:16:10</t>
  </si>
  <si>
    <t>18926078281</t>
  </si>
  <si>
    <t>880378660652</t>
  </si>
  <si>
    <t>2018-05-02 13:21:15</t>
  </si>
  <si>
    <t>880378674761</t>
  </si>
  <si>
    <t>2018-05-02 13:58:25</t>
  </si>
  <si>
    <t>蓝锦</t>
  </si>
  <si>
    <t>880378699125</t>
  </si>
  <si>
    <t>2018-05-02 13:18:09</t>
  </si>
  <si>
    <t>880378656314</t>
  </si>
  <si>
    <t>2018-05-02 20:56:23</t>
  </si>
  <si>
    <t>880378666370</t>
  </si>
  <si>
    <t>2018-05-02 13:07:19</t>
  </si>
  <si>
    <t>880387663565</t>
  </si>
  <si>
    <t>2018-05-02 21:24:46</t>
  </si>
  <si>
    <t>880352895159</t>
  </si>
  <si>
    <t>2018-05-02 23:13:51</t>
  </si>
  <si>
    <t>13641488665</t>
  </si>
  <si>
    <t>880352895160</t>
  </si>
  <si>
    <t>2018-05-02 23:14:05</t>
  </si>
  <si>
    <t>880378699131</t>
  </si>
  <si>
    <t>2018-05-02 22:27:48</t>
  </si>
  <si>
    <t>880378684600</t>
  </si>
  <si>
    <t>2018-05-02 21:46:26</t>
  </si>
  <si>
    <t>佳信仪器</t>
  </si>
  <si>
    <t>880387680655</t>
  </si>
  <si>
    <t>2018-05-02 23:12:50</t>
  </si>
  <si>
    <t>13602575580</t>
  </si>
  <si>
    <t>880387670720</t>
  </si>
  <si>
    <t>2018-05-02 20:30:11</t>
  </si>
  <si>
    <t>13686814034</t>
  </si>
  <si>
    <t>880365191824</t>
  </si>
  <si>
    <t>2018-05-02 22:28:33</t>
  </si>
  <si>
    <t>企石</t>
  </si>
  <si>
    <t>880378663888</t>
  </si>
  <si>
    <t>2018-05-03 00:25:03</t>
  </si>
  <si>
    <t>880378663951</t>
  </si>
  <si>
    <t>2018-05-02 14:02:20</t>
  </si>
  <si>
    <t>880387663561</t>
  </si>
  <si>
    <t>2018-05-02 12:39:17</t>
  </si>
  <si>
    <t>880406056023</t>
  </si>
  <si>
    <t>2018-05-02 22:03:18</t>
  </si>
  <si>
    <t>880378677239</t>
  </si>
  <si>
    <t>2018-05-03 00:25:40</t>
  </si>
  <si>
    <t>880378677240</t>
  </si>
  <si>
    <t>2018-05-03 00:26:15</t>
  </si>
  <si>
    <t>880378677241</t>
  </si>
  <si>
    <t>2018-05-03 00:26:08</t>
  </si>
  <si>
    <t>880378677242</t>
  </si>
  <si>
    <t>2018-05-03 00:45:30</t>
  </si>
  <si>
    <t>880378677243</t>
  </si>
  <si>
    <t>2018-05-03 00:25:56</t>
  </si>
  <si>
    <t>880378677988</t>
  </si>
  <si>
    <t>2018-05-02 14:01:40</t>
  </si>
  <si>
    <t>广大</t>
  </si>
  <si>
    <t>880378663950</t>
  </si>
  <si>
    <t>2018-05-02 14:01:55</t>
  </si>
  <si>
    <t>880387679072</t>
  </si>
  <si>
    <t>2018-05-02 21:16:04</t>
  </si>
  <si>
    <t>880378666921</t>
  </si>
  <si>
    <t>2018-05-02 21:39:36</t>
  </si>
  <si>
    <t>880378678740</t>
  </si>
  <si>
    <t>2018-05-02 12:57:07</t>
  </si>
  <si>
    <t>880378688646</t>
  </si>
  <si>
    <t>2018-04-25 22:41:12</t>
  </si>
  <si>
    <t>880387681551</t>
  </si>
  <si>
    <t>2018-05-02 22:28:16</t>
  </si>
  <si>
    <t>立科电子</t>
  </si>
  <si>
    <t>880378660407</t>
  </si>
  <si>
    <t>2018-05-02 22:25:50</t>
  </si>
  <si>
    <t>小金口</t>
  </si>
  <si>
    <t>880378699097</t>
  </si>
  <si>
    <t>2018-05-02 13:19:42</t>
  </si>
  <si>
    <t>880378650226</t>
  </si>
  <si>
    <t>2018-05-02 21:23:36</t>
  </si>
  <si>
    <t>880378666371</t>
  </si>
  <si>
    <t>2018-05-02 13:07:05</t>
  </si>
  <si>
    <t>880378663953</t>
  </si>
  <si>
    <t>2018-05-02 14:02:31</t>
  </si>
  <si>
    <t>三洋</t>
  </si>
  <si>
    <t>880387672701</t>
  </si>
  <si>
    <t>2018-05-02 12:58:09</t>
  </si>
  <si>
    <t>博纳德</t>
  </si>
  <si>
    <r>
      <t>2018年5月</t>
    </r>
    <r>
      <rPr>
        <sz val="22"/>
        <color indexed="8"/>
        <rFont val="宋体"/>
        <family val="3"/>
        <charset val="134"/>
      </rPr>
      <t>5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5.2</t>
    </r>
    <r>
      <rPr>
        <sz val="22"/>
        <color indexed="8"/>
        <rFont val="宋体"/>
        <charset val="134"/>
      </rPr>
      <t>）</t>
    </r>
    <phoneticPr fontId="1" type="noConversion"/>
  </si>
  <si>
    <t>6225887834512259</t>
  </si>
  <si>
    <t>880378655093</t>
  </si>
  <si>
    <t>2018-04-19 01:07:51</t>
  </si>
  <si>
    <t>许雪云</t>
  </si>
  <si>
    <t>李梁</t>
  </si>
  <si>
    <t>肖克林</t>
  </si>
  <si>
    <t>邓玉梅</t>
  </si>
  <si>
    <t>刘巧莲</t>
  </si>
  <si>
    <r>
      <t>2018年5月</t>
    </r>
    <r>
      <rPr>
        <sz val="22"/>
        <color indexed="8"/>
        <rFont val="宋体"/>
        <family val="3"/>
        <charset val="134"/>
      </rPr>
      <t>7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5.4</t>
    </r>
    <r>
      <rPr>
        <sz val="22"/>
        <color indexed="8"/>
        <rFont val="宋体"/>
        <charset val="134"/>
      </rPr>
      <t>）</t>
    </r>
    <phoneticPr fontId="1" type="noConversion"/>
  </si>
  <si>
    <t>880378692965</t>
  </si>
  <si>
    <t>2018-05-03 13:46:11</t>
  </si>
  <si>
    <t>许洪梅</t>
  </si>
  <si>
    <t>N9559980129010455118</t>
  </si>
  <si>
    <t>880378692976</t>
  </si>
  <si>
    <t>2018-05-04 00:07:32</t>
  </si>
  <si>
    <t>880378693704</t>
  </si>
  <si>
    <t>2018-05-02 23:44:33</t>
  </si>
  <si>
    <t>880378693707</t>
  </si>
  <si>
    <t>2018-05-03 13:29:10</t>
  </si>
  <si>
    <t>880378659196</t>
  </si>
  <si>
    <t>2018-05-03 13:12:04</t>
  </si>
  <si>
    <t>880378659195</t>
  </si>
  <si>
    <t>2018-05-03 13:13:34</t>
  </si>
  <si>
    <t>880387679175</t>
  </si>
  <si>
    <t>2018-05-02 12:53:53</t>
  </si>
  <si>
    <t>880378699500</t>
  </si>
  <si>
    <t>2018-05-03 12:32:19</t>
  </si>
  <si>
    <t>880366018084</t>
  </si>
  <si>
    <t>2018-05-02 13:12:20</t>
  </si>
  <si>
    <t>880378699473</t>
  </si>
  <si>
    <t>2018-05-02 20:31:21</t>
  </si>
  <si>
    <t>880387693656</t>
  </si>
  <si>
    <t>2018-05-04 00:30:05</t>
  </si>
  <si>
    <t>880378667580</t>
  </si>
  <si>
    <t>2018-05-03 13:20:42</t>
  </si>
  <si>
    <t>880378693686</t>
  </si>
  <si>
    <t>2018-05-03 22:04:44</t>
  </si>
  <si>
    <t>厚街</t>
  </si>
  <si>
    <t>880378693674</t>
  </si>
  <si>
    <t>2018-05-02 23:45:54</t>
  </si>
  <si>
    <t>880378693685</t>
  </si>
  <si>
    <t>2018-05-03 22:05:21</t>
  </si>
  <si>
    <t>880378667025</t>
  </si>
  <si>
    <t>2018-05-03 13:21:43</t>
  </si>
  <si>
    <t>880378682787</t>
  </si>
  <si>
    <t>2018-05-03 23:16:20</t>
  </si>
  <si>
    <t>880378682773</t>
  </si>
  <si>
    <t>2018-05-02 22:39:21</t>
  </si>
  <si>
    <t>880378656968</t>
  </si>
  <si>
    <t>2018-05-03 21:40:01</t>
  </si>
  <si>
    <t>880378656997</t>
  </si>
  <si>
    <t>2018-05-02 12:56:31</t>
  </si>
  <si>
    <t>880378656982</t>
  </si>
  <si>
    <t>2018-05-03 12:37:20</t>
  </si>
  <si>
    <t>880378656971</t>
  </si>
  <si>
    <t>2018-05-03 21:40:29</t>
  </si>
  <si>
    <t>880378656974</t>
  </si>
  <si>
    <t>2018-05-03 21:40:54</t>
  </si>
  <si>
    <t>880378656978</t>
  </si>
  <si>
    <t>2018-05-03 12:37:02</t>
  </si>
  <si>
    <t>880378656972</t>
  </si>
  <si>
    <t>2018-05-03 21:40:18</t>
  </si>
  <si>
    <t>880378691308</t>
  </si>
  <si>
    <t>2018-05-04 00:20:23</t>
  </si>
  <si>
    <t>880378657145</t>
  </si>
  <si>
    <t>2018-05-03 22:14:03</t>
  </si>
  <si>
    <t>880378689768</t>
  </si>
  <si>
    <t>2018-05-03 21:18:39</t>
  </si>
  <si>
    <t>880378667753</t>
  </si>
  <si>
    <t>2018-05-03 23:59:01</t>
  </si>
  <si>
    <t>880378689594</t>
  </si>
  <si>
    <t>2018-05-03 21:21:11</t>
  </si>
  <si>
    <t>880378676022</t>
  </si>
  <si>
    <t>2018-05-02 22:13:58</t>
  </si>
  <si>
    <t>880378678121</t>
  </si>
  <si>
    <t>2018-05-03 22:52:39</t>
  </si>
  <si>
    <t>880378678122</t>
  </si>
  <si>
    <t>2018-05-03 22:52:26</t>
  </si>
  <si>
    <t>塘厦一</t>
  </si>
  <si>
    <t>880387656969</t>
  </si>
  <si>
    <t>2018-05-02 21:24:12</t>
  </si>
  <si>
    <t>880378682854</t>
  </si>
  <si>
    <t>2018-05-03 23:16:39</t>
  </si>
  <si>
    <t>880340229169</t>
  </si>
  <si>
    <t>2018-05-03 12:44:28</t>
  </si>
  <si>
    <t>880340229138</t>
  </si>
  <si>
    <t>2018-05-03 22:57:40</t>
  </si>
  <si>
    <t>880340229200</t>
  </si>
  <si>
    <t>2018-05-02 23:02:52</t>
  </si>
  <si>
    <t>880340229072</t>
  </si>
  <si>
    <t>2018-05-02 13:11:44</t>
  </si>
  <si>
    <t>880378663390</t>
  </si>
  <si>
    <t>2018-05-02 23:36:02</t>
  </si>
  <si>
    <t>880378698337</t>
  </si>
  <si>
    <t>2018-05-03 23:54:49</t>
  </si>
  <si>
    <t>880378691625</t>
  </si>
  <si>
    <t>2018-05-04 00:20:05</t>
  </si>
  <si>
    <t>880378682367</t>
  </si>
  <si>
    <t>2018-05-02 22:41:09</t>
  </si>
  <si>
    <t>880378682368</t>
  </si>
  <si>
    <t>2018-05-02 22:41:35</t>
  </si>
  <si>
    <t>880378682369</t>
  </si>
  <si>
    <t>2018-05-02 22:41:19</t>
  </si>
  <si>
    <t>880378682372</t>
  </si>
  <si>
    <t>2018-05-02 22:41:56</t>
  </si>
  <si>
    <t>880378682408</t>
  </si>
  <si>
    <t>2018-05-02 22:41:45</t>
  </si>
  <si>
    <t>880378682409</t>
  </si>
  <si>
    <t>2018-05-02 22:42:07</t>
  </si>
  <si>
    <t>880378682411</t>
  </si>
  <si>
    <t>2018-05-02 22:40:42</t>
  </si>
  <si>
    <t>880378682412</t>
  </si>
  <si>
    <t>2018-05-02 22:40:52</t>
  </si>
  <si>
    <t>880378682413</t>
  </si>
  <si>
    <t>2018-05-02 22:42:18</t>
  </si>
  <si>
    <t>880378699649</t>
  </si>
  <si>
    <t>2018-05-03 12:51:52</t>
  </si>
  <si>
    <t>880378693590</t>
  </si>
  <si>
    <t>2018-05-03 22:06:14</t>
  </si>
  <si>
    <t>880378693594</t>
  </si>
  <si>
    <t>2018-05-02 13:22:20</t>
  </si>
  <si>
    <t>880378693589</t>
  </si>
  <si>
    <t>2018-05-03 13:28:35</t>
  </si>
  <si>
    <t>880378681155</t>
  </si>
  <si>
    <t>2018-05-02 22:14:11</t>
  </si>
  <si>
    <t>880378682541</t>
  </si>
  <si>
    <t>2018-05-03 23:17:56</t>
  </si>
  <si>
    <t>880378682540</t>
  </si>
  <si>
    <t>2018-05-03 23:17:18</t>
  </si>
  <si>
    <t>880378665954</t>
  </si>
  <si>
    <t>2018-05-02 23:23:50</t>
  </si>
  <si>
    <t>880378688835</t>
  </si>
  <si>
    <t>2018-05-03 22:14:38</t>
  </si>
  <si>
    <t>880378688828</t>
  </si>
  <si>
    <t>2018-05-03 12:53:29</t>
  </si>
  <si>
    <t>880378688858</t>
  </si>
  <si>
    <t>2018-05-02 21:22:34</t>
  </si>
  <si>
    <t>880378688841</t>
  </si>
  <si>
    <t>2018-05-03 12:53:03</t>
  </si>
  <si>
    <t>880378688825</t>
  </si>
  <si>
    <t>2018-05-03 22:14:24</t>
  </si>
  <si>
    <t>880378681549</t>
  </si>
  <si>
    <t>2018-05-03 13:23:37</t>
  </si>
  <si>
    <t>880378681556</t>
  </si>
  <si>
    <t>2018-05-03 13:23:14</t>
  </si>
  <si>
    <t>880378681672</t>
  </si>
  <si>
    <t>2018-05-03 21:54:57</t>
  </si>
  <si>
    <t>880378681501</t>
  </si>
  <si>
    <t>2018-05-03 13:22:34</t>
  </si>
  <si>
    <t>880378681536</t>
  </si>
  <si>
    <t>2018-05-02 22:11:28</t>
  </si>
  <si>
    <t>880378681545</t>
  </si>
  <si>
    <t>2018-05-02 22:12:39</t>
  </si>
  <si>
    <t>880378681548</t>
  </si>
  <si>
    <t>2018-05-03 13:23:23</t>
  </si>
  <si>
    <t>880378681648</t>
  </si>
  <si>
    <t>2018-05-03 13:21:42</t>
  </si>
  <si>
    <t>880378681553</t>
  </si>
  <si>
    <t>2018-05-02 22:11:41</t>
  </si>
  <si>
    <t>880378674696</t>
  </si>
  <si>
    <t>2018-05-03 13:49:36</t>
  </si>
  <si>
    <t xml:space="preserve">元皓 </t>
  </si>
  <si>
    <t>6216612000009232469</t>
  </si>
  <si>
    <t>880378674697</t>
  </si>
  <si>
    <t>2018-05-03 13:49:22</t>
  </si>
  <si>
    <t>880387680879</t>
  </si>
  <si>
    <t>2018-05-03 13:16:05</t>
  </si>
  <si>
    <t>恒源成</t>
  </si>
  <si>
    <t>6212264000025735222</t>
  </si>
  <si>
    <t>880378650077</t>
  </si>
  <si>
    <t>2018-05-02 12:37:20</t>
  </si>
  <si>
    <t>880387663478</t>
  </si>
  <si>
    <t>2018-05-02 21:23:25</t>
  </si>
  <si>
    <t>880387663417</t>
  </si>
  <si>
    <t>2018-05-03 12:52:11</t>
  </si>
  <si>
    <t>880387663441</t>
  </si>
  <si>
    <t>2018-05-03 12:52:51</t>
  </si>
  <si>
    <t>880378652464</t>
  </si>
  <si>
    <t>2018-05-03 21:49:34</t>
  </si>
  <si>
    <t>880378652463</t>
  </si>
  <si>
    <t>2018-05-03 21:49:23</t>
  </si>
  <si>
    <t>880378652496</t>
  </si>
  <si>
    <t>2018-05-03 21:48:53</t>
  </si>
  <si>
    <t>880378652449</t>
  </si>
  <si>
    <t>2018-05-03 12:51:06</t>
  </si>
  <si>
    <t>880378699374</t>
  </si>
  <si>
    <t>2018-05-03 21:02:39</t>
  </si>
  <si>
    <t>880378699386</t>
  </si>
  <si>
    <t>2018-05-02 21:48:54</t>
  </si>
  <si>
    <t>北仑二</t>
  </si>
  <si>
    <t>880378699390</t>
  </si>
  <si>
    <t>2018-05-02 21:48:41</t>
  </si>
  <si>
    <t>大石</t>
  </si>
  <si>
    <t>880378699371</t>
  </si>
  <si>
    <t>2018-05-03 21:02:28</t>
  </si>
  <si>
    <t>880387685988</t>
  </si>
  <si>
    <t>2018-05-03 13:31:37</t>
  </si>
  <si>
    <t>880387685983</t>
  </si>
  <si>
    <t>2018-05-03 23:48:47</t>
  </si>
  <si>
    <t>880378661015</t>
  </si>
  <si>
    <t>2018-05-03 22:51:58</t>
  </si>
  <si>
    <t>880378661017</t>
  </si>
  <si>
    <t>2018-05-03 22:52:07</t>
  </si>
  <si>
    <t>龙洞</t>
  </si>
  <si>
    <t>880378661100</t>
  </si>
  <si>
    <t>2018-05-02 13:14:05</t>
  </si>
  <si>
    <t>880378698500</t>
  </si>
  <si>
    <t>2018-05-02 23:54:01</t>
  </si>
  <si>
    <t>悦诚</t>
  </si>
  <si>
    <t>0622601310018155945</t>
  </si>
  <si>
    <t>880378659349</t>
  </si>
  <si>
    <t>2018-05-03 19:53:24</t>
  </si>
  <si>
    <t>880378672740</t>
  </si>
  <si>
    <t>2018-05-03 21:03:54</t>
  </si>
  <si>
    <t>880404964178</t>
  </si>
  <si>
    <t>2018-05-03 21:03:34</t>
  </si>
  <si>
    <t>博驰.</t>
  </si>
  <si>
    <t>880378688772</t>
  </si>
  <si>
    <t>2018-05-03 22:31:22</t>
  </si>
  <si>
    <t>880378663963</t>
  </si>
  <si>
    <t>2018-05-04 00:29:20</t>
  </si>
  <si>
    <t>880387663572</t>
  </si>
  <si>
    <t>2018-05-03 22:12:36</t>
  </si>
  <si>
    <t>880378688323</t>
  </si>
  <si>
    <t>2018-05-03 12:57:32</t>
  </si>
  <si>
    <t>兴联盈</t>
  </si>
  <si>
    <t>880378678988</t>
  </si>
  <si>
    <t>2018-05-03 21:41:18</t>
  </si>
  <si>
    <t>友隆</t>
  </si>
  <si>
    <t>880378684403</t>
  </si>
  <si>
    <t>2018-05-02 21:48:21</t>
  </si>
  <si>
    <t>880378684404</t>
  </si>
  <si>
    <t>2018-05-03 21:02:09</t>
  </si>
  <si>
    <t>880378675848</t>
  </si>
  <si>
    <t>2018-05-03 12:59:02</t>
  </si>
  <si>
    <t>东莞沙田</t>
  </si>
  <si>
    <t>880378688565</t>
  </si>
  <si>
    <t>2018-05-02 13:19:28</t>
  </si>
  <si>
    <t>880387682597</t>
  </si>
  <si>
    <t>2018-05-03 12:57:12</t>
  </si>
  <si>
    <t>汇丰电子</t>
  </si>
  <si>
    <t>880406056262</t>
  </si>
  <si>
    <t>2018-05-03 13:21:08</t>
  </si>
  <si>
    <t>康达尔</t>
  </si>
  <si>
    <t>880406056030</t>
  </si>
  <si>
    <t>2018-05-03 21:25:44</t>
  </si>
  <si>
    <t>880365198472</t>
  </si>
  <si>
    <t>2018-05-03 20:52:54</t>
  </si>
  <si>
    <t>联飞亚</t>
  </si>
  <si>
    <t>880378660495</t>
  </si>
  <si>
    <t>2018-05-03 22:28:08</t>
  </si>
  <si>
    <t>880378667679</t>
  </si>
  <si>
    <t>2018-04-28 00:29:35</t>
  </si>
  <si>
    <t>880378688669</t>
  </si>
  <si>
    <t>2018-05-03 12:58:29</t>
  </si>
  <si>
    <t>佳兴达</t>
  </si>
  <si>
    <t>880378699469</t>
  </si>
  <si>
    <t>2018-05-03 22:30:29</t>
  </si>
  <si>
    <t>15818629091</t>
  </si>
  <si>
    <t>880378691134</t>
  </si>
  <si>
    <t>2018-05-04 00:19:47</t>
  </si>
  <si>
    <t>佳维恒新</t>
  </si>
  <si>
    <t>880378651966</t>
  </si>
  <si>
    <t>2018-05-03 20:42:19</t>
  </si>
  <si>
    <t>天和</t>
  </si>
  <si>
    <t>880387698476</t>
  </si>
  <si>
    <t>2018-05-03 23:55:55</t>
  </si>
  <si>
    <t>鑫技拓</t>
  </si>
  <si>
    <t>880378677986</t>
  </si>
  <si>
    <t>2018-05-04 00:27:41</t>
  </si>
  <si>
    <t>880387691919</t>
  </si>
  <si>
    <t>2018-05-03 22:27:31</t>
  </si>
  <si>
    <t>880378654224</t>
  </si>
  <si>
    <t>2018-05-03 13:06:04</t>
  </si>
  <si>
    <t>伟康信</t>
  </si>
  <si>
    <t>880387663568</t>
  </si>
  <si>
    <t>2018-05-03 22:13:09</t>
  </si>
  <si>
    <t>880378666372</t>
  </si>
  <si>
    <t>2018-05-03 20:54:29</t>
  </si>
  <si>
    <t>880378666448</t>
  </si>
  <si>
    <t>2018-05-03 20:54:13</t>
  </si>
  <si>
    <t>880378699957</t>
  </si>
  <si>
    <t>2018-05-03 12:56:08</t>
  </si>
  <si>
    <t>龙泉威</t>
  </si>
  <si>
    <t>880387672903</t>
  </si>
  <si>
    <t>2018-05-02 22:42:29</t>
  </si>
  <si>
    <t>13699809897</t>
  </si>
  <si>
    <t>880378699465</t>
  </si>
  <si>
    <t>2018-05-03 22:29:27</t>
  </si>
  <si>
    <t>隆达工具</t>
  </si>
  <si>
    <t>880378699246</t>
  </si>
  <si>
    <t>2018-05-03 12:55:22</t>
  </si>
  <si>
    <t>880378660430</t>
  </si>
  <si>
    <t>2018-05-03 22:27:49</t>
  </si>
  <si>
    <t>880378656080</t>
  </si>
  <si>
    <t>2018-05-03 12:37:33</t>
  </si>
  <si>
    <t>良发电子</t>
  </si>
  <si>
    <t>联信电子</t>
  </si>
  <si>
    <t>880378660653</t>
  </si>
  <si>
    <t>2018-05-02 13:20:17</t>
  </si>
  <si>
    <t>三明光</t>
  </si>
  <si>
    <t>880406056007</t>
  </si>
  <si>
    <t>2018-05-02 13:07:13</t>
  </si>
  <si>
    <t>880378656313</t>
  </si>
  <si>
    <t>2018-05-03 12:35:46</t>
  </si>
  <si>
    <t>880387674999</t>
  </si>
  <si>
    <t>2018-05-03 12:53:42</t>
  </si>
  <si>
    <t>南佳</t>
  </si>
  <si>
    <t>880340229007</t>
  </si>
  <si>
    <t>2018-05-03 22:57:53</t>
  </si>
  <si>
    <t>880378660648</t>
  </si>
  <si>
    <t>2018-05-02 13:20:32</t>
  </si>
  <si>
    <t>880387664616</t>
  </si>
  <si>
    <t>2018-05-02 22:09:52</t>
  </si>
  <si>
    <t>天音电子</t>
  </si>
  <si>
    <t>880378667756</t>
  </si>
  <si>
    <t>2018-05-04 00:00:01</t>
  </si>
  <si>
    <t>18938928226</t>
  </si>
  <si>
    <t>880378684758</t>
  </si>
  <si>
    <t>2018-05-03 13:05:32</t>
  </si>
  <si>
    <t>盛泰圣</t>
  </si>
  <si>
    <t>880378699976</t>
  </si>
  <si>
    <t>2018-05-03 22:31:01</t>
  </si>
  <si>
    <t>2085柜台</t>
  </si>
  <si>
    <t>880387693412</t>
  </si>
  <si>
    <t>2018-05-03 13:49:46</t>
  </si>
  <si>
    <t>瑞思特</t>
  </si>
  <si>
    <t>880378660182</t>
  </si>
  <si>
    <t>2018-05-03 12:58:47</t>
  </si>
  <si>
    <t>880378660412</t>
  </si>
  <si>
    <t>2018-05-03 12:57:52</t>
  </si>
  <si>
    <t>880378660694</t>
  </si>
  <si>
    <t>2018-05-03 22:28:27</t>
  </si>
  <si>
    <t>沃尔康</t>
  </si>
  <si>
    <t>880378688668</t>
  </si>
  <si>
    <t>2018-05-03 12:58:10</t>
  </si>
  <si>
    <t>880378688667</t>
  </si>
  <si>
    <t>2018-05-03 22:30:42</t>
  </si>
  <si>
    <t>880378699698</t>
  </si>
  <si>
    <t>2018-05-03 22:13:19</t>
  </si>
  <si>
    <t>880387682598</t>
  </si>
  <si>
    <t>2018-05-03 22:27:11</t>
  </si>
  <si>
    <t>880387682764</t>
  </si>
  <si>
    <t>2018-05-03 22:28:46</t>
  </si>
  <si>
    <t>880406056904</t>
  </si>
  <si>
    <t>2018-05-03 12:52:26</t>
  </si>
  <si>
    <t>880378660649</t>
  </si>
  <si>
    <t>2018-05-02 22:24:13</t>
  </si>
  <si>
    <t>880387657915</t>
  </si>
  <si>
    <t>2018-05-03 21:38:46</t>
  </si>
  <si>
    <t>880404964651</t>
  </si>
  <si>
    <t>2018-05-03 13:05:47</t>
  </si>
  <si>
    <t>880378654181</t>
  </si>
  <si>
    <t>2018-05-02 21:47:45</t>
  </si>
  <si>
    <t>远兵</t>
  </si>
  <si>
    <t>880378663961</t>
  </si>
  <si>
    <t>2018-05-03 00:24:41</t>
  </si>
  <si>
    <t>880378688764</t>
  </si>
  <si>
    <t>2018-05-03 12:59:17</t>
  </si>
  <si>
    <t>880406056254</t>
  </si>
  <si>
    <t>2018-05-03 13:21:22</t>
  </si>
  <si>
    <t>880378677987</t>
  </si>
  <si>
    <t>2018-05-04 00:25:30</t>
  </si>
  <si>
    <t>880387674255</t>
  </si>
  <si>
    <t>2018-05-03 23:48:29</t>
  </si>
  <si>
    <t>880378699135</t>
  </si>
  <si>
    <t>2018-05-03 13:00:29</t>
  </si>
  <si>
    <t>返款日期：2018-5-5</t>
    <phoneticPr fontId="16" type="noConversion"/>
  </si>
  <si>
    <t>蔡鹏辉</t>
  </si>
  <si>
    <t>4月</t>
  </si>
  <si>
    <t>锦玉</t>
  </si>
  <si>
    <t>李超</t>
  </si>
  <si>
    <t>林茂浩</t>
  </si>
  <si>
    <t>恒兴</t>
  </si>
  <si>
    <t>罗军</t>
  </si>
  <si>
    <t>谢鹏</t>
  </si>
  <si>
    <t>益久</t>
  </si>
  <si>
    <t>美虹</t>
  </si>
  <si>
    <t>育新</t>
  </si>
  <si>
    <t>钟明鹏</t>
  </si>
  <si>
    <t>新诚</t>
  </si>
  <si>
    <t>金额</t>
    <phoneticPr fontId="16" type="noConversion"/>
  </si>
  <si>
    <t>N6230520120019147978</t>
    <phoneticPr fontId="16" type="noConversion"/>
  </si>
  <si>
    <t>880387688653</t>
  </si>
  <si>
    <t>2018-04-10 13:50:50</t>
  </si>
  <si>
    <t>880387688658</t>
  </si>
  <si>
    <t>2018-04-12 13:14:53</t>
  </si>
  <si>
    <t>880366010869</t>
  </si>
  <si>
    <t>2018-05-05 00:24:40</t>
  </si>
  <si>
    <t>880366010857</t>
  </si>
  <si>
    <t>2018-04-27 12:56:30</t>
  </si>
  <si>
    <t>880366010870</t>
  </si>
  <si>
    <t>2018-05-04 13:06:07</t>
  </si>
  <si>
    <t>880378659171</t>
  </si>
  <si>
    <t>2018-05-04 13:28:49</t>
  </si>
  <si>
    <t>880378659156</t>
  </si>
  <si>
    <t>2018-05-02 12:53:35</t>
  </si>
  <si>
    <t>880378693712</t>
  </si>
  <si>
    <t>2018-05-03 22:05:32</t>
  </si>
  <si>
    <t>880378693715</t>
  </si>
  <si>
    <t>2018-05-04 13:38:47</t>
  </si>
  <si>
    <t>880378666132</t>
  </si>
  <si>
    <t>2018-05-03 12:52:38</t>
  </si>
  <si>
    <t>福强</t>
  </si>
  <si>
    <t>880378699910</t>
  </si>
  <si>
    <t>2018-05-04 22:02:47</t>
  </si>
  <si>
    <t>880378667576</t>
  </si>
  <si>
    <t>2018-05-05 00:39:55</t>
  </si>
  <si>
    <t>880378667594</t>
  </si>
  <si>
    <t>2018-05-03 13:21:32</t>
  </si>
  <si>
    <t>880378667577</t>
  </si>
  <si>
    <t>2018-05-05 00:39:42</t>
  </si>
  <si>
    <t>永湖</t>
  </si>
  <si>
    <t>880378693963</t>
  </si>
  <si>
    <t>2018-05-04 22:20:57</t>
  </si>
  <si>
    <t>880378693694</t>
  </si>
  <si>
    <t>2018-05-04 22:20:46</t>
  </si>
  <si>
    <t>880378693693</t>
  </si>
  <si>
    <t>2018-05-04 22:20:01</t>
  </si>
  <si>
    <t>880378692341</t>
  </si>
  <si>
    <t>2018-05-04 00:07:21</t>
  </si>
  <si>
    <t>龙江一</t>
  </si>
  <si>
    <t>880378692349</t>
  </si>
  <si>
    <t>2018-05-04 00:07:11</t>
  </si>
  <si>
    <t>880378692352</t>
  </si>
  <si>
    <t>2018-05-04 00:04:56</t>
  </si>
  <si>
    <t>880378692360</t>
  </si>
  <si>
    <t>2018-05-05 00:19:10</t>
  </si>
  <si>
    <t>880378656963</t>
  </si>
  <si>
    <t>2018-05-04 13:26:48</t>
  </si>
  <si>
    <t>880404985211</t>
  </si>
  <si>
    <t>2018-05-04 21:36:17</t>
  </si>
  <si>
    <t>880378656711</t>
  </si>
  <si>
    <t>2018-05-04 13:27:13</t>
  </si>
  <si>
    <t>罗阳</t>
  </si>
  <si>
    <t>880378656712</t>
  </si>
  <si>
    <t>2018-05-04 13:27:00</t>
  </si>
  <si>
    <t>880378656713</t>
  </si>
  <si>
    <t>2018-05-04 13:27:26</t>
  </si>
  <si>
    <t>880378691312</t>
  </si>
  <si>
    <t>2018-05-04 13:35:54</t>
  </si>
  <si>
    <t>880367030373</t>
  </si>
  <si>
    <t>2018-05-04 13:45:02</t>
  </si>
  <si>
    <t>广发源</t>
  </si>
  <si>
    <t>N6228480120796905418</t>
  </si>
  <si>
    <t>880378655978</t>
  </si>
  <si>
    <t>2018-05-04 13:44:40</t>
  </si>
  <si>
    <t>880378677691</t>
  </si>
  <si>
    <t>2018-05-05 01:19:56</t>
  </si>
  <si>
    <t>N6228480120784735413</t>
  </si>
  <si>
    <t>880378655680</t>
  </si>
  <si>
    <t>2018-05-05 00:05:50</t>
  </si>
  <si>
    <t>880378657117</t>
  </si>
  <si>
    <t>2018-05-02 23:11:20</t>
  </si>
  <si>
    <t>880378657128</t>
  </si>
  <si>
    <t>2018-05-04 22:30:15</t>
  </si>
  <si>
    <t>880378657121</t>
  </si>
  <si>
    <t>2018-05-03 12:52:22</t>
  </si>
  <si>
    <t>880378689752</t>
  </si>
  <si>
    <t>2018-05-03 21:20:03</t>
  </si>
  <si>
    <t>880378667759</t>
  </si>
  <si>
    <t>2018-05-05 00:40:05</t>
  </si>
  <si>
    <t>880378687195</t>
  </si>
  <si>
    <t>2018-05-05 01:20:21</t>
  </si>
  <si>
    <t>880378676028</t>
  </si>
  <si>
    <t>2018-05-02 22:12:10</t>
  </si>
  <si>
    <t>880378676029</t>
  </si>
  <si>
    <t>2018-05-02 22:12:28</t>
  </si>
  <si>
    <t>880378676034</t>
  </si>
  <si>
    <t>2018-05-04 13:06:43</t>
  </si>
  <si>
    <t>880378682000</t>
  </si>
  <si>
    <t>2018-05-04 13:06:55</t>
  </si>
  <si>
    <t>880387690418</t>
  </si>
  <si>
    <t>2018-05-04 13:07:10</t>
  </si>
  <si>
    <t>银创美</t>
  </si>
  <si>
    <t>N6228480120238399816</t>
  </si>
  <si>
    <t>880387657939</t>
  </si>
  <si>
    <t>2018-05-03 21:39:49</t>
  </si>
  <si>
    <t>880387656963</t>
  </si>
  <si>
    <t>2018-05-03 22:13:50</t>
  </si>
  <si>
    <t>880378681011</t>
  </si>
  <si>
    <t>2018-05-05 00:25:20</t>
  </si>
  <si>
    <t>880378681042</t>
  </si>
  <si>
    <t>2018-05-05 00:25:32</t>
  </si>
  <si>
    <t>880378681043</t>
  </si>
  <si>
    <t>2018-05-05 00:28:25</t>
  </si>
  <si>
    <t>880340229154</t>
  </si>
  <si>
    <t>2018-05-03 12:44:16</t>
  </si>
  <si>
    <t>880378663395</t>
  </si>
  <si>
    <t>2018-05-03 23:48:18</t>
  </si>
  <si>
    <t>880378699517</t>
  </si>
  <si>
    <t>2018-05-04 22:28:09</t>
  </si>
  <si>
    <t>880387693788</t>
  </si>
  <si>
    <t>2018-05-05 00:18:01</t>
  </si>
  <si>
    <t>880387670888</t>
  </si>
  <si>
    <t>2018-05-04 12:46:16</t>
  </si>
  <si>
    <t>宏胜微</t>
  </si>
  <si>
    <t>N6228430120042302312</t>
  </si>
  <si>
    <t>880378682417</t>
  </si>
  <si>
    <t>2018-05-04 22:58:56</t>
  </si>
  <si>
    <t>880378682354</t>
  </si>
  <si>
    <t>2018-05-03 23:18:15</t>
  </si>
  <si>
    <t>880378682371</t>
  </si>
  <si>
    <t>2018-05-02 22:39:56</t>
  </si>
  <si>
    <t>880378682446</t>
  </si>
  <si>
    <t>2018-05-04 22:58:09</t>
  </si>
  <si>
    <t>880378693609</t>
  </si>
  <si>
    <t>2018-05-04 22:21:10</t>
  </si>
  <si>
    <t>880378693608</t>
  </si>
  <si>
    <t>2018-05-04 22:21:43</t>
  </si>
  <si>
    <t>880378693610</t>
  </si>
  <si>
    <t>2018-05-04 22:21:52</t>
  </si>
  <si>
    <t>880365175225</t>
  </si>
  <si>
    <t>2018-05-04 13:26:30</t>
  </si>
  <si>
    <t>永博</t>
  </si>
  <si>
    <t>9558804000131663706</t>
  </si>
  <si>
    <t>880378692555</t>
  </si>
  <si>
    <t>2018-05-05 00:18:17</t>
  </si>
  <si>
    <t>880378666774</t>
  </si>
  <si>
    <t>2018-05-04 22:09:31</t>
  </si>
  <si>
    <t>880378681804</t>
  </si>
  <si>
    <t>2018-05-04 13:06:31</t>
  </si>
  <si>
    <t>880378681797</t>
  </si>
  <si>
    <t>2018-05-02 22:14:34</t>
  </si>
  <si>
    <t>880366029578</t>
  </si>
  <si>
    <t>2018-05-03 23:56:07</t>
  </si>
  <si>
    <t>美佰力</t>
  </si>
  <si>
    <t>6222084000002982877</t>
  </si>
  <si>
    <t>880378688827</t>
  </si>
  <si>
    <t>2018-05-03 12:53:15</t>
  </si>
  <si>
    <t>880378688813</t>
  </si>
  <si>
    <t>2018-05-04 22:28:43</t>
  </si>
  <si>
    <t>880378681587</t>
  </si>
  <si>
    <t>2018-05-03 21:55:45</t>
  </si>
  <si>
    <t>880378681682</t>
  </si>
  <si>
    <t>2018-05-05 00:27:10</t>
  </si>
  <si>
    <t>880378681689</t>
  </si>
  <si>
    <t>2018-05-05 00:28:43</t>
  </si>
  <si>
    <t>880378681651</t>
  </si>
  <si>
    <t>2018-05-04 13:07:33</t>
  </si>
  <si>
    <t>880378681560</t>
  </si>
  <si>
    <t>2018-05-03 13:23:51</t>
  </si>
  <si>
    <t>880378681659</t>
  </si>
  <si>
    <t>2018-05-04 13:07:48</t>
  </si>
  <si>
    <t>880378681686</t>
  </si>
  <si>
    <t>2018-05-05 00:27:30</t>
  </si>
  <si>
    <t>880378681671</t>
  </si>
  <si>
    <t>2018-05-03 21:55:33</t>
  </si>
  <si>
    <t>880387663454</t>
  </si>
  <si>
    <t>2018-05-04 12:38:01</t>
  </si>
  <si>
    <t>880378652460</t>
  </si>
  <si>
    <t>2018-05-03 21:49:13</t>
  </si>
  <si>
    <t>880378652542</t>
  </si>
  <si>
    <t>2018-05-04 21:26:49</t>
  </si>
  <si>
    <t>880378652475</t>
  </si>
  <si>
    <t>2018-05-03 21:49:03</t>
  </si>
  <si>
    <t>880378652546</t>
  </si>
  <si>
    <t>2018-05-04 21:26:14</t>
  </si>
  <si>
    <t>880313017557</t>
  </si>
  <si>
    <t>2018-05-03 22:32:33</t>
  </si>
  <si>
    <t>880378699387</t>
  </si>
  <si>
    <t>2018-05-02 21:49:07</t>
  </si>
  <si>
    <t>880387685967</t>
  </si>
  <si>
    <t>2018-05-05 00:56:45</t>
  </si>
  <si>
    <t>海珠南洲</t>
  </si>
  <si>
    <t>880387685999</t>
  </si>
  <si>
    <t>2018-05-05 00:57:24</t>
  </si>
  <si>
    <t>880387685970</t>
  </si>
  <si>
    <t>2018-05-05 00:57:36</t>
  </si>
  <si>
    <t>880387685986</t>
  </si>
  <si>
    <t>2018-05-03 23:47:30</t>
  </si>
  <si>
    <t>880387685976</t>
  </si>
  <si>
    <t>2018-05-05 00:57:05</t>
  </si>
  <si>
    <t>880378661016</t>
  </si>
  <si>
    <t>2018-05-03 22:51:30</t>
  </si>
  <si>
    <t>880378661034</t>
  </si>
  <si>
    <t>2018-05-04 23:26:55</t>
  </si>
  <si>
    <t>880365175537</t>
  </si>
  <si>
    <t>2018-05-03 22:52:16</t>
  </si>
  <si>
    <t>880378661032</t>
  </si>
  <si>
    <t>2018-05-04 23:26:42</t>
  </si>
  <si>
    <t>880378661014</t>
  </si>
  <si>
    <t>2018-05-03 12:41:59</t>
  </si>
  <si>
    <t>880378660658</t>
  </si>
  <si>
    <t>2018-05-04 13:18:57</t>
  </si>
  <si>
    <t>880378699993</t>
  </si>
  <si>
    <t>2018-05-03 12:56:56</t>
  </si>
  <si>
    <t>恒通</t>
  </si>
  <si>
    <t>880404964174</t>
  </si>
  <si>
    <t>2018-05-04 22:42:56</t>
  </si>
  <si>
    <t>博驰0</t>
  </si>
  <si>
    <t>880378692214</t>
  </si>
  <si>
    <t>2018-05-05 00:16:07</t>
  </si>
  <si>
    <t>880378663983</t>
  </si>
  <si>
    <t>2018-05-05 01:18:11</t>
  </si>
  <si>
    <t>880378699249</t>
  </si>
  <si>
    <t>2018-05-04 13:20:34</t>
  </si>
  <si>
    <t>880378663986</t>
  </si>
  <si>
    <t>2018-05-04 13:45:41</t>
  </si>
  <si>
    <t>880387699801</t>
  </si>
  <si>
    <t>2018-05-04 13:10:28</t>
  </si>
  <si>
    <t>15813731328</t>
  </si>
  <si>
    <t>880378654466</t>
  </si>
  <si>
    <t>2018-05-04 22:41:56</t>
  </si>
  <si>
    <t>880378660405</t>
  </si>
  <si>
    <t>2018-05-04 23:37:37</t>
  </si>
  <si>
    <t>880378650207</t>
  </si>
  <si>
    <t>2018-04-28 12:42:04</t>
  </si>
  <si>
    <t>880378650224</t>
  </si>
  <si>
    <t>2018-05-03 22:32:49</t>
  </si>
  <si>
    <t>880378699406</t>
  </si>
  <si>
    <t>2018-05-04 13:17:14</t>
  </si>
  <si>
    <t>拓硕</t>
  </si>
  <si>
    <t>880378699462</t>
  </si>
  <si>
    <t>2018-05-04 23:43:07</t>
  </si>
  <si>
    <t>880378699654</t>
  </si>
  <si>
    <t>2018-05-04 12:40:01</t>
  </si>
  <si>
    <t>880404964176</t>
  </si>
  <si>
    <t>2018-05-04 13:21:30</t>
  </si>
  <si>
    <t>超吉好</t>
  </si>
  <si>
    <t>880378663985</t>
  </si>
  <si>
    <t>2018-05-04 13:43:41</t>
  </si>
  <si>
    <t>880378660399</t>
  </si>
  <si>
    <t>2018-05-04 13:19:44</t>
  </si>
  <si>
    <t>880378688740</t>
  </si>
  <si>
    <t>2018-05-04 13:17:26</t>
  </si>
  <si>
    <t>880378699082</t>
  </si>
  <si>
    <t>2018-05-04 13:19:32</t>
  </si>
  <si>
    <t>电子城2207</t>
  </si>
  <si>
    <t>880378650756</t>
  </si>
  <si>
    <t>2018-05-04 22:30:27</t>
  </si>
  <si>
    <t>29791142</t>
  </si>
  <si>
    <t>880378656329</t>
  </si>
  <si>
    <t>2018-05-03 21:41:04</t>
  </si>
  <si>
    <t>880378676414</t>
  </si>
  <si>
    <t>2018-05-05 00:28:55</t>
  </si>
  <si>
    <t>18576790731</t>
  </si>
  <si>
    <t>880387663577</t>
  </si>
  <si>
    <t>2018-05-04 22:29:30</t>
  </si>
  <si>
    <t>880378666447</t>
  </si>
  <si>
    <t>2018-05-04 13:25:26</t>
  </si>
  <si>
    <t>880378661635</t>
  </si>
  <si>
    <t>2018-05-03 22:50:17</t>
  </si>
  <si>
    <t>B1002</t>
  </si>
  <si>
    <t>880378694500</t>
  </si>
  <si>
    <t>2018-05-04 13:36:22</t>
  </si>
  <si>
    <t>信驰达</t>
  </si>
  <si>
    <t>880378663962</t>
  </si>
  <si>
    <t>2018-05-04 00:29:04</t>
  </si>
  <si>
    <t>880378656328</t>
  </si>
  <si>
    <t>2018-05-04 21:35:03</t>
  </si>
  <si>
    <t>880406056231</t>
  </si>
  <si>
    <t>2018-05-04 21:19:20</t>
  </si>
  <si>
    <t>坪地</t>
  </si>
  <si>
    <t>13534224531</t>
  </si>
  <si>
    <t>880378661634</t>
  </si>
  <si>
    <t>2018-05-04 23:26:22</t>
  </si>
  <si>
    <t>880387650724</t>
  </si>
  <si>
    <t>2018-05-05 00:47:51</t>
  </si>
  <si>
    <t>锦盈鑫</t>
  </si>
  <si>
    <t>880378663884</t>
  </si>
  <si>
    <t>2018-05-05 01:17:41</t>
  </si>
  <si>
    <t>880378675847</t>
  </si>
  <si>
    <t>2018-05-04 23:42:25</t>
  </si>
  <si>
    <t>880378684332</t>
  </si>
  <si>
    <t>2018-05-04 22:41:12</t>
  </si>
  <si>
    <t>880378699975</t>
  </si>
  <si>
    <t>2018-05-04 13:20:09</t>
  </si>
  <si>
    <t>电子城2085</t>
  </si>
  <si>
    <t>880387674256</t>
  </si>
  <si>
    <t>2018-05-04 13:33:28</t>
  </si>
  <si>
    <t>能家长</t>
  </si>
  <si>
    <t>880378699132</t>
  </si>
  <si>
    <t>2018-05-03 12:56:25</t>
  </si>
  <si>
    <t>880406056906</t>
  </si>
  <si>
    <t>2018-05-04 22:09:15</t>
  </si>
  <si>
    <t>880378687240</t>
  </si>
  <si>
    <t>2018-05-05 01:17:02</t>
  </si>
  <si>
    <t>为博</t>
  </si>
  <si>
    <t>880387650723</t>
  </si>
  <si>
    <t>2018-05-04 13:36:57</t>
  </si>
  <si>
    <t>880378654468</t>
  </si>
  <si>
    <t>2018-05-04 22:41:24</t>
  </si>
  <si>
    <t>880378699194</t>
  </si>
  <si>
    <t>2018-05-04 13:19:11</t>
  </si>
  <si>
    <t>13692113872</t>
  </si>
  <si>
    <t>880378699723</t>
  </si>
  <si>
    <t>2018-05-04 13:17:55</t>
  </si>
  <si>
    <t>880378699997</t>
  </si>
  <si>
    <t>2018-05-04 23:40:39</t>
  </si>
  <si>
    <t>2144柜台</t>
  </si>
  <si>
    <t>880387657070</t>
  </si>
  <si>
    <t>2018-05-04 21:36:28</t>
  </si>
  <si>
    <t>880404964177</t>
  </si>
  <si>
    <t>2018-05-04 13:21:14</t>
  </si>
  <si>
    <t>880404964764</t>
  </si>
  <si>
    <t>2018-05-04 22:43:20</t>
  </si>
  <si>
    <t>诚好嘉</t>
  </si>
  <si>
    <t>880406056905</t>
  </si>
  <si>
    <t>2018-05-03 12:51:04</t>
  </si>
  <si>
    <t>伟方成</t>
  </si>
  <si>
    <t>880378663745</t>
  </si>
  <si>
    <t>2018-05-05 01:20:10</t>
  </si>
  <si>
    <t>880378688769</t>
  </si>
  <si>
    <t>2018-05-04 13:19:57</t>
  </si>
  <si>
    <t>880378650925</t>
  </si>
  <si>
    <t>2018-05-04 12:37:16</t>
  </si>
  <si>
    <t>实虹电子</t>
  </si>
  <si>
    <t>880378654583</t>
  </si>
  <si>
    <t>2018-05-03 13:30:21</t>
  </si>
  <si>
    <t>880378699724</t>
  </si>
  <si>
    <t>2018-05-04 13:17:42</t>
  </si>
  <si>
    <t>880378650225</t>
  </si>
  <si>
    <t>2018-05-04 22:29:42</t>
  </si>
  <si>
    <t>宝盛电子</t>
  </si>
  <si>
    <t>880404964368</t>
  </si>
  <si>
    <t>2018-05-04 13:21:43</t>
  </si>
  <si>
    <t>飞翼科技</t>
    <phoneticPr fontId="16" type="noConversion"/>
  </si>
  <si>
    <t>宋海天</t>
  </si>
  <si>
    <t>潘明泉</t>
  </si>
  <si>
    <t>陈勇军</t>
  </si>
  <si>
    <t>880378664982</t>
  </si>
  <si>
    <t>2018-05-04 12:39:18</t>
  </si>
  <si>
    <t>880378664985</t>
  </si>
  <si>
    <t>2018-05-03 12:52:36</t>
  </si>
  <si>
    <t>880378664981</t>
  </si>
  <si>
    <t>2018-05-05 21:57:37</t>
  </si>
  <si>
    <t>880378659177</t>
  </si>
  <si>
    <t>2018-05-05 12:30:00</t>
  </si>
  <si>
    <t>880378667573</t>
  </si>
  <si>
    <t>2018-05-04 13:40:29</t>
  </si>
  <si>
    <t>凤岗一</t>
  </si>
  <si>
    <t>880378667570</t>
  </si>
  <si>
    <t>2018-05-05 00:40:38</t>
  </si>
  <si>
    <t>880378693971</t>
  </si>
  <si>
    <t>2018-05-05 13:55:09</t>
  </si>
  <si>
    <t>880378667324</t>
  </si>
  <si>
    <t>2018-05-05 00:40:29</t>
  </si>
  <si>
    <t>880404985225</t>
  </si>
  <si>
    <t>2018-05-05 12:36:15</t>
  </si>
  <si>
    <t>880404985223</t>
  </si>
  <si>
    <t>2018-05-05 12:36:30</t>
  </si>
  <si>
    <t>880404985222</t>
  </si>
  <si>
    <t>2018-05-05 12:36:43</t>
  </si>
  <si>
    <t>880404985212</t>
  </si>
  <si>
    <t>2018-05-04 21:35:53</t>
  </si>
  <si>
    <t>880404985227</t>
  </si>
  <si>
    <t>2018-05-05 21:39:24</t>
  </si>
  <si>
    <t>880378657144</t>
  </si>
  <si>
    <t>2018-05-03 22:14:13</t>
  </si>
  <si>
    <t>880378667766</t>
  </si>
  <si>
    <t>2018-05-05 13:52:30</t>
  </si>
  <si>
    <t>880378689593</t>
  </si>
  <si>
    <t>2018-05-05 12:27:05</t>
  </si>
  <si>
    <t>880378681996</t>
  </si>
  <si>
    <t>2018-05-05 13:29:42</t>
  </si>
  <si>
    <t>880378681993</t>
  </si>
  <si>
    <t>2018-05-05 19:30:21</t>
  </si>
  <si>
    <t>880378681994</t>
  </si>
  <si>
    <t>2018-05-05 19:31:02</t>
  </si>
  <si>
    <t>880378678128</t>
  </si>
  <si>
    <t>2018-05-04 12:55:08</t>
  </si>
  <si>
    <t>880387675598</t>
  </si>
  <si>
    <t>2018-05-04 22:30:02</t>
  </si>
  <si>
    <t>880378676704</t>
  </si>
  <si>
    <t>2018-05-05 00:28:11</t>
  </si>
  <si>
    <t>880378676700</t>
  </si>
  <si>
    <t>2018-05-05 13:30:36</t>
  </si>
  <si>
    <t>880378681041</t>
  </si>
  <si>
    <t>2018-05-04 13:07:21</t>
  </si>
  <si>
    <t>880378682870</t>
  </si>
  <si>
    <t>2018-05-04 12:48:37</t>
  </si>
  <si>
    <t>880340229278</t>
  </si>
  <si>
    <t>2018-05-05 13:19:30</t>
  </si>
  <si>
    <t>880340229280</t>
  </si>
  <si>
    <t>2018-05-05 13:19:49</t>
  </si>
  <si>
    <t>880340229292</t>
  </si>
  <si>
    <t>2018-05-05 13:20:01</t>
  </si>
  <si>
    <t>880378663399</t>
  </si>
  <si>
    <t>2018-05-05 13:48:25</t>
  </si>
  <si>
    <t>880378699524</t>
  </si>
  <si>
    <t>2018-05-05 13:36:03</t>
  </si>
  <si>
    <t>880378699592</t>
  </si>
  <si>
    <t>2018-05-05 13:36:56</t>
  </si>
  <si>
    <t>880378699585</t>
  </si>
  <si>
    <t>2018-05-05 13:36:44</t>
  </si>
  <si>
    <t>880387693787</t>
  </si>
  <si>
    <t>2018-05-05 13:25:23</t>
  </si>
  <si>
    <t>880378691621</t>
  </si>
  <si>
    <t>2018-05-05 13:59:13</t>
  </si>
  <si>
    <t>880378698427</t>
  </si>
  <si>
    <t>2018-05-05 00:06:05</t>
  </si>
  <si>
    <t>880378682362</t>
  </si>
  <si>
    <t>2018-05-04 22:58:31</t>
  </si>
  <si>
    <t>880378682363</t>
  </si>
  <si>
    <t>2018-05-04 22:58:21</t>
  </si>
  <si>
    <t>880378682364</t>
  </si>
  <si>
    <t>2018-05-04 22:58:45</t>
  </si>
  <si>
    <t>880378682426</t>
  </si>
  <si>
    <t>2018-05-05 22:45:12</t>
  </si>
  <si>
    <t>880387658369</t>
  </si>
  <si>
    <t>2018-05-05 23:28:03</t>
  </si>
  <si>
    <t>880378693607</t>
  </si>
  <si>
    <t>2018-05-04 22:21:30</t>
  </si>
  <si>
    <t>880378699796</t>
  </si>
  <si>
    <t>2018-05-05 12:59:54</t>
  </si>
  <si>
    <t>880366029577</t>
  </si>
  <si>
    <t>2018-05-05 00:00:30</t>
  </si>
  <si>
    <t>880378688809</t>
  </si>
  <si>
    <t>2018-05-04 22:28:24</t>
  </si>
  <si>
    <t>880378688882</t>
  </si>
  <si>
    <t>2018-05-05 21:57:24</t>
  </si>
  <si>
    <t>880378681693</t>
  </si>
  <si>
    <t>2018-05-05 00:27:40</t>
  </si>
  <si>
    <t>880378681650</t>
  </si>
  <si>
    <t>2018-05-05 13:30:22</t>
  </si>
  <si>
    <t>880378681678</t>
  </si>
  <si>
    <t>2018-05-05 00:27:19</t>
  </si>
  <si>
    <t>880378681685</t>
  </si>
  <si>
    <t>2018-05-05 00:27:49</t>
  </si>
  <si>
    <t>880387663453</t>
  </si>
  <si>
    <t>2018-05-04 22:29:06</t>
  </si>
  <si>
    <t>880378652538</t>
  </si>
  <si>
    <t>2018-05-05 12:46:44</t>
  </si>
  <si>
    <t>880378699379</t>
  </si>
  <si>
    <t>2018-05-05 21:41:49</t>
  </si>
  <si>
    <t>880387685979</t>
  </si>
  <si>
    <t>2018-05-05 13:47:57</t>
  </si>
  <si>
    <t>880387685989</t>
  </si>
  <si>
    <t>2018-05-03 23:49:01</t>
  </si>
  <si>
    <t>河源</t>
  </si>
  <si>
    <t>880378653686</t>
  </si>
  <si>
    <t>2018-05-05 23:18:47</t>
  </si>
  <si>
    <t>880378653682</t>
  </si>
  <si>
    <t>2018-05-05 23:18:57</t>
  </si>
  <si>
    <t>880387685969</t>
  </si>
  <si>
    <t>2018-05-05 23:18:36</t>
  </si>
  <si>
    <t>880378659911</t>
  </si>
  <si>
    <t>2018-05-04 13:27:43</t>
  </si>
  <si>
    <t>880378683185</t>
  </si>
  <si>
    <t>2018-05-04 13:28:08</t>
  </si>
  <si>
    <t>880378683208</t>
  </si>
  <si>
    <t>2018-05-04 13:28:29</t>
  </si>
  <si>
    <t>880387699495</t>
  </si>
  <si>
    <t>2018-05-05 01:03:44</t>
  </si>
  <si>
    <t>880378699651</t>
  </si>
  <si>
    <t>2018-05-04 12:39:36</t>
  </si>
  <si>
    <t>880378688225</t>
  </si>
  <si>
    <t>2018-05-05 22:21:12</t>
  </si>
  <si>
    <t>2048柜</t>
  </si>
  <si>
    <t>880378674628</t>
  </si>
  <si>
    <t>2018-05-05 14:05:58</t>
  </si>
  <si>
    <t>880378663630</t>
  </si>
  <si>
    <t>2018-05-05 14:05:48</t>
  </si>
  <si>
    <t>880378660401</t>
  </si>
  <si>
    <t>2018-05-04 13:18:43</t>
  </si>
  <si>
    <t>880378691690</t>
  </si>
  <si>
    <t>2018-05-04 13:36:38</t>
  </si>
  <si>
    <t>新律美</t>
  </si>
  <si>
    <t>880378666829</t>
  </si>
  <si>
    <t>2018-05-04 22:09:41</t>
  </si>
  <si>
    <t>元通电子</t>
  </si>
  <si>
    <t>880406056330</t>
  </si>
  <si>
    <t>2018-05-05 12:34:19</t>
  </si>
  <si>
    <t>B1003</t>
  </si>
  <si>
    <t>880378699461</t>
  </si>
  <si>
    <t>2018-05-05 13:01:42</t>
  </si>
  <si>
    <t>880378663969</t>
  </si>
  <si>
    <t>2018-05-04 13:45:55</t>
  </si>
  <si>
    <t>880365198466</t>
  </si>
  <si>
    <t>2018-05-04 22:10:14</t>
  </si>
  <si>
    <t>880378660192</t>
  </si>
  <si>
    <t>2018-05-05 13:00:12</t>
  </si>
  <si>
    <t>13712943261</t>
  </si>
  <si>
    <t>880378699861</t>
  </si>
  <si>
    <t>2018-05-05 13:02:54</t>
  </si>
  <si>
    <t>兴金建</t>
  </si>
  <si>
    <t>880387679069</t>
  </si>
  <si>
    <t>2018-05-04 13:23:12</t>
  </si>
  <si>
    <t>880404964387</t>
  </si>
  <si>
    <t>2018-05-05 22:26:20</t>
  </si>
  <si>
    <t>880366005359</t>
  </si>
  <si>
    <t>2018-05-05 12:59:01</t>
  </si>
  <si>
    <t>悦荣</t>
  </si>
  <si>
    <t>880378660195</t>
  </si>
  <si>
    <t>2018-05-05 13:00:25</t>
  </si>
  <si>
    <t>880378660388</t>
  </si>
  <si>
    <t>2018-05-04 23:37:25</t>
  </si>
  <si>
    <t>880378688737</t>
  </si>
  <si>
    <t>2018-05-05 13:01:55</t>
  </si>
  <si>
    <t>13537015352</t>
  </si>
  <si>
    <t>880378699467</t>
  </si>
  <si>
    <t>2018-05-04 23:43:26</t>
  </si>
  <si>
    <t>880378699658</t>
  </si>
  <si>
    <t>2018-05-05 21:57:50</t>
  </si>
  <si>
    <t>880378699860</t>
  </si>
  <si>
    <t>2018-05-05 13:02:27</t>
  </si>
  <si>
    <t>880378660394</t>
  </si>
  <si>
    <t>2018-05-04 23:37:48</t>
  </si>
  <si>
    <t>880378650038</t>
  </si>
  <si>
    <t>2018-05-05 12:36:01</t>
  </si>
  <si>
    <t>880378650223</t>
  </si>
  <si>
    <t>2018-05-05 13:37:35</t>
  </si>
  <si>
    <t>880387698477</t>
  </si>
  <si>
    <t>2018-05-05 13:28:32</t>
  </si>
  <si>
    <t>880387682763</t>
  </si>
  <si>
    <t>2018-05-05 13:00:37</t>
  </si>
  <si>
    <t>880365191186</t>
  </si>
  <si>
    <t>2018-05-05 22:19:38</t>
  </si>
  <si>
    <t>880378683531</t>
  </si>
  <si>
    <t>2018-05-05 12:39:25</t>
  </si>
  <si>
    <t>泰科达</t>
  </si>
  <si>
    <t>880378663885</t>
  </si>
  <si>
    <t>2018-05-05 01:17:22</t>
  </si>
  <si>
    <t>880378674629</t>
  </si>
  <si>
    <t>2018-05-05 14:06:20</t>
  </si>
  <si>
    <t>880378689437</t>
  </si>
  <si>
    <t>2018-05-04 21:58:31</t>
  </si>
  <si>
    <t>880378699793</t>
  </si>
  <si>
    <t>2018-05-05 13:03:05</t>
  </si>
  <si>
    <t>880378699174</t>
  </si>
  <si>
    <t>2018-05-05 13:04:06</t>
  </si>
  <si>
    <t>880378699460</t>
  </si>
  <si>
    <t>2018-05-05 13:01:24</t>
  </si>
  <si>
    <t>880362042568</t>
  </si>
  <si>
    <t>2018-05-05 00:18:48</t>
  </si>
  <si>
    <t>13823548080</t>
  </si>
  <si>
    <t>880406056034</t>
  </si>
  <si>
    <t>2018-05-03 21:25:27</t>
  </si>
  <si>
    <t>880378688617</t>
  </si>
  <si>
    <t>2018-05-02 22:28:59</t>
  </si>
  <si>
    <t>邦晖</t>
  </si>
  <si>
    <t>880378665072</t>
  </si>
  <si>
    <t>2018-05-05 01:04:20</t>
  </si>
  <si>
    <t>锦承</t>
  </si>
  <si>
    <t>880378683534</t>
  </si>
  <si>
    <t>2018-05-05 12:39:06</t>
  </si>
  <si>
    <t>880406056532</t>
  </si>
  <si>
    <t>2018-05-05 12:55:02</t>
  </si>
  <si>
    <t>880387674259</t>
  </si>
  <si>
    <t>2018-05-05 23:18:14</t>
  </si>
  <si>
    <t>880342667694</t>
  </si>
  <si>
    <t>2018-05-04 23:38:56</t>
  </si>
  <si>
    <t>奥姆克斯</t>
  </si>
  <si>
    <t>880378668700</t>
  </si>
  <si>
    <t>2018-05-04 22:09:59</t>
  </si>
  <si>
    <t>880387650728</t>
  </si>
  <si>
    <t>2018-05-05 14:00:07</t>
  </si>
  <si>
    <t>880378660398</t>
  </si>
  <si>
    <t>2018-05-05 13:00:53</t>
  </si>
  <si>
    <t>880378677281</t>
  </si>
  <si>
    <t>2018-05-05 14:05:36</t>
  </si>
  <si>
    <t>880378692944</t>
  </si>
  <si>
    <t>2018-05-05 13:27:05</t>
  </si>
  <si>
    <t>880387670465</t>
  </si>
  <si>
    <t>2018-05-05 12:34:53</t>
  </si>
  <si>
    <t>立科</t>
  </si>
  <si>
    <t>880378654158</t>
  </si>
  <si>
    <t>2018-05-05 13:13:23</t>
  </si>
  <si>
    <t>18028759792</t>
  </si>
  <si>
    <t>880378660210</t>
  </si>
  <si>
    <t>2018-05-05 22:28:15</t>
  </si>
  <si>
    <t>880378699154</t>
  </si>
  <si>
    <t>2018-05-05 13:03:40</t>
  </si>
  <si>
    <t>880378665073</t>
  </si>
  <si>
    <t>2018-05-05 01:03:56</t>
  </si>
  <si>
    <t>880378687153</t>
  </si>
  <si>
    <t>2018-05-05 23:31:30</t>
  </si>
  <si>
    <t>880404964386</t>
  </si>
  <si>
    <t>2018-05-05 22:26:33</t>
  </si>
  <si>
    <t>880378650222</t>
  </si>
  <si>
    <t>2018-05-05 13:37:19</t>
  </si>
  <si>
    <t>880387674261</t>
  </si>
  <si>
    <t>2018-05-03 23:47:58</t>
  </si>
  <si>
    <t>返款日期：2018-5-7</t>
    <phoneticPr fontId="16" type="noConversion"/>
  </si>
  <si>
    <r>
      <t>2018年5月</t>
    </r>
    <r>
      <rPr>
        <sz val="22"/>
        <color indexed="8"/>
        <rFont val="宋体"/>
        <family val="3"/>
        <charset val="134"/>
      </rPr>
      <t>8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5.5</t>
    </r>
    <r>
      <rPr>
        <sz val="22"/>
        <color indexed="8"/>
        <rFont val="宋体"/>
        <charset val="134"/>
      </rPr>
      <t>）</t>
    </r>
    <phoneticPr fontId="1" type="noConversion"/>
  </si>
  <si>
    <t>880378653633</t>
  </si>
  <si>
    <t>2018-04-29 22:27:07</t>
  </si>
  <si>
    <r>
      <t>2018年5月</t>
    </r>
    <r>
      <rPr>
        <sz val="22"/>
        <color indexed="8"/>
        <rFont val="宋体"/>
        <family val="3"/>
        <charset val="134"/>
      </rPr>
      <t>7</t>
    </r>
    <r>
      <rPr>
        <sz val="22"/>
        <color indexed="8"/>
        <rFont val="宋体"/>
        <charset val="134"/>
      </rPr>
      <t>日新安返客户现金代收款（</t>
    </r>
    <r>
      <rPr>
        <sz val="22"/>
        <color indexed="8"/>
        <rFont val="宋体"/>
        <family val="3"/>
        <charset val="134"/>
      </rPr>
      <t>5.4</t>
    </r>
    <r>
      <rPr>
        <sz val="22"/>
        <color indexed="8"/>
        <rFont val="宋体"/>
        <charset val="134"/>
      </rPr>
      <t>）</t>
    </r>
    <phoneticPr fontId="1" type="noConversion"/>
  </si>
  <si>
    <t>880378654603</t>
  </si>
  <si>
    <t>2018-05-03 23:46:44</t>
  </si>
  <si>
    <t>东晨芯</t>
  </si>
  <si>
    <r>
      <t>2018年5月8</t>
    </r>
    <r>
      <rPr>
        <sz val="22"/>
        <color theme="1"/>
        <rFont val="宋体"/>
        <charset val="134"/>
        <scheme val="minor"/>
      </rPr>
      <t>日新安返客户支票（</t>
    </r>
    <r>
      <rPr>
        <sz val="22"/>
        <color theme="1"/>
        <rFont val="宋体"/>
        <family val="3"/>
        <charset val="134"/>
        <scheme val="minor"/>
      </rPr>
      <t>5.3</t>
    </r>
    <r>
      <rPr>
        <sz val="22"/>
        <color indexed="8"/>
        <rFont val="宋体"/>
        <charset val="134"/>
      </rPr>
      <t>）</t>
    </r>
    <phoneticPr fontId="1" type="noConversion"/>
  </si>
  <si>
    <t>支票</t>
    <phoneticPr fontId="29" type="noConversion"/>
  </si>
  <si>
    <t>明辉焊锡</t>
    <phoneticPr fontId="16" type="noConversion"/>
  </si>
  <si>
    <t>不换帐号了</t>
    <phoneticPr fontId="16" type="noConversion"/>
  </si>
  <si>
    <t>飞翼科技</t>
    <phoneticPr fontId="29" type="noConversion"/>
  </si>
  <si>
    <t>大鹏电子</t>
    <phoneticPr fontId="29" type="noConversion"/>
  </si>
  <si>
    <t>王春</t>
  </si>
  <si>
    <t>史永林</t>
  </si>
  <si>
    <t>张连顺</t>
  </si>
  <si>
    <t>刘军</t>
  </si>
  <si>
    <t>陈晓斌</t>
  </si>
  <si>
    <t>880365195854</t>
  </si>
  <si>
    <t>2018-05-05 13:59:51</t>
  </si>
  <si>
    <t>国顺威</t>
  </si>
  <si>
    <t>N6228480128589987071</t>
  </si>
  <si>
    <t>880378699904</t>
  </si>
  <si>
    <t>2018-05-05 20:38:40</t>
  </si>
  <si>
    <t>880378663058</t>
  </si>
  <si>
    <t>2018-05-05 23:30:13</t>
  </si>
  <si>
    <t>880378693972</t>
  </si>
  <si>
    <t>2018-05-05 13:54:36</t>
  </si>
  <si>
    <t>880404955370</t>
  </si>
  <si>
    <t>2018-05-05 12:39:36</t>
  </si>
  <si>
    <t>880404985220</t>
  </si>
  <si>
    <t>2018-05-04 21:36:06</t>
  </si>
  <si>
    <t>880378667764</t>
  </si>
  <si>
    <t>2018-05-05 13:52:19</t>
  </si>
  <si>
    <t>880378667771</t>
  </si>
  <si>
    <t>2018-05-05 19:23:25</t>
  </si>
  <si>
    <t>880378678120</t>
  </si>
  <si>
    <t>2018-05-05 22:07:48</t>
  </si>
  <si>
    <t>880378681053</t>
  </si>
  <si>
    <t>2018-05-05 00:28:00</t>
  </si>
  <si>
    <t>880340229317</t>
  </si>
  <si>
    <t>2018-05-05 22:10:23</t>
  </si>
  <si>
    <t>880340229245</t>
  </si>
  <si>
    <t>2018-05-04 23:27:06</t>
  </si>
  <si>
    <t>880340229327</t>
  </si>
  <si>
    <t>2018-05-05 22:10:09</t>
  </si>
  <si>
    <t>880378682447</t>
  </si>
  <si>
    <t>2018-05-05 22:46:33</t>
  </si>
  <si>
    <t>880378682448</t>
  </si>
  <si>
    <t>2018-05-05 22:46:01</t>
  </si>
  <si>
    <t>880378682449</t>
  </si>
  <si>
    <t>2018-05-05 22:46:23</t>
  </si>
  <si>
    <t>880378699639</t>
  </si>
  <si>
    <t>2018-05-05 21:56:47</t>
  </si>
  <si>
    <t>880378699642</t>
  </si>
  <si>
    <t>2018-05-05 21:57:10</t>
  </si>
  <si>
    <t>880378693604</t>
  </si>
  <si>
    <t>2018-05-05 19:39:21</t>
  </si>
  <si>
    <t>880378666771</t>
  </si>
  <si>
    <t>2018-05-05 21:31:17</t>
  </si>
  <si>
    <t>880387681117</t>
  </si>
  <si>
    <t>2018-05-05 22:19:24</t>
  </si>
  <si>
    <t>880404955197</t>
  </si>
  <si>
    <t>2018-05-05 22:46:43</t>
  </si>
  <si>
    <t>880378665928</t>
  </si>
  <si>
    <t>2018-05-06 22:01:02</t>
  </si>
  <si>
    <t>880378665923</t>
  </si>
  <si>
    <t>2018-05-06 21:59:16</t>
  </si>
  <si>
    <t>880378654248</t>
  </si>
  <si>
    <t>2018-05-05 21:43:06</t>
  </si>
  <si>
    <t>立胜电子</t>
  </si>
  <si>
    <t>6222034000007862646</t>
  </si>
  <si>
    <t>880378650375</t>
  </si>
  <si>
    <t>2018-05-05 13:37:07</t>
  </si>
  <si>
    <t>880378688810</t>
  </si>
  <si>
    <t>2018-05-04 22:30:41</t>
  </si>
  <si>
    <t>880378681662</t>
  </si>
  <si>
    <t>2018-05-05 19:31:11</t>
  </si>
  <si>
    <t>880378681670</t>
  </si>
  <si>
    <t>2018-05-05 23:06:31</t>
  </si>
  <si>
    <t>880378699813</t>
  </si>
  <si>
    <t>2018-05-05 22:27:03</t>
  </si>
  <si>
    <t>880378699814</t>
  </si>
  <si>
    <t>2018-05-05 22:27:25</t>
  </si>
  <si>
    <t>880378699815</t>
  </si>
  <si>
    <t>2018-05-05 22:27:13</t>
  </si>
  <si>
    <t>880378699816</t>
  </si>
  <si>
    <t>2018-05-05 22:26:48</t>
  </si>
  <si>
    <t>880378653450</t>
  </si>
  <si>
    <t>2018-05-05 19:23:10</t>
  </si>
  <si>
    <t>4000021419200040918</t>
  </si>
  <si>
    <t>880404964261</t>
  </si>
  <si>
    <t>2018-05-06 22:15:17</t>
  </si>
  <si>
    <t>880387685996</t>
  </si>
  <si>
    <t>2018-05-03 13:32:09</t>
  </si>
  <si>
    <t>880378653691</t>
  </si>
  <si>
    <t>2018-05-06 21:50:05</t>
  </si>
  <si>
    <t>880387685978</t>
  </si>
  <si>
    <t>2018-05-06 21:50:17</t>
  </si>
  <si>
    <t>880378653692</t>
  </si>
  <si>
    <t>2018-05-06 21:50:27</t>
  </si>
  <si>
    <t>880387685514</t>
  </si>
  <si>
    <t>2018-05-06 21:48:47</t>
  </si>
  <si>
    <t>880387694782</t>
  </si>
  <si>
    <t>2018-05-04 22:40:57</t>
  </si>
  <si>
    <t>880365181109</t>
  </si>
  <si>
    <t>2018-05-05 21:42:14</t>
  </si>
  <si>
    <t>880378652191</t>
  </si>
  <si>
    <t>2018-05-04 21:26:26</t>
  </si>
  <si>
    <t>富威顺</t>
  </si>
  <si>
    <t>880317762611</t>
  </si>
  <si>
    <t>2018-05-05 21:27:04</t>
  </si>
  <si>
    <t>玖易达\</t>
  </si>
  <si>
    <t>880404976015</t>
  </si>
  <si>
    <t>2018-05-06 18:29:36</t>
  </si>
  <si>
    <t>880365177419</t>
  </si>
  <si>
    <t>2018-05-04 22:57:47</t>
  </si>
  <si>
    <t>13923865099</t>
  </si>
  <si>
    <t>880378698925</t>
  </si>
  <si>
    <t>2018-05-05 19:40:54</t>
  </si>
  <si>
    <t>鹏嘉电子</t>
  </si>
  <si>
    <t>880378688785</t>
  </si>
  <si>
    <t>2018-05-05 22:26:03</t>
  </si>
  <si>
    <t>曾碧华</t>
  </si>
  <si>
    <t>880378699395</t>
  </si>
  <si>
    <t>2018-05-05 13:03:24</t>
  </si>
  <si>
    <t>隆兴达</t>
  </si>
  <si>
    <t>电子城2156</t>
  </si>
  <si>
    <t>880378675718</t>
  </si>
  <si>
    <t>2018-05-06 21:37:00</t>
  </si>
  <si>
    <t>880378699166</t>
  </si>
  <si>
    <t>2018-05-05 22:24:09</t>
  </si>
  <si>
    <t>880378656304</t>
  </si>
  <si>
    <t>2018-05-05 21:39:05</t>
  </si>
  <si>
    <t>880378694576</t>
  </si>
  <si>
    <t>2018-05-05 13:59:24</t>
  </si>
  <si>
    <t>880406057000</t>
  </si>
  <si>
    <t>2018-05-05 21:28:12</t>
  </si>
  <si>
    <t>17722638845</t>
  </si>
  <si>
    <t>880378699292</t>
  </si>
  <si>
    <t>2018-05-05 13:02:07</t>
  </si>
  <si>
    <t>新秀</t>
  </si>
  <si>
    <t>880378654232</t>
  </si>
  <si>
    <t>2018-05-05 21:41:21</t>
  </si>
  <si>
    <t>880404964503</t>
  </si>
  <si>
    <t>2018-05-05 21:42:40</t>
  </si>
  <si>
    <t>880404964504</t>
  </si>
  <si>
    <t>2018-05-05 21:42:26</t>
  </si>
  <si>
    <t>880378675049</t>
  </si>
  <si>
    <t>2018-05-06 21:36:45</t>
  </si>
  <si>
    <t>880378699150</t>
  </si>
  <si>
    <t>2018-05-05 13:03:51</t>
  </si>
  <si>
    <t>880387657734</t>
  </si>
  <si>
    <t>2018-05-05 12:36:53</t>
  </si>
  <si>
    <t>金建</t>
  </si>
  <si>
    <t>880378663975</t>
  </si>
  <si>
    <t>2018-05-06 21:43:58</t>
  </si>
  <si>
    <t>880378663979</t>
  </si>
  <si>
    <t>2018-05-05 01:17:53</t>
  </si>
  <si>
    <t>880378699170</t>
  </si>
  <si>
    <t>2018-05-05 22:23:55</t>
  </si>
  <si>
    <t>880378699223</t>
  </si>
  <si>
    <t>2018-05-05 13:04:21</t>
  </si>
  <si>
    <t>880378699229</t>
  </si>
  <si>
    <t>2018-05-05 22:23:37</t>
  </si>
  <si>
    <t>880378654467</t>
  </si>
  <si>
    <t>2018-05-05 21:42:53</t>
  </si>
  <si>
    <t>880387657069</t>
  </si>
  <si>
    <t>2018-05-05 21:39:37</t>
  </si>
  <si>
    <t>880378667862</t>
  </si>
  <si>
    <t>2018-05-05 23:13:11</t>
  </si>
  <si>
    <t>880387674257</t>
  </si>
  <si>
    <t>2018-05-05 13:48:10</t>
  </si>
  <si>
    <t>880404976014</t>
  </si>
  <si>
    <t>2018-05-06 18:31:03</t>
  </si>
  <si>
    <t>880378663968</t>
  </si>
  <si>
    <t>2018-05-04 00:29:51</t>
  </si>
  <si>
    <t>880378688470</t>
  </si>
  <si>
    <t>2018-05-05 22:24:47</t>
  </si>
  <si>
    <t>880387682761</t>
  </si>
  <si>
    <t>2018-05-04 23:40:17</t>
  </si>
  <si>
    <t>880378699438</t>
  </si>
  <si>
    <t>2018-05-05 22:24:22</t>
  </si>
  <si>
    <t>880378667872</t>
  </si>
  <si>
    <t>2018-05-05 23:15:14</t>
  </si>
  <si>
    <t>英杰微</t>
  </si>
  <si>
    <t>880361886312</t>
  </si>
  <si>
    <t>2018-05-06 22:01:58</t>
  </si>
  <si>
    <t>18002526242</t>
  </si>
  <si>
    <t>返款日期：2018-5-8</t>
    <phoneticPr fontId="16" type="noConversion"/>
  </si>
  <si>
    <r>
      <t>2018年5月</t>
    </r>
    <r>
      <rPr>
        <sz val="22"/>
        <color indexed="8"/>
        <rFont val="宋体"/>
        <family val="3"/>
        <charset val="134"/>
      </rPr>
      <t>9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5.6</t>
    </r>
    <r>
      <rPr>
        <sz val="22"/>
        <color indexed="8"/>
        <rFont val="宋体"/>
        <charset val="134"/>
      </rPr>
      <t>）</t>
    </r>
    <phoneticPr fontId="1" type="noConversion"/>
  </si>
  <si>
    <t>大鹏电子4月扣货款1355</t>
    <phoneticPr fontId="29" type="noConversion"/>
  </si>
  <si>
    <t>黄剑峰减4月运费1355，实返5845</t>
    <phoneticPr fontId="29" type="noConversion"/>
  </si>
  <si>
    <t>许洪梅</t>
    <phoneticPr fontId="29" type="noConversion"/>
  </si>
  <si>
    <t>880361891460</t>
  </si>
  <si>
    <t>2017-12-27 02:08:41</t>
  </si>
  <si>
    <t>880361891447</t>
  </si>
  <si>
    <t>2018-01-06 00:58:08</t>
  </si>
  <si>
    <t>880361891457</t>
  </si>
  <si>
    <t>2018-01-14 12:51:11</t>
  </si>
  <si>
    <t>880361891449</t>
  </si>
  <si>
    <t>2018-01-16 02:09:26</t>
  </si>
  <si>
    <t>880361891453</t>
  </si>
  <si>
    <t>2018-01-18 01:04:04</t>
  </si>
  <si>
    <t>台山</t>
  </si>
  <si>
    <t>880361891450</t>
  </si>
  <si>
    <t>2018-01-20 01:58:07</t>
  </si>
  <si>
    <t>880361891444</t>
  </si>
  <si>
    <t>2018-01-24 00:31:34</t>
  </si>
  <si>
    <t>880365174123</t>
  </si>
  <si>
    <t>2018-01-27 22:31:26</t>
  </si>
  <si>
    <t>饶平</t>
  </si>
  <si>
    <t>880365174107</t>
  </si>
  <si>
    <t>2018-02-05 22:32:30</t>
  </si>
  <si>
    <t>880365174110</t>
  </si>
  <si>
    <t>2018-03-08 00:51:32</t>
  </si>
  <si>
    <t>880365174087</t>
  </si>
  <si>
    <t>2018-03-13 01:29:31</t>
  </si>
  <si>
    <t>880365174098</t>
  </si>
  <si>
    <t>2018-03-15 01:49:07</t>
  </si>
  <si>
    <t>880365174084</t>
  </si>
  <si>
    <t>2018-04-04 02:48:19</t>
  </si>
  <si>
    <t>880365174124</t>
  </si>
  <si>
    <t>2018-04-14 23:07:29</t>
  </si>
  <si>
    <t>880365174116</t>
  </si>
  <si>
    <t>2018-04-18 01:27:48</t>
  </si>
  <si>
    <t>880378692063</t>
  </si>
  <si>
    <t>2018-04-25 01:41:57</t>
  </si>
  <si>
    <t>建宏精密</t>
    <phoneticPr fontId="16" type="noConversion"/>
  </si>
  <si>
    <t>N6228480120715839318</t>
  </si>
  <si>
    <t>880365175603</t>
  </si>
  <si>
    <t>2018-05-02 13:09:52</t>
  </si>
  <si>
    <r>
      <t>廖友丽减</t>
    </r>
    <r>
      <rPr>
        <sz val="8.5"/>
        <rFont val="Arial"/>
        <family val="2"/>
      </rPr>
      <t>4.25</t>
    </r>
    <r>
      <rPr>
        <sz val="8.5"/>
        <rFont val="宋体"/>
        <family val="3"/>
        <charset val="134"/>
      </rPr>
      <t>日转帐产生手续费</t>
    </r>
    <r>
      <rPr>
        <sz val="8.5"/>
        <rFont val="Arial"/>
        <family val="2"/>
      </rPr>
      <t>5</t>
    </r>
    <r>
      <rPr>
        <sz val="8.5"/>
        <rFont val="宋体"/>
        <family val="3"/>
        <charset val="134"/>
      </rPr>
      <t>元，实返</t>
    </r>
    <r>
      <rPr>
        <sz val="8.5"/>
        <rFont val="Arial"/>
        <family val="2"/>
      </rPr>
      <t>14020</t>
    </r>
    <phoneticPr fontId="16" type="noConversion"/>
  </si>
  <si>
    <r>
      <rPr>
        <sz val="7.5"/>
        <rFont val="宋体"/>
        <family val="3"/>
        <charset val="134"/>
      </rPr>
      <t>廖友丽减</t>
    </r>
    <r>
      <rPr>
        <sz val="7.5"/>
        <rFont val="Arial"/>
        <family val="2"/>
      </rPr>
      <t>4.25</t>
    </r>
    <r>
      <rPr>
        <sz val="7.5"/>
        <rFont val="宋体"/>
        <family val="3"/>
        <charset val="134"/>
      </rPr>
      <t>日转帐产生手续费</t>
    </r>
    <r>
      <rPr>
        <sz val="7.5"/>
        <rFont val="Arial"/>
        <family val="2"/>
      </rPr>
      <t>5</t>
    </r>
    <r>
      <rPr>
        <sz val="7.5"/>
        <rFont val="宋体"/>
        <family val="3"/>
        <charset val="134"/>
      </rPr>
      <t>元，实返</t>
    </r>
    <r>
      <rPr>
        <sz val="7.5"/>
        <rFont val="Arial"/>
        <family val="2"/>
      </rPr>
      <t>5695</t>
    </r>
    <phoneticPr fontId="29" type="noConversion"/>
  </si>
  <si>
    <t>粤川电子</t>
    <phoneticPr fontId="29" type="noConversion"/>
  </si>
  <si>
    <t>南翔科技</t>
    <phoneticPr fontId="29" type="noConversion"/>
  </si>
  <si>
    <t>立胜电子</t>
    <phoneticPr fontId="29" type="noConversion"/>
  </si>
  <si>
    <t>敏晶科技</t>
    <phoneticPr fontId="29" type="noConversion"/>
  </si>
  <si>
    <t>郭建民</t>
  </si>
  <si>
    <t>肖国杰</t>
  </si>
  <si>
    <t>迈通电子</t>
    <phoneticPr fontId="29" type="noConversion"/>
  </si>
  <si>
    <t>邓苑芬</t>
  </si>
  <si>
    <t>李霞</t>
  </si>
  <si>
    <t>古成龙</t>
  </si>
  <si>
    <t>刘凌</t>
  </si>
  <si>
    <t>880404964093</t>
  </si>
  <si>
    <t>2018-05-03 21:02:50</t>
  </si>
  <si>
    <t>新迅和</t>
  </si>
  <si>
    <t>N9559980129207382018</t>
  </si>
  <si>
    <t>880404964094</t>
  </si>
  <si>
    <t>2018-05-03 21:03:00</t>
  </si>
  <si>
    <t>880378699355</t>
  </si>
  <si>
    <t>2018-05-02 12:44:34</t>
  </si>
  <si>
    <t>880378656208</t>
  </si>
  <si>
    <t>2018-05-06 21:31:45</t>
  </si>
  <si>
    <t>880366010865</t>
  </si>
  <si>
    <t>2018-05-07 13:47:27</t>
  </si>
  <si>
    <t>880378659201</t>
  </si>
  <si>
    <t>2018-05-07 20:19:50</t>
  </si>
  <si>
    <t>880378699905</t>
  </si>
  <si>
    <t>2018-05-05 20:38:10</t>
  </si>
  <si>
    <t>880378699894</t>
  </si>
  <si>
    <t>2018-05-07 19:58:29</t>
  </si>
  <si>
    <t>880378667572</t>
  </si>
  <si>
    <t>2018-05-07 21:27:13</t>
  </si>
  <si>
    <t>880378693866</t>
  </si>
  <si>
    <t>2018-05-08 02:15:11</t>
  </si>
  <si>
    <t>880378667325</t>
  </si>
  <si>
    <t>2018-05-05 00:40:16</t>
  </si>
  <si>
    <t>880378692376</t>
  </si>
  <si>
    <t>2018-05-08 01:37:53</t>
  </si>
  <si>
    <t>880378655840</t>
  </si>
  <si>
    <t>2018-05-07 21:54:30</t>
  </si>
  <si>
    <t>880378691481</t>
  </si>
  <si>
    <t>2018-05-08 01:58:25</t>
  </si>
  <si>
    <t>880378691505</t>
  </si>
  <si>
    <t>2018-05-07 13:42:59</t>
  </si>
  <si>
    <t>880378656718</t>
  </si>
  <si>
    <t>2018-05-07 21:07:22</t>
  </si>
  <si>
    <t>880404985230</t>
  </si>
  <si>
    <t>2018-05-07 12:56:22</t>
  </si>
  <si>
    <t>880404985228</t>
  </si>
  <si>
    <t>2018-05-07 12:55:05</t>
  </si>
  <si>
    <t>880378656716</t>
  </si>
  <si>
    <t>2018-05-07 21:07:35</t>
  </si>
  <si>
    <t>880404985232</t>
  </si>
  <si>
    <t>2018-05-07 12:55:53</t>
  </si>
  <si>
    <t>880378656715</t>
  </si>
  <si>
    <t>2018-05-07 21:07:05</t>
  </si>
  <si>
    <t>880404985231</t>
  </si>
  <si>
    <t>2018-05-07 12:55:38</t>
  </si>
  <si>
    <t>880404985233</t>
  </si>
  <si>
    <t>2018-05-07 12:55:24</t>
  </si>
  <si>
    <t>880378656969</t>
  </si>
  <si>
    <t>2018-05-03 21:40:43</t>
  </si>
  <si>
    <t>880404985234</t>
  </si>
  <si>
    <t>2018-05-07 12:56:06</t>
  </si>
  <si>
    <t>880378656721</t>
  </si>
  <si>
    <t>2018-05-07 21:06:41</t>
  </si>
  <si>
    <t>880378654270</t>
  </si>
  <si>
    <t>2018-05-07 23:01:30</t>
  </si>
  <si>
    <t>温州广通科技</t>
  </si>
  <si>
    <t>N6228480120748021017</t>
  </si>
  <si>
    <t>880404964180</t>
  </si>
  <si>
    <t>2018-05-07 23:03:22</t>
  </si>
  <si>
    <t>望牛墩</t>
  </si>
  <si>
    <t>880378667773</t>
  </si>
  <si>
    <t>2018-05-07 21:26:53</t>
  </si>
  <si>
    <t>880378687200</t>
  </si>
  <si>
    <t>2018-05-08 01:04:02</t>
  </si>
  <si>
    <t>880378687202</t>
  </si>
  <si>
    <t>2018-05-07 13:56:58</t>
  </si>
  <si>
    <t>880378672861</t>
  </si>
  <si>
    <t>2018-05-05 21:42:01</t>
  </si>
  <si>
    <t>880378681992</t>
  </si>
  <si>
    <t>2018-05-07 13:47:01</t>
  </si>
  <si>
    <t>880378678117</t>
  </si>
  <si>
    <t>2018-05-07 22:38:24</t>
  </si>
  <si>
    <t>880378678118</t>
  </si>
  <si>
    <t>2018-05-07 12:13:08</t>
  </si>
  <si>
    <t>880404964052</t>
  </si>
  <si>
    <t>2018-05-07 23:01:58</t>
  </si>
  <si>
    <t>880404964044</t>
  </si>
  <si>
    <t>2018-05-07 23:02:23</t>
  </si>
  <si>
    <t>880340229281</t>
  </si>
  <si>
    <t>2018-05-05 13:20:13</t>
  </si>
  <si>
    <t>880340229363</t>
  </si>
  <si>
    <t>2018-05-07 22:38:04</t>
  </si>
  <si>
    <t>880378663406</t>
  </si>
  <si>
    <t>2018-05-07 14:44:14</t>
  </si>
  <si>
    <t>880404959302</t>
  </si>
  <si>
    <t>2018-05-07 13:37:45</t>
  </si>
  <si>
    <t>通用晶振</t>
  </si>
  <si>
    <t>880378698342</t>
  </si>
  <si>
    <t>2018-05-07 13:38:46</t>
  </si>
  <si>
    <t>880378699530</t>
  </si>
  <si>
    <t>2018-05-07 13:07:41</t>
  </si>
  <si>
    <t>880378691620</t>
  </si>
  <si>
    <t>2018-05-07 13:43:26</t>
  </si>
  <si>
    <t>880387670885</t>
  </si>
  <si>
    <t>2018-05-07 20:02:18</t>
  </si>
  <si>
    <t>880378682346</t>
  </si>
  <si>
    <t>2018-05-08 01:19:11</t>
  </si>
  <si>
    <t>880378682434</t>
  </si>
  <si>
    <t>2018-05-07 12:57:55</t>
  </si>
  <si>
    <t>880378682343</t>
  </si>
  <si>
    <t>2018-05-08 01:17:39</t>
  </si>
  <si>
    <t>880378682344</t>
  </si>
  <si>
    <t>2018-05-08 01:17:52</t>
  </si>
  <si>
    <t>880378682440</t>
  </si>
  <si>
    <t>2018-05-05 22:45:40</t>
  </si>
  <si>
    <t>880378682341</t>
  </si>
  <si>
    <t>2018-05-08 01:18:03</t>
  </si>
  <si>
    <t>880404985282</t>
  </si>
  <si>
    <t>2018-05-07 12:56:55</t>
  </si>
  <si>
    <t>880378666766</t>
  </si>
  <si>
    <t>2018-05-07 13:17:11</t>
  </si>
  <si>
    <t>880387681018</t>
  </si>
  <si>
    <t>2018-05-07 22:11:38</t>
  </si>
  <si>
    <t>880378681820</t>
  </si>
  <si>
    <t>2018-05-08 00:43:16</t>
  </si>
  <si>
    <t>880378665916</t>
  </si>
  <si>
    <t>2018-05-06 22:00:34</t>
  </si>
  <si>
    <t>880378654246</t>
  </si>
  <si>
    <t>2018-05-05 21:43:26</t>
  </si>
  <si>
    <t>880378654247</t>
  </si>
  <si>
    <t>2018-05-05 21:43:39</t>
  </si>
  <si>
    <t>880404978740</t>
  </si>
  <si>
    <t>2018-05-07 23:26:08</t>
  </si>
  <si>
    <t>880365198138</t>
  </si>
  <si>
    <t>2018-05-07 23:58:51</t>
  </si>
  <si>
    <t>汉王科技</t>
  </si>
  <si>
    <t>6222024000068904198</t>
  </si>
  <si>
    <t>880365198137</t>
  </si>
  <si>
    <t>2018-05-07 23:59:17</t>
  </si>
  <si>
    <t>高埗</t>
  </si>
  <si>
    <t>880387699970</t>
  </si>
  <si>
    <t>2018-05-07 13:43:10</t>
  </si>
  <si>
    <t>诺霖数控</t>
  </si>
  <si>
    <t>6222024000027141734</t>
  </si>
  <si>
    <t>880378681688</t>
  </si>
  <si>
    <t>2018-05-08 00:42:30</t>
  </si>
  <si>
    <t>880378681697</t>
  </si>
  <si>
    <t>2018-05-05 00:26:56</t>
  </si>
  <si>
    <t>880378681665</t>
  </si>
  <si>
    <t>2018-05-08 00:42:18</t>
  </si>
  <si>
    <t>880378681673</t>
  </si>
  <si>
    <t>2018-05-08 00:42:54</t>
  </si>
  <si>
    <t>880378681684</t>
  </si>
  <si>
    <t>2018-05-08 00:43:06</t>
  </si>
  <si>
    <t>880378681657</t>
  </si>
  <si>
    <t>2018-05-07 13:47:14</t>
  </si>
  <si>
    <t>880378681676</t>
  </si>
  <si>
    <t>2018-05-08 00:42:42</t>
  </si>
  <si>
    <t>880387680884</t>
  </si>
  <si>
    <t>2018-05-07 13:39:22</t>
  </si>
  <si>
    <t>880387663448</t>
  </si>
  <si>
    <t>2018-05-07 13:08:01</t>
  </si>
  <si>
    <t>880387663480</t>
  </si>
  <si>
    <t>2018-05-07 13:08:14</t>
  </si>
  <si>
    <t>880387663476</t>
  </si>
  <si>
    <t>2018-05-07 23:28:22</t>
  </si>
  <si>
    <t>880378652519</t>
  </si>
  <si>
    <t>2018-05-07 13:35:12</t>
  </si>
  <si>
    <t>880378652543</t>
  </si>
  <si>
    <t>2018-05-07 13:30:57</t>
  </si>
  <si>
    <t>880404964258</t>
  </si>
  <si>
    <t>2018-05-07 13:10:00</t>
  </si>
  <si>
    <t>880387685963</t>
  </si>
  <si>
    <t>2018-05-05 13:47:40</t>
  </si>
  <si>
    <t>880387685956</t>
  </si>
  <si>
    <t>2018-05-08 02:28:12</t>
  </si>
  <si>
    <t>880378653643</t>
  </si>
  <si>
    <t>2018-05-08 02:27:38</t>
  </si>
  <si>
    <t>880361875044</t>
  </si>
  <si>
    <t>2018-05-08 02:25:48</t>
  </si>
  <si>
    <t>880378661069</t>
  </si>
  <si>
    <t>2018-05-07 12:33:05</t>
  </si>
  <si>
    <t>880365175475</t>
  </si>
  <si>
    <t>2018-05-07 12:36:11</t>
  </si>
  <si>
    <t>880387694792</t>
  </si>
  <si>
    <t>2018-05-07 23:03:47</t>
  </si>
  <si>
    <t>880387672728</t>
  </si>
  <si>
    <t>2018-05-08 01:18:14</t>
  </si>
  <si>
    <t>上海格知</t>
  </si>
  <si>
    <t>06210817200001818408</t>
  </si>
  <si>
    <t>880340206834</t>
  </si>
  <si>
    <t>2018-05-07 22:38:43</t>
  </si>
  <si>
    <t>880387686204</t>
  </si>
  <si>
    <t>2018-05-07 13:38:30</t>
  </si>
  <si>
    <t>880378654231</t>
  </si>
  <si>
    <t>2018-05-04 22:40:36</t>
  </si>
  <si>
    <t>880378699242</t>
  </si>
  <si>
    <t>2018-05-07 22:11:56</t>
  </si>
  <si>
    <t>晗翔</t>
  </si>
  <si>
    <t>880387663593</t>
  </si>
  <si>
    <t>2018-05-07 23:29:03</t>
  </si>
  <si>
    <t>880387686216</t>
  </si>
  <si>
    <t>2018-05-07 21:49:10</t>
  </si>
  <si>
    <t>陈村</t>
  </si>
  <si>
    <t>880378650219</t>
  </si>
  <si>
    <t>2018-05-07 23:26:50</t>
  </si>
  <si>
    <t>880378677982</t>
  </si>
  <si>
    <t>2018-05-08 00:44:41</t>
  </si>
  <si>
    <t>880378699168</t>
  </si>
  <si>
    <t>2018-05-07 22:18:23</t>
  </si>
  <si>
    <t>880387686186</t>
  </si>
  <si>
    <t>2018-05-07 21:43:23</t>
  </si>
  <si>
    <t>880387670939</t>
  </si>
  <si>
    <t>2018-05-06 21:36:32</t>
  </si>
  <si>
    <t>13434485866</t>
  </si>
  <si>
    <t>880404964796</t>
  </si>
  <si>
    <t>2018-05-07 22:58:27</t>
  </si>
  <si>
    <t>880378677729</t>
  </si>
  <si>
    <t>2018-05-06 21:43:14</t>
  </si>
  <si>
    <t>盈秀</t>
  </si>
  <si>
    <t>880378655555</t>
  </si>
  <si>
    <t>2018-05-07 21:54:03</t>
  </si>
  <si>
    <t>盈虹科技</t>
  </si>
  <si>
    <t>880404964507</t>
  </si>
  <si>
    <t>2018-05-07 13:10:26</t>
  </si>
  <si>
    <t>880406056013</t>
  </si>
  <si>
    <t>2018-05-07 20:07:10</t>
  </si>
  <si>
    <t>880378656612</t>
  </si>
  <si>
    <t>2018-05-07 12:57:18</t>
  </si>
  <si>
    <t>18682496758</t>
  </si>
  <si>
    <t>880404964388</t>
  </si>
  <si>
    <t>2018-05-07 22:14:21</t>
  </si>
  <si>
    <t>880404964389</t>
  </si>
  <si>
    <t>2018-05-07 22:14:36</t>
  </si>
  <si>
    <t>880387673538</t>
  </si>
  <si>
    <t>2018-05-07 13:08:40</t>
  </si>
  <si>
    <t>龙欣</t>
  </si>
  <si>
    <t>880406056530</t>
  </si>
  <si>
    <t>2018-05-07 13:16:28</t>
  </si>
  <si>
    <t>880387663848</t>
  </si>
  <si>
    <t>2018-05-07 23:25:10</t>
  </si>
  <si>
    <t>伟飞电子</t>
  </si>
  <si>
    <t>880378699797</t>
  </si>
  <si>
    <t>2018-05-05 12:59:26</t>
  </si>
  <si>
    <t>880378698552</t>
  </si>
  <si>
    <t>2018-05-07 13:31:22</t>
  </si>
  <si>
    <t>大象</t>
  </si>
  <si>
    <t>880378682162</t>
  </si>
  <si>
    <t>2018-05-03 23:16:50</t>
  </si>
  <si>
    <t>880406056652</t>
  </si>
  <si>
    <t>2018-05-07 23:55:05</t>
  </si>
  <si>
    <t>880378674633</t>
  </si>
  <si>
    <t>2018-05-07 14:07:32</t>
  </si>
  <si>
    <t>顺达</t>
  </si>
  <si>
    <t>880378683322</t>
  </si>
  <si>
    <t>2018-05-07 20:18:55</t>
  </si>
  <si>
    <t>华杰</t>
  </si>
  <si>
    <t>880378661630</t>
  </si>
  <si>
    <t>2018-05-07 12:35:11</t>
  </si>
  <si>
    <t>880378667772</t>
  </si>
  <si>
    <t>2018-05-07 13:46:15</t>
  </si>
  <si>
    <t>880387691717</t>
  </si>
  <si>
    <t>2018-05-07 22:19:14</t>
  </si>
  <si>
    <t>880406056435</t>
  </si>
  <si>
    <t>2018-05-07 20:03:17</t>
  </si>
  <si>
    <t>电子1115</t>
  </si>
  <si>
    <t>880378681815</t>
  </si>
  <si>
    <t>2018-05-07 13:47:58</t>
  </si>
  <si>
    <t>瑞科</t>
  </si>
  <si>
    <t>880404964403</t>
  </si>
  <si>
    <t>2018-05-07 22:12:37</t>
  </si>
  <si>
    <t>880378699078</t>
  </si>
  <si>
    <t>2018-05-07 13:29:36</t>
  </si>
  <si>
    <t>电子2207</t>
  </si>
  <si>
    <t>880387673692</t>
  </si>
  <si>
    <t>2018-05-06 21:33:58</t>
  </si>
  <si>
    <t>13680913777</t>
  </si>
  <si>
    <t>880387691329</t>
  </si>
  <si>
    <t>2018-05-07 22:12:17</t>
  </si>
  <si>
    <t>万盛</t>
  </si>
  <si>
    <t>880404964385</t>
  </si>
  <si>
    <t>2018-05-07 13:27:32</t>
  </si>
  <si>
    <t>880387678575</t>
  </si>
  <si>
    <t>2018-05-08 01:07:19</t>
  </si>
  <si>
    <t>13421344315</t>
  </si>
  <si>
    <t>880387670953</t>
  </si>
  <si>
    <t>2018-05-07 13:11:29</t>
  </si>
  <si>
    <t>电子城1053</t>
  </si>
  <si>
    <t>880406056016</t>
  </si>
  <si>
    <t>2018-05-07 20:13:30</t>
  </si>
  <si>
    <t>880378650220</t>
  </si>
  <si>
    <t>2018-05-07 23:28:34</t>
  </si>
  <si>
    <t>880378672718</t>
  </si>
  <si>
    <t>2018-05-07 23:03:05</t>
  </si>
  <si>
    <t>返款日期：2018-5-9</t>
    <phoneticPr fontId="16" type="noConversion"/>
  </si>
  <si>
    <t>万鑫汇</t>
    <phoneticPr fontId="16" type="noConversion"/>
  </si>
  <si>
    <r>
      <t>2018年5月</t>
    </r>
    <r>
      <rPr>
        <sz val="22"/>
        <color indexed="8"/>
        <rFont val="宋体"/>
        <family val="3"/>
        <charset val="134"/>
      </rPr>
      <t>10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5.7</t>
    </r>
    <r>
      <rPr>
        <sz val="22"/>
        <color indexed="8"/>
        <rFont val="宋体"/>
        <charset val="134"/>
      </rPr>
      <t>）</t>
    </r>
    <phoneticPr fontId="1" type="noConversion"/>
  </si>
  <si>
    <t>恒城顺</t>
    <phoneticPr fontId="29" type="noConversion"/>
  </si>
  <si>
    <t>6214866552231907</t>
    <phoneticPr fontId="29" type="noConversion"/>
  </si>
  <si>
    <t>更换帐号</t>
    <phoneticPr fontId="16" type="noConversion"/>
  </si>
  <si>
    <t>科力迅通</t>
    <phoneticPr fontId="16" type="noConversion"/>
  </si>
  <si>
    <t>温州广通科技</t>
    <phoneticPr fontId="16" type="noConversion"/>
  </si>
  <si>
    <t>汉王科技</t>
    <phoneticPr fontId="16" type="noConversion"/>
  </si>
  <si>
    <t>立胜电子</t>
    <phoneticPr fontId="16" type="noConversion"/>
  </si>
  <si>
    <t>何思鸿</t>
  </si>
  <si>
    <t>通用晶振</t>
    <phoneticPr fontId="16" type="noConversion"/>
  </si>
  <si>
    <t>孙成华</t>
  </si>
  <si>
    <t>明辉焊锡</t>
    <phoneticPr fontId="16" type="noConversion"/>
  </si>
  <si>
    <t>叶大海</t>
  </si>
  <si>
    <t>赵哲文</t>
  </si>
  <si>
    <t>张金珠</t>
  </si>
  <si>
    <t>880378664976</t>
  </si>
  <si>
    <t>2018-05-07 13:08:26</t>
  </si>
  <si>
    <t>880378656218</t>
  </si>
  <si>
    <t>2018-05-08 21:41:10</t>
  </si>
  <si>
    <t>880378656242</t>
  </si>
  <si>
    <t>2018-05-08 21:41:24</t>
  </si>
  <si>
    <t>880378693977</t>
  </si>
  <si>
    <t>2018-05-08 02:15:35</t>
  </si>
  <si>
    <t>880387675504</t>
  </si>
  <si>
    <t>2018-05-08 22:45:43</t>
  </si>
  <si>
    <t>880406056870</t>
  </si>
  <si>
    <t>2018-05-08 13:16:26</t>
  </si>
  <si>
    <t>惠东A</t>
  </si>
  <si>
    <t>880378663875</t>
  </si>
  <si>
    <t>2018-05-09 01:12:22</t>
  </si>
  <si>
    <t>880404984151</t>
  </si>
  <si>
    <t>2018-05-08 21:37:23</t>
  </si>
  <si>
    <t>880378699899</t>
  </si>
  <si>
    <t>2018-05-08 19:25:31</t>
  </si>
  <si>
    <t>880378666082</t>
  </si>
  <si>
    <t>2018-05-08 13:15:57</t>
  </si>
  <si>
    <t>挚驱电气</t>
  </si>
  <si>
    <t>880387693614</t>
  </si>
  <si>
    <t>2018-05-08 13:47:59</t>
  </si>
  <si>
    <t>880378667562</t>
  </si>
  <si>
    <t>2018-05-08 13:21:12</t>
  </si>
  <si>
    <t>880378667578</t>
  </si>
  <si>
    <t>2018-05-04 00:04:25</t>
  </si>
  <si>
    <t>880378667556</t>
  </si>
  <si>
    <t>2018-05-08 13:21:37</t>
  </si>
  <si>
    <t>880378693843</t>
  </si>
  <si>
    <t>2018-05-08 20:59:05</t>
  </si>
  <si>
    <t>880378693856</t>
  </si>
  <si>
    <t>2018-05-08 20:59:56</t>
  </si>
  <si>
    <t>880378667004</t>
  </si>
  <si>
    <t>2018-05-08 13:20:56</t>
  </si>
  <si>
    <t>880404955379</t>
  </si>
  <si>
    <t>2018-05-08 01:15:51</t>
  </si>
  <si>
    <t>880366029642</t>
  </si>
  <si>
    <t>2018-05-09 01:49:42</t>
  </si>
  <si>
    <t>邓杨军</t>
  </si>
  <si>
    <t>880378692377</t>
  </si>
  <si>
    <t>2018-05-08 01:37:31</t>
  </si>
  <si>
    <t>880378665216</t>
  </si>
  <si>
    <t>2018-05-09 00:39:22</t>
  </si>
  <si>
    <t>13510637420</t>
  </si>
  <si>
    <t>880378663064</t>
  </si>
  <si>
    <t>2018-05-08 00:45:51</t>
  </si>
  <si>
    <t>880404985187</t>
  </si>
  <si>
    <t>2018-05-08 21:42:06</t>
  </si>
  <si>
    <t>880404985184</t>
  </si>
  <si>
    <t>2018-05-08 13:04:05</t>
  </si>
  <si>
    <t>880404985193</t>
  </si>
  <si>
    <t>2018-05-08 21:41:55</t>
  </si>
  <si>
    <t>880378655975</t>
  </si>
  <si>
    <t>2018-05-08 13:31:51</t>
  </si>
  <si>
    <t>880378655683</t>
  </si>
  <si>
    <t>2018-05-08 21:12:27</t>
  </si>
  <si>
    <t>迈通电子</t>
  </si>
  <si>
    <t>880378655684</t>
  </si>
  <si>
    <t>2018-05-08 21:12:12</t>
  </si>
  <si>
    <t>880378654271</t>
  </si>
  <si>
    <t>2018-05-07 23:02:43</t>
  </si>
  <si>
    <t>880404978762</t>
  </si>
  <si>
    <t>2018-05-08 12:51:39</t>
  </si>
  <si>
    <t>880378667774</t>
  </si>
  <si>
    <t>2018-05-08 20:47:27</t>
  </si>
  <si>
    <t>880378689913</t>
  </si>
  <si>
    <t>2018-05-08 13:03:52</t>
  </si>
  <si>
    <t>880378689588</t>
  </si>
  <si>
    <t>2018-05-08 13:03:37</t>
  </si>
  <si>
    <t>880378681988</t>
  </si>
  <si>
    <t>2018-05-08 13:23:50</t>
  </si>
  <si>
    <t>880387685916</t>
  </si>
  <si>
    <t>2018-05-08 13:29:55</t>
  </si>
  <si>
    <t>万轩</t>
  </si>
  <si>
    <t>N6228460128000825870</t>
  </si>
  <si>
    <t>880378683926</t>
  </si>
  <si>
    <t>2018-05-08 23:25:20</t>
  </si>
  <si>
    <t>880340229295</t>
  </si>
  <si>
    <t>2018-05-08 12:39:46</t>
  </si>
  <si>
    <t>880378682429</t>
  </si>
  <si>
    <t>2018-05-07 12:58:23</t>
  </si>
  <si>
    <t>880404967015</t>
  </si>
  <si>
    <t>2018-05-08 23:25:00</t>
  </si>
  <si>
    <t>880378682395</t>
  </si>
  <si>
    <t>2018-05-08 01:17:06</t>
  </si>
  <si>
    <t>880378699630</t>
  </si>
  <si>
    <t>2018-05-08 12:50:59</t>
  </si>
  <si>
    <t>880378693622</t>
  </si>
  <si>
    <t>2018-05-08 13:08:06</t>
  </si>
  <si>
    <t>880378692505</t>
  </si>
  <si>
    <t>2018-05-09 00:59:54</t>
  </si>
  <si>
    <t>880378692506</t>
  </si>
  <si>
    <t>2018-05-09 00:59:41</t>
  </si>
  <si>
    <t>880378692507</t>
  </si>
  <si>
    <t>2018-05-09 00:59:25</t>
  </si>
  <si>
    <t>880378666760</t>
  </si>
  <si>
    <t>2018-05-08 23:19:55</t>
  </si>
  <si>
    <t>880378665903</t>
  </si>
  <si>
    <t>2018-05-08 13:17:42</t>
  </si>
  <si>
    <t>880378665894</t>
  </si>
  <si>
    <t>2018-05-09 00:45:06</t>
  </si>
  <si>
    <t>880378665896</t>
  </si>
  <si>
    <t>2018-05-09 00:45:31</t>
  </si>
  <si>
    <t>880404978725</t>
  </si>
  <si>
    <t>2018-05-08 22:44:23</t>
  </si>
  <si>
    <t>880378681766</t>
  </si>
  <si>
    <t>2018-05-08 22:25:53</t>
  </si>
  <si>
    <t>880378681754</t>
  </si>
  <si>
    <t>2018-05-08 22:25:45</t>
  </si>
  <si>
    <t>880378681700</t>
  </si>
  <si>
    <t>2018-05-08 13:23:27</t>
  </si>
  <si>
    <t>880378681675</t>
  </si>
  <si>
    <t>2018-05-08 13:23:39</t>
  </si>
  <si>
    <t>880378681687</t>
  </si>
  <si>
    <t>2018-05-08 22:25:32</t>
  </si>
  <si>
    <t>880378681696</t>
  </si>
  <si>
    <t>2018-05-08 13:23:11</t>
  </si>
  <si>
    <t>880378656317</t>
  </si>
  <si>
    <t>2018-05-08 21:42:19</t>
  </si>
  <si>
    <t>6214866552231907</t>
  </si>
  <si>
    <t>880378656315</t>
  </si>
  <si>
    <t>2018-05-08 13:04:28</t>
  </si>
  <si>
    <t>880404952101</t>
  </si>
  <si>
    <t>2018-05-08 12:27:17</t>
  </si>
  <si>
    <t>6214836558443087</t>
  </si>
  <si>
    <t>880387663451</t>
  </si>
  <si>
    <t>2018-05-07 23:28:05</t>
  </si>
  <si>
    <t>880378652442</t>
  </si>
  <si>
    <t>2018-05-08 13:14:07</t>
  </si>
  <si>
    <t>880378652421</t>
  </si>
  <si>
    <t>2018-05-08 22:43:03</t>
  </si>
  <si>
    <t>880378652444</t>
  </si>
  <si>
    <t>2018-05-08 22:43:13</t>
  </si>
  <si>
    <t>880378652378</t>
  </si>
  <si>
    <t>2018-05-07 21:53:41</t>
  </si>
  <si>
    <t>880378699808</t>
  </si>
  <si>
    <t>2018-05-08 21:54:33</t>
  </si>
  <si>
    <t>880404955625</t>
  </si>
  <si>
    <t>2018-05-08 20:55:42</t>
  </si>
  <si>
    <t>0623058更换帐号</t>
  </si>
  <si>
    <t>880378653647</t>
  </si>
  <si>
    <t>2018-05-08 02:27:47</t>
  </si>
  <si>
    <t>880404955831</t>
  </si>
  <si>
    <t>2018-05-08 20:53:49</t>
  </si>
  <si>
    <t>880387685419</t>
  </si>
  <si>
    <t>2018-05-08 02:27:25</t>
  </si>
  <si>
    <t>880404955827</t>
  </si>
  <si>
    <t>2018-05-08 20:55:13</t>
  </si>
  <si>
    <t>880404964257</t>
  </si>
  <si>
    <t>2018-05-07 13:09:48</t>
  </si>
  <si>
    <t>880404964252</t>
  </si>
  <si>
    <t>2018-05-08 13:23:58</t>
  </si>
  <si>
    <t>880404964259</t>
  </si>
  <si>
    <t>2018-05-07 13:10:15</t>
  </si>
  <si>
    <t>880378659367</t>
  </si>
  <si>
    <t>2018-05-07 20:19:35</t>
  </si>
  <si>
    <t>880378654180</t>
  </si>
  <si>
    <t>2018-05-08 22:35:08</t>
  </si>
  <si>
    <t>15976863840</t>
  </si>
  <si>
    <t>880378699079</t>
  </si>
  <si>
    <t>2018-05-08 13:37:24</t>
  </si>
  <si>
    <t>蓝天印刷</t>
  </si>
  <si>
    <t>880378699251</t>
  </si>
  <si>
    <t>2018-05-08 21:54:45</t>
  </si>
  <si>
    <t>880378654584</t>
  </si>
  <si>
    <t>2018-05-08 02:25:05</t>
  </si>
  <si>
    <t>880378687221</t>
  </si>
  <si>
    <t>2018-05-08 13:49:16</t>
  </si>
  <si>
    <t>880387663604</t>
  </si>
  <si>
    <t>2018-05-08 22:45:26</t>
  </si>
  <si>
    <t>880378676596</t>
  </si>
  <si>
    <t>2018-05-08 00:41:35</t>
  </si>
  <si>
    <t>880404964830</t>
  </si>
  <si>
    <t>2018-05-08 22:34:30</t>
  </si>
  <si>
    <t>880387655918</t>
  </si>
  <si>
    <t>2018-05-08 13:51:03</t>
  </si>
  <si>
    <t>880387682628</t>
  </si>
  <si>
    <t>2018-05-08 13:39:59</t>
  </si>
  <si>
    <t>880378654442</t>
  </si>
  <si>
    <t>2018-05-08 13:23:43</t>
  </si>
  <si>
    <t>永生电子</t>
  </si>
  <si>
    <t>880378688515</t>
  </si>
  <si>
    <t>2018-05-08 19:28:57</t>
  </si>
  <si>
    <t>绍兴芯睿电子</t>
  </si>
  <si>
    <t>880378650236</t>
  </si>
  <si>
    <t>2018-05-07 23:27:20</t>
  </si>
  <si>
    <t>中山西区</t>
  </si>
  <si>
    <t>4008032333</t>
  </si>
  <si>
    <t>宝盛C1001</t>
  </si>
  <si>
    <t>880404964513</t>
  </si>
  <si>
    <t>2018-05-08 13:22:25</t>
  </si>
  <si>
    <t>880404964516</t>
  </si>
  <si>
    <t>2018-05-08 22:33:58</t>
  </si>
  <si>
    <t>880367031250</t>
  </si>
  <si>
    <t>2018-05-07 21:34:45</t>
  </si>
  <si>
    <t>133329333219</t>
  </si>
  <si>
    <t>880404964512</t>
  </si>
  <si>
    <t>2018-05-08 13:23:22</t>
  </si>
  <si>
    <t>880378699706</t>
  </si>
  <si>
    <t>2018-05-08 12:51:48</t>
  </si>
  <si>
    <t>利泰</t>
  </si>
  <si>
    <t>880378688616</t>
  </si>
  <si>
    <t>2018-05-08 13:43:01</t>
  </si>
  <si>
    <t>880378674735</t>
  </si>
  <si>
    <t>2018-05-08 13:49:02</t>
  </si>
  <si>
    <t>880378660393</t>
  </si>
  <si>
    <t>2018-05-08 13:36:25</t>
  </si>
  <si>
    <t>880378688781</t>
  </si>
  <si>
    <t>2018-05-08 21:55:44</t>
  </si>
  <si>
    <t>880361877380</t>
  </si>
  <si>
    <t>2018-05-08 22:26:02</t>
  </si>
  <si>
    <t>普斯林</t>
  </si>
  <si>
    <t>880378655409</t>
  </si>
  <si>
    <t>2018-05-08 13:31:40</t>
  </si>
  <si>
    <t>880378655737</t>
  </si>
  <si>
    <t>2018-05-08 13:31:25</t>
  </si>
  <si>
    <t>群景</t>
  </si>
  <si>
    <t>880387672257</t>
  </si>
  <si>
    <t>2018-05-08 12:33:09</t>
  </si>
  <si>
    <t>880387682625</t>
  </si>
  <si>
    <t>2018-05-08 13:40:51</t>
  </si>
  <si>
    <t>景田</t>
  </si>
  <si>
    <t>880236761106</t>
  </si>
  <si>
    <t>2018-05-08 22:24:28</t>
  </si>
  <si>
    <t>雪盾</t>
  </si>
  <si>
    <t>880378661851</t>
  </si>
  <si>
    <t>2018-05-07 12:56:34</t>
  </si>
  <si>
    <t>科技园A</t>
  </si>
  <si>
    <t>约书亚</t>
  </si>
  <si>
    <t>880378654057</t>
  </si>
  <si>
    <t>2018-05-08 21:55:04</t>
  </si>
  <si>
    <t>群信五金</t>
  </si>
  <si>
    <t>880378660358</t>
  </si>
  <si>
    <t>2018-05-08 13:34:13</t>
  </si>
  <si>
    <t>880378684335</t>
  </si>
  <si>
    <t>2018-05-08 22:34:56</t>
  </si>
  <si>
    <t>880378689023</t>
  </si>
  <si>
    <t>2018-05-09 00:13:41</t>
  </si>
  <si>
    <t>七悦科技</t>
  </si>
  <si>
    <t>880404957321</t>
  </si>
  <si>
    <t>2018-05-09 01:14:05</t>
  </si>
  <si>
    <t>880378678163</t>
  </si>
  <si>
    <t>2018-05-08 12:39:14</t>
  </si>
  <si>
    <t>迈德</t>
  </si>
  <si>
    <t>880378683637</t>
  </si>
  <si>
    <t>2018-05-07 22:16:52</t>
  </si>
  <si>
    <t>群信</t>
  </si>
  <si>
    <t>880404964762</t>
  </si>
  <si>
    <t>2018-05-07 13:09:34</t>
  </si>
  <si>
    <t>880387657308</t>
  </si>
  <si>
    <t>2018-05-07 21:07:48</t>
  </si>
  <si>
    <t>狮山</t>
  </si>
  <si>
    <t>新市迪</t>
  </si>
  <si>
    <t>880378655719</t>
  </si>
  <si>
    <t>2018-05-08 21:11:44</t>
  </si>
  <si>
    <t>880378688782</t>
  </si>
  <si>
    <t>2018-05-08 21:56:37</t>
  </si>
  <si>
    <t>880340206935</t>
  </si>
  <si>
    <t>2018-05-08 12:39:59</t>
  </si>
  <si>
    <t>新悦华科</t>
  </si>
  <si>
    <t>880378661355</t>
  </si>
  <si>
    <t>2018-05-08 12:40:21</t>
  </si>
  <si>
    <t>瑞兆祥</t>
  </si>
  <si>
    <t>880404976123</t>
  </si>
  <si>
    <t>2018-05-08 13:38:42</t>
  </si>
  <si>
    <t>旭良</t>
  </si>
  <si>
    <t>880378661781</t>
  </si>
  <si>
    <t>2018-05-08 21:23:45</t>
  </si>
  <si>
    <t>百斯特</t>
  </si>
  <si>
    <t>880236761107</t>
  </si>
  <si>
    <t>2018-05-08 22:24:06</t>
  </si>
  <si>
    <t>880404985350</t>
  </si>
  <si>
    <t>2018-05-08 21:42:42</t>
  </si>
  <si>
    <t>盛明源</t>
  </si>
  <si>
    <t>880378688514</t>
  </si>
  <si>
    <t>2018-05-08 19:30:10</t>
  </si>
  <si>
    <t>芯睿电子</t>
  </si>
  <si>
    <t>880378674632</t>
  </si>
  <si>
    <t>2018-05-07 14:07:47</t>
  </si>
  <si>
    <t>880378692829</t>
  </si>
  <si>
    <t>2018-05-07 13:38:39</t>
  </si>
  <si>
    <t>安科诺</t>
  </si>
  <si>
    <t>880387686212</t>
  </si>
  <si>
    <t>2018-05-07 13:35:49</t>
  </si>
  <si>
    <t>880378683636</t>
  </si>
  <si>
    <t>2018-05-07 22:16:37</t>
  </si>
  <si>
    <t>880378650217</t>
  </si>
  <si>
    <t>2018-05-08 22:44:40</t>
  </si>
  <si>
    <t>880387655917</t>
  </si>
  <si>
    <t>2018-05-08 13:51:32</t>
  </si>
  <si>
    <t>返款日期：2018-5-10</t>
    <phoneticPr fontId="16" type="noConversion"/>
  </si>
  <si>
    <r>
      <t>2018年5月</t>
    </r>
    <r>
      <rPr>
        <sz val="22"/>
        <color indexed="8"/>
        <rFont val="宋体"/>
        <family val="3"/>
        <charset val="134"/>
      </rPr>
      <t>11</t>
    </r>
    <r>
      <rPr>
        <sz val="22"/>
        <color indexed="8"/>
        <rFont val="宋体"/>
        <charset val="134"/>
      </rPr>
      <t>日新安返客户农行划帐代收款（</t>
    </r>
    <r>
      <rPr>
        <sz val="22"/>
        <color indexed="8"/>
        <rFont val="宋体"/>
        <family val="3"/>
        <charset val="134"/>
      </rPr>
      <t>5.8</t>
    </r>
    <r>
      <rPr>
        <sz val="22"/>
        <color indexed="8"/>
        <rFont val="宋体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</si>
</sst>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;[Red]0"/>
  </numFmts>
  <fonts count="44">
    <font>
      <sz val="11"/>
      <color theme="1"/>
      <name val="宋体"/>
      <charset val="134"/>
      <scheme val="minor"/>
    </font>
    <font>
      <sz val="9"/>
      <name val="宋体"/>
      <charset val="134"/>
    </font>
    <font>
      <sz val="8.5"/>
      <name val="PMingLiU"/>
      <family val="1"/>
    </font>
    <font>
      <sz val="8.5"/>
      <name val="宋体"/>
      <charset val="134"/>
    </font>
    <font>
      <sz val="11"/>
      <color indexed="8"/>
      <name val="宋体"/>
      <charset val="134"/>
    </font>
    <font>
      <sz val="22"/>
      <color indexed="8"/>
      <name val="宋体"/>
      <charset val="134"/>
    </font>
    <font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.5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8.5"/>
      <name val="宋体"/>
      <family val="3"/>
      <charset val="134"/>
    </font>
    <font>
      <sz val="22"/>
      <color indexed="8"/>
      <name val="宋体"/>
      <family val="3"/>
      <charset val="134"/>
    </font>
    <font>
      <sz val="2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name val="Arial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Arial"/>
      <family val="2"/>
    </font>
    <font>
      <sz val="9"/>
      <name val="PMingLiU"/>
      <family val="1"/>
    </font>
    <font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  <scheme val="minor"/>
    </font>
    <font>
      <sz val="8.5"/>
      <color theme="1"/>
      <name val="Arial"/>
      <family val="2"/>
    </font>
    <font>
      <sz val="8.5"/>
      <color theme="1"/>
      <name val="宋体"/>
      <family val="3"/>
      <charset val="134"/>
    </font>
    <font>
      <b/>
      <sz val="14"/>
      <name val="宋体"/>
      <family val="3"/>
      <charset val="134"/>
    </font>
    <font>
      <sz val="8.5"/>
      <color rgb="FFFF0000"/>
      <name val="宋体"/>
      <family val="3"/>
      <charset val="134"/>
      <scheme val="minor"/>
    </font>
    <font>
      <sz val="7.5"/>
      <name val="Arial"/>
      <family val="2"/>
    </font>
    <font>
      <sz val="7.5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113">
    <xf numFmtId="0" fontId="0" fillId="0" borderId="0">
      <alignment vertical="center"/>
    </xf>
    <xf numFmtId="0" fontId="6" fillId="0" borderId="0"/>
    <xf numFmtId="0" fontId="8" fillId="0" borderId="0"/>
    <xf numFmtId="0" fontId="9" fillId="0" borderId="0"/>
    <xf numFmtId="0" fontId="1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1" fillId="0" borderId="0">
      <alignment vertical="top"/>
    </xf>
    <xf numFmtId="0" fontId="24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6" fillId="0" borderId="0"/>
    <xf numFmtId="0" fontId="6" fillId="0" borderId="0"/>
    <xf numFmtId="0" fontId="2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>
      <alignment vertical="center"/>
    </xf>
    <xf numFmtId="0" fontId="6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>
      <alignment vertical="center"/>
    </xf>
    <xf numFmtId="0" fontId="19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3" fillId="0" borderId="1" xfId="836" applyFont="1" applyBorder="1" applyAlignment="1">
      <alignment horizontal="center" vertical="center"/>
    </xf>
    <xf numFmtId="0" fontId="7" fillId="0" borderId="1" xfId="836" applyFont="1" applyFill="1" applyBorder="1" applyAlignment="1">
      <alignment horizontal="center" vertical="center"/>
    </xf>
    <xf numFmtId="0" fontId="7" fillId="0" borderId="5" xfId="836" applyFont="1" applyBorder="1" applyAlignment="1">
      <alignment horizontal="left" vertical="center"/>
    </xf>
    <xf numFmtId="0" fontId="7" fillId="0" borderId="7" xfId="836" applyFont="1" applyBorder="1" applyAlignment="1">
      <alignment horizontal="left" vertical="center"/>
    </xf>
    <xf numFmtId="0" fontId="7" fillId="0" borderId="6" xfId="836" applyFont="1" applyBorder="1" applyAlignment="1">
      <alignment horizontal="left" vertical="center"/>
    </xf>
    <xf numFmtId="0" fontId="13" fillId="0" borderId="6" xfId="836" applyFont="1" applyBorder="1" applyAlignment="1">
      <alignment horizontal="left" vertical="center"/>
    </xf>
    <xf numFmtId="0" fontId="13" fillId="0" borderId="1" xfId="836" applyFont="1" applyBorder="1" applyAlignment="1">
      <alignment horizontal="left" vertical="center"/>
    </xf>
    <xf numFmtId="0" fontId="13" fillId="0" borderId="5" xfId="836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horizontal="center" vertical="center"/>
    </xf>
    <xf numFmtId="0" fontId="7" fillId="2" borderId="1" xfId="836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3" fillId="0" borderId="1" xfId="836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1" xfId="836" applyFont="1" applyBorder="1" applyAlignment="1">
      <alignment horizontal="center" vertical="center"/>
    </xf>
    <xf numFmtId="0" fontId="7" fillId="0" borderId="1" xfId="836" applyFont="1" applyBorder="1" applyAlignment="1">
      <alignment horizontal="left" vertical="center"/>
    </xf>
    <xf numFmtId="49" fontId="30" fillId="0" borderId="0" xfId="856" applyNumberFormat="1" applyFont="1" applyBorder="1" applyAlignment="1">
      <alignment vertical="center" wrapText="1"/>
    </xf>
    <xf numFmtId="49" fontId="6" fillId="5" borderId="0" xfId="856" applyNumberFormat="1" applyFont="1" applyFill="1" applyBorder="1" applyAlignment="1">
      <alignment vertical="center" wrapText="1"/>
    </xf>
    <xf numFmtId="49" fontId="32" fillId="5" borderId="1" xfId="856" applyNumberFormat="1" applyFont="1" applyFill="1" applyBorder="1" applyAlignment="1">
      <alignment horizontal="center" vertical="center"/>
    </xf>
    <xf numFmtId="49" fontId="31" fillId="5" borderId="1" xfId="856" applyNumberFormat="1" applyFont="1" applyFill="1" applyBorder="1" applyAlignment="1">
      <alignment horizontal="center" vertical="center"/>
    </xf>
    <xf numFmtId="0" fontId="35" fillId="0" borderId="4" xfId="856" applyFont="1" applyFill="1" applyBorder="1" applyAlignment="1">
      <alignment horizontal="center" vertical="center"/>
    </xf>
    <xf numFmtId="0" fontId="35" fillId="0" borderId="1" xfId="856" applyFont="1" applyBorder="1" applyAlignment="1">
      <alignment horizontal="center" vertical="center"/>
    </xf>
    <xf numFmtId="49" fontId="32" fillId="5" borderId="1" xfId="856" applyNumberFormat="1" applyFont="1" applyFill="1" applyBorder="1" applyAlignment="1">
      <alignment horizontal="left" vertical="center"/>
    </xf>
    <xf numFmtId="0" fontId="36" fillId="0" borderId="0" xfId="856" applyFont="1">
      <alignment vertical="center"/>
    </xf>
    <xf numFmtId="0" fontId="36" fillId="0" borderId="4" xfId="856" applyFont="1" applyBorder="1" applyAlignment="1">
      <alignment horizontal="center" vertical="center"/>
    </xf>
    <xf numFmtId="0" fontId="36" fillId="0" borderId="0" xfId="856" applyFont="1" applyAlignment="1">
      <alignment horizontal="center" vertical="center"/>
    </xf>
    <xf numFmtId="0" fontId="36" fillId="0" borderId="0" xfId="856" applyFont="1" applyAlignment="1">
      <alignment vertical="center"/>
    </xf>
    <xf numFmtId="0" fontId="36" fillId="0" borderId="4" xfId="856" applyFont="1" applyBorder="1" applyAlignment="1">
      <alignment horizontal="left" vertical="center"/>
    </xf>
    <xf numFmtId="0" fontId="36" fillId="0" borderId="0" xfId="856" applyFont="1" applyAlignment="1">
      <alignment horizontal="left" vertical="center"/>
    </xf>
    <xf numFmtId="49" fontId="32" fillId="5" borderId="0" xfId="856" applyNumberFormat="1" applyFont="1" applyFill="1" applyBorder="1" applyAlignment="1">
      <alignment horizontal="left" vertical="center" wrapText="1"/>
    </xf>
    <xf numFmtId="0" fontId="36" fillId="0" borderId="0" xfId="856" applyFont="1" applyBorder="1" applyAlignment="1">
      <alignment horizontal="left" vertical="center" wrapText="1"/>
    </xf>
    <xf numFmtId="0" fontId="17" fillId="2" borderId="4" xfId="856" applyFont="1" applyFill="1" applyBorder="1" applyAlignment="1">
      <alignment horizontal="center" vertical="center"/>
    </xf>
    <xf numFmtId="49" fontId="7" fillId="2" borderId="1" xfId="856" applyNumberFormat="1" applyFont="1" applyFill="1" applyBorder="1" applyAlignment="1">
      <alignment horizontal="center" vertical="center"/>
    </xf>
    <xf numFmtId="0" fontId="17" fillId="2" borderId="0" xfId="856" applyFont="1" applyFill="1">
      <alignment vertical="center"/>
    </xf>
    <xf numFmtId="49" fontId="32" fillId="2" borderId="1" xfId="856" applyNumberFormat="1" applyFont="1" applyFill="1" applyBorder="1" applyAlignment="1">
      <alignment horizontal="center" vertical="center"/>
    </xf>
    <xf numFmtId="0" fontId="36" fillId="2" borderId="2" xfId="856" applyFont="1" applyFill="1" applyBorder="1" applyAlignment="1">
      <alignment horizontal="center" vertical="center"/>
    </xf>
    <xf numFmtId="0" fontId="36" fillId="2" borderId="0" xfId="856" applyFont="1" applyFill="1" applyAlignment="1">
      <alignment horizontal="center" vertical="center"/>
    </xf>
    <xf numFmtId="49" fontId="30" fillId="0" borderId="0" xfId="856" applyNumberFormat="1" applyFont="1" applyAlignment="1">
      <alignment vertical="center" wrapText="1"/>
    </xf>
    <xf numFmtId="0" fontId="18" fillId="0" borderId="0" xfId="856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7" fillId="0" borderId="1" xfId="836" applyFont="1" applyBorder="1" applyAlignment="1">
      <alignment horizontal="center"/>
    </xf>
    <xf numFmtId="0" fontId="7" fillId="0" borderId="1" xfId="836" applyFont="1" applyBorder="1" applyAlignment="1">
      <alignment horizontal="left"/>
    </xf>
    <xf numFmtId="0" fontId="17" fillId="0" borderId="4" xfId="0" applyFont="1" applyBorder="1" applyAlignment="1">
      <alignment horizontal="center" vertical="center"/>
    </xf>
    <xf numFmtId="0" fontId="7" fillId="0" borderId="5" xfId="836" applyFont="1" applyBorder="1" applyAlignment="1">
      <alignment horizontal="left" vertical="center" wrapText="1"/>
    </xf>
    <xf numFmtId="0" fontId="7" fillId="0" borderId="6" xfId="836" applyFont="1" applyBorder="1" applyAlignment="1">
      <alignment horizontal="left" vertical="center" wrapText="1"/>
    </xf>
    <xf numFmtId="0" fontId="7" fillId="0" borderId="7" xfId="836" applyFont="1" applyBorder="1" applyAlignment="1">
      <alignment horizontal="left" vertical="center" wrapText="1"/>
    </xf>
    <xf numFmtId="0" fontId="13" fillId="0" borderId="5" xfId="836" applyFont="1" applyBorder="1" applyAlignment="1">
      <alignment horizontal="left" vertical="center" wrapText="1"/>
    </xf>
    <xf numFmtId="0" fontId="13" fillId="0" borderId="6" xfId="836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/>
    </xf>
    <xf numFmtId="0" fontId="13" fillId="0" borderId="1" xfId="836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8" fillId="0" borderId="0" xfId="856">
      <alignment vertical="center"/>
    </xf>
    <xf numFmtId="0" fontId="7" fillId="0" borderId="1" xfId="836" applyFont="1" applyBorder="1" applyAlignment="1">
      <alignment horizontal="center" vertical="center"/>
    </xf>
    <xf numFmtId="0" fontId="7" fillId="0" borderId="1" xfId="836" applyFont="1" applyBorder="1" applyAlignment="1">
      <alignment horizontal="left" vertical="center"/>
    </xf>
    <xf numFmtId="0" fontId="17" fillId="0" borderId="1" xfId="856" applyFont="1" applyBorder="1" applyAlignment="1">
      <alignment horizontal="center" vertical="center"/>
    </xf>
    <xf numFmtId="0" fontId="7" fillId="0" borderId="1" xfId="836" applyFont="1" applyBorder="1" applyAlignment="1">
      <alignment horizontal="center" vertical="center"/>
    </xf>
    <xf numFmtId="0" fontId="7" fillId="0" borderId="1" xfId="836" applyFont="1" applyBorder="1" applyAlignment="1">
      <alignment horizontal="left" vertical="center"/>
    </xf>
    <xf numFmtId="0" fontId="13" fillId="0" borderId="1" xfId="836" applyFont="1" applyBorder="1" applyAlignment="1">
      <alignment horizontal="left" vertical="center"/>
    </xf>
    <xf numFmtId="0" fontId="7" fillId="0" borderId="1" xfId="836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7" fillId="0" borderId="1" xfId="836" applyFont="1" applyBorder="1" applyAlignment="1">
      <alignment horizontal="center" vertical="center"/>
    </xf>
    <xf numFmtId="0" fontId="37" fillId="0" borderId="1" xfId="836" applyFont="1" applyBorder="1" applyAlignment="1">
      <alignment horizontal="left" vertical="center"/>
    </xf>
    <xf numFmtId="0" fontId="18" fillId="0" borderId="0" xfId="0" applyFont="1">
      <alignment vertical="center"/>
    </xf>
    <xf numFmtId="0" fontId="37" fillId="0" borderId="1" xfId="836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37" fillId="0" borderId="5" xfId="836" applyFont="1" applyBorder="1" applyAlignment="1">
      <alignment horizontal="left" vertical="center"/>
    </xf>
    <xf numFmtId="0" fontId="37" fillId="0" borderId="6" xfId="836" applyFont="1" applyBorder="1" applyAlignment="1">
      <alignment horizontal="left" vertical="center"/>
    </xf>
    <xf numFmtId="0" fontId="37" fillId="0" borderId="7" xfId="836" applyFont="1" applyBorder="1" applyAlignment="1">
      <alignment horizontal="left" vertical="center"/>
    </xf>
    <xf numFmtId="0" fontId="38" fillId="0" borderId="6" xfId="836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49" fontId="39" fillId="2" borderId="1" xfId="960" applyNumberFormat="1" applyFont="1" applyFill="1" applyBorder="1" applyAlignment="1">
      <alignment horizontal="center" vertical="center" wrapText="1"/>
    </xf>
    <xf numFmtId="0" fontId="39" fillId="2" borderId="1" xfId="960" applyFont="1" applyFill="1" applyBorder="1" applyAlignment="1">
      <alignment horizontal="center" vertical="center" wrapText="1"/>
    </xf>
    <xf numFmtId="177" fontId="39" fillId="2" borderId="1" xfId="960" applyNumberFormat="1" applyFont="1" applyFill="1" applyBorder="1" applyAlignment="1">
      <alignment horizontal="center" vertical="center" shrinkToFit="1"/>
    </xf>
    <xf numFmtId="176" fontId="39" fillId="2" borderId="1" xfId="960" applyNumberFormat="1" applyFont="1" applyFill="1" applyBorder="1" applyAlignment="1">
      <alignment horizontal="center" vertical="center" wrapText="1"/>
    </xf>
    <xf numFmtId="0" fontId="39" fillId="2" borderId="1" xfId="960" applyFont="1" applyFill="1" applyBorder="1" applyAlignment="1">
      <alignment horizontal="center" vertical="center" shrinkToFit="1"/>
    </xf>
    <xf numFmtId="0" fontId="39" fillId="2" borderId="1" xfId="960" applyFont="1" applyFill="1" applyBorder="1" applyAlignment="1">
      <alignment horizontal="center" vertical="center"/>
    </xf>
    <xf numFmtId="0" fontId="39" fillId="2" borderId="1" xfId="960" applyNumberFormat="1" applyFont="1" applyFill="1" applyBorder="1" applyAlignment="1">
      <alignment horizontal="center" vertical="center" wrapText="1" shrinkToFit="1"/>
    </xf>
    <xf numFmtId="0" fontId="7" fillId="0" borderId="0" xfId="836" applyFont="1" applyBorder="1" applyAlignment="1">
      <alignment horizontal="center" vertical="center"/>
    </xf>
    <xf numFmtId="0" fontId="7" fillId="0" borderId="0" xfId="836" applyFont="1" applyBorder="1" applyAlignment="1">
      <alignment horizontal="left" vertical="center"/>
    </xf>
    <xf numFmtId="0" fontId="7" fillId="0" borderId="1" xfId="2112" applyFont="1" applyBorder="1" applyAlignment="1">
      <alignment horizontal="center" vertical="center"/>
    </xf>
    <xf numFmtId="0" fontId="7" fillId="0" borderId="1" xfId="2112" applyFont="1" applyBorder="1" applyAlignment="1">
      <alignment horizontal="left" vertical="center"/>
    </xf>
    <xf numFmtId="0" fontId="7" fillId="0" borderId="5" xfId="836" applyFont="1" applyBorder="1" applyAlignment="1">
      <alignment horizontal="left" vertical="center" wrapText="1"/>
    </xf>
    <xf numFmtId="0" fontId="7" fillId="0" borderId="6" xfId="836" applyFont="1" applyBorder="1" applyAlignment="1">
      <alignment horizontal="left" vertical="center" wrapText="1"/>
    </xf>
    <xf numFmtId="0" fontId="7" fillId="0" borderId="7" xfId="836" applyFont="1" applyBorder="1" applyAlignment="1">
      <alignment horizontal="left" vertical="center" wrapText="1"/>
    </xf>
    <xf numFmtId="0" fontId="7" fillId="0" borderId="5" xfId="836" applyFont="1" applyBorder="1" applyAlignment="1">
      <alignment horizontal="left" vertical="center"/>
    </xf>
    <xf numFmtId="0" fontId="7" fillId="0" borderId="6" xfId="836" applyFont="1" applyBorder="1" applyAlignment="1">
      <alignment horizontal="left" vertical="center"/>
    </xf>
    <xf numFmtId="0" fontId="7" fillId="0" borderId="7" xfId="836" applyFont="1" applyBorder="1" applyAlignment="1">
      <alignment horizontal="left" vertical="center"/>
    </xf>
    <xf numFmtId="0" fontId="7" fillId="0" borderId="5" xfId="2112" applyFont="1" applyBorder="1" applyAlignment="1">
      <alignment horizontal="center" vertical="center"/>
    </xf>
    <xf numFmtId="0" fontId="7" fillId="0" borderId="1" xfId="2112" applyFont="1" applyFill="1" applyBorder="1" applyAlignment="1">
      <alignment horizontal="center" vertical="center"/>
    </xf>
    <xf numFmtId="0" fontId="7" fillId="0" borderId="5" xfId="2112" applyFont="1" applyBorder="1" applyAlignment="1">
      <alignment horizontal="left" vertical="center" wrapText="1"/>
    </xf>
    <xf numFmtId="0" fontId="7" fillId="0" borderId="6" xfId="2112" applyFont="1" applyBorder="1" applyAlignment="1">
      <alignment horizontal="left" vertical="center" wrapText="1"/>
    </xf>
    <xf numFmtId="0" fontId="7" fillId="0" borderId="7" xfId="2112" applyFont="1" applyBorder="1" applyAlignment="1">
      <alignment horizontal="left" vertical="center" wrapText="1"/>
    </xf>
    <xf numFmtId="0" fontId="7" fillId="0" borderId="5" xfId="2112" applyFont="1" applyBorder="1" applyAlignment="1">
      <alignment horizontal="left" vertical="center"/>
    </xf>
    <xf numFmtId="0" fontId="7" fillId="0" borderId="6" xfId="2112" applyFont="1" applyBorder="1" applyAlignment="1">
      <alignment horizontal="left" vertical="center"/>
    </xf>
    <xf numFmtId="0" fontId="7" fillId="0" borderId="7" xfId="2112" applyFont="1" applyBorder="1" applyAlignment="1">
      <alignment horizontal="left" vertical="center"/>
    </xf>
    <xf numFmtId="0" fontId="13" fillId="0" borderId="1" xfId="2112" applyFont="1" applyBorder="1" applyAlignment="1">
      <alignment horizontal="center" vertical="center"/>
    </xf>
    <xf numFmtId="0" fontId="7" fillId="0" borderId="5" xfId="836" applyFont="1" applyBorder="1" applyAlignment="1">
      <alignment horizontal="center" vertical="center"/>
    </xf>
    <xf numFmtId="0" fontId="7" fillId="0" borderId="6" xfId="836" applyFont="1" applyBorder="1" applyAlignment="1">
      <alignment horizontal="center" vertical="center"/>
    </xf>
    <xf numFmtId="0" fontId="7" fillId="0" borderId="5" xfId="2112" applyFont="1" applyBorder="1" applyAlignment="1">
      <alignment horizontal="center" vertical="center"/>
    </xf>
    <xf numFmtId="0" fontId="7" fillId="2" borderId="1" xfId="836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7" fillId="0" borderId="0" xfId="2112" applyFont="1" applyBorder="1" applyAlignment="1">
      <alignment horizontal="center" vertical="center"/>
    </xf>
    <xf numFmtId="0" fontId="7" fillId="0" borderId="0" xfId="2112" applyFont="1" applyBorder="1" applyAlignment="1">
      <alignment horizontal="left" vertical="center"/>
    </xf>
    <xf numFmtId="0" fontId="7" fillId="0" borderId="0" xfId="2112" applyFont="1" applyBorder="1" applyAlignment="1">
      <alignment vertical="center"/>
    </xf>
    <xf numFmtId="0" fontId="7" fillId="0" borderId="5" xfId="836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13" fillId="0" borderId="6" xfId="2112" applyFont="1" applyBorder="1" applyAlignment="1">
      <alignment horizontal="left" vertical="center" wrapText="1"/>
    </xf>
    <xf numFmtId="0" fontId="13" fillId="0" borderId="5" xfId="2112" applyFont="1" applyBorder="1" applyAlignment="1">
      <alignment horizontal="left" vertical="center" wrapText="1"/>
    </xf>
    <xf numFmtId="0" fontId="13" fillId="0" borderId="1" xfId="2112" applyFont="1" applyBorder="1" applyAlignment="1">
      <alignment horizontal="left" vertical="center" wrapText="1"/>
    </xf>
    <xf numFmtId="0" fontId="13" fillId="0" borderId="6" xfId="2112" applyFont="1" applyBorder="1" applyAlignment="1">
      <alignment horizontal="left" vertical="center"/>
    </xf>
    <xf numFmtId="0" fontId="13" fillId="0" borderId="1" xfId="2112" applyFont="1" applyBorder="1" applyAlignment="1">
      <alignment horizontal="left" vertical="center"/>
    </xf>
    <xf numFmtId="0" fontId="39" fillId="2" borderId="0" xfId="960" applyFont="1" applyFill="1" applyBorder="1" applyAlignment="1">
      <alignment horizontal="center" vertical="center" wrapText="1"/>
    </xf>
    <xf numFmtId="0" fontId="39" fillId="2" borderId="0" xfId="960" applyFont="1" applyFill="1" applyBorder="1" applyAlignment="1">
      <alignment horizontal="center" vertical="center" shrinkToFit="1"/>
    </xf>
    <xf numFmtId="0" fontId="7" fillId="0" borderId="6" xfId="836" applyFont="1" applyBorder="1" applyAlignment="1">
      <alignment vertical="center"/>
    </xf>
    <xf numFmtId="0" fontId="7" fillId="0" borderId="1" xfId="2112" applyFont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7" fillId="2" borderId="5" xfId="836" applyFont="1" applyFill="1" applyBorder="1" applyAlignment="1">
      <alignment horizontal="left" vertical="center"/>
    </xf>
    <xf numFmtId="0" fontId="7" fillId="2" borderId="7" xfId="836" applyFont="1" applyFill="1" applyBorder="1" applyAlignment="1">
      <alignment horizontal="left" vertical="center"/>
    </xf>
    <xf numFmtId="0" fontId="7" fillId="2" borderId="6" xfId="836" applyFont="1" applyFill="1" applyBorder="1" applyAlignment="1">
      <alignment horizontal="left" vertical="center"/>
    </xf>
    <xf numFmtId="0" fontId="34" fillId="0" borderId="3" xfId="856" applyFont="1" applyBorder="1" applyAlignment="1">
      <alignment horizontal="left" vertical="center"/>
    </xf>
    <xf numFmtId="0" fontId="34" fillId="0" borderId="4" xfId="856" applyFont="1" applyBorder="1" applyAlignment="1">
      <alignment horizontal="left" vertical="center"/>
    </xf>
    <xf numFmtId="0" fontId="0" fillId="0" borderId="1" xfId="0" applyBorder="1">
      <alignment vertical="center"/>
    </xf>
    <xf numFmtId="0" fontId="41" fillId="0" borderId="1" xfId="2112" applyFont="1" applyBorder="1" applyAlignment="1">
      <alignment horizontal="left" vertical="center" wrapText="1"/>
    </xf>
    <xf numFmtId="0" fontId="13" fillId="0" borderId="5" xfId="836" applyFont="1" applyBorder="1" applyAlignment="1">
      <alignment horizontal="center" vertical="center"/>
    </xf>
    <xf numFmtId="0" fontId="13" fillId="2" borderId="5" xfId="836" applyFont="1" applyFill="1" applyBorder="1" applyAlignment="1">
      <alignment horizontal="left" vertical="center"/>
    </xf>
    <xf numFmtId="0" fontId="13" fillId="2" borderId="6" xfId="836" applyFont="1" applyFill="1" applyBorder="1" applyAlignment="1">
      <alignment horizontal="left" vertical="center"/>
    </xf>
    <xf numFmtId="0" fontId="13" fillId="0" borderId="5" xfId="2112" applyFont="1" applyBorder="1" applyAlignment="1">
      <alignment horizontal="left" vertical="center"/>
    </xf>
    <xf numFmtId="0" fontId="7" fillId="2" borderId="1" xfId="2112" applyFont="1" applyFill="1" applyBorder="1" applyAlignment="1">
      <alignment horizontal="center" vertical="center"/>
    </xf>
    <xf numFmtId="0" fontId="7" fillId="2" borderId="1" xfId="2112" applyFont="1" applyFill="1" applyBorder="1" applyAlignment="1">
      <alignment horizontal="left" vertical="center"/>
    </xf>
    <xf numFmtId="0" fontId="13" fillId="2" borderId="1" xfId="2112" applyFont="1" applyFill="1" applyBorder="1" applyAlignment="1">
      <alignment horizontal="center" vertical="center"/>
    </xf>
    <xf numFmtId="49" fontId="7" fillId="0" borderId="1" xfId="836" applyNumberFormat="1" applyFont="1" applyBorder="1" applyAlignment="1">
      <alignment vertical="center"/>
    </xf>
    <xf numFmtId="0" fontId="7" fillId="0" borderId="5" xfId="836" applyFont="1" applyBorder="1" applyAlignment="1">
      <alignment vertical="center"/>
    </xf>
    <xf numFmtId="0" fontId="7" fillId="0" borderId="7" xfId="836" applyFont="1" applyBorder="1" applyAlignment="1">
      <alignment vertical="center"/>
    </xf>
    <xf numFmtId="0" fontId="43" fillId="0" borderId="0" xfId="0" applyFont="1">
      <alignment vertical="center"/>
    </xf>
    <xf numFmtId="0" fontId="7" fillId="0" borderId="5" xfId="836" applyFont="1" applyBorder="1" applyAlignment="1">
      <alignment horizontal="center" vertical="center"/>
    </xf>
    <xf numFmtId="0" fontId="34" fillId="0" borderId="3" xfId="856" applyFont="1" applyBorder="1" applyAlignment="1">
      <alignment horizontal="left" vertical="center"/>
    </xf>
    <xf numFmtId="0" fontId="34" fillId="0" borderId="4" xfId="856" applyFont="1" applyBorder="1" applyAlignment="1">
      <alignment horizontal="left" vertical="center"/>
    </xf>
    <xf numFmtId="0" fontId="34" fillId="0" borderId="3" xfId="856" applyFont="1" applyBorder="1" applyAlignment="1">
      <alignment horizontal="left" vertical="center"/>
    </xf>
    <xf numFmtId="0" fontId="34" fillId="0" borderId="4" xfId="856" applyFont="1" applyBorder="1" applyAlignment="1">
      <alignment horizontal="left" vertical="center"/>
    </xf>
    <xf numFmtId="0" fontId="7" fillId="0" borderId="5" xfId="836" applyFont="1" applyBorder="1" applyAlignment="1">
      <alignment horizontal="center" vertical="center"/>
    </xf>
    <xf numFmtId="0" fontId="7" fillId="0" borderId="7" xfId="836" applyFont="1" applyBorder="1" applyAlignment="1">
      <alignment horizontal="center" vertical="center"/>
    </xf>
    <xf numFmtId="0" fontId="7" fillId="0" borderId="5" xfId="836" applyFont="1" applyBorder="1" applyAlignment="1">
      <alignment horizontal="left" vertical="center" wrapText="1"/>
    </xf>
    <xf numFmtId="0" fontId="7" fillId="0" borderId="6" xfId="836" applyFont="1" applyBorder="1" applyAlignment="1">
      <alignment horizontal="left" vertical="center" wrapText="1"/>
    </xf>
    <xf numFmtId="0" fontId="7" fillId="0" borderId="7" xfId="836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6" xfId="836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3" fillId="0" borderId="5" xfId="836" applyFont="1" applyBorder="1" applyAlignment="1">
      <alignment vertical="center" wrapText="1"/>
    </xf>
    <xf numFmtId="0" fontId="13" fillId="0" borderId="7" xfId="836" applyFont="1" applyBorder="1" applyAlignment="1">
      <alignment vertical="center" wrapText="1"/>
    </xf>
    <xf numFmtId="0" fontId="37" fillId="0" borderId="5" xfId="836" applyFont="1" applyBorder="1" applyAlignment="1">
      <alignment horizontal="center" vertical="center"/>
    </xf>
    <xf numFmtId="0" fontId="37" fillId="0" borderId="6" xfId="836" applyFont="1" applyBorder="1" applyAlignment="1">
      <alignment horizontal="center" vertical="center"/>
    </xf>
    <xf numFmtId="0" fontId="37" fillId="0" borderId="7" xfId="83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2112" applyFont="1" applyBorder="1" applyAlignment="1">
      <alignment horizontal="center" vertical="center"/>
    </xf>
    <xf numFmtId="0" fontId="7" fillId="0" borderId="7" xfId="2112" applyFont="1" applyBorder="1" applyAlignment="1">
      <alignment horizontal="center" vertical="center"/>
    </xf>
    <xf numFmtId="0" fontId="7" fillId="0" borderId="6" xfId="2112" applyFont="1" applyBorder="1" applyAlignment="1">
      <alignment horizontal="center" vertical="center"/>
    </xf>
    <xf numFmtId="0" fontId="7" fillId="2" borderId="5" xfId="836" applyFont="1" applyFill="1" applyBorder="1" applyAlignment="1">
      <alignment horizontal="center" vertical="center"/>
    </xf>
    <xf numFmtId="0" fontId="7" fillId="2" borderId="7" xfId="836" applyFont="1" applyFill="1" applyBorder="1" applyAlignment="1">
      <alignment horizontal="center" vertical="center"/>
    </xf>
    <xf numFmtId="0" fontId="7" fillId="2" borderId="6" xfId="836" applyFont="1" applyFill="1" applyBorder="1" applyAlignment="1">
      <alignment horizontal="center" vertical="center"/>
    </xf>
    <xf numFmtId="0" fontId="17" fillId="0" borderId="3" xfId="0" applyFont="1" applyBorder="1">
      <alignment vertical="center"/>
    </xf>
    <xf numFmtId="0" fontId="17" fillId="0" borderId="4" xfId="0" applyFont="1" applyBorder="1">
      <alignment vertical="center"/>
    </xf>
    <xf numFmtId="0" fontId="17" fillId="0" borderId="4" xfId="0" applyFont="1" applyBorder="1" applyAlignment="1">
      <alignment horizontal="left" vertical="center"/>
    </xf>
  </cellXfs>
  <cellStyles count="11113">
    <cellStyle name="?鹎%U龡&amp;H?_x0008__x001c__x001c_?_x0007__x0001__x0001_" xfId="6"/>
    <cellStyle name="?鹎%U龡&amp;H?_x0008__x001c__x001c_?_x0007__x0001__x0001_ 10" xfId="7"/>
    <cellStyle name="?鹎%U龡&amp;H?_x0008__x001c__x001c_?_x0007__x0001__x0001_ 10 2" xfId="8"/>
    <cellStyle name="?鹎%U龡&amp;H?_x0008__x001c__x001c_?_x0007__x0001__x0001_ 10 2 2" xfId="9"/>
    <cellStyle name="?鹎%U龡&amp;H?_x0008__x001c__x001c_?_x0007__x0001__x0001_ 10 2 2 2" xfId="10"/>
    <cellStyle name="?鹎%U龡&amp;H?_x0008__x001c__x001c_?_x0007__x0001__x0001_ 10 2 2 2 2" xfId="11"/>
    <cellStyle name="?鹎%U龡&amp;H?_x0008__x001c__x001c_?_x0007__x0001__x0001_ 10 2 2 2 2 2" xfId="2119"/>
    <cellStyle name="?鹎%U龡&amp;H?_x0008__x001c__x001c_?_x0007__x0001__x0001_ 10 2 2 2 2 2 2" xfId="7098"/>
    <cellStyle name="?鹎%U龡&amp;H?_x0008__x001c__x001c_?_x0007__x0001__x0001_ 10 2 2 2 2 2 3" xfId="8142"/>
    <cellStyle name="?鹎%U龡&amp;H?_x0008__x001c__x001c_?_x0007__x0001__x0001_ 10 2 2 2 2 3" xfId="2118"/>
    <cellStyle name="?鹎%U龡&amp;H?_x0008__x001c__x001c_?_x0007__x0001__x0001_ 10 2 2 2 2 3 2" xfId="8141"/>
    <cellStyle name="?鹎%U龡&amp;H?_x0008__x001c__x001c_?_x0007__x0001__x0001_ 10 2 2 2 3" xfId="2120"/>
    <cellStyle name="?鹎%U龡&amp;H?_x0008__x001c__x001c_?_x0007__x0001__x0001_ 10 2 2 2 3 2" xfId="5975"/>
    <cellStyle name="?鹎%U龡&amp;H?_x0008__x001c__x001c_?_x0007__x0001__x0001_ 10 2 2 2 4" xfId="2117"/>
    <cellStyle name="?鹎%U龡&amp;H?_x0008__x001c__x001c_?_x0007__x0001__x0001_ 10 2 2 2 4 2" xfId="8140"/>
    <cellStyle name="?鹎%U龡&amp;H?_x0008__x001c__x001c_?_x0007__x0001__x0001_ 10 2 2 3" xfId="12"/>
    <cellStyle name="?鹎%U龡&amp;H?_x0008__x001c__x001c_?_x0007__x0001__x0001_ 10 2 2 3 2" xfId="2122"/>
    <cellStyle name="?鹎%U龡&amp;H?_x0008__x001c__x001c_?_x0007__x0001__x0001_ 10 2 2 3 2 2" xfId="7099"/>
    <cellStyle name="?鹎%U龡&amp;H?_x0008__x001c__x001c_?_x0007__x0001__x0001_ 10 2 2 3 2 3" xfId="8144"/>
    <cellStyle name="?鹎%U龡&amp;H?_x0008__x001c__x001c_?_x0007__x0001__x0001_ 10 2 2 3 3" xfId="2121"/>
    <cellStyle name="?鹎%U龡&amp;H?_x0008__x001c__x001c_?_x0007__x0001__x0001_ 10 2 2 3 3 2" xfId="8143"/>
    <cellStyle name="?鹎%U龡&amp;H?_x0008__x001c__x001c_?_x0007__x0001__x0001_ 10 2 2 4" xfId="2123"/>
    <cellStyle name="?鹎%U龡&amp;H?_x0008__x001c__x001c_?_x0007__x0001__x0001_ 10 2 2 4 2" xfId="5974"/>
    <cellStyle name="?鹎%U龡&amp;H?_x0008__x001c__x001c_?_x0007__x0001__x0001_ 10 2 2 5" xfId="2116"/>
    <cellStyle name="?鹎%U龡&amp;H?_x0008__x001c__x001c_?_x0007__x0001__x0001_ 10 2 2 5 2" xfId="8139"/>
    <cellStyle name="?鹎%U龡&amp;H?_x0008__x001c__x001c_?_x0007__x0001__x0001_ 10 2 3" xfId="13"/>
    <cellStyle name="?鹎%U龡&amp;H?_x0008__x001c__x001c_?_x0007__x0001__x0001_ 10 2 3 2" xfId="14"/>
    <cellStyle name="?鹎%U龡&amp;H?_x0008__x001c__x001c_?_x0007__x0001__x0001_ 10 2 3 2 2" xfId="2126"/>
    <cellStyle name="?鹎%U龡&amp;H?_x0008__x001c__x001c_?_x0007__x0001__x0001_ 10 2 3 2 2 2" xfId="7100"/>
    <cellStyle name="?鹎%U龡&amp;H?_x0008__x001c__x001c_?_x0007__x0001__x0001_ 10 2 3 2 2 3" xfId="8147"/>
    <cellStyle name="?鹎%U龡&amp;H?_x0008__x001c__x001c_?_x0007__x0001__x0001_ 10 2 3 2 3" xfId="2125"/>
    <cellStyle name="?鹎%U龡&amp;H?_x0008__x001c__x001c_?_x0007__x0001__x0001_ 10 2 3 2 3 2" xfId="8146"/>
    <cellStyle name="?鹎%U龡&amp;H?_x0008__x001c__x001c_?_x0007__x0001__x0001_ 10 2 3 3" xfId="2127"/>
    <cellStyle name="?鹎%U龡&amp;H?_x0008__x001c__x001c_?_x0007__x0001__x0001_ 10 2 3 3 2" xfId="5976"/>
    <cellStyle name="?鹎%U龡&amp;H?_x0008__x001c__x001c_?_x0007__x0001__x0001_ 10 2 3 4" xfId="2124"/>
    <cellStyle name="?鹎%U龡&amp;H?_x0008__x001c__x001c_?_x0007__x0001__x0001_ 10 2 3 4 2" xfId="8145"/>
    <cellStyle name="?鹎%U龡&amp;H?_x0008__x001c__x001c_?_x0007__x0001__x0001_ 10 2 4" xfId="15"/>
    <cellStyle name="?鹎%U龡&amp;H?_x0008__x001c__x001c_?_x0007__x0001__x0001_ 10 2 4 2" xfId="2129"/>
    <cellStyle name="?鹎%U龡&amp;H?_x0008__x001c__x001c_?_x0007__x0001__x0001_ 10 2 4 2 2" xfId="7101"/>
    <cellStyle name="?鹎%U龡&amp;H?_x0008__x001c__x001c_?_x0007__x0001__x0001_ 10 2 4 2 3" xfId="8149"/>
    <cellStyle name="?鹎%U龡&amp;H?_x0008__x001c__x001c_?_x0007__x0001__x0001_ 10 2 4 3" xfId="2128"/>
    <cellStyle name="?鹎%U龡&amp;H?_x0008__x001c__x001c_?_x0007__x0001__x0001_ 10 2 4 3 2" xfId="8148"/>
    <cellStyle name="?鹎%U龡&amp;H?_x0008__x001c__x001c_?_x0007__x0001__x0001_ 10 2 5" xfId="2130"/>
    <cellStyle name="?鹎%U龡&amp;H?_x0008__x001c__x001c_?_x0007__x0001__x0001_ 10 2 5 2" xfId="5973"/>
    <cellStyle name="?鹎%U龡&amp;H?_x0008__x001c__x001c_?_x0007__x0001__x0001_ 10 2 6" xfId="2115"/>
    <cellStyle name="?鹎%U龡&amp;H?_x0008__x001c__x001c_?_x0007__x0001__x0001_ 10 2 6 2" xfId="8138"/>
    <cellStyle name="?鹎%U龡&amp;H?_x0008__x001c__x001c_?_x0007__x0001__x0001_ 10 3" xfId="16"/>
    <cellStyle name="?鹎%U龡&amp;H?_x0008__x001c__x001c_?_x0007__x0001__x0001_ 10 3 2" xfId="17"/>
    <cellStyle name="?鹎%U龡&amp;H?_x0008__x001c__x001c_?_x0007__x0001__x0001_ 10 3 2 2" xfId="18"/>
    <cellStyle name="?鹎%U龡&amp;H?_x0008__x001c__x001c_?_x0007__x0001__x0001_ 10 3 2 2 2" xfId="2134"/>
    <cellStyle name="?鹎%U龡&amp;H?_x0008__x001c__x001c_?_x0007__x0001__x0001_ 10 3 2 2 2 2" xfId="7102"/>
    <cellStyle name="?鹎%U龡&amp;H?_x0008__x001c__x001c_?_x0007__x0001__x0001_ 10 3 2 2 2 3" xfId="8153"/>
    <cellStyle name="?鹎%U龡&amp;H?_x0008__x001c__x001c_?_x0007__x0001__x0001_ 10 3 2 2 3" xfId="2133"/>
    <cellStyle name="?鹎%U龡&amp;H?_x0008__x001c__x001c_?_x0007__x0001__x0001_ 10 3 2 2 3 2" xfId="8152"/>
    <cellStyle name="?鹎%U龡&amp;H?_x0008__x001c__x001c_?_x0007__x0001__x0001_ 10 3 2 3" xfId="2135"/>
    <cellStyle name="?鹎%U龡&amp;H?_x0008__x001c__x001c_?_x0007__x0001__x0001_ 10 3 2 3 2" xfId="5978"/>
    <cellStyle name="?鹎%U龡&amp;H?_x0008__x001c__x001c_?_x0007__x0001__x0001_ 10 3 2 4" xfId="2132"/>
    <cellStyle name="?鹎%U龡&amp;H?_x0008__x001c__x001c_?_x0007__x0001__x0001_ 10 3 2 4 2" xfId="8151"/>
    <cellStyle name="?鹎%U龡&amp;H?_x0008__x001c__x001c_?_x0007__x0001__x0001_ 10 3 3" xfId="19"/>
    <cellStyle name="?鹎%U龡&amp;H?_x0008__x001c__x001c_?_x0007__x0001__x0001_ 10 3 3 2" xfId="2137"/>
    <cellStyle name="?鹎%U龡&amp;H?_x0008__x001c__x001c_?_x0007__x0001__x0001_ 10 3 3 2 2" xfId="7103"/>
    <cellStyle name="?鹎%U龡&amp;H?_x0008__x001c__x001c_?_x0007__x0001__x0001_ 10 3 3 2 3" xfId="8155"/>
    <cellStyle name="?鹎%U龡&amp;H?_x0008__x001c__x001c_?_x0007__x0001__x0001_ 10 3 3 3" xfId="2136"/>
    <cellStyle name="?鹎%U龡&amp;H?_x0008__x001c__x001c_?_x0007__x0001__x0001_ 10 3 3 3 2" xfId="8154"/>
    <cellStyle name="?鹎%U龡&amp;H?_x0008__x001c__x001c_?_x0007__x0001__x0001_ 10 3 4" xfId="2138"/>
    <cellStyle name="?鹎%U龡&amp;H?_x0008__x001c__x001c_?_x0007__x0001__x0001_ 10 3 4 2" xfId="5977"/>
    <cellStyle name="?鹎%U龡&amp;H?_x0008__x001c__x001c_?_x0007__x0001__x0001_ 10 3 5" xfId="2131"/>
    <cellStyle name="?鹎%U龡&amp;H?_x0008__x001c__x001c_?_x0007__x0001__x0001_ 10 3 5 2" xfId="8150"/>
    <cellStyle name="?鹎%U龡&amp;H?_x0008__x001c__x001c_?_x0007__x0001__x0001_ 10 4" xfId="20"/>
    <cellStyle name="?鹎%U龡&amp;H?_x0008__x001c__x001c_?_x0007__x0001__x0001_ 10 4 2" xfId="21"/>
    <cellStyle name="?鹎%U龡&amp;H?_x0008__x001c__x001c_?_x0007__x0001__x0001_ 10 4 2 2" xfId="2141"/>
    <cellStyle name="?鹎%U龡&amp;H?_x0008__x001c__x001c_?_x0007__x0001__x0001_ 10 4 2 2 2" xfId="7104"/>
    <cellStyle name="?鹎%U龡&amp;H?_x0008__x001c__x001c_?_x0007__x0001__x0001_ 10 4 2 2 3" xfId="8158"/>
    <cellStyle name="?鹎%U龡&amp;H?_x0008__x001c__x001c_?_x0007__x0001__x0001_ 10 4 2 3" xfId="2140"/>
    <cellStyle name="?鹎%U龡&amp;H?_x0008__x001c__x001c_?_x0007__x0001__x0001_ 10 4 2 3 2" xfId="8157"/>
    <cellStyle name="?鹎%U龡&amp;H?_x0008__x001c__x001c_?_x0007__x0001__x0001_ 10 4 3" xfId="2142"/>
    <cellStyle name="?鹎%U龡&amp;H?_x0008__x001c__x001c_?_x0007__x0001__x0001_ 10 4 3 2" xfId="5979"/>
    <cellStyle name="?鹎%U龡&amp;H?_x0008__x001c__x001c_?_x0007__x0001__x0001_ 10 4 4" xfId="2139"/>
    <cellStyle name="?鹎%U龡&amp;H?_x0008__x001c__x001c_?_x0007__x0001__x0001_ 10 4 4 2" xfId="8156"/>
    <cellStyle name="?鹎%U龡&amp;H?_x0008__x001c__x001c_?_x0007__x0001__x0001_ 10 5" xfId="22"/>
    <cellStyle name="?鹎%U龡&amp;H?_x0008__x001c__x001c_?_x0007__x0001__x0001_ 10 5 2" xfId="2144"/>
    <cellStyle name="?鹎%U龡&amp;H?_x0008__x001c__x001c_?_x0007__x0001__x0001_ 10 5 2 2" xfId="7105"/>
    <cellStyle name="?鹎%U龡&amp;H?_x0008__x001c__x001c_?_x0007__x0001__x0001_ 10 5 2 3" xfId="8160"/>
    <cellStyle name="?鹎%U龡&amp;H?_x0008__x001c__x001c_?_x0007__x0001__x0001_ 10 5 3" xfId="2143"/>
    <cellStyle name="?鹎%U龡&amp;H?_x0008__x001c__x001c_?_x0007__x0001__x0001_ 10 5 3 2" xfId="8159"/>
    <cellStyle name="?鹎%U龡&amp;H?_x0008__x001c__x001c_?_x0007__x0001__x0001_ 10 6" xfId="2145"/>
    <cellStyle name="?鹎%U龡&amp;H?_x0008__x001c__x001c_?_x0007__x0001__x0001_ 10 6 2" xfId="7106"/>
    <cellStyle name="?鹎%U龡&amp;H?_x0008__x001c__x001c_?_x0007__x0001__x0001_ 10 6 2 2" xfId="11045"/>
    <cellStyle name="?鹎%U龡&amp;H?_x0008__x001c__x001c_?_x0007__x0001__x0001_ 10 6 3" xfId="5972"/>
    <cellStyle name="?鹎%U龡&amp;H?_x0008__x001c__x001c_?_x0007__x0001__x0001_ 10 7" xfId="2114"/>
    <cellStyle name="?鹎%U龡&amp;H?_x0008__x001c__x001c_?_x0007__x0001__x0001_ 10 7 2" xfId="8137"/>
    <cellStyle name="?鹎%U龡&amp;H?_x0008__x001c__x001c_?_x0007__x0001__x0001_ 11" xfId="23"/>
    <cellStyle name="?鹎%U龡&amp;H?_x0008__x001c__x001c_?_x0007__x0001__x0001_ 11 2" xfId="24"/>
    <cellStyle name="?鹎%U龡&amp;H?_x0008__x001c__x001c_?_x0007__x0001__x0001_ 11 2 2" xfId="25"/>
    <cellStyle name="?鹎%U龡&amp;H?_x0008__x001c__x001c_?_x0007__x0001__x0001_ 11 2 2 2" xfId="26"/>
    <cellStyle name="?鹎%U龡&amp;H?_x0008__x001c__x001c_?_x0007__x0001__x0001_ 11 2 2 2 2" xfId="27"/>
    <cellStyle name="?鹎%U龡&amp;H?_x0008__x001c__x001c_?_x0007__x0001__x0001_ 11 2 2 2 2 2" xfId="2151"/>
    <cellStyle name="?鹎%U龡&amp;H?_x0008__x001c__x001c_?_x0007__x0001__x0001_ 11 2 2 2 2 2 2" xfId="7107"/>
    <cellStyle name="?鹎%U龡&amp;H?_x0008__x001c__x001c_?_x0007__x0001__x0001_ 11 2 2 2 2 2 3" xfId="8166"/>
    <cellStyle name="?鹎%U龡&amp;H?_x0008__x001c__x001c_?_x0007__x0001__x0001_ 11 2 2 2 2 3" xfId="2150"/>
    <cellStyle name="?鹎%U龡&amp;H?_x0008__x001c__x001c_?_x0007__x0001__x0001_ 11 2 2 2 2 3 2" xfId="8165"/>
    <cellStyle name="?鹎%U龡&amp;H?_x0008__x001c__x001c_?_x0007__x0001__x0001_ 11 2 2 2 3" xfId="2152"/>
    <cellStyle name="?鹎%U龡&amp;H?_x0008__x001c__x001c_?_x0007__x0001__x0001_ 11 2 2 2 3 2" xfId="5983"/>
    <cellStyle name="?鹎%U龡&amp;H?_x0008__x001c__x001c_?_x0007__x0001__x0001_ 11 2 2 2 4" xfId="2149"/>
    <cellStyle name="?鹎%U龡&amp;H?_x0008__x001c__x001c_?_x0007__x0001__x0001_ 11 2 2 2 4 2" xfId="8164"/>
    <cellStyle name="?鹎%U龡&amp;H?_x0008__x001c__x001c_?_x0007__x0001__x0001_ 11 2 2 3" xfId="28"/>
    <cellStyle name="?鹎%U龡&amp;H?_x0008__x001c__x001c_?_x0007__x0001__x0001_ 11 2 2 3 2" xfId="2154"/>
    <cellStyle name="?鹎%U龡&amp;H?_x0008__x001c__x001c_?_x0007__x0001__x0001_ 11 2 2 3 2 2" xfId="7108"/>
    <cellStyle name="?鹎%U龡&amp;H?_x0008__x001c__x001c_?_x0007__x0001__x0001_ 11 2 2 3 2 3" xfId="8168"/>
    <cellStyle name="?鹎%U龡&amp;H?_x0008__x001c__x001c_?_x0007__x0001__x0001_ 11 2 2 3 3" xfId="2153"/>
    <cellStyle name="?鹎%U龡&amp;H?_x0008__x001c__x001c_?_x0007__x0001__x0001_ 11 2 2 3 3 2" xfId="8167"/>
    <cellStyle name="?鹎%U龡&amp;H?_x0008__x001c__x001c_?_x0007__x0001__x0001_ 11 2 2 4" xfId="2155"/>
    <cellStyle name="?鹎%U龡&amp;H?_x0008__x001c__x001c_?_x0007__x0001__x0001_ 11 2 2 4 2" xfId="5982"/>
    <cellStyle name="?鹎%U龡&amp;H?_x0008__x001c__x001c_?_x0007__x0001__x0001_ 11 2 2 5" xfId="2148"/>
    <cellStyle name="?鹎%U龡&amp;H?_x0008__x001c__x001c_?_x0007__x0001__x0001_ 11 2 2 5 2" xfId="8163"/>
    <cellStyle name="?鹎%U龡&amp;H?_x0008__x001c__x001c_?_x0007__x0001__x0001_ 11 2 3" xfId="29"/>
    <cellStyle name="?鹎%U龡&amp;H?_x0008__x001c__x001c_?_x0007__x0001__x0001_ 11 2 3 2" xfId="30"/>
    <cellStyle name="?鹎%U龡&amp;H?_x0008__x001c__x001c_?_x0007__x0001__x0001_ 11 2 3 2 2" xfId="2158"/>
    <cellStyle name="?鹎%U龡&amp;H?_x0008__x001c__x001c_?_x0007__x0001__x0001_ 11 2 3 2 2 2" xfId="7109"/>
    <cellStyle name="?鹎%U龡&amp;H?_x0008__x001c__x001c_?_x0007__x0001__x0001_ 11 2 3 2 2 3" xfId="8171"/>
    <cellStyle name="?鹎%U龡&amp;H?_x0008__x001c__x001c_?_x0007__x0001__x0001_ 11 2 3 2 3" xfId="2157"/>
    <cellStyle name="?鹎%U龡&amp;H?_x0008__x001c__x001c_?_x0007__x0001__x0001_ 11 2 3 2 3 2" xfId="8170"/>
    <cellStyle name="?鹎%U龡&amp;H?_x0008__x001c__x001c_?_x0007__x0001__x0001_ 11 2 3 3" xfId="2159"/>
    <cellStyle name="?鹎%U龡&amp;H?_x0008__x001c__x001c_?_x0007__x0001__x0001_ 11 2 3 3 2" xfId="5984"/>
    <cellStyle name="?鹎%U龡&amp;H?_x0008__x001c__x001c_?_x0007__x0001__x0001_ 11 2 3 4" xfId="2156"/>
    <cellStyle name="?鹎%U龡&amp;H?_x0008__x001c__x001c_?_x0007__x0001__x0001_ 11 2 3 4 2" xfId="8169"/>
    <cellStyle name="?鹎%U龡&amp;H?_x0008__x001c__x001c_?_x0007__x0001__x0001_ 11 2 4" xfId="31"/>
    <cellStyle name="?鹎%U龡&amp;H?_x0008__x001c__x001c_?_x0007__x0001__x0001_ 11 2 4 2" xfId="2161"/>
    <cellStyle name="?鹎%U龡&amp;H?_x0008__x001c__x001c_?_x0007__x0001__x0001_ 11 2 4 2 2" xfId="7110"/>
    <cellStyle name="?鹎%U龡&amp;H?_x0008__x001c__x001c_?_x0007__x0001__x0001_ 11 2 4 2 3" xfId="8173"/>
    <cellStyle name="?鹎%U龡&amp;H?_x0008__x001c__x001c_?_x0007__x0001__x0001_ 11 2 4 3" xfId="2160"/>
    <cellStyle name="?鹎%U龡&amp;H?_x0008__x001c__x001c_?_x0007__x0001__x0001_ 11 2 4 3 2" xfId="8172"/>
    <cellStyle name="?鹎%U龡&amp;H?_x0008__x001c__x001c_?_x0007__x0001__x0001_ 11 2 5" xfId="2162"/>
    <cellStyle name="?鹎%U龡&amp;H?_x0008__x001c__x001c_?_x0007__x0001__x0001_ 11 2 5 2" xfId="5981"/>
    <cellStyle name="?鹎%U龡&amp;H?_x0008__x001c__x001c_?_x0007__x0001__x0001_ 11 2 6" xfId="2147"/>
    <cellStyle name="?鹎%U龡&amp;H?_x0008__x001c__x001c_?_x0007__x0001__x0001_ 11 2 6 2" xfId="8162"/>
    <cellStyle name="?鹎%U龡&amp;H?_x0008__x001c__x001c_?_x0007__x0001__x0001_ 11 3" xfId="32"/>
    <cellStyle name="?鹎%U龡&amp;H?_x0008__x001c__x001c_?_x0007__x0001__x0001_ 11 3 2" xfId="33"/>
    <cellStyle name="?鹎%U龡&amp;H?_x0008__x001c__x001c_?_x0007__x0001__x0001_ 11 3 2 2" xfId="34"/>
    <cellStyle name="?鹎%U龡&amp;H?_x0008__x001c__x001c_?_x0007__x0001__x0001_ 11 3 2 2 2" xfId="2166"/>
    <cellStyle name="?鹎%U龡&amp;H?_x0008__x001c__x001c_?_x0007__x0001__x0001_ 11 3 2 2 2 2" xfId="7111"/>
    <cellStyle name="?鹎%U龡&amp;H?_x0008__x001c__x001c_?_x0007__x0001__x0001_ 11 3 2 2 2 3" xfId="8177"/>
    <cellStyle name="?鹎%U龡&amp;H?_x0008__x001c__x001c_?_x0007__x0001__x0001_ 11 3 2 2 3" xfId="2165"/>
    <cellStyle name="?鹎%U龡&amp;H?_x0008__x001c__x001c_?_x0007__x0001__x0001_ 11 3 2 2 3 2" xfId="8176"/>
    <cellStyle name="?鹎%U龡&amp;H?_x0008__x001c__x001c_?_x0007__x0001__x0001_ 11 3 2 3" xfId="2167"/>
    <cellStyle name="?鹎%U龡&amp;H?_x0008__x001c__x001c_?_x0007__x0001__x0001_ 11 3 2 3 2" xfId="5986"/>
    <cellStyle name="?鹎%U龡&amp;H?_x0008__x001c__x001c_?_x0007__x0001__x0001_ 11 3 2 4" xfId="2164"/>
    <cellStyle name="?鹎%U龡&amp;H?_x0008__x001c__x001c_?_x0007__x0001__x0001_ 11 3 2 4 2" xfId="8175"/>
    <cellStyle name="?鹎%U龡&amp;H?_x0008__x001c__x001c_?_x0007__x0001__x0001_ 11 3 3" xfId="35"/>
    <cellStyle name="?鹎%U龡&amp;H?_x0008__x001c__x001c_?_x0007__x0001__x0001_ 11 3 3 2" xfId="2169"/>
    <cellStyle name="?鹎%U龡&amp;H?_x0008__x001c__x001c_?_x0007__x0001__x0001_ 11 3 3 2 2" xfId="7112"/>
    <cellStyle name="?鹎%U龡&amp;H?_x0008__x001c__x001c_?_x0007__x0001__x0001_ 11 3 3 2 3" xfId="8179"/>
    <cellStyle name="?鹎%U龡&amp;H?_x0008__x001c__x001c_?_x0007__x0001__x0001_ 11 3 3 3" xfId="2168"/>
    <cellStyle name="?鹎%U龡&amp;H?_x0008__x001c__x001c_?_x0007__x0001__x0001_ 11 3 3 3 2" xfId="8178"/>
    <cellStyle name="?鹎%U龡&amp;H?_x0008__x001c__x001c_?_x0007__x0001__x0001_ 11 3 4" xfId="2170"/>
    <cellStyle name="?鹎%U龡&amp;H?_x0008__x001c__x001c_?_x0007__x0001__x0001_ 11 3 4 2" xfId="5985"/>
    <cellStyle name="?鹎%U龡&amp;H?_x0008__x001c__x001c_?_x0007__x0001__x0001_ 11 3 5" xfId="2163"/>
    <cellStyle name="?鹎%U龡&amp;H?_x0008__x001c__x001c_?_x0007__x0001__x0001_ 11 3 5 2" xfId="8174"/>
    <cellStyle name="?鹎%U龡&amp;H?_x0008__x001c__x001c_?_x0007__x0001__x0001_ 11 4" xfId="36"/>
    <cellStyle name="?鹎%U龡&amp;H?_x0008__x001c__x001c_?_x0007__x0001__x0001_ 11 4 2" xfId="37"/>
    <cellStyle name="?鹎%U龡&amp;H?_x0008__x001c__x001c_?_x0007__x0001__x0001_ 11 4 2 2" xfId="38"/>
    <cellStyle name="?鹎%U龡&amp;H?_x0008__x001c__x001c_?_x0007__x0001__x0001_ 11 4 2 2 2" xfId="2174"/>
    <cellStyle name="?鹎%U龡&amp;H?_x0008__x001c__x001c_?_x0007__x0001__x0001_ 11 4 2 2 2 2" xfId="7113"/>
    <cellStyle name="?鹎%U龡&amp;H?_x0008__x001c__x001c_?_x0007__x0001__x0001_ 11 4 2 2 2 3" xfId="8183"/>
    <cellStyle name="?鹎%U龡&amp;H?_x0008__x001c__x001c_?_x0007__x0001__x0001_ 11 4 2 2 3" xfId="2173"/>
    <cellStyle name="?鹎%U龡&amp;H?_x0008__x001c__x001c_?_x0007__x0001__x0001_ 11 4 2 2 3 2" xfId="8182"/>
    <cellStyle name="?鹎%U龡&amp;H?_x0008__x001c__x001c_?_x0007__x0001__x0001_ 11 4 2 3" xfId="2175"/>
    <cellStyle name="?鹎%U龡&amp;H?_x0008__x001c__x001c_?_x0007__x0001__x0001_ 11 4 2 3 2" xfId="5988"/>
    <cellStyle name="?鹎%U龡&amp;H?_x0008__x001c__x001c_?_x0007__x0001__x0001_ 11 4 2 4" xfId="2172"/>
    <cellStyle name="?鹎%U龡&amp;H?_x0008__x001c__x001c_?_x0007__x0001__x0001_ 11 4 2 4 2" xfId="8181"/>
    <cellStyle name="?鹎%U龡&amp;H?_x0008__x001c__x001c_?_x0007__x0001__x0001_ 11 4 3" xfId="39"/>
    <cellStyle name="?鹎%U龡&amp;H?_x0008__x001c__x001c_?_x0007__x0001__x0001_ 11 4 3 2" xfId="2177"/>
    <cellStyle name="?鹎%U龡&amp;H?_x0008__x001c__x001c_?_x0007__x0001__x0001_ 11 4 3 2 2" xfId="7114"/>
    <cellStyle name="?鹎%U龡&amp;H?_x0008__x001c__x001c_?_x0007__x0001__x0001_ 11 4 3 2 3" xfId="8185"/>
    <cellStyle name="?鹎%U龡&amp;H?_x0008__x001c__x001c_?_x0007__x0001__x0001_ 11 4 3 3" xfId="2176"/>
    <cellStyle name="?鹎%U龡&amp;H?_x0008__x001c__x001c_?_x0007__x0001__x0001_ 11 4 3 3 2" xfId="8184"/>
    <cellStyle name="?鹎%U龡&amp;H?_x0008__x001c__x001c_?_x0007__x0001__x0001_ 11 4 4" xfId="2178"/>
    <cellStyle name="?鹎%U龡&amp;H?_x0008__x001c__x001c_?_x0007__x0001__x0001_ 11 4 4 2" xfId="5987"/>
    <cellStyle name="?鹎%U龡&amp;H?_x0008__x001c__x001c_?_x0007__x0001__x0001_ 11 4 5" xfId="2171"/>
    <cellStyle name="?鹎%U龡&amp;H?_x0008__x001c__x001c_?_x0007__x0001__x0001_ 11 4 5 2" xfId="8180"/>
    <cellStyle name="?鹎%U龡&amp;H?_x0008__x001c__x001c_?_x0007__x0001__x0001_ 11 5" xfId="40"/>
    <cellStyle name="?鹎%U龡&amp;H?_x0008__x001c__x001c_?_x0007__x0001__x0001_ 11 5 2" xfId="41"/>
    <cellStyle name="?鹎%U龡&amp;H?_x0008__x001c__x001c_?_x0007__x0001__x0001_ 11 5 2 2" xfId="2181"/>
    <cellStyle name="?鹎%U龡&amp;H?_x0008__x001c__x001c_?_x0007__x0001__x0001_ 11 5 2 2 2" xfId="7115"/>
    <cellStyle name="?鹎%U龡&amp;H?_x0008__x001c__x001c_?_x0007__x0001__x0001_ 11 5 2 2 3" xfId="8188"/>
    <cellStyle name="?鹎%U龡&amp;H?_x0008__x001c__x001c_?_x0007__x0001__x0001_ 11 5 2 3" xfId="2180"/>
    <cellStyle name="?鹎%U龡&amp;H?_x0008__x001c__x001c_?_x0007__x0001__x0001_ 11 5 2 3 2" xfId="8187"/>
    <cellStyle name="?鹎%U龡&amp;H?_x0008__x001c__x001c_?_x0007__x0001__x0001_ 11 5 3" xfId="2182"/>
    <cellStyle name="?鹎%U龡&amp;H?_x0008__x001c__x001c_?_x0007__x0001__x0001_ 11 5 3 2" xfId="5989"/>
    <cellStyle name="?鹎%U龡&amp;H?_x0008__x001c__x001c_?_x0007__x0001__x0001_ 11 5 4" xfId="2179"/>
    <cellStyle name="?鹎%U龡&amp;H?_x0008__x001c__x001c_?_x0007__x0001__x0001_ 11 5 4 2" xfId="8186"/>
    <cellStyle name="?鹎%U龡&amp;H?_x0008__x001c__x001c_?_x0007__x0001__x0001_ 11 6" xfId="42"/>
    <cellStyle name="?鹎%U龡&amp;H?_x0008__x001c__x001c_?_x0007__x0001__x0001_ 11 6 2" xfId="2184"/>
    <cellStyle name="?鹎%U龡&amp;H?_x0008__x001c__x001c_?_x0007__x0001__x0001_ 11 6 2 2" xfId="7116"/>
    <cellStyle name="?鹎%U龡&amp;H?_x0008__x001c__x001c_?_x0007__x0001__x0001_ 11 6 2 3" xfId="8190"/>
    <cellStyle name="?鹎%U龡&amp;H?_x0008__x001c__x001c_?_x0007__x0001__x0001_ 11 6 3" xfId="2183"/>
    <cellStyle name="?鹎%U龡&amp;H?_x0008__x001c__x001c_?_x0007__x0001__x0001_ 11 6 3 2" xfId="8189"/>
    <cellStyle name="?鹎%U龡&amp;H?_x0008__x001c__x001c_?_x0007__x0001__x0001_ 11 7" xfId="2185"/>
    <cellStyle name="?鹎%U龡&amp;H?_x0008__x001c__x001c_?_x0007__x0001__x0001_ 11 7 2" xfId="7117"/>
    <cellStyle name="?鹎%U龡&amp;H?_x0008__x001c__x001c_?_x0007__x0001__x0001_ 11 7 2 2" xfId="11046"/>
    <cellStyle name="?鹎%U龡&amp;H?_x0008__x001c__x001c_?_x0007__x0001__x0001_ 11 7 3" xfId="5980"/>
    <cellStyle name="?鹎%U龡&amp;H?_x0008__x001c__x001c_?_x0007__x0001__x0001_ 11 8" xfId="2146"/>
    <cellStyle name="?鹎%U龡&amp;H?_x0008__x001c__x001c_?_x0007__x0001__x0001_ 11 8 2" xfId="8161"/>
    <cellStyle name="?鹎%U龡&amp;H?_x0008__x001c__x001c_?_x0007__x0001__x0001_ 12" xfId="43"/>
    <cellStyle name="?鹎%U龡&amp;H?_x0008__x001c__x001c_?_x0007__x0001__x0001_ 12 2" xfId="44"/>
    <cellStyle name="?鹎%U龡&amp;H?_x0008__x001c__x001c_?_x0007__x0001__x0001_ 12 2 2" xfId="45"/>
    <cellStyle name="?鹎%U龡&amp;H?_x0008__x001c__x001c_?_x0007__x0001__x0001_ 12 2 2 2" xfId="46"/>
    <cellStyle name="?鹎%U龡&amp;H?_x0008__x001c__x001c_?_x0007__x0001__x0001_ 12 2 2 2 2" xfId="47"/>
    <cellStyle name="?鹎%U龡&amp;H?_x0008__x001c__x001c_?_x0007__x0001__x0001_ 12 2 2 2 2 2" xfId="2191"/>
    <cellStyle name="?鹎%U龡&amp;H?_x0008__x001c__x001c_?_x0007__x0001__x0001_ 12 2 2 2 2 2 2" xfId="7118"/>
    <cellStyle name="?鹎%U龡&amp;H?_x0008__x001c__x001c_?_x0007__x0001__x0001_ 12 2 2 2 2 2 3" xfId="8196"/>
    <cellStyle name="?鹎%U龡&amp;H?_x0008__x001c__x001c_?_x0007__x0001__x0001_ 12 2 2 2 2 3" xfId="2190"/>
    <cellStyle name="?鹎%U龡&amp;H?_x0008__x001c__x001c_?_x0007__x0001__x0001_ 12 2 2 2 2 3 2" xfId="8195"/>
    <cellStyle name="?鹎%U龡&amp;H?_x0008__x001c__x001c_?_x0007__x0001__x0001_ 12 2 2 2 3" xfId="2192"/>
    <cellStyle name="?鹎%U龡&amp;H?_x0008__x001c__x001c_?_x0007__x0001__x0001_ 12 2 2 2 3 2" xfId="5993"/>
    <cellStyle name="?鹎%U龡&amp;H?_x0008__x001c__x001c_?_x0007__x0001__x0001_ 12 2 2 2 4" xfId="2189"/>
    <cellStyle name="?鹎%U龡&amp;H?_x0008__x001c__x001c_?_x0007__x0001__x0001_ 12 2 2 2 4 2" xfId="8194"/>
    <cellStyle name="?鹎%U龡&amp;H?_x0008__x001c__x001c_?_x0007__x0001__x0001_ 12 2 2 3" xfId="48"/>
    <cellStyle name="?鹎%U龡&amp;H?_x0008__x001c__x001c_?_x0007__x0001__x0001_ 12 2 2 3 2" xfId="2194"/>
    <cellStyle name="?鹎%U龡&amp;H?_x0008__x001c__x001c_?_x0007__x0001__x0001_ 12 2 2 3 2 2" xfId="7119"/>
    <cellStyle name="?鹎%U龡&amp;H?_x0008__x001c__x001c_?_x0007__x0001__x0001_ 12 2 2 3 2 3" xfId="8198"/>
    <cellStyle name="?鹎%U龡&amp;H?_x0008__x001c__x001c_?_x0007__x0001__x0001_ 12 2 2 3 3" xfId="2193"/>
    <cellStyle name="?鹎%U龡&amp;H?_x0008__x001c__x001c_?_x0007__x0001__x0001_ 12 2 2 3 3 2" xfId="8197"/>
    <cellStyle name="?鹎%U龡&amp;H?_x0008__x001c__x001c_?_x0007__x0001__x0001_ 12 2 2 4" xfId="2195"/>
    <cellStyle name="?鹎%U龡&amp;H?_x0008__x001c__x001c_?_x0007__x0001__x0001_ 12 2 2 4 2" xfId="5992"/>
    <cellStyle name="?鹎%U龡&amp;H?_x0008__x001c__x001c_?_x0007__x0001__x0001_ 12 2 2 5" xfId="2188"/>
    <cellStyle name="?鹎%U龡&amp;H?_x0008__x001c__x001c_?_x0007__x0001__x0001_ 12 2 2 5 2" xfId="8193"/>
    <cellStyle name="?鹎%U龡&amp;H?_x0008__x001c__x001c_?_x0007__x0001__x0001_ 12 2 3" xfId="49"/>
    <cellStyle name="?鹎%U龡&amp;H?_x0008__x001c__x001c_?_x0007__x0001__x0001_ 12 2 3 2" xfId="50"/>
    <cellStyle name="?鹎%U龡&amp;H?_x0008__x001c__x001c_?_x0007__x0001__x0001_ 12 2 3 2 2" xfId="2198"/>
    <cellStyle name="?鹎%U龡&amp;H?_x0008__x001c__x001c_?_x0007__x0001__x0001_ 12 2 3 2 2 2" xfId="7120"/>
    <cellStyle name="?鹎%U龡&amp;H?_x0008__x001c__x001c_?_x0007__x0001__x0001_ 12 2 3 2 2 3" xfId="8201"/>
    <cellStyle name="?鹎%U龡&amp;H?_x0008__x001c__x001c_?_x0007__x0001__x0001_ 12 2 3 2 3" xfId="2197"/>
    <cellStyle name="?鹎%U龡&amp;H?_x0008__x001c__x001c_?_x0007__x0001__x0001_ 12 2 3 2 3 2" xfId="8200"/>
    <cellStyle name="?鹎%U龡&amp;H?_x0008__x001c__x001c_?_x0007__x0001__x0001_ 12 2 3 3" xfId="2199"/>
    <cellStyle name="?鹎%U龡&amp;H?_x0008__x001c__x001c_?_x0007__x0001__x0001_ 12 2 3 3 2" xfId="5994"/>
    <cellStyle name="?鹎%U龡&amp;H?_x0008__x001c__x001c_?_x0007__x0001__x0001_ 12 2 3 4" xfId="2196"/>
    <cellStyle name="?鹎%U龡&amp;H?_x0008__x001c__x001c_?_x0007__x0001__x0001_ 12 2 3 4 2" xfId="8199"/>
    <cellStyle name="?鹎%U龡&amp;H?_x0008__x001c__x001c_?_x0007__x0001__x0001_ 12 2 4" xfId="51"/>
    <cellStyle name="?鹎%U龡&amp;H?_x0008__x001c__x001c_?_x0007__x0001__x0001_ 12 2 4 2" xfId="2201"/>
    <cellStyle name="?鹎%U龡&amp;H?_x0008__x001c__x001c_?_x0007__x0001__x0001_ 12 2 4 2 2" xfId="7121"/>
    <cellStyle name="?鹎%U龡&amp;H?_x0008__x001c__x001c_?_x0007__x0001__x0001_ 12 2 4 2 3" xfId="8203"/>
    <cellStyle name="?鹎%U龡&amp;H?_x0008__x001c__x001c_?_x0007__x0001__x0001_ 12 2 4 3" xfId="2200"/>
    <cellStyle name="?鹎%U龡&amp;H?_x0008__x001c__x001c_?_x0007__x0001__x0001_ 12 2 4 3 2" xfId="8202"/>
    <cellStyle name="?鹎%U龡&amp;H?_x0008__x001c__x001c_?_x0007__x0001__x0001_ 12 2 5" xfId="2202"/>
    <cellStyle name="?鹎%U龡&amp;H?_x0008__x001c__x001c_?_x0007__x0001__x0001_ 12 2 5 2" xfId="5991"/>
    <cellStyle name="?鹎%U龡&amp;H?_x0008__x001c__x001c_?_x0007__x0001__x0001_ 12 2 6" xfId="2187"/>
    <cellStyle name="?鹎%U龡&amp;H?_x0008__x001c__x001c_?_x0007__x0001__x0001_ 12 2 6 2" xfId="8192"/>
    <cellStyle name="?鹎%U龡&amp;H?_x0008__x001c__x001c_?_x0007__x0001__x0001_ 12 3" xfId="52"/>
    <cellStyle name="?鹎%U龡&amp;H?_x0008__x001c__x001c_?_x0007__x0001__x0001_ 12 3 2" xfId="53"/>
    <cellStyle name="?鹎%U龡&amp;H?_x0008__x001c__x001c_?_x0007__x0001__x0001_ 12 3 2 2" xfId="54"/>
    <cellStyle name="?鹎%U龡&amp;H?_x0008__x001c__x001c_?_x0007__x0001__x0001_ 12 3 2 2 2" xfId="2206"/>
    <cellStyle name="?鹎%U龡&amp;H?_x0008__x001c__x001c_?_x0007__x0001__x0001_ 12 3 2 2 2 2" xfId="7122"/>
    <cellStyle name="?鹎%U龡&amp;H?_x0008__x001c__x001c_?_x0007__x0001__x0001_ 12 3 2 2 2 3" xfId="8207"/>
    <cellStyle name="?鹎%U龡&amp;H?_x0008__x001c__x001c_?_x0007__x0001__x0001_ 12 3 2 2 3" xfId="2205"/>
    <cellStyle name="?鹎%U龡&amp;H?_x0008__x001c__x001c_?_x0007__x0001__x0001_ 12 3 2 2 3 2" xfId="8206"/>
    <cellStyle name="?鹎%U龡&amp;H?_x0008__x001c__x001c_?_x0007__x0001__x0001_ 12 3 2 3" xfId="2207"/>
    <cellStyle name="?鹎%U龡&amp;H?_x0008__x001c__x001c_?_x0007__x0001__x0001_ 12 3 2 3 2" xfId="5996"/>
    <cellStyle name="?鹎%U龡&amp;H?_x0008__x001c__x001c_?_x0007__x0001__x0001_ 12 3 2 4" xfId="2204"/>
    <cellStyle name="?鹎%U龡&amp;H?_x0008__x001c__x001c_?_x0007__x0001__x0001_ 12 3 2 4 2" xfId="8205"/>
    <cellStyle name="?鹎%U龡&amp;H?_x0008__x001c__x001c_?_x0007__x0001__x0001_ 12 3 3" xfId="55"/>
    <cellStyle name="?鹎%U龡&amp;H?_x0008__x001c__x001c_?_x0007__x0001__x0001_ 12 3 3 2" xfId="2209"/>
    <cellStyle name="?鹎%U龡&amp;H?_x0008__x001c__x001c_?_x0007__x0001__x0001_ 12 3 3 2 2" xfId="7123"/>
    <cellStyle name="?鹎%U龡&amp;H?_x0008__x001c__x001c_?_x0007__x0001__x0001_ 12 3 3 2 3" xfId="8209"/>
    <cellStyle name="?鹎%U龡&amp;H?_x0008__x001c__x001c_?_x0007__x0001__x0001_ 12 3 3 3" xfId="2208"/>
    <cellStyle name="?鹎%U龡&amp;H?_x0008__x001c__x001c_?_x0007__x0001__x0001_ 12 3 3 3 2" xfId="8208"/>
    <cellStyle name="?鹎%U龡&amp;H?_x0008__x001c__x001c_?_x0007__x0001__x0001_ 12 3 4" xfId="2210"/>
    <cellStyle name="?鹎%U龡&amp;H?_x0008__x001c__x001c_?_x0007__x0001__x0001_ 12 3 4 2" xfId="5995"/>
    <cellStyle name="?鹎%U龡&amp;H?_x0008__x001c__x001c_?_x0007__x0001__x0001_ 12 3 5" xfId="2203"/>
    <cellStyle name="?鹎%U龡&amp;H?_x0008__x001c__x001c_?_x0007__x0001__x0001_ 12 3 5 2" xfId="8204"/>
    <cellStyle name="?鹎%U龡&amp;H?_x0008__x001c__x001c_?_x0007__x0001__x0001_ 12 4" xfId="56"/>
    <cellStyle name="?鹎%U龡&amp;H?_x0008__x001c__x001c_?_x0007__x0001__x0001_ 12 4 2" xfId="57"/>
    <cellStyle name="?鹎%U龡&amp;H?_x0008__x001c__x001c_?_x0007__x0001__x0001_ 12 4 2 2" xfId="2213"/>
    <cellStyle name="?鹎%U龡&amp;H?_x0008__x001c__x001c_?_x0007__x0001__x0001_ 12 4 2 2 2" xfId="7124"/>
    <cellStyle name="?鹎%U龡&amp;H?_x0008__x001c__x001c_?_x0007__x0001__x0001_ 12 4 2 2 3" xfId="8212"/>
    <cellStyle name="?鹎%U龡&amp;H?_x0008__x001c__x001c_?_x0007__x0001__x0001_ 12 4 2 3" xfId="2212"/>
    <cellStyle name="?鹎%U龡&amp;H?_x0008__x001c__x001c_?_x0007__x0001__x0001_ 12 4 2 3 2" xfId="8211"/>
    <cellStyle name="?鹎%U龡&amp;H?_x0008__x001c__x001c_?_x0007__x0001__x0001_ 12 4 3" xfId="2214"/>
    <cellStyle name="?鹎%U龡&amp;H?_x0008__x001c__x001c_?_x0007__x0001__x0001_ 12 4 3 2" xfId="5997"/>
    <cellStyle name="?鹎%U龡&amp;H?_x0008__x001c__x001c_?_x0007__x0001__x0001_ 12 4 4" xfId="2211"/>
    <cellStyle name="?鹎%U龡&amp;H?_x0008__x001c__x001c_?_x0007__x0001__x0001_ 12 4 4 2" xfId="8210"/>
    <cellStyle name="?鹎%U龡&amp;H?_x0008__x001c__x001c_?_x0007__x0001__x0001_ 12 5" xfId="58"/>
    <cellStyle name="?鹎%U龡&amp;H?_x0008__x001c__x001c_?_x0007__x0001__x0001_ 12 5 2" xfId="2216"/>
    <cellStyle name="?鹎%U龡&amp;H?_x0008__x001c__x001c_?_x0007__x0001__x0001_ 12 5 2 2" xfId="7125"/>
    <cellStyle name="?鹎%U龡&amp;H?_x0008__x001c__x001c_?_x0007__x0001__x0001_ 12 5 2 3" xfId="8214"/>
    <cellStyle name="?鹎%U龡&amp;H?_x0008__x001c__x001c_?_x0007__x0001__x0001_ 12 5 3" xfId="2215"/>
    <cellStyle name="?鹎%U龡&amp;H?_x0008__x001c__x001c_?_x0007__x0001__x0001_ 12 5 3 2" xfId="8213"/>
    <cellStyle name="?鹎%U龡&amp;H?_x0008__x001c__x001c_?_x0007__x0001__x0001_ 12 6" xfId="2217"/>
    <cellStyle name="?鹎%U龡&amp;H?_x0008__x001c__x001c_?_x0007__x0001__x0001_ 12 6 2" xfId="7126"/>
    <cellStyle name="?鹎%U龡&amp;H?_x0008__x001c__x001c_?_x0007__x0001__x0001_ 12 6 2 2" xfId="11047"/>
    <cellStyle name="?鹎%U龡&amp;H?_x0008__x001c__x001c_?_x0007__x0001__x0001_ 12 6 3" xfId="5990"/>
    <cellStyle name="?鹎%U龡&amp;H?_x0008__x001c__x001c_?_x0007__x0001__x0001_ 12 7" xfId="2186"/>
    <cellStyle name="?鹎%U龡&amp;H?_x0008__x001c__x001c_?_x0007__x0001__x0001_ 12 7 2" xfId="8191"/>
    <cellStyle name="?鹎%U龡&amp;H?_x0008__x001c__x001c_?_x0007__x0001__x0001_ 13" xfId="59"/>
    <cellStyle name="?鹎%U龡&amp;H?_x0008__x001c__x001c_?_x0007__x0001__x0001_ 13 2" xfId="60"/>
    <cellStyle name="?鹎%U龡&amp;H?_x0008__x001c__x001c_?_x0007__x0001__x0001_ 13 2 2" xfId="61"/>
    <cellStyle name="?鹎%U龡&amp;H?_x0008__x001c__x001c_?_x0007__x0001__x0001_ 13 2 2 2" xfId="62"/>
    <cellStyle name="?鹎%U龡&amp;H?_x0008__x001c__x001c_?_x0007__x0001__x0001_ 13 2 2 2 2" xfId="2222"/>
    <cellStyle name="?鹎%U龡&amp;H?_x0008__x001c__x001c_?_x0007__x0001__x0001_ 13 2 2 2 2 2" xfId="7127"/>
    <cellStyle name="?鹎%U龡&amp;H?_x0008__x001c__x001c_?_x0007__x0001__x0001_ 13 2 2 2 2 3" xfId="8219"/>
    <cellStyle name="?鹎%U龡&amp;H?_x0008__x001c__x001c_?_x0007__x0001__x0001_ 13 2 2 2 3" xfId="2221"/>
    <cellStyle name="?鹎%U龡&amp;H?_x0008__x001c__x001c_?_x0007__x0001__x0001_ 13 2 2 2 3 2" xfId="8218"/>
    <cellStyle name="?鹎%U龡&amp;H?_x0008__x001c__x001c_?_x0007__x0001__x0001_ 13 2 2 3" xfId="2223"/>
    <cellStyle name="?鹎%U龡&amp;H?_x0008__x001c__x001c_?_x0007__x0001__x0001_ 13 2 2 3 2" xfId="6000"/>
    <cellStyle name="?鹎%U龡&amp;H?_x0008__x001c__x001c_?_x0007__x0001__x0001_ 13 2 2 4" xfId="2220"/>
    <cellStyle name="?鹎%U龡&amp;H?_x0008__x001c__x001c_?_x0007__x0001__x0001_ 13 2 2 4 2" xfId="8217"/>
    <cellStyle name="?鹎%U龡&amp;H?_x0008__x001c__x001c_?_x0007__x0001__x0001_ 13 2 3" xfId="63"/>
    <cellStyle name="?鹎%U龡&amp;H?_x0008__x001c__x001c_?_x0007__x0001__x0001_ 13 2 3 2" xfId="2225"/>
    <cellStyle name="?鹎%U龡&amp;H?_x0008__x001c__x001c_?_x0007__x0001__x0001_ 13 2 3 2 2" xfId="7128"/>
    <cellStyle name="?鹎%U龡&amp;H?_x0008__x001c__x001c_?_x0007__x0001__x0001_ 13 2 3 2 3" xfId="8221"/>
    <cellStyle name="?鹎%U龡&amp;H?_x0008__x001c__x001c_?_x0007__x0001__x0001_ 13 2 3 3" xfId="2224"/>
    <cellStyle name="?鹎%U龡&amp;H?_x0008__x001c__x001c_?_x0007__x0001__x0001_ 13 2 3 3 2" xfId="8220"/>
    <cellStyle name="?鹎%U龡&amp;H?_x0008__x001c__x001c_?_x0007__x0001__x0001_ 13 2 4" xfId="2226"/>
    <cellStyle name="?鹎%U龡&amp;H?_x0008__x001c__x001c_?_x0007__x0001__x0001_ 13 2 4 2" xfId="5999"/>
    <cellStyle name="?鹎%U龡&amp;H?_x0008__x001c__x001c_?_x0007__x0001__x0001_ 13 2 5" xfId="2219"/>
    <cellStyle name="?鹎%U龡&amp;H?_x0008__x001c__x001c_?_x0007__x0001__x0001_ 13 2 5 2" xfId="8216"/>
    <cellStyle name="?鹎%U龡&amp;H?_x0008__x001c__x001c_?_x0007__x0001__x0001_ 13 3" xfId="64"/>
    <cellStyle name="?鹎%U龡&amp;H?_x0008__x001c__x001c_?_x0007__x0001__x0001_ 13 3 2" xfId="65"/>
    <cellStyle name="?鹎%U龡&amp;H?_x0008__x001c__x001c_?_x0007__x0001__x0001_ 13 3 2 2" xfId="2229"/>
    <cellStyle name="?鹎%U龡&amp;H?_x0008__x001c__x001c_?_x0007__x0001__x0001_ 13 3 2 2 2" xfId="7129"/>
    <cellStyle name="?鹎%U龡&amp;H?_x0008__x001c__x001c_?_x0007__x0001__x0001_ 13 3 2 2 3" xfId="8224"/>
    <cellStyle name="?鹎%U龡&amp;H?_x0008__x001c__x001c_?_x0007__x0001__x0001_ 13 3 2 3" xfId="2228"/>
    <cellStyle name="?鹎%U龡&amp;H?_x0008__x001c__x001c_?_x0007__x0001__x0001_ 13 3 2 3 2" xfId="8223"/>
    <cellStyle name="?鹎%U龡&amp;H?_x0008__x001c__x001c_?_x0007__x0001__x0001_ 13 3 3" xfId="2230"/>
    <cellStyle name="?鹎%U龡&amp;H?_x0008__x001c__x001c_?_x0007__x0001__x0001_ 13 3 3 2" xfId="6001"/>
    <cellStyle name="?鹎%U龡&amp;H?_x0008__x001c__x001c_?_x0007__x0001__x0001_ 13 3 4" xfId="2227"/>
    <cellStyle name="?鹎%U龡&amp;H?_x0008__x001c__x001c_?_x0007__x0001__x0001_ 13 3 4 2" xfId="8222"/>
    <cellStyle name="?鹎%U龡&amp;H?_x0008__x001c__x001c_?_x0007__x0001__x0001_ 13 4" xfId="66"/>
    <cellStyle name="?鹎%U龡&amp;H?_x0008__x001c__x001c_?_x0007__x0001__x0001_ 13 4 2" xfId="2232"/>
    <cellStyle name="?鹎%U龡&amp;H?_x0008__x001c__x001c_?_x0007__x0001__x0001_ 13 4 2 2" xfId="7130"/>
    <cellStyle name="?鹎%U龡&amp;H?_x0008__x001c__x001c_?_x0007__x0001__x0001_ 13 4 2 3" xfId="8226"/>
    <cellStyle name="?鹎%U龡&amp;H?_x0008__x001c__x001c_?_x0007__x0001__x0001_ 13 4 3" xfId="2231"/>
    <cellStyle name="?鹎%U龡&amp;H?_x0008__x001c__x001c_?_x0007__x0001__x0001_ 13 4 3 2" xfId="8225"/>
    <cellStyle name="?鹎%U龡&amp;H?_x0008__x001c__x001c_?_x0007__x0001__x0001_ 13 5" xfId="2233"/>
    <cellStyle name="?鹎%U龡&amp;H?_x0008__x001c__x001c_?_x0007__x0001__x0001_ 13 5 2" xfId="5998"/>
    <cellStyle name="?鹎%U龡&amp;H?_x0008__x001c__x001c_?_x0007__x0001__x0001_ 13 6" xfId="2218"/>
    <cellStyle name="?鹎%U龡&amp;H?_x0008__x001c__x001c_?_x0007__x0001__x0001_ 13 6 2" xfId="8215"/>
    <cellStyle name="?鹎%U龡&amp;H?_x0008__x001c__x001c_?_x0007__x0001__x0001_ 14" xfId="67"/>
    <cellStyle name="?鹎%U龡&amp;H?_x0008__x001c__x001c_?_x0007__x0001__x0001_ 14 2" xfId="68"/>
    <cellStyle name="?鹎%U龡&amp;H?_x0008__x001c__x001c_?_x0007__x0001__x0001_ 14 2 2" xfId="69"/>
    <cellStyle name="?鹎%U龡&amp;H?_x0008__x001c__x001c_?_x0007__x0001__x0001_ 14 2 2 2" xfId="70"/>
    <cellStyle name="?鹎%U龡&amp;H?_x0008__x001c__x001c_?_x0007__x0001__x0001_ 14 2 2 2 2" xfId="2238"/>
    <cellStyle name="?鹎%U龡&amp;H?_x0008__x001c__x001c_?_x0007__x0001__x0001_ 14 2 2 2 2 2" xfId="7131"/>
    <cellStyle name="?鹎%U龡&amp;H?_x0008__x001c__x001c_?_x0007__x0001__x0001_ 14 2 2 2 2 3" xfId="8231"/>
    <cellStyle name="?鹎%U龡&amp;H?_x0008__x001c__x001c_?_x0007__x0001__x0001_ 14 2 2 2 3" xfId="2237"/>
    <cellStyle name="?鹎%U龡&amp;H?_x0008__x001c__x001c_?_x0007__x0001__x0001_ 14 2 2 2 3 2" xfId="8230"/>
    <cellStyle name="?鹎%U龡&amp;H?_x0008__x001c__x001c_?_x0007__x0001__x0001_ 14 2 2 3" xfId="2239"/>
    <cellStyle name="?鹎%U龡&amp;H?_x0008__x001c__x001c_?_x0007__x0001__x0001_ 14 2 2 3 2" xfId="6004"/>
    <cellStyle name="?鹎%U龡&amp;H?_x0008__x001c__x001c_?_x0007__x0001__x0001_ 14 2 2 4" xfId="2236"/>
    <cellStyle name="?鹎%U龡&amp;H?_x0008__x001c__x001c_?_x0007__x0001__x0001_ 14 2 2 4 2" xfId="8229"/>
    <cellStyle name="?鹎%U龡&amp;H?_x0008__x001c__x001c_?_x0007__x0001__x0001_ 14 2 3" xfId="71"/>
    <cellStyle name="?鹎%U龡&amp;H?_x0008__x001c__x001c_?_x0007__x0001__x0001_ 14 2 3 2" xfId="2241"/>
    <cellStyle name="?鹎%U龡&amp;H?_x0008__x001c__x001c_?_x0007__x0001__x0001_ 14 2 3 2 2" xfId="7132"/>
    <cellStyle name="?鹎%U龡&amp;H?_x0008__x001c__x001c_?_x0007__x0001__x0001_ 14 2 3 2 3" xfId="8233"/>
    <cellStyle name="?鹎%U龡&amp;H?_x0008__x001c__x001c_?_x0007__x0001__x0001_ 14 2 3 3" xfId="2240"/>
    <cellStyle name="?鹎%U龡&amp;H?_x0008__x001c__x001c_?_x0007__x0001__x0001_ 14 2 3 3 2" xfId="8232"/>
    <cellStyle name="?鹎%U龡&amp;H?_x0008__x001c__x001c_?_x0007__x0001__x0001_ 14 2 4" xfId="2242"/>
    <cellStyle name="?鹎%U龡&amp;H?_x0008__x001c__x001c_?_x0007__x0001__x0001_ 14 2 4 2" xfId="6003"/>
    <cellStyle name="?鹎%U龡&amp;H?_x0008__x001c__x001c_?_x0007__x0001__x0001_ 14 2 5" xfId="2235"/>
    <cellStyle name="?鹎%U龡&amp;H?_x0008__x001c__x001c_?_x0007__x0001__x0001_ 14 2 5 2" xfId="8228"/>
    <cellStyle name="?鹎%U龡&amp;H?_x0008__x001c__x001c_?_x0007__x0001__x0001_ 14 3" xfId="72"/>
    <cellStyle name="?鹎%U龡&amp;H?_x0008__x001c__x001c_?_x0007__x0001__x0001_ 14 3 2" xfId="73"/>
    <cellStyle name="?鹎%U龡&amp;H?_x0008__x001c__x001c_?_x0007__x0001__x0001_ 14 3 2 2" xfId="2245"/>
    <cellStyle name="?鹎%U龡&amp;H?_x0008__x001c__x001c_?_x0007__x0001__x0001_ 14 3 2 2 2" xfId="7133"/>
    <cellStyle name="?鹎%U龡&amp;H?_x0008__x001c__x001c_?_x0007__x0001__x0001_ 14 3 2 2 3" xfId="8236"/>
    <cellStyle name="?鹎%U龡&amp;H?_x0008__x001c__x001c_?_x0007__x0001__x0001_ 14 3 2 3" xfId="2244"/>
    <cellStyle name="?鹎%U龡&amp;H?_x0008__x001c__x001c_?_x0007__x0001__x0001_ 14 3 2 3 2" xfId="8235"/>
    <cellStyle name="?鹎%U龡&amp;H?_x0008__x001c__x001c_?_x0007__x0001__x0001_ 14 3 3" xfId="2246"/>
    <cellStyle name="?鹎%U龡&amp;H?_x0008__x001c__x001c_?_x0007__x0001__x0001_ 14 3 3 2" xfId="6005"/>
    <cellStyle name="?鹎%U龡&amp;H?_x0008__x001c__x001c_?_x0007__x0001__x0001_ 14 3 4" xfId="2243"/>
    <cellStyle name="?鹎%U龡&amp;H?_x0008__x001c__x001c_?_x0007__x0001__x0001_ 14 3 4 2" xfId="8234"/>
    <cellStyle name="?鹎%U龡&amp;H?_x0008__x001c__x001c_?_x0007__x0001__x0001_ 14 4" xfId="74"/>
    <cellStyle name="?鹎%U龡&amp;H?_x0008__x001c__x001c_?_x0007__x0001__x0001_ 14 4 2" xfId="2248"/>
    <cellStyle name="?鹎%U龡&amp;H?_x0008__x001c__x001c_?_x0007__x0001__x0001_ 14 4 2 2" xfId="7134"/>
    <cellStyle name="?鹎%U龡&amp;H?_x0008__x001c__x001c_?_x0007__x0001__x0001_ 14 4 2 3" xfId="8238"/>
    <cellStyle name="?鹎%U龡&amp;H?_x0008__x001c__x001c_?_x0007__x0001__x0001_ 14 4 3" xfId="2247"/>
    <cellStyle name="?鹎%U龡&amp;H?_x0008__x001c__x001c_?_x0007__x0001__x0001_ 14 4 3 2" xfId="8237"/>
    <cellStyle name="?鹎%U龡&amp;H?_x0008__x001c__x001c_?_x0007__x0001__x0001_ 14 5" xfId="2249"/>
    <cellStyle name="?鹎%U龡&amp;H?_x0008__x001c__x001c_?_x0007__x0001__x0001_ 14 5 2" xfId="6002"/>
    <cellStyle name="?鹎%U龡&amp;H?_x0008__x001c__x001c_?_x0007__x0001__x0001_ 14 6" xfId="2234"/>
    <cellStyle name="?鹎%U龡&amp;H?_x0008__x001c__x001c_?_x0007__x0001__x0001_ 14 6 2" xfId="8227"/>
    <cellStyle name="?鹎%U龡&amp;H?_x0008__x001c__x001c_?_x0007__x0001__x0001_ 15" xfId="75"/>
    <cellStyle name="?鹎%U龡&amp;H?_x0008__x001c__x001c_?_x0007__x0001__x0001_ 15 2" xfId="76"/>
    <cellStyle name="?鹎%U龡&amp;H?_x0008__x001c__x001c_?_x0007__x0001__x0001_ 15 2 2" xfId="77"/>
    <cellStyle name="?鹎%U龡&amp;H?_x0008__x001c__x001c_?_x0007__x0001__x0001_ 15 2 2 2" xfId="78"/>
    <cellStyle name="?鹎%U龡&amp;H?_x0008__x001c__x001c_?_x0007__x0001__x0001_ 15 2 2 2 2" xfId="2254"/>
    <cellStyle name="?鹎%U龡&amp;H?_x0008__x001c__x001c_?_x0007__x0001__x0001_ 15 2 2 2 2 2" xfId="7135"/>
    <cellStyle name="?鹎%U龡&amp;H?_x0008__x001c__x001c_?_x0007__x0001__x0001_ 15 2 2 2 2 3" xfId="8243"/>
    <cellStyle name="?鹎%U龡&amp;H?_x0008__x001c__x001c_?_x0007__x0001__x0001_ 15 2 2 2 3" xfId="2253"/>
    <cellStyle name="?鹎%U龡&amp;H?_x0008__x001c__x001c_?_x0007__x0001__x0001_ 15 2 2 2 3 2" xfId="8242"/>
    <cellStyle name="?鹎%U龡&amp;H?_x0008__x001c__x001c_?_x0007__x0001__x0001_ 15 2 2 3" xfId="2255"/>
    <cellStyle name="?鹎%U龡&amp;H?_x0008__x001c__x001c_?_x0007__x0001__x0001_ 15 2 2 3 2" xfId="6008"/>
    <cellStyle name="?鹎%U龡&amp;H?_x0008__x001c__x001c_?_x0007__x0001__x0001_ 15 2 2 4" xfId="2252"/>
    <cellStyle name="?鹎%U龡&amp;H?_x0008__x001c__x001c_?_x0007__x0001__x0001_ 15 2 2 4 2" xfId="8241"/>
    <cellStyle name="?鹎%U龡&amp;H?_x0008__x001c__x001c_?_x0007__x0001__x0001_ 15 2 3" xfId="79"/>
    <cellStyle name="?鹎%U龡&amp;H?_x0008__x001c__x001c_?_x0007__x0001__x0001_ 15 2 3 2" xfId="2257"/>
    <cellStyle name="?鹎%U龡&amp;H?_x0008__x001c__x001c_?_x0007__x0001__x0001_ 15 2 3 2 2" xfId="7136"/>
    <cellStyle name="?鹎%U龡&amp;H?_x0008__x001c__x001c_?_x0007__x0001__x0001_ 15 2 3 2 3" xfId="8245"/>
    <cellStyle name="?鹎%U龡&amp;H?_x0008__x001c__x001c_?_x0007__x0001__x0001_ 15 2 3 3" xfId="2256"/>
    <cellStyle name="?鹎%U龡&amp;H?_x0008__x001c__x001c_?_x0007__x0001__x0001_ 15 2 3 3 2" xfId="8244"/>
    <cellStyle name="?鹎%U龡&amp;H?_x0008__x001c__x001c_?_x0007__x0001__x0001_ 15 2 4" xfId="2258"/>
    <cellStyle name="?鹎%U龡&amp;H?_x0008__x001c__x001c_?_x0007__x0001__x0001_ 15 2 4 2" xfId="6007"/>
    <cellStyle name="?鹎%U龡&amp;H?_x0008__x001c__x001c_?_x0007__x0001__x0001_ 15 2 5" xfId="2251"/>
    <cellStyle name="?鹎%U龡&amp;H?_x0008__x001c__x001c_?_x0007__x0001__x0001_ 15 2 5 2" xfId="8240"/>
    <cellStyle name="?鹎%U龡&amp;H?_x0008__x001c__x001c_?_x0007__x0001__x0001_ 15 3" xfId="80"/>
    <cellStyle name="?鹎%U龡&amp;H?_x0008__x001c__x001c_?_x0007__x0001__x0001_ 15 3 2" xfId="81"/>
    <cellStyle name="?鹎%U龡&amp;H?_x0008__x001c__x001c_?_x0007__x0001__x0001_ 15 3 2 2" xfId="2261"/>
    <cellStyle name="?鹎%U龡&amp;H?_x0008__x001c__x001c_?_x0007__x0001__x0001_ 15 3 2 2 2" xfId="7137"/>
    <cellStyle name="?鹎%U龡&amp;H?_x0008__x001c__x001c_?_x0007__x0001__x0001_ 15 3 2 2 3" xfId="8248"/>
    <cellStyle name="?鹎%U龡&amp;H?_x0008__x001c__x001c_?_x0007__x0001__x0001_ 15 3 2 3" xfId="2260"/>
    <cellStyle name="?鹎%U龡&amp;H?_x0008__x001c__x001c_?_x0007__x0001__x0001_ 15 3 2 3 2" xfId="8247"/>
    <cellStyle name="?鹎%U龡&amp;H?_x0008__x001c__x001c_?_x0007__x0001__x0001_ 15 3 3" xfId="2262"/>
    <cellStyle name="?鹎%U龡&amp;H?_x0008__x001c__x001c_?_x0007__x0001__x0001_ 15 3 3 2" xfId="6009"/>
    <cellStyle name="?鹎%U龡&amp;H?_x0008__x001c__x001c_?_x0007__x0001__x0001_ 15 3 4" xfId="2259"/>
    <cellStyle name="?鹎%U龡&amp;H?_x0008__x001c__x001c_?_x0007__x0001__x0001_ 15 3 4 2" xfId="8246"/>
    <cellStyle name="?鹎%U龡&amp;H?_x0008__x001c__x001c_?_x0007__x0001__x0001_ 15 4" xfId="82"/>
    <cellStyle name="?鹎%U龡&amp;H?_x0008__x001c__x001c_?_x0007__x0001__x0001_ 15 4 2" xfId="2264"/>
    <cellStyle name="?鹎%U龡&amp;H?_x0008__x001c__x001c_?_x0007__x0001__x0001_ 15 4 2 2" xfId="7138"/>
    <cellStyle name="?鹎%U龡&amp;H?_x0008__x001c__x001c_?_x0007__x0001__x0001_ 15 4 2 3" xfId="8250"/>
    <cellStyle name="?鹎%U龡&amp;H?_x0008__x001c__x001c_?_x0007__x0001__x0001_ 15 4 3" xfId="2263"/>
    <cellStyle name="?鹎%U龡&amp;H?_x0008__x001c__x001c_?_x0007__x0001__x0001_ 15 4 3 2" xfId="8249"/>
    <cellStyle name="?鹎%U龡&amp;H?_x0008__x001c__x001c_?_x0007__x0001__x0001_ 15 5" xfId="2265"/>
    <cellStyle name="?鹎%U龡&amp;H?_x0008__x001c__x001c_?_x0007__x0001__x0001_ 15 5 2" xfId="6006"/>
    <cellStyle name="?鹎%U龡&amp;H?_x0008__x001c__x001c_?_x0007__x0001__x0001_ 15 6" xfId="2250"/>
    <cellStyle name="?鹎%U龡&amp;H?_x0008__x001c__x001c_?_x0007__x0001__x0001_ 15 6 2" xfId="8239"/>
    <cellStyle name="?鹎%U龡&amp;H?_x0008__x001c__x001c_?_x0007__x0001__x0001_ 16" xfId="83"/>
    <cellStyle name="?鹎%U龡&amp;H?_x0008__x001c__x001c_?_x0007__x0001__x0001_ 16 2" xfId="84"/>
    <cellStyle name="?鹎%U龡&amp;H?_x0008__x001c__x001c_?_x0007__x0001__x0001_ 16 2 2" xfId="85"/>
    <cellStyle name="?鹎%U龡&amp;H?_x0008__x001c__x001c_?_x0007__x0001__x0001_ 16 2 2 2" xfId="86"/>
    <cellStyle name="?鹎%U龡&amp;H?_x0008__x001c__x001c_?_x0007__x0001__x0001_ 16 2 2 2 2" xfId="2270"/>
    <cellStyle name="?鹎%U龡&amp;H?_x0008__x001c__x001c_?_x0007__x0001__x0001_ 16 2 2 2 2 2" xfId="7139"/>
    <cellStyle name="?鹎%U龡&amp;H?_x0008__x001c__x001c_?_x0007__x0001__x0001_ 16 2 2 2 2 3" xfId="8255"/>
    <cellStyle name="?鹎%U龡&amp;H?_x0008__x001c__x001c_?_x0007__x0001__x0001_ 16 2 2 2 3" xfId="2269"/>
    <cellStyle name="?鹎%U龡&amp;H?_x0008__x001c__x001c_?_x0007__x0001__x0001_ 16 2 2 2 3 2" xfId="8254"/>
    <cellStyle name="?鹎%U龡&amp;H?_x0008__x001c__x001c_?_x0007__x0001__x0001_ 16 2 2 3" xfId="2271"/>
    <cellStyle name="?鹎%U龡&amp;H?_x0008__x001c__x001c_?_x0007__x0001__x0001_ 16 2 2 3 2" xfId="6012"/>
    <cellStyle name="?鹎%U龡&amp;H?_x0008__x001c__x001c_?_x0007__x0001__x0001_ 16 2 2 4" xfId="2268"/>
    <cellStyle name="?鹎%U龡&amp;H?_x0008__x001c__x001c_?_x0007__x0001__x0001_ 16 2 2 4 2" xfId="8253"/>
    <cellStyle name="?鹎%U龡&amp;H?_x0008__x001c__x001c_?_x0007__x0001__x0001_ 16 2 3" xfId="87"/>
    <cellStyle name="?鹎%U龡&amp;H?_x0008__x001c__x001c_?_x0007__x0001__x0001_ 16 2 3 2" xfId="2273"/>
    <cellStyle name="?鹎%U龡&amp;H?_x0008__x001c__x001c_?_x0007__x0001__x0001_ 16 2 3 2 2" xfId="7140"/>
    <cellStyle name="?鹎%U龡&amp;H?_x0008__x001c__x001c_?_x0007__x0001__x0001_ 16 2 3 2 3" xfId="8257"/>
    <cellStyle name="?鹎%U龡&amp;H?_x0008__x001c__x001c_?_x0007__x0001__x0001_ 16 2 3 3" xfId="2272"/>
    <cellStyle name="?鹎%U龡&amp;H?_x0008__x001c__x001c_?_x0007__x0001__x0001_ 16 2 3 3 2" xfId="8256"/>
    <cellStyle name="?鹎%U龡&amp;H?_x0008__x001c__x001c_?_x0007__x0001__x0001_ 16 2 4" xfId="2274"/>
    <cellStyle name="?鹎%U龡&amp;H?_x0008__x001c__x001c_?_x0007__x0001__x0001_ 16 2 4 2" xfId="6011"/>
    <cellStyle name="?鹎%U龡&amp;H?_x0008__x001c__x001c_?_x0007__x0001__x0001_ 16 2 5" xfId="2267"/>
    <cellStyle name="?鹎%U龡&amp;H?_x0008__x001c__x001c_?_x0007__x0001__x0001_ 16 2 5 2" xfId="8252"/>
    <cellStyle name="?鹎%U龡&amp;H?_x0008__x001c__x001c_?_x0007__x0001__x0001_ 16 3" xfId="88"/>
    <cellStyle name="?鹎%U龡&amp;H?_x0008__x001c__x001c_?_x0007__x0001__x0001_ 16 3 2" xfId="89"/>
    <cellStyle name="?鹎%U龡&amp;H?_x0008__x001c__x001c_?_x0007__x0001__x0001_ 16 3 2 2" xfId="2277"/>
    <cellStyle name="?鹎%U龡&amp;H?_x0008__x001c__x001c_?_x0007__x0001__x0001_ 16 3 2 2 2" xfId="7141"/>
    <cellStyle name="?鹎%U龡&amp;H?_x0008__x001c__x001c_?_x0007__x0001__x0001_ 16 3 2 2 3" xfId="8260"/>
    <cellStyle name="?鹎%U龡&amp;H?_x0008__x001c__x001c_?_x0007__x0001__x0001_ 16 3 2 3" xfId="2276"/>
    <cellStyle name="?鹎%U龡&amp;H?_x0008__x001c__x001c_?_x0007__x0001__x0001_ 16 3 2 3 2" xfId="8259"/>
    <cellStyle name="?鹎%U龡&amp;H?_x0008__x001c__x001c_?_x0007__x0001__x0001_ 16 3 3" xfId="2278"/>
    <cellStyle name="?鹎%U龡&amp;H?_x0008__x001c__x001c_?_x0007__x0001__x0001_ 16 3 3 2" xfId="6013"/>
    <cellStyle name="?鹎%U龡&amp;H?_x0008__x001c__x001c_?_x0007__x0001__x0001_ 16 3 4" xfId="2275"/>
    <cellStyle name="?鹎%U龡&amp;H?_x0008__x001c__x001c_?_x0007__x0001__x0001_ 16 3 4 2" xfId="8258"/>
    <cellStyle name="?鹎%U龡&amp;H?_x0008__x001c__x001c_?_x0007__x0001__x0001_ 16 4" xfId="90"/>
    <cellStyle name="?鹎%U龡&amp;H?_x0008__x001c__x001c_?_x0007__x0001__x0001_ 16 4 2" xfId="2280"/>
    <cellStyle name="?鹎%U龡&amp;H?_x0008__x001c__x001c_?_x0007__x0001__x0001_ 16 4 2 2" xfId="7142"/>
    <cellStyle name="?鹎%U龡&amp;H?_x0008__x001c__x001c_?_x0007__x0001__x0001_ 16 4 2 3" xfId="8262"/>
    <cellStyle name="?鹎%U龡&amp;H?_x0008__x001c__x001c_?_x0007__x0001__x0001_ 16 4 3" xfId="2279"/>
    <cellStyle name="?鹎%U龡&amp;H?_x0008__x001c__x001c_?_x0007__x0001__x0001_ 16 4 3 2" xfId="8261"/>
    <cellStyle name="?鹎%U龡&amp;H?_x0008__x001c__x001c_?_x0007__x0001__x0001_ 16 5" xfId="2281"/>
    <cellStyle name="?鹎%U龡&amp;H?_x0008__x001c__x001c_?_x0007__x0001__x0001_ 16 5 2" xfId="6010"/>
    <cellStyle name="?鹎%U龡&amp;H?_x0008__x001c__x001c_?_x0007__x0001__x0001_ 16 6" xfId="2266"/>
    <cellStyle name="?鹎%U龡&amp;H?_x0008__x001c__x001c_?_x0007__x0001__x0001_ 16 6 2" xfId="8251"/>
    <cellStyle name="?鹎%U龡&amp;H?_x0008__x001c__x001c_?_x0007__x0001__x0001_ 17" xfId="91"/>
    <cellStyle name="?鹎%U龡&amp;H?_x0008__x001c__x001c_?_x0007__x0001__x0001_ 17 2" xfId="92"/>
    <cellStyle name="?鹎%U龡&amp;H?_x0008__x001c__x001c_?_x0007__x0001__x0001_ 17 2 2" xfId="93"/>
    <cellStyle name="?鹎%U龡&amp;H?_x0008__x001c__x001c_?_x0007__x0001__x0001_ 17 2 2 2" xfId="94"/>
    <cellStyle name="?鹎%U龡&amp;H?_x0008__x001c__x001c_?_x0007__x0001__x0001_ 17 2 2 2 2" xfId="2286"/>
    <cellStyle name="?鹎%U龡&amp;H?_x0008__x001c__x001c_?_x0007__x0001__x0001_ 17 2 2 2 2 2" xfId="7143"/>
    <cellStyle name="?鹎%U龡&amp;H?_x0008__x001c__x001c_?_x0007__x0001__x0001_ 17 2 2 2 2 3" xfId="8267"/>
    <cellStyle name="?鹎%U龡&amp;H?_x0008__x001c__x001c_?_x0007__x0001__x0001_ 17 2 2 2 3" xfId="2285"/>
    <cellStyle name="?鹎%U龡&amp;H?_x0008__x001c__x001c_?_x0007__x0001__x0001_ 17 2 2 2 3 2" xfId="8266"/>
    <cellStyle name="?鹎%U龡&amp;H?_x0008__x001c__x001c_?_x0007__x0001__x0001_ 17 2 2 3" xfId="2287"/>
    <cellStyle name="?鹎%U龡&amp;H?_x0008__x001c__x001c_?_x0007__x0001__x0001_ 17 2 2 3 2" xfId="6016"/>
    <cellStyle name="?鹎%U龡&amp;H?_x0008__x001c__x001c_?_x0007__x0001__x0001_ 17 2 2 4" xfId="2284"/>
    <cellStyle name="?鹎%U龡&amp;H?_x0008__x001c__x001c_?_x0007__x0001__x0001_ 17 2 2 4 2" xfId="8265"/>
    <cellStyle name="?鹎%U龡&amp;H?_x0008__x001c__x001c_?_x0007__x0001__x0001_ 17 2 3" xfId="95"/>
    <cellStyle name="?鹎%U龡&amp;H?_x0008__x001c__x001c_?_x0007__x0001__x0001_ 17 2 3 2" xfId="2289"/>
    <cellStyle name="?鹎%U龡&amp;H?_x0008__x001c__x001c_?_x0007__x0001__x0001_ 17 2 3 2 2" xfId="7144"/>
    <cellStyle name="?鹎%U龡&amp;H?_x0008__x001c__x001c_?_x0007__x0001__x0001_ 17 2 3 2 3" xfId="8269"/>
    <cellStyle name="?鹎%U龡&amp;H?_x0008__x001c__x001c_?_x0007__x0001__x0001_ 17 2 3 3" xfId="2288"/>
    <cellStyle name="?鹎%U龡&amp;H?_x0008__x001c__x001c_?_x0007__x0001__x0001_ 17 2 3 3 2" xfId="8268"/>
    <cellStyle name="?鹎%U龡&amp;H?_x0008__x001c__x001c_?_x0007__x0001__x0001_ 17 2 4" xfId="2290"/>
    <cellStyle name="?鹎%U龡&amp;H?_x0008__x001c__x001c_?_x0007__x0001__x0001_ 17 2 4 2" xfId="6015"/>
    <cellStyle name="?鹎%U龡&amp;H?_x0008__x001c__x001c_?_x0007__x0001__x0001_ 17 2 5" xfId="2283"/>
    <cellStyle name="?鹎%U龡&amp;H?_x0008__x001c__x001c_?_x0007__x0001__x0001_ 17 2 5 2" xfId="8264"/>
    <cellStyle name="?鹎%U龡&amp;H?_x0008__x001c__x001c_?_x0007__x0001__x0001_ 17 3" xfId="96"/>
    <cellStyle name="?鹎%U龡&amp;H?_x0008__x001c__x001c_?_x0007__x0001__x0001_ 17 3 2" xfId="97"/>
    <cellStyle name="?鹎%U龡&amp;H?_x0008__x001c__x001c_?_x0007__x0001__x0001_ 17 3 2 2" xfId="2293"/>
    <cellStyle name="?鹎%U龡&amp;H?_x0008__x001c__x001c_?_x0007__x0001__x0001_ 17 3 2 2 2" xfId="7145"/>
    <cellStyle name="?鹎%U龡&amp;H?_x0008__x001c__x001c_?_x0007__x0001__x0001_ 17 3 2 2 3" xfId="8272"/>
    <cellStyle name="?鹎%U龡&amp;H?_x0008__x001c__x001c_?_x0007__x0001__x0001_ 17 3 2 3" xfId="2292"/>
    <cellStyle name="?鹎%U龡&amp;H?_x0008__x001c__x001c_?_x0007__x0001__x0001_ 17 3 2 3 2" xfId="8271"/>
    <cellStyle name="?鹎%U龡&amp;H?_x0008__x001c__x001c_?_x0007__x0001__x0001_ 17 3 3" xfId="2294"/>
    <cellStyle name="?鹎%U龡&amp;H?_x0008__x001c__x001c_?_x0007__x0001__x0001_ 17 3 3 2" xfId="6017"/>
    <cellStyle name="?鹎%U龡&amp;H?_x0008__x001c__x001c_?_x0007__x0001__x0001_ 17 3 4" xfId="2291"/>
    <cellStyle name="?鹎%U龡&amp;H?_x0008__x001c__x001c_?_x0007__x0001__x0001_ 17 3 4 2" xfId="8270"/>
    <cellStyle name="?鹎%U龡&amp;H?_x0008__x001c__x001c_?_x0007__x0001__x0001_ 17 4" xfId="98"/>
    <cellStyle name="?鹎%U龡&amp;H?_x0008__x001c__x001c_?_x0007__x0001__x0001_ 17 4 2" xfId="2296"/>
    <cellStyle name="?鹎%U龡&amp;H?_x0008__x001c__x001c_?_x0007__x0001__x0001_ 17 4 2 2" xfId="7146"/>
    <cellStyle name="?鹎%U龡&amp;H?_x0008__x001c__x001c_?_x0007__x0001__x0001_ 17 4 2 3" xfId="8274"/>
    <cellStyle name="?鹎%U龡&amp;H?_x0008__x001c__x001c_?_x0007__x0001__x0001_ 17 4 3" xfId="2295"/>
    <cellStyle name="?鹎%U龡&amp;H?_x0008__x001c__x001c_?_x0007__x0001__x0001_ 17 4 3 2" xfId="8273"/>
    <cellStyle name="?鹎%U龡&amp;H?_x0008__x001c__x001c_?_x0007__x0001__x0001_ 17 5" xfId="2297"/>
    <cellStyle name="?鹎%U龡&amp;H?_x0008__x001c__x001c_?_x0007__x0001__x0001_ 17 5 2" xfId="6014"/>
    <cellStyle name="?鹎%U龡&amp;H?_x0008__x001c__x001c_?_x0007__x0001__x0001_ 17 6" xfId="2282"/>
    <cellStyle name="?鹎%U龡&amp;H?_x0008__x001c__x001c_?_x0007__x0001__x0001_ 17 6 2" xfId="8263"/>
    <cellStyle name="?鹎%U龡&amp;H?_x0008__x001c__x001c_?_x0007__x0001__x0001_ 18" xfId="99"/>
    <cellStyle name="?鹎%U龡&amp;H?_x0008__x001c__x001c_?_x0007__x0001__x0001_ 18 2" xfId="100"/>
    <cellStyle name="?鹎%U龡&amp;H?_x0008__x001c__x001c_?_x0007__x0001__x0001_ 18 2 2" xfId="101"/>
    <cellStyle name="?鹎%U龡&amp;H?_x0008__x001c__x001c_?_x0007__x0001__x0001_ 18 2 2 2" xfId="2301"/>
    <cellStyle name="?鹎%U龡&amp;H?_x0008__x001c__x001c_?_x0007__x0001__x0001_ 18 2 2 2 2" xfId="7147"/>
    <cellStyle name="?鹎%U龡&amp;H?_x0008__x001c__x001c_?_x0007__x0001__x0001_ 18 2 2 2 3" xfId="8278"/>
    <cellStyle name="?鹎%U龡&amp;H?_x0008__x001c__x001c_?_x0007__x0001__x0001_ 18 2 2 3" xfId="2300"/>
    <cellStyle name="?鹎%U龡&amp;H?_x0008__x001c__x001c_?_x0007__x0001__x0001_ 18 2 2 3 2" xfId="8277"/>
    <cellStyle name="?鹎%U龡&amp;H?_x0008__x001c__x001c_?_x0007__x0001__x0001_ 18 2 3" xfId="2302"/>
    <cellStyle name="?鹎%U龡&amp;H?_x0008__x001c__x001c_?_x0007__x0001__x0001_ 18 2 3 2" xfId="6019"/>
    <cellStyle name="?鹎%U龡&amp;H?_x0008__x001c__x001c_?_x0007__x0001__x0001_ 18 2 4" xfId="2299"/>
    <cellStyle name="?鹎%U龡&amp;H?_x0008__x001c__x001c_?_x0007__x0001__x0001_ 18 2 4 2" xfId="8276"/>
    <cellStyle name="?鹎%U龡&amp;H?_x0008__x001c__x001c_?_x0007__x0001__x0001_ 18 3" xfId="102"/>
    <cellStyle name="?鹎%U龡&amp;H?_x0008__x001c__x001c_?_x0007__x0001__x0001_ 18 3 2" xfId="2304"/>
    <cellStyle name="?鹎%U龡&amp;H?_x0008__x001c__x001c_?_x0007__x0001__x0001_ 18 3 2 2" xfId="7148"/>
    <cellStyle name="?鹎%U龡&amp;H?_x0008__x001c__x001c_?_x0007__x0001__x0001_ 18 3 2 3" xfId="8280"/>
    <cellStyle name="?鹎%U龡&amp;H?_x0008__x001c__x001c_?_x0007__x0001__x0001_ 18 3 3" xfId="2303"/>
    <cellStyle name="?鹎%U龡&amp;H?_x0008__x001c__x001c_?_x0007__x0001__x0001_ 18 3 3 2" xfId="8279"/>
    <cellStyle name="?鹎%U龡&amp;H?_x0008__x001c__x001c_?_x0007__x0001__x0001_ 18 4" xfId="2305"/>
    <cellStyle name="?鹎%U龡&amp;H?_x0008__x001c__x001c_?_x0007__x0001__x0001_ 18 4 2" xfId="6018"/>
    <cellStyle name="?鹎%U龡&amp;H?_x0008__x001c__x001c_?_x0007__x0001__x0001_ 18 5" xfId="2298"/>
    <cellStyle name="?鹎%U龡&amp;H?_x0008__x001c__x001c_?_x0007__x0001__x0001_ 18 5 2" xfId="8275"/>
    <cellStyle name="?鹎%U龡&amp;H?_x0008__x001c__x001c_?_x0007__x0001__x0001_ 19" xfId="103"/>
    <cellStyle name="?鹎%U龡&amp;H?_x0008__x001c__x001c_?_x0007__x0001__x0001_ 19 2" xfId="104"/>
    <cellStyle name="?鹎%U龡&amp;H?_x0008__x001c__x001c_?_x0007__x0001__x0001_ 19 2 2" xfId="105"/>
    <cellStyle name="?鹎%U龡&amp;H?_x0008__x001c__x001c_?_x0007__x0001__x0001_ 19 2 2 2" xfId="2309"/>
    <cellStyle name="?鹎%U龡&amp;H?_x0008__x001c__x001c_?_x0007__x0001__x0001_ 19 2 2 2 2" xfId="7149"/>
    <cellStyle name="?鹎%U龡&amp;H?_x0008__x001c__x001c_?_x0007__x0001__x0001_ 19 2 2 2 3" xfId="8284"/>
    <cellStyle name="?鹎%U龡&amp;H?_x0008__x001c__x001c_?_x0007__x0001__x0001_ 19 2 2 3" xfId="2308"/>
    <cellStyle name="?鹎%U龡&amp;H?_x0008__x001c__x001c_?_x0007__x0001__x0001_ 19 2 2 3 2" xfId="8283"/>
    <cellStyle name="?鹎%U龡&amp;H?_x0008__x001c__x001c_?_x0007__x0001__x0001_ 19 2 3" xfId="2310"/>
    <cellStyle name="?鹎%U龡&amp;H?_x0008__x001c__x001c_?_x0007__x0001__x0001_ 19 2 3 2" xfId="6021"/>
    <cellStyle name="?鹎%U龡&amp;H?_x0008__x001c__x001c_?_x0007__x0001__x0001_ 19 2 4" xfId="2307"/>
    <cellStyle name="?鹎%U龡&amp;H?_x0008__x001c__x001c_?_x0007__x0001__x0001_ 19 2 4 2" xfId="8282"/>
    <cellStyle name="?鹎%U龡&amp;H?_x0008__x001c__x001c_?_x0007__x0001__x0001_ 19 3" xfId="106"/>
    <cellStyle name="?鹎%U龡&amp;H?_x0008__x001c__x001c_?_x0007__x0001__x0001_ 19 3 2" xfId="2312"/>
    <cellStyle name="?鹎%U龡&amp;H?_x0008__x001c__x001c_?_x0007__x0001__x0001_ 19 3 2 2" xfId="7150"/>
    <cellStyle name="?鹎%U龡&amp;H?_x0008__x001c__x001c_?_x0007__x0001__x0001_ 19 3 2 3" xfId="8286"/>
    <cellStyle name="?鹎%U龡&amp;H?_x0008__x001c__x001c_?_x0007__x0001__x0001_ 19 3 3" xfId="2311"/>
    <cellStyle name="?鹎%U龡&amp;H?_x0008__x001c__x001c_?_x0007__x0001__x0001_ 19 3 3 2" xfId="8285"/>
    <cellStyle name="?鹎%U龡&amp;H?_x0008__x001c__x001c_?_x0007__x0001__x0001_ 19 4" xfId="2313"/>
    <cellStyle name="?鹎%U龡&amp;H?_x0008__x001c__x001c_?_x0007__x0001__x0001_ 19 4 2" xfId="6020"/>
    <cellStyle name="?鹎%U龡&amp;H?_x0008__x001c__x001c_?_x0007__x0001__x0001_ 19 5" xfId="2306"/>
    <cellStyle name="?鹎%U龡&amp;H?_x0008__x001c__x001c_?_x0007__x0001__x0001_ 19 5 2" xfId="8281"/>
    <cellStyle name="?鹎%U龡&amp;H?_x0008__x001c__x001c_?_x0007__x0001__x0001_ 2" xfId="107"/>
    <cellStyle name="?鹎%U龡&amp;H?_x0008__x001c__x001c_?_x0007__x0001__x0001_ 2 10" xfId="108"/>
    <cellStyle name="?鹎%U龡&amp;H?_x0008__x001c__x001c_?_x0007__x0001__x0001_ 2 10 2" xfId="109"/>
    <cellStyle name="?鹎%U龡&amp;H?_x0008__x001c__x001c_?_x0007__x0001__x0001_ 2 10 2 2" xfId="110"/>
    <cellStyle name="?鹎%U龡&amp;H?_x0008__x001c__x001c_?_x0007__x0001__x0001_ 2 10 2 2 2" xfId="111"/>
    <cellStyle name="?鹎%U龡&amp;H?_x0008__x001c__x001c_?_x0007__x0001__x0001_ 2 10 2 2 2 2" xfId="2319"/>
    <cellStyle name="?鹎%U龡&amp;H?_x0008__x001c__x001c_?_x0007__x0001__x0001_ 2 10 2 2 2 2 2" xfId="7151"/>
    <cellStyle name="?鹎%U龡&amp;H?_x0008__x001c__x001c_?_x0007__x0001__x0001_ 2 10 2 2 2 2 3" xfId="8292"/>
    <cellStyle name="?鹎%U龡&amp;H?_x0008__x001c__x001c_?_x0007__x0001__x0001_ 2 10 2 2 2 3" xfId="2318"/>
    <cellStyle name="?鹎%U龡&amp;H?_x0008__x001c__x001c_?_x0007__x0001__x0001_ 2 10 2 2 2 3 2" xfId="8291"/>
    <cellStyle name="?鹎%U龡&amp;H?_x0008__x001c__x001c_?_x0007__x0001__x0001_ 2 10 2 2 3" xfId="2320"/>
    <cellStyle name="?鹎%U龡&amp;H?_x0008__x001c__x001c_?_x0007__x0001__x0001_ 2 10 2 2 3 2" xfId="6025"/>
    <cellStyle name="?鹎%U龡&amp;H?_x0008__x001c__x001c_?_x0007__x0001__x0001_ 2 10 2 2 4" xfId="2317"/>
    <cellStyle name="?鹎%U龡&amp;H?_x0008__x001c__x001c_?_x0007__x0001__x0001_ 2 10 2 2 4 2" xfId="8290"/>
    <cellStyle name="?鹎%U龡&amp;H?_x0008__x001c__x001c_?_x0007__x0001__x0001_ 2 10 2 3" xfId="112"/>
    <cellStyle name="?鹎%U龡&amp;H?_x0008__x001c__x001c_?_x0007__x0001__x0001_ 2 10 2 3 2" xfId="2322"/>
    <cellStyle name="?鹎%U龡&amp;H?_x0008__x001c__x001c_?_x0007__x0001__x0001_ 2 10 2 3 2 2" xfId="7152"/>
    <cellStyle name="?鹎%U龡&amp;H?_x0008__x001c__x001c_?_x0007__x0001__x0001_ 2 10 2 3 2 3" xfId="8294"/>
    <cellStyle name="?鹎%U龡&amp;H?_x0008__x001c__x001c_?_x0007__x0001__x0001_ 2 10 2 3 3" xfId="2321"/>
    <cellStyle name="?鹎%U龡&amp;H?_x0008__x001c__x001c_?_x0007__x0001__x0001_ 2 10 2 3 3 2" xfId="8293"/>
    <cellStyle name="?鹎%U龡&amp;H?_x0008__x001c__x001c_?_x0007__x0001__x0001_ 2 10 2 4" xfId="2323"/>
    <cellStyle name="?鹎%U龡&amp;H?_x0008__x001c__x001c_?_x0007__x0001__x0001_ 2 10 2 4 2" xfId="6024"/>
    <cellStyle name="?鹎%U龡&amp;H?_x0008__x001c__x001c_?_x0007__x0001__x0001_ 2 10 2 5" xfId="2316"/>
    <cellStyle name="?鹎%U龡&amp;H?_x0008__x001c__x001c_?_x0007__x0001__x0001_ 2 10 2 5 2" xfId="8289"/>
    <cellStyle name="?鹎%U龡&amp;H?_x0008__x001c__x001c_?_x0007__x0001__x0001_ 2 10 3" xfId="113"/>
    <cellStyle name="?鹎%U龡&amp;H?_x0008__x001c__x001c_?_x0007__x0001__x0001_ 2 10 3 2" xfId="114"/>
    <cellStyle name="?鹎%U龡&amp;H?_x0008__x001c__x001c_?_x0007__x0001__x0001_ 2 10 3 2 2" xfId="2326"/>
    <cellStyle name="?鹎%U龡&amp;H?_x0008__x001c__x001c_?_x0007__x0001__x0001_ 2 10 3 2 2 2" xfId="7153"/>
    <cellStyle name="?鹎%U龡&amp;H?_x0008__x001c__x001c_?_x0007__x0001__x0001_ 2 10 3 2 2 3" xfId="8297"/>
    <cellStyle name="?鹎%U龡&amp;H?_x0008__x001c__x001c_?_x0007__x0001__x0001_ 2 10 3 2 3" xfId="2325"/>
    <cellStyle name="?鹎%U龡&amp;H?_x0008__x001c__x001c_?_x0007__x0001__x0001_ 2 10 3 2 3 2" xfId="8296"/>
    <cellStyle name="?鹎%U龡&amp;H?_x0008__x001c__x001c_?_x0007__x0001__x0001_ 2 10 3 3" xfId="2327"/>
    <cellStyle name="?鹎%U龡&amp;H?_x0008__x001c__x001c_?_x0007__x0001__x0001_ 2 10 3 3 2" xfId="6026"/>
    <cellStyle name="?鹎%U龡&amp;H?_x0008__x001c__x001c_?_x0007__x0001__x0001_ 2 10 3 4" xfId="2324"/>
    <cellStyle name="?鹎%U龡&amp;H?_x0008__x001c__x001c_?_x0007__x0001__x0001_ 2 10 3 4 2" xfId="8295"/>
    <cellStyle name="?鹎%U龡&amp;H?_x0008__x001c__x001c_?_x0007__x0001__x0001_ 2 10 4" xfId="115"/>
    <cellStyle name="?鹎%U龡&amp;H?_x0008__x001c__x001c_?_x0007__x0001__x0001_ 2 10 4 2" xfId="2329"/>
    <cellStyle name="?鹎%U龡&amp;H?_x0008__x001c__x001c_?_x0007__x0001__x0001_ 2 10 4 2 2" xfId="7154"/>
    <cellStyle name="?鹎%U龡&amp;H?_x0008__x001c__x001c_?_x0007__x0001__x0001_ 2 10 4 2 3" xfId="8299"/>
    <cellStyle name="?鹎%U龡&amp;H?_x0008__x001c__x001c_?_x0007__x0001__x0001_ 2 10 4 3" xfId="2328"/>
    <cellStyle name="?鹎%U龡&amp;H?_x0008__x001c__x001c_?_x0007__x0001__x0001_ 2 10 4 3 2" xfId="8298"/>
    <cellStyle name="?鹎%U龡&amp;H?_x0008__x001c__x001c_?_x0007__x0001__x0001_ 2 10 5" xfId="2330"/>
    <cellStyle name="?鹎%U龡&amp;H?_x0008__x001c__x001c_?_x0007__x0001__x0001_ 2 10 5 2" xfId="6023"/>
    <cellStyle name="?鹎%U龡&amp;H?_x0008__x001c__x001c_?_x0007__x0001__x0001_ 2 10 6" xfId="2315"/>
    <cellStyle name="?鹎%U龡&amp;H?_x0008__x001c__x001c_?_x0007__x0001__x0001_ 2 10 6 2" xfId="8288"/>
    <cellStyle name="?鹎%U龡&amp;H?_x0008__x001c__x001c_?_x0007__x0001__x0001_ 2 11" xfId="116"/>
    <cellStyle name="?鹎%U龡&amp;H?_x0008__x001c__x001c_?_x0007__x0001__x0001_ 2 11 2" xfId="117"/>
    <cellStyle name="?鹎%U龡&amp;H?_x0008__x001c__x001c_?_x0007__x0001__x0001_ 2 11 2 2" xfId="118"/>
    <cellStyle name="?鹎%U龡&amp;H?_x0008__x001c__x001c_?_x0007__x0001__x0001_ 2 11 2 2 2" xfId="119"/>
    <cellStyle name="?鹎%U龡&amp;H?_x0008__x001c__x001c_?_x0007__x0001__x0001_ 2 11 2 2 2 2" xfId="2335"/>
    <cellStyle name="?鹎%U龡&amp;H?_x0008__x001c__x001c_?_x0007__x0001__x0001_ 2 11 2 2 2 2 2" xfId="7155"/>
    <cellStyle name="?鹎%U龡&amp;H?_x0008__x001c__x001c_?_x0007__x0001__x0001_ 2 11 2 2 2 2 3" xfId="8304"/>
    <cellStyle name="?鹎%U龡&amp;H?_x0008__x001c__x001c_?_x0007__x0001__x0001_ 2 11 2 2 2 3" xfId="2334"/>
    <cellStyle name="?鹎%U龡&amp;H?_x0008__x001c__x001c_?_x0007__x0001__x0001_ 2 11 2 2 2 3 2" xfId="8303"/>
    <cellStyle name="?鹎%U龡&amp;H?_x0008__x001c__x001c_?_x0007__x0001__x0001_ 2 11 2 2 3" xfId="2336"/>
    <cellStyle name="?鹎%U龡&amp;H?_x0008__x001c__x001c_?_x0007__x0001__x0001_ 2 11 2 2 3 2" xfId="6029"/>
    <cellStyle name="?鹎%U龡&amp;H?_x0008__x001c__x001c_?_x0007__x0001__x0001_ 2 11 2 2 4" xfId="2333"/>
    <cellStyle name="?鹎%U龡&amp;H?_x0008__x001c__x001c_?_x0007__x0001__x0001_ 2 11 2 2 4 2" xfId="8302"/>
    <cellStyle name="?鹎%U龡&amp;H?_x0008__x001c__x001c_?_x0007__x0001__x0001_ 2 11 2 3" xfId="120"/>
    <cellStyle name="?鹎%U龡&amp;H?_x0008__x001c__x001c_?_x0007__x0001__x0001_ 2 11 2 3 2" xfId="2338"/>
    <cellStyle name="?鹎%U龡&amp;H?_x0008__x001c__x001c_?_x0007__x0001__x0001_ 2 11 2 3 2 2" xfId="7156"/>
    <cellStyle name="?鹎%U龡&amp;H?_x0008__x001c__x001c_?_x0007__x0001__x0001_ 2 11 2 3 2 3" xfId="8306"/>
    <cellStyle name="?鹎%U龡&amp;H?_x0008__x001c__x001c_?_x0007__x0001__x0001_ 2 11 2 3 3" xfId="2337"/>
    <cellStyle name="?鹎%U龡&amp;H?_x0008__x001c__x001c_?_x0007__x0001__x0001_ 2 11 2 3 3 2" xfId="8305"/>
    <cellStyle name="?鹎%U龡&amp;H?_x0008__x001c__x001c_?_x0007__x0001__x0001_ 2 11 2 4" xfId="2339"/>
    <cellStyle name="?鹎%U龡&amp;H?_x0008__x001c__x001c_?_x0007__x0001__x0001_ 2 11 2 4 2" xfId="6028"/>
    <cellStyle name="?鹎%U龡&amp;H?_x0008__x001c__x001c_?_x0007__x0001__x0001_ 2 11 2 5" xfId="2332"/>
    <cellStyle name="?鹎%U龡&amp;H?_x0008__x001c__x001c_?_x0007__x0001__x0001_ 2 11 2 5 2" xfId="8301"/>
    <cellStyle name="?鹎%U龡&amp;H?_x0008__x001c__x001c_?_x0007__x0001__x0001_ 2 11 3" xfId="121"/>
    <cellStyle name="?鹎%U龡&amp;H?_x0008__x001c__x001c_?_x0007__x0001__x0001_ 2 11 3 2" xfId="122"/>
    <cellStyle name="?鹎%U龡&amp;H?_x0008__x001c__x001c_?_x0007__x0001__x0001_ 2 11 3 2 2" xfId="2342"/>
    <cellStyle name="?鹎%U龡&amp;H?_x0008__x001c__x001c_?_x0007__x0001__x0001_ 2 11 3 2 2 2" xfId="7157"/>
    <cellStyle name="?鹎%U龡&amp;H?_x0008__x001c__x001c_?_x0007__x0001__x0001_ 2 11 3 2 2 3" xfId="8309"/>
    <cellStyle name="?鹎%U龡&amp;H?_x0008__x001c__x001c_?_x0007__x0001__x0001_ 2 11 3 2 3" xfId="2341"/>
    <cellStyle name="?鹎%U龡&amp;H?_x0008__x001c__x001c_?_x0007__x0001__x0001_ 2 11 3 2 3 2" xfId="8308"/>
    <cellStyle name="?鹎%U龡&amp;H?_x0008__x001c__x001c_?_x0007__x0001__x0001_ 2 11 3 3" xfId="2343"/>
    <cellStyle name="?鹎%U龡&amp;H?_x0008__x001c__x001c_?_x0007__x0001__x0001_ 2 11 3 3 2" xfId="6030"/>
    <cellStyle name="?鹎%U龡&amp;H?_x0008__x001c__x001c_?_x0007__x0001__x0001_ 2 11 3 4" xfId="2340"/>
    <cellStyle name="?鹎%U龡&amp;H?_x0008__x001c__x001c_?_x0007__x0001__x0001_ 2 11 3 4 2" xfId="8307"/>
    <cellStyle name="?鹎%U龡&amp;H?_x0008__x001c__x001c_?_x0007__x0001__x0001_ 2 11 4" xfId="123"/>
    <cellStyle name="?鹎%U龡&amp;H?_x0008__x001c__x001c_?_x0007__x0001__x0001_ 2 11 4 2" xfId="2345"/>
    <cellStyle name="?鹎%U龡&amp;H?_x0008__x001c__x001c_?_x0007__x0001__x0001_ 2 11 4 2 2" xfId="7158"/>
    <cellStyle name="?鹎%U龡&amp;H?_x0008__x001c__x001c_?_x0007__x0001__x0001_ 2 11 4 2 3" xfId="8311"/>
    <cellStyle name="?鹎%U龡&amp;H?_x0008__x001c__x001c_?_x0007__x0001__x0001_ 2 11 4 3" xfId="2344"/>
    <cellStyle name="?鹎%U龡&amp;H?_x0008__x001c__x001c_?_x0007__x0001__x0001_ 2 11 4 3 2" xfId="8310"/>
    <cellStyle name="?鹎%U龡&amp;H?_x0008__x001c__x001c_?_x0007__x0001__x0001_ 2 11 5" xfId="2346"/>
    <cellStyle name="?鹎%U龡&amp;H?_x0008__x001c__x001c_?_x0007__x0001__x0001_ 2 11 5 2" xfId="6027"/>
    <cellStyle name="?鹎%U龡&amp;H?_x0008__x001c__x001c_?_x0007__x0001__x0001_ 2 11 6" xfId="2331"/>
    <cellStyle name="?鹎%U龡&amp;H?_x0008__x001c__x001c_?_x0007__x0001__x0001_ 2 11 6 2" xfId="8300"/>
    <cellStyle name="?鹎%U龡&amp;H?_x0008__x001c__x001c_?_x0007__x0001__x0001_ 2 12" xfId="124"/>
    <cellStyle name="?鹎%U龡&amp;H?_x0008__x001c__x001c_?_x0007__x0001__x0001_ 2 12 2" xfId="125"/>
    <cellStyle name="?鹎%U龡&amp;H?_x0008__x001c__x001c_?_x0007__x0001__x0001_ 2 12 2 2" xfId="126"/>
    <cellStyle name="?鹎%U龡&amp;H?_x0008__x001c__x001c_?_x0007__x0001__x0001_ 2 12 2 2 2" xfId="127"/>
    <cellStyle name="?鹎%U龡&amp;H?_x0008__x001c__x001c_?_x0007__x0001__x0001_ 2 12 2 2 2 2" xfId="2351"/>
    <cellStyle name="?鹎%U龡&amp;H?_x0008__x001c__x001c_?_x0007__x0001__x0001_ 2 12 2 2 2 2 2" xfId="7159"/>
    <cellStyle name="?鹎%U龡&amp;H?_x0008__x001c__x001c_?_x0007__x0001__x0001_ 2 12 2 2 2 2 3" xfId="8316"/>
    <cellStyle name="?鹎%U龡&amp;H?_x0008__x001c__x001c_?_x0007__x0001__x0001_ 2 12 2 2 2 3" xfId="2350"/>
    <cellStyle name="?鹎%U龡&amp;H?_x0008__x001c__x001c_?_x0007__x0001__x0001_ 2 12 2 2 2 3 2" xfId="8315"/>
    <cellStyle name="?鹎%U龡&amp;H?_x0008__x001c__x001c_?_x0007__x0001__x0001_ 2 12 2 2 3" xfId="2352"/>
    <cellStyle name="?鹎%U龡&amp;H?_x0008__x001c__x001c_?_x0007__x0001__x0001_ 2 12 2 2 3 2" xfId="6033"/>
    <cellStyle name="?鹎%U龡&amp;H?_x0008__x001c__x001c_?_x0007__x0001__x0001_ 2 12 2 2 4" xfId="2349"/>
    <cellStyle name="?鹎%U龡&amp;H?_x0008__x001c__x001c_?_x0007__x0001__x0001_ 2 12 2 2 4 2" xfId="8314"/>
    <cellStyle name="?鹎%U龡&amp;H?_x0008__x001c__x001c_?_x0007__x0001__x0001_ 2 12 2 3" xfId="128"/>
    <cellStyle name="?鹎%U龡&amp;H?_x0008__x001c__x001c_?_x0007__x0001__x0001_ 2 12 2 3 2" xfId="2354"/>
    <cellStyle name="?鹎%U龡&amp;H?_x0008__x001c__x001c_?_x0007__x0001__x0001_ 2 12 2 3 2 2" xfId="7160"/>
    <cellStyle name="?鹎%U龡&amp;H?_x0008__x001c__x001c_?_x0007__x0001__x0001_ 2 12 2 3 2 3" xfId="8318"/>
    <cellStyle name="?鹎%U龡&amp;H?_x0008__x001c__x001c_?_x0007__x0001__x0001_ 2 12 2 3 3" xfId="2353"/>
    <cellStyle name="?鹎%U龡&amp;H?_x0008__x001c__x001c_?_x0007__x0001__x0001_ 2 12 2 3 3 2" xfId="8317"/>
    <cellStyle name="?鹎%U龡&amp;H?_x0008__x001c__x001c_?_x0007__x0001__x0001_ 2 12 2 4" xfId="2355"/>
    <cellStyle name="?鹎%U龡&amp;H?_x0008__x001c__x001c_?_x0007__x0001__x0001_ 2 12 2 4 2" xfId="6032"/>
    <cellStyle name="?鹎%U龡&amp;H?_x0008__x001c__x001c_?_x0007__x0001__x0001_ 2 12 2 5" xfId="2348"/>
    <cellStyle name="?鹎%U龡&amp;H?_x0008__x001c__x001c_?_x0007__x0001__x0001_ 2 12 2 5 2" xfId="8313"/>
    <cellStyle name="?鹎%U龡&amp;H?_x0008__x001c__x001c_?_x0007__x0001__x0001_ 2 12 3" xfId="129"/>
    <cellStyle name="?鹎%U龡&amp;H?_x0008__x001c__x001c_?_x0007__x0001__x0001_ 2 12 3 2" xfId="130"/>
    <cellStyle name="?鹎%U龡&amp;H?_x0008__x001c__x001c_?_x0007__x0001__x0001_ 2 12 3 2 2" xfId="2358"/>
    <cellStyle name="?鹎%U龡&amp;H?_x0008__x001c__x001c_?_x0007__x0001__x0001_ 2 12 3 2 2 2" xfId="7161"/>
    <cellStyle name="?鹎%U龡&amp;H?_x0008__x001c__x001c_?_x0007__x0001__x0001_ 2 12 3 2 2 3" xfId="8321"/>
    <cellStyle name="?鹎%U龡&amp;H?_x0008__x001c__x001c_?_x0007__x0001__x0001_ 2 12 3 2 3" xfId="2357"/>
    <cellStyle name="?鹎%U龡&amp;H?_x0008__x001c__x001c_?_x0007__x0001__x0001_ 2 12 3 2 3 2" xfId="8320"/>
    <cellStyle name="?鹎%U龡&amp;H?_x0008__x001c__x001c_?_x0007__x0001__x0001_ 2 12 3 3" xfId="2359"/>
    <cellStyle name="?鹎%U龡&amp;H?_x0008__x001c__x001c_?_x0007__x0001__x0001_ 2 12 3 3 2" xfId="6034"/>
    <cellStyle name="?鹎%U龡&amp;H?_x0008__x001c__x001c_?_x0007__x0001__x0001_ 2 12 3 4" xfId="2356"/>
    <cellStyle name="?鹎%U龡&amp;H?_x0008__x001c__x001c_?_x0007__x0001__x0001_ 2 12 3 4 2" xfId="8319"/>
    <cellStyle name="?鹎%U龡&amp;H?_x0008__x001c__x001c_?_x0007__x0001__x0001_ 2 12 4" xfId="131"/>
    <cellStyle name="?鹎%U龡&amp;H?_x0008__x001c__x001c_?_x0007__x0001__x0001_ 2 12 4 2" xfId="2361"/>
    <cellStyle name="?鹎%U龡&amp;H?_x0008__x001c__x001c_?_x0007__x0001__x0001_ 2 12 4 2 2" xfId="7162"/>
    <cellStyle name="?鹎%U龡&amp;H?_x0008__x001c__x001c_?_x0007__x0001__x0001_ 2 12 4 2 3" xfId="8323"/>
    <cellStyle name="?鹎%U龡&amp;H?_x0008__x001c__x001c_?_x0007__x0001__x0001_ 2 12 4 3" xfId="2360"/>
    <cellStyle name="?鹎%U龡&amp;H?_x0008__x001c__x001c_?_x0007__x0001__x0001_ 2 12 4 3 2" xfId="8322"/>
    <cellStyle name="?鹎%U龡&amp;H?_x0008__x001c__x001c_?_x0007__x0001__x0001_ 2 12 5" xfId="2362"/>
    <cellStyle name="?鹎%U龡&amp;H?_x0008__x001c__x001c_?_x0007__x0001__x0001_ 2 12 5 2" xfId="6031"/>
    <cellStyle name="?鹎%U龡&amp;H?_x0008__x001c__x001c_?_x0007__x0001__x0001_ 2 12 6" xfId="2347"/>
    <cellStyle name="?鹎%U龡&amp;H?_x0008__x001c__x001c_?_x0007__x0001__x0001_ 2 12 6 2" xfId="8312"/>
    <cellStyle name="?鹎%U龡&amp;H?_x0008__x001c__x001c_?_x0007__x0001__x0001_ 2 13" xfId="132"/>
    <cellStyle name="?鹎%U龡&amp;H?_x0008__x001c__x001c_?_x0007__x0001__x0001_ 2 13 2" xfId="133"/>
    <cellStyle name="?鹎%U龡&amp;H?_x0008__x001c__x001c_?_x0007__x0001__x0001_ 2 13 2 2" xfId="134"/>
    <cellStyle name="?鹎%U龡&amp;H?_x0008__x001c__x001c_?_x0007__x0001__x0001_ 2 13 2 2 2" xfId="2366"/>
    <cellStyle name="?鹎%U龡&amp;H?_x0008__x001c__x001c_?_x0007__x0001__x0001_ 2 13 2 2 2 2" xfId="7163"/>
    <cellStyle name="?鹎%U龡&amp;H?_x0008__x001c__x001c_?_x0007__x0001__x0001_ 2 13 2 2 2 3" xfId="8327"/>
    <cellStyle name="?鹎%U龡&amp;H?_x0008__x001c__x001c_?_x0007__x0001__x0001_ 2 13 2 2 3" xfId="2365"/>
    <cellStyle name="?鹎%U龡&amp;H?_x0008__x001c__x001c_?_x0007__x0001__x0001_ 2 13 2 2 3 2" xfId="8326"/>
    <cellStyle name="?鹎%U龡&amp;H?_x0008__x001c__x001c_?_x0007__x0001__x0001_ 2 13 2 3" xfId="2367"/>
    <cellStyle name="?鹎%U龡&amp;H?_x0008__x001c__x001c_?_x0007__x0001__x0001_ 2 13 2 3 2" xfId="6036"/>
    <cellStyle name="?鹎%U龡&amp;H?_x0008__x001c__x001c_?_x0007__x0001__x0001_ 2 13 2 4" xfId="2364"/>
    <cellStyle name="?鹎%U龡&amp;H?_x0008__x001c__x001c_?_x0007__x0001__x0001_ 2 13 2 4 2" xfId="8325"/>
    <cellStyle name="?鹎%U龡&amp;H?_x0008__x001c__x001c_?_x0007__x0001__x0001_ 2 13 3" xfId="135"/>
    <cellStyle name="?鹎%U龡&amp;H?_x0008__x001c__x001c_?_x0007__x0001__x0001_ 2 13 3 2" xfId="2369"/>
    <cellStyle name="?鹎%U龡&amp;H?_x0008__x001c__x001c_?_x0007__x0001__x0001_ 2 13 3 2 2" xfId="7164"/>
    <cellStyle name="?鹎%U龡&amp;H?_x0008__x001c__x001c_?_x0007__x0001__x0001_ 2 13 3 2 3" xfId="8329"/>
    <cellStyle name="?鹎%U龡&amp;H?_x0008__x001c__x001c_?_x0007__x0001__x0001_ 2 13 3 3" xfId="2368"/>
    <cellStyle name="?鹎%U龡&amp;H?_x0008__x001c__x001c_?_x0007__x0001__x0001_ 2 13 3 3 2" xfId="8328"/>
    <cellStyle name="?鹎%U龡&amp;H?_x0008__x001c__x001c_?_x0007__x0001__x0001_ 2 13 4" xfId="2370"/>
    <cellStyle name="?鹎%U龡&amp;H?_x0008__x001c__x001c_?_x0007__x0001__x0001_ 2 13 4 2" xfId="6035"/>
    <cellStyle name="?鹎%U龡&amp;H?_x0008__x001c__x001c_?_x0007__x0001__x0001_ 2 13 5" xfId="2363"/>
    <cellStyle name="?鹎%U龡&amp;H?_x0008__x001c__x001c_?_x0007__x0001__x0001_ 2 13 5 2" xfId="8324"/>
    <cellStyle name="?鹎%U龡&amp;H?_x0008__x001c__x001c_?_x0007__x0001__x0001_ 2 14" xfId="136"/>
    <cellStyle name="?鹎%U龡&amp;H?_x0008__x001c__x001c_?_x0007__x0001__x0001_ 2 14 2" xfId="137"/>
    <cellStyle name="?鹎%U龡&amp;H?_x0008__x001c__x001c_?_x0007__x0001__x0001_ 2 14 2 2" xfId="138"/>
    <cellStyle name="?鹎%U龡&amp;H?_x0008__x001c__x001c_?_x0007__x0001__x0001_ 2 14 2 2 2" xfId="2374"/>
    <cellStyle name="?鹎%U龡&amp;H?_x0008__x001c__x001c_?_x0007__x0001__x0001_ 2 14 2 2 2 2" xfId="7165"/>
    <cellStyle name="?鹎%U龡&amp;H?_x0008__x001c__x001c_?_x0007__x0001__x0001_ 2 14 2 2 2 3" xfId="8333"/>
    <cellStyle name="?鹎%U龡&amp;H?_x0008__x001c__x001c_?_x0007__x0001__x0001_ 2 14 2 2 3" xfId="2373"/>
    <cellStyle name="?鹎%U龡&amp;H?_x0008__x001c__x001c_?_x0007__x0001__x0001_ 2 14 2 2 3 2" xfId="8332"/>
    <cellStyle name="?鹎%U龡&amp;H?_x0008__x001c__x001c_?_x0007__x0001__x0001_ 2 14 2 3" xfId="2375"/>
    <cellStyle name="?鹎%U龡&amp;H?_x0008__x001c__x001c_?_x0007__x0001__x0001_ 2 14 2 3 2" xfId="6038"/>
    <cellStyle name="?鹎%U龡&amp;H?_x0008__x001c__x001c_?_x0007__x0001__x0001_ 2 14 2 4" xfId="2372"/>
    <cellStyle name="?鹎%U龡&amp;H?_x0008__x001c__x001c_?_x0007__x0001__x0001_ 2 14 2 4 2" xfId="8331"/>
    <cellStyle name="?鹎%U龡&amp;H?_x0008__x001c__x001c_?_x0007__x0001__x0001_ 2 14 3" xfId="139"/>
    <cellStyle name="?鹎%U龡&amp;H?_x0008__x001c__x001c_?_x0007__x0001__x0001_ 2 14 3 2" xfId="2377"/>
    <cellStyle name="?鹎%U龡&amp;H?_x0008__x001c__x001c_?_x0007__x0001__x0001_ 2 14 3 2 2" xfId="7166"/>
    <cellStyle name="?鹎%U龡&amp;H?_x0008__x001c__x001c_?_x0007__x0001__x0001_ 2 14 3 2 3" xfId="8335"/>
    <cellStyle name="?鹎%U龡&amp;H?_x0008__x001c__x001c_?_x0007__x0001__x0001_ 2 14 3 3" xfId="2376"/>
    <cellStyle name="?鹎%U龡&amp;H?_x0008__x001c__x001c_?_x0007__x0001__x0001_ 2 14 3 3 2" xfId="8334"/>
    <cellStyle name="?鹎%U龡&amp;H?_x0008__x001c__x001c_?_x0007__x0001__x0001_ 2 14 4" xfId="2378"/>
    <cellStyle name="?鹎%U龡&amp;H?_x0008__x001c__x001c_?_x0007__x0001__x0001_ 2 14 4 2" xfId="6037"/>
    <cellStyle name="?鹎%U龡&amp;H?_x0008__x001c__x001c_?_x0007__x0001__x0001_ 2 14 5" xfId="2371"/>
    <cellStyle name="?鹎%U龡&amp;H?_x0008__x001c__x001c_?_x0007__x0001__x0001_ 2 14 5 2" xfId="8330"/>
    <cellStyle name="?鹎%U龡&amp;H?_x0008__x001c__x001c_?_x0007__x0001__x0001_ 2 15" xfId="140"/>
    <cellStyle name="?鹎%U龡&amp;H?_x0008__x001c__x001c_?_x0007__x0001__x0001_ 2 15 2" xfId="141"/>
    <cellStyle name="?鹎%U龡&amp;H?_x0008__x001c__x001c_?_x0007__x0001__x0001_ 2 15 2 2" xfId="142"/>
    <cellStyle name="?鹎%U龡&amp;H?_x0008__x001c__x001c_?_x0007__x0001__x0001_ 2 15 2 2 2" xfId="2382"/>
    <cellStyle name="?鹎%U龡&amp;H?_x0008__x001c__x001c_?_x0007__x0001__x0001_ 2 15 2 2 2 2" xfId="7167"/>
    <cellStyle name="?鹎%U龡&amp;H?_x0008__x001c__x001c_?_x0007__x0001__x0001_ 2 15 2 2 2 3" xfId="8339"/>
    <cellStyle name="?鹎%U龡&amp;H?_x0008__x001c__x001c_?_x0007__x0001__x0001_ 2 15 2 2 3" xfId="2381"/>
    <cellStyle name="?鹎%U龡&amp;H?_x0008__x001c__x001c_?_x0007__x0001__x0001_ 2 15 2 2 3 2" xfId="8338"/>
    <cellStyle name="?鹎%U龡&amp;H?_x0008__x001c__x001c_?_x0007__x0001__x0001_ 2 15 2 3" xfId="2383"/>
    <cellStyle name="?鹎%U龡&amp;H?_x0008__x001c__x001c_?_x0007__x0001__x0001_ 2 15 2 3 2" xfId="6040"/>
    <cellStyle name="?鹎%U龡&amp;H?_x0008__x001c__x001c_?_x0007__x0001__x0001_ 2 15 2 4" xfId="2380"/>
    <cellStyle name="?鹎%U龡&amp;H?_x0008__x001c__x001c_?_x0007__x0001__x0001_ 2 15 2 4 2" xfId="8337"/>
    <cellStyle name="?鹎%U龡&amp;H?_x0008__x001c__x001c_?_x0007__x0001__x0001_ 2 15 3" xfId="143"/>
    <cellStyle name="?鹎%U龡&amp;H?_x0008__x001c__x001c_?_x0007__x0001__x0001_ 2 15 3 2" xfId="2385"/>
    <cellStyle name="?鹎%U龡&amp;H?_x0008__x001c__x001c_?_x0007__x0001__x0001_ 2 15 3 2 2" xfId="7168"/>
    <cellStyle name="?鹎%U龡&amp;H?_x0008__x001c__x001c_?_x0007__x0001__x0001_ 2 15 3 2 3" xfId="8341"/>
    <cellStyle name="?鹎%U龡&amp;H?_x0008__x001c__x001c_?_x0007__x0001__x0001_ 2 15 3 3" xfId="2384"/>
    <cellStyle name="?鹎%U龡&amp;H?_x0008__x001c__x001c_?_x0007__x0001__x0001_ 2 15 3 3 2" xfId="8340"/>
    <cellStyle name="?鹎%U龡&amp;H?_x0008__x001c__x001c_?_x0007__x0001__x0001_ 2 15 4" xfId="2386"/>
    <cellStyle name="?鹎%U龡&amp;H?_x0008__x001c__x001c_?_x0007__x0001__x0001_ 2 15 4 2" xfId="6039"/>
    <cellStyle name="?鹎%U龡&amp;H?_x0008__x001c__x001c_?_x0007__x0001__x0001_ 2 15 5" xfId="2379"/>
    <cellStyle name="?鹎%U龡&amp;H?_x0008__x001c__x001c_?_x0007__x0001__x0001_ 2 15 5 2" xfId="8336"/>
    <cellStyle name="?鹎%U龡&amp;H?_x0008__x001c__x001c_?_x0007__x0001__x0001_ 2 16" xfId="144"/>
    <cellStyle name="?鹎%U龡&amp;H?_x0008__x001c__x001c_?_x0007__x0001__x0001_ 2 16 2" xfId="145"/>
    <cellStyle name="?鹎%U龡&amp;H?_x0008__x001c__x001c_?_x0007__x0001__x0001_ 2 16 2 2" xfId="146"/>
    <cellStyle name="?鹎%U龡&amp;H?_x0008__x001c__x001c_?_x0007__x0001__x0001_ 2 16 2 2 2" xfId="2390"/>
    <cellStyle name="?鹎%U龡&amp;H?_x0008__x001c__x001c_?_x0007__x0001__x0001_ 2 16 2 2 2 2" xfId="7169"/>
    <cellStyle name="?鹎%U龡&amp;H?_x0008__x001c__x001c_?_x0007__x0001__x0001_ 2 16 2 2 2 3" xfId="8345"/>
    <cellStyle name="?鹎%U龡&amp;H?_x0008__x001c__x001c_?_x0007__x0001__x0001_ 2 16 2 2 3" xfId="2389"/>
    <cellStyle name="?鹎%U龡&amp;H?_x0008__x001c__x001c_?_x0007__x0001__x0001_ 2 16 2 2 3 2" xfId="8344"/>
    <cellStyle name="?鹎%U龡&amp;H?_x0008__x001c__x001c_?_x0007__x0001__x0001_ 2 16 2 3" xfId="2391"/>
    <cellStyle name="?鹎%U龡&amp;H?_x0008__x001c__x001c_?_x0007__x0001__x0001_ 2 16 2 3 2" xfId="6042"/>
    <cellStyle name="?鹎%U龡&amp;H?_x0008__x001c__x001c_?_x0007__x0001__x0001_ 2 16 2 4" xfId="2388"/>
    <cellStyle name="?鹎%U龡&amp;H?_x0008__x001c__x001c_?_x0007__x0001__x0001_ 2 16 2 4 2" xfId="8343"/>
    <cellStyle name="?鹎%U龡&amp;H?_x0008__x001c__x001c_?_x0007__x0001__x0001_ 2 16 3" xfId="147"/>
    <cellStyle name="?鹎%U龡&amp;H?_x0008__x001c__x001c_?_x0007__x0001__x0001_ 2 16 3 2" xfId="2393"/>
    <cellStyle name="?鹎%U龡&amp;H?_x0008__x001c__x001c_?_x0007__x0001__x0001_ 2 16 3 2 2" xfId="7170"/>
    <cellStyle name="?鹎%U龡&amp;H?_x0008__x001c__x001c_?_x0007__x0001__x0001_ 2 16 3 2 3" xfId="8347"/>
    <cellStyle name="?鹎%U龡&amp;H?_x0008__x001c__x001c_?_x0007__x0001__x0001_ 2 16 3 3" xfId="2392"/>
    <cellStyle name="?鹎%U龡&amp;H?_x0008__x001c__x001c_?_x0007__x0001__x0001_ 2 16 3 3 2" xfId="8346"/>
    <cellStyle name="?鹎%U龡&amp;H?_x0008__x001c__x001c_?_x0007__x0001__x0001_ 2 16 4" xfId="2394"/>
    <cellStyle name="?鹎%U龡&amp;H?_x0008__x001c__x001c_?_x0007__x0001__x0001_ 2 16 4 2" xfId="6041"/>
    <cellStyle name="?鹎%U龡&amp;H?_x0008__x001c__x001c_?_x0007__x0001__x0001_ 2 16 5" xfId="2387"/>
    <cellStyle name="?鹎%U龡&amp;H?_x0008__x001c__x001c_?_x0007__x0001__x0001_ 2 16 5 2" xfId="8342"/>
    <cellStyle name="?鹎%U龡&amp;H?_x0008__x001c__x001c_?_x0007__x0001__x0001_ 2 17" xfId="148"/>
    <cellStyle name="?鹎%U龡&amp;H?_x0008__x001c__x001c_?_x0007__x0001__x0001_ 2 17 2" xfId="149"/>
    <cellStyle name="?鹎%U龡&amp;H?_x0008__x001c__x001c_?_x0007__x0001__x0001_ 2 17 2 2" xfId="2397"/>
    <cellStyle name="?鹎%U龡&amp;H?_x0008__x001c__x001c_?_x0007__x0001__x0001_ 2 17 2 2 2" xfId="7171"/>
    <cellStyle name="?鹎%U龡&amp;H?_x0008__x001c__x001c_?_x0007__x0001__x0001_ 2 17 2 2 3" xfId="8350"/>
    <cellStyle name="?鹎%U龡&amp;H?_x0008__x001c__x001c_?_x0007__x0001__x0001_ 2 17 2 3" xfId="2396"/>
    <cellStyle name="?鹎%U龡&amp;H?_x0008__x001c__x001c_?_x0007__x0001__x0001_ 2 17 2 3 2" xfId="8349"/>
    <cellStyle name="?鹎%U龡&amp;H?_x0008__x001c__x001c_?_x0007__x0001__x0001_ 2 17 3" xfId="2398"/>
    <cellStyle name="?鹎%U龡&amp;H?_x0008__x001c__x001c_?_x0007__x0001__x0001_ 2 17 3 2" xfId="6043"/>
    <cellStyle name="?鹎%U龡&amp;H?_x0008__x001c__x001c_?_x0007__x0001__x0001_ 2 17 4" xfId="2395"/>
    <cellStyle name="?鹎%U龡&amp;H?_x0008__x001c__x001c_?_x0007__x0001__x0001_ 2 17 4 2" xfId="8348"/>
    <cellStyle name="?鹎%U龡&amp;H?_x0008__x001c__x001c_?_x0007__x0001__x0001_ 2 18" xfId="150"/>
    <cellStyle name="?鹎%U龡&amp;H?_x0008__x001c__x001c_?_x0007__x0001__x0001_ 2 18 2" xfId="151"/>
    <cellStyle name="?鹎%U龡&amp;H?_x0008__x001c__x001c_?_x0007__x0001__x0001_ 2 18 2 2" xfId="2401"/>
    <cellStyle name="?鹎%U龡&amp;H?_x0008__x001c__x001c_?_x0007__x0001__x0001_ 2 18 2 2 2" xfId="7172"/>
    <cellStyle name="?鹎%U龡&amp;H?_x0008__x001c__x001c_?_x0007__x0001__x0001_ 2 18 2 2 3" xfId="8353"/>
    <cellStyle name="?鹎%U龡&amp;H?_x0008__x001c__x001c_?_x0007__x0001__x0001_ 2 18 2 3" xfId="2400"/>
    <cellStyle name="?鹎%U龡&amp;H?_x0008__x001c__x001c_?_x0007__x0001__x0001_ 2 18 2 3 2" xfId="8352"/>
    <cellStyle name="?鹎%U龡&amp;H?_x0008__x001c__x001c_?_x0007__x0001__x0001_ 2 18 3" xfId="2402"/>
    <cellStyle name="?鹎%U龡&amp;H?_x0008__x001c__x001c_?_x0007__x0001__x0001_ 2 18 3 2" xfId="6044"/>
    <cellStyle name="?鹎%U龡&amp;H?_x0008__x001c__x001c_?_x0007__x0001__x0001_ 2 18 4" xfId="2399"/>
    <cellStyle name="?鹎%U龡&amp;H?_x0008__x001c__x001c_?_x0007__x0001__x0001_ 2 18 4 2" xfId="8351"/>
    <cellStyle name="?鹎%U龡&amp;H?_x0008__x001c__x001c_?_x0007__x0001__x0001_ 2 19" xfId="152"/>
    <cellStyle name="?鹎%U龡&amp;H?_x0008__x001c__x001c_?_x0007__x0001__x0001_ 2 19 2" xfId="153"/>
    <cellStyle name="?鹎%U龡&amp;H?_x0008__x001c__x001c_?_x0007__x0001__x0001_ 2 19 2 2" xfId="2405"/>
    <cellStyle name="?鹎%U龡&amp;H?_x0008__x001c__x001c_?_x0007__x0001__x0001_ 2 19 2 2 2" xfId="7173"/>
    <cellStyle name="?鹎%U龡&amp;H?_x0008__x001c__x001c_?_x0007__x0001__x0001_ 2 19 2 2 3" xfId="8356"/>
    <cellStyle name="?鹎%U龡&amp;H?_x0008__x001c__x001c_?_x0007__x0001__x0001_ 2 19 2 3" xfId="2404"/>
    <cellStyle name="?鹎%U龡&amp;H?_x0008__x001c__x001c_?_x0007__x0001__x0001_ 2 19 2 3 2" xfId="8355"/>
    <cellStyle name="?鹎%U龡&amp;H?_x0008__x001c__x001c_?_x0007__x0001__x0001_ 2 19 3" xfId="2406"/>
    <cellStyle name="?鹎%U龡&amp;H?_x0008__x001c__x001c_?_x0007__x0001__x0001_ 2 19 3 2" xfId="6045"/>
    <cellStyle name="?鹎%U龡&amp;H?_x0008__x001c__x001c_?_x0007__x0001__x0001_ 2 19 4" xfId="2403"/>
    <cellStyle name="?鹎%U龡&amp;H?_x0008__x001c__x001c_?_x0007__x0001__x0001_ 2 19 4 2" xfId="8354"/>
    <cellStyle name="?鹎%U龡&amp;H?_x0008__x001c__x001c_?_x0007__x0001__x0001_ 2 2" xfId="154"/>
    <cellStyle name="?鹎%U龡&amp;H?_x0008__x001c__x001c_?_x0007__x0001__x0001_ 2 2 2" xfId="155"/>
    <cellStyle name="?鹎%U龡&amp;H?_x0008__x001c__x001c_?_x0007__x0001__x0001_ 2 2 2 2" xfId="156"/>
    <cellStyle name="?鹎%U龡&amp;H?_x0008__x001c__x001c_?_x0007__x0001__x0001_ 2 2 2 2 2" xfId="157"/>
    <cellStyle name="?鹎%U龡&amp;H?_x0008__x001c__x001c_?_x0007__x0001__x0001_ 2 2 2 2 2 2" xfId="158"/>
    <cellStyle name="?鹎%U龡&amp;H?_x0008__x001c__x001c_?_x0007__x0001__x0001_ 2 2 2 2 2 2 2" xfId="159"/>
    <cellStyle name="?鹎%U龡&amp;H?_x0008__x001c__x001c_?_x0007__x0001__x0001_ 2 2 2 2 2 2 2 2" xfId="2413"/>
    <cellStyle name="?鹎%U龡&amp;H?_x0008__x001c__x001c_?_x0007__x0001__x0001_ 2 2 2 2 2 2 2 2 2" xfId="7174"/>
    <cellStyle name="?鹎%U龡&amp;H?_x0008__x001c__x001c_?_x0007__x0001__x0001_ 2 2 2 2 2 2 2 2 3" xfId="8363"/>
    <cellStyle name="?鹎%U龡&amp;H?_x0008__x001c__x001c_?_x0007__x0001__x0001_ 2 2 2 2 2 2 2 3" xfId="2412"/>
    <cellStyle name="?鹎%U龡&amp;H?_x0008__x001c__x001c_?_x0007__x0001__x0001_ 2 2 2 2 2 2 2 3 2" xfId="8362"/>
    <cellStyle name="?鹎%U龡&amp;H?_x0008__x001c__x001c_?_x0007__x0001__x0001_ 2 2 2 2 2 2 3" xfId="2414"/>
    <cellStyle name="?鹎%U龡&amp;H?_x0008__x001c__x001c_?_x0007__x0001__x0001_ 2 2 2 2 2 2 3 2" xfId="6050"/>
    <cellStyle name="?鹎%U龡&amp;H?_x0008__x001c__x001c_?_x0007__x0001__x0001_ 2 2 2 2 2 2 4" xfId="2411"/>
    <cellStyle name="?鹎%U龡&amp;H?_x0008__x001c__x001c_?_x0007__x0001__x0001_ 2 2 2 2 2 2 4 2" xfId="8361"/>
    <cellStyle name="?鹎%U龡&amp;H?_x0008__x001c__x001c_?_x0007__x0001__x0001_ 2 2 2 2 2 3" xfId="160"/>
    <cellStyle name="?鹎%U龡&amp;H?_x0008__x001c__x001c_?_x0007__x0001__x0001_ 2 2 2 2 2 3 2" xfId="2416"/>
    <cellStyle name="?鹎%U龡&amp;H?_x0008__x001c__x001c_?_x0007__x0001__x0001_ 2 2 2 2 2 3 2 2" xfId="7175"/>
    <cellStyle name="?鹎%U龡&amp;H?_x0008__x001c__x001c_?_x0007__x0001__x0001_ 2 2 2 2 2 3 2 3" xfId="8365"/>
    <cellStyle name="?鹎%U龡&amp;H?_x0008__x001c__x001c_?_x0007__x0001__x0001_ 2 2 2 2 2 3 3" xfId="2415"/>
    <cellStyle name="?鹎%U龡&amp;H?_x0008__x001c__x001c_?_x0007__x0001__x0001_ 2 2 2 2 2 3 3 2" xfId="8364"/>
    <cellStyle name="?鹎%U龡&amp;H?_x0008__x001c__x001c_?_x0007__x0001__x0001_ 2 2 2 2 2 4" xfId="2417"/>
    <cellStyle name="?鹎%U龡&amp;H?_x0008__x001c__x001c_?_x0007__x0001__x0001_ 2 2 2 2 2 4 2" xfId="6049"/>
    <cellStyle name="?鹎%U龡&amp;H?_x0008__x001c__x001c_?_x0007__x0001__x0001_ 2 2 2 2 2 5" xfId="2410"/>
    <cellStyle name="?鹎%U龡&amp;H?_x0008__x001c__x001c_?_x0007__x0001__x0001_ 2 2 2 2 2 5 2" xfId="8360"/>
    <cellStyle name="?鹎%U龡&amp;H?_x0008__x001c__x001c_?_x0007__x0001__x0001_ 2 2 2 2 3" xfId="161"/>
    <cellStyle name="?鹎%U龡&amp;H?_x0008__x001c__x001c_?_x0007__x0001__x0001_ 2 2 2 2 3 2" xfId="162"/>
    <cellStyle name="?鹎%U龡&amp;H?_x0008__x001c__x001c_?_x0007__x0001__x0001_ 2 2 2 2 3 2 2" xfId="2420"/>
    <cellStyle name="?鹎%U龡&amp;H?_x0008__x001c__x001c_?_x0007__x0001__x0001_ 2 2 2 2 3 2 2 2" xfId="7176"/>
    <cellStyle name="?鹎%U龡&amp;H?_x0008__x001c__x001c_?_x0007__x0001__x0001_ 2 2 2 2 3 2 2 3" xfId="8368"/>
    <cellStyle name="?鹎%U龡&amp;H?_x0008__x001c__x001c_?_x0007__x0001__x0001_ 2 2 2 2 3 2 3" xfId="2419"/>
    <cellStyle name="?鹎%U龡&amp;H?_x0008__x001c__x001c_?_x0007__x0001__x0001_ 2 2 2 2 3 2 3 2" xfId="8367"/>
    <cellStyle name="?鹎%U龡&amp;H?_x0008__x001c__x001c_?_x0007__x0001__x0001_ 2 2 2 2 3 3" xfId="2421"/>
    <cellStyle name="?鹎%U龡&amp;H?_x0008__x001c__x001c_?_x0007__x0001__x0001_ 2 2 2 2 3 3 2" xfId="6051"/>
    <cellStyle name="?鹎%U龡&amp;H?_x0008__x001c__x001c_?_x0007__x0001__x0001_ 2 2 2 2 3 4" xfId="2418"/>
    <cellStyle name="?鹎%U龡&amp;H?_x0008__x001c__x001c_?_x0007__x0001__x0001_ 2 2 2 2 3 4 2" xfId="8366"/>
    <cellStyle name="?鹎%U龡&amp;H?_x0008__x001c__x001c_?_x0007__x0001__x0001_ 2 2 2 2 4" xfId="163"/>
    <cellStyle name="?鹎%U龡&amp;H?_x0008__x001c__x001c_?_x0007__x0001__x0001_ 2 2 2 2 4 2" xfId="2423"/>
    <cellStyle name="?鹎%U龡&amp;H?_x0008__x001c__x001c_?_x0007__x0001__x0001_ 2 2 2 2 4 2 2" xfId="7177"/>
    <cellStyle name="?鹎%U龡&amp;H?_x0008__x001c__x001c_?_x0007__x0001__x0001_ 2 2 2 2 4 2 3" xfId="8370"/>
    <cellStyle name="?鹎%U龡&amp;H?_x0008__x001c__x001c_?_x0007__x0001__x0001_ 2 2 2 2 4 3" xfId="2422"/>
    <cellStyle name="?鹎%U龡&amp;H?_x0008__x001c__x001c_?_x0007__x0001__x0001_ 2 2 2 2 4 3 2" xfId="8369"/>
    <cellStyle name="?鹎%U龡&amp;H?_x0008__x001c__x001c_?_x0007__x0001__x0001_ 2 2 2 2 5" xfId="2424"/>
    <cellStyle name="?鹎%U龡&amp;H?_x0008__x001c__x001c_?_x0007__x0001__x0001_ 2 2 2 2 5 2" xfId="6048"/>
    <cellStyle name="?鹎%U龡&amp;H?_x0008__x001c__x001c_?_x0007__x0001__x0001_ 2 2 2 2 6" xfId="2409"/>
    <cellStyle name="?鹎%U龡&amp;H?_x0008__x001c__x001c_?_x0007__x0001__x0001_ 2 2 2 2 6 2" xfId="8359"/>
    <cellStyle name="?鹎%U龡&amp;H?_x0008__x001c__x001c_?_x0007__x0001__x0001_ 2 2 2 3" xfId="164"/>
    <cellStyle name="?鹎%U龡&amp;H?_x0008__x001c__x001c_?_x0007__x0001__x0001_ 2 2 2 3 2" xfId="165"/>
    <cellStyle name="?鹎%U龡&amp;H?_x0008__x001c__x001c_?_x0007__x0001__x0001_ 2 2 2 3 2 2" xfId="166"/>
    <cellStyle name="?鹎%U龡&amp;H?_x0008__x001c__x001c_?_x0007__x0001__x0001_ 2 2 2 3 2 2 2" xfId="2428"/>
    <cellStyle name="?鹎%U龡&amp;H?_x0008__x001c__x001c_?_x0007__x0001__x0001_ 2 2 2 3 2 2 2 2" xfId="7178"/>
    <cellStyle name="?鹎%U龡&amp;H?_x0008__x001c__x001c_?_x0007__x0001__x0001_ 2 2 2 3 2 2 2 3" xfId="8374"/>
    <cellStyle name="?鹎%U龡&amp;H?_x0008__x001c__x001c_?_x0007__x0001__x0001_ 2 2 2 3 2 2 3" xfId="2427"/>
    <cellStyle name="?鹎%U龡&amp;H?_x0008__x001c__x001c_?_x0007__x0001__x0001_ 2 2 2 3 2 2 3 2" xfId="8373"/>
    <cellStyle name="?鹎%U龡&amp;H?_x0008__x001c__x001c_?_x0007__x0001__x0001_ 2 2 2 3 2 3" xfId="2429"/>
    <cellStyle name="?鹎%U龡&amp;H?_x0008__x001c__x001c_?_x0007__x0001__x0001_ 2 2 2 3 2 3 2" xfId="6053"/>
    <cellStyle name="?鹎%U龡&amp;H?_x0008__x001c__x001c_?_x0007__x0001__x0001_ 2 2 2 3 2 4" xfId="2426"/>
    <cellStyle name="?鹎%U龡&amp;H?_x0008__x001c__x001c_?_x0007__x0001__x0001_ 2 2 2 3 2 4 2" xfId="8372"/>
    <cellStyle name="?鹎%U龡&amp;H?_x0008__x001c__x001c_?_x0007__x0001__x0001_ 2 2 2 3 3" xfId="167"/>
    <cellStyle name="?鹎%U龡&amp;H?_x0008__x001c__x001c_?_x0007__x0001__x0001_ 2 2 2 3 3 2" xfId="2431"/>
    <cellStyle name="?鹎%U龡&amp;H?_x0008__x001c__x001c_?_x0007__x0001__x0001_ 2 2 2 3 3 2 2" xfId="7179"/>
    <cellStyle name="?鹎%U龡&amp;H?_x0008__x001c__x001c_?_x0007__x0001__x0001_ 2 2 2 3 3 2 3" xfId="8376"/>
    <cellStyle name="?鹎%U龡&amp;H?_x0008__x001c__x001c_?_x0007__x0001__x0001_ 2 2 2 3 3 3" xfId="2430"/>
    <cellStyle name="?鹎%U龡&amp;H?_x0008__x001c__x001c_?_x0007__x0001__x0001_ 2 2 2 3 3 3 2" xfId="8375"/>
    <cellStyle name="?鹎%U龡&amp;H?_x0008__x001c__x001c_?_x0007__x0001__x0001_ 2 2 2 3 4" xfId="2432"/>
    <cellStyle name="?鹎%U龡&amp;H?_x0008__x001c__x001c_?_x0007__x0001__x0001_ 2 2 2 3 4 2" xfId="6052"/>
    <cellStyle name="?鹎%U龡&amp;H?_x0008__x001c__x001c_?_x0007__x0001__x0001_ 2 2 2 3 5" xfId="2425"/>
    <cellStyle name="?鹎%U龡&amp;H?_x0008__x001c__x001c_?_x0007__x0001__x0001_ 2 2 2 3 5 2" xfId="8371"/>
    <cellStyle name="?鹎%U龡&amp;H?_x0008__x001c__x001c_?_x0007__x0001__x0001_ 2 2 2 4" xfId="168"/>
    <cellStyle name="?鹎%U龡&amp;H?_x0008__x001c__x001c_?_x0007__x0001__x0001_ 2 2 2 4 2" xfId="169"/>
    <cellStyle name="?鹎%U龡&amp;H?_x0008__x001c__x001c_?_x0007__x0001__x0001_ 2 2 2 4 2 2" xfId="2435"/>
    <cellStyle name="?鹎%U龡&amp;H?_x0008__x001c__x001c_?_x0007__x0001__x0001_ 2 2 2 4 2 2 2" xfId="7180"/>
    <cellStyle name="?鹎%U龡&amp;H?_x0008__x001c__x001c_?_x0007__x0001__x0001_ 2 2 2 4 2 2 3" xfId="8379"/>
    <cellStyle name="?鹎%U龡&amp;H?_x0008__x001c__x001c_?_x0007__x0001__x0001_ 2 2 2 4 2 3" xfId="2434"/>
    <cellStyle name="?鹎%U龡&amp;H?_x0008__x001c__x001c_?_x0007__x0001__x0001_ 2 2 2 4 2 3 2" xfId="8378"/>
    <cellStyle name="?鹎%U龡&amp;H?_x0008__x001c__x001c_?_x0007__x0001__x0001_ 2 2 2 4 3" xfId="2436"/>
    <cellStyle name="?鹎%U龡&amp;H?_x0008__x001c__x001c_?_x0007__x0001__x0001_ 2 2 2 4 3 2" xfId="6054"/>
    <cellStyle name="?鹎%U龡&amp;H?_x0008__x001c__x001c_?_x0007__x0001__x0001_ 2 2 2 4 4" xfId="2433"/>
    <cellStyle name="?鹎%U龡&amp;H?_x0008__x001c__x001c_?_x0007__x0001__x0001_ 2 2 2 4 4 2" xfId="8377"/>
    <cellStyle name="?鹎%U龡&amp;H?_x0008__x001c__x001c_?_x0007__x0001__x0001_ 2 2 2 5" xfId="170"/>
    <cellStyle name="?鹎%U龡&amp;H?_x0008__x001c__x001c_?_x0007__x0001__x0001_ 2 2 2 5 2" xfId="2438"/>
    <cellStyle name="?鹎%U龡&amp;H?_x0008__x001c__x001c_?_x0007__x0001__x0001_ 2 2 2 5 2 2" xfId="7181"/>
    <cellStyle name="?鹎%U龡&amp;H?_x0008__x001c__x001c_?_x0007__x0001__x0001_ 2 2 2 5 2 3" xfId="8381"/>
    <cellStyle name="?鹎%U龡&amp;H?_x0008__x001c__x001c_?_x0007__x0001__x0001_ 2 2 2 5 3" xfId="2437"/>
    <cellStyle name="?鹎%U龡&amp;H?_x0008__x001c__x001c_?_x0007__x0001__x0001_ 2 2 2 5 3 2" xfId="8380"/>
    <cellStyle name="?鹎%U龡&amp;H?_x0008__x001c__x001c_?_x0007__x0001__x0001_ 2 2 2 6" xfId="2439"/>
    <cellStyle name="?鹎%U龡&amp;H?_x0008__x001c__x001c_?_x0007__x0001__x0001_ 2 2 2 6 2" xfId="7182"/>
    <cellStyle name="?鹎%U龡&amp;H?_x0008__x001c__x001c_?_x0007__x0001__x0001_ 2 2 2 6 2 2" xfId="11048"/>
    <cellStyle name="?鹎%U龡&amp;H?_x0008__x001c__x001c_?_x0007__x0001__x0001_ 2 2 2 6 3" xfId="6047"/>
    <cellStyle name="?鹎%U龡&amp;H?_x0008__x001c__x001c_?_x0007__x0001__x0001_ 2 2 2 7" xfId="2408"/>
    <cellStyle name="?鹎%U龡&amp;H?_x0008__x001c__x001c_?_x0007__x0001__x0001_ 2 2 2 7 2" xfId="8358"/>
    <cellStyle name="?鹎%U龡&amp;H?_x0008__x001c__x001c_?_x0007__x0001__x0001_ 2 2 3" xfId="171"/>
    <cellStyle name="?鹎%U龡&amp;H?_x0008__x001c__x001c_?_x0007__x0001__x0001_ 2 2 3 2" xfId="172"/>
    <cellStyle name="?鹎%U龡&amp;H?_x0008__x001c__x001c_?_x0007__x0001__x0001_ 2 2 3 2 2" xfId="173"/>
    <cellStyle name="?鹎%U龡&amp;H?_x0008__x001c__x001c_?_x0007__x0001__x0001_ 2 2 3 2 2 2" xfId="174"/>
    <cellStyle name="?鹎%U龡&amp;H?_x0008__x001c__x001c_?_x0007__x0001__x0001_ 2 2 3 2 2 2 2" xfId="2444"/>
    <cellStyle name="?鹎%U龡&amp;H?_x0008__x001c__x001c_?_x0007__x0001__x0001_ 2 2 3 2 2 2 2 2" xfId="7183"/>
    <cellStyle name="?鹎%U龡&amp;H?_x0008__x001c__x001c_?_x0007__x0001__x0001_ 2 2 3 2 2 2 2 3" xfId="8386"/>
    <cellStyle name="?鹎%U龡&amp;H?_x0008__x001c__x001c_?_x0007__x0001__x0001_ 2 2 3 2 2 2 3" xfId="2443"/>
    <cellStyle name="?鹎%U龡&amp;H?_x0008__x001c__x001c_?_x0007__x0001__x0001_ 2 2 3 2 2 2 3 2" xfId="8385"/>
    <cellStyle name="?鹎%U龡&amp;H?_x0008__x001c__x001c_?_x0007__x0001__x0001_ 2 2 3 2 2 3" xfId="2445"/>
    <cellStyle name="?鹎%U龡&amp;H?_x0008__x001c__x001c_?_x0007__x0001__x0001_ 2 2 3 2 2 3 2" xfId="6057"/>
    <cellStyle name="?鹎%U龡&amp;H?_x0008__x001c__x001c_?_x0007__x0001__x0001_ 2 2 3 2 2 4" xfId="2442"/>
    <cellStyle name="?鹎%U龡&amp;H?_x0008__x001c__x001c_?_x0007__x0001__x0001_ 2 2 3 2 2 4 2" xfId="8384"/>
    <cellStyle name="?鹎%U龡&amp;H?_x0008__x001c__x001c_?_x0007__x0001__x0001_ 2 2 3 2 3" xfId="175"/>
    <cellStyle name="?鹎%U龡&amp;H?_x0008__x001c__x001c_?_x0007__x0001__x0001_ 2 2 3 2 3 2" xfId="2447"/>
    <cellStyle name="?鹎%U龡&amp;H?_x0008__x001c__x001c_?_x0007__x0001__x0001_ 2 2 3 2 3 2 2" xfId="7184"/>
    <cellStyle name="?鹎%U龡&amp;H?_x0008__x001c__x001c_?_x0007__x0001__x0001_ 2 2 3 2 3 2 3" xfId="8388"/>
    <cellStyle name="?鹎%U龡&amp;H?_x0008__x001c__x001c_?_x0007__x0001__x0001_ 2 2 3 2 3 3" xfId="2446"/>
    <cellStyle name="?鹎%U龡&amp;H?_x0008__x001c__x001c_?_x0007__x0001__x0001_ 2 2 3 2 3 3 2" xfId="8387"/>
    <cellStyle name="?鹎%U龡&amp;H?_x0008__x001c__x001c_?_x0007__x0001__x0001_ 2 2 3 2 4" xfId="2448"/>
    <cellStyle name="?鹎%U龡&amp;H?_x0008__x001c__x001c_?_x0007__x0001__x0001_ 2 2 3 2 4 2" xfId="6056"/>
    <cellStyle name="?鹎%U龡&amp;H?_x0008__x001c__x001c_?_x0007__x0001__x0001_ 2 2 3 2 5" xfId="2441"/>
    <cellStyle name="?鹎%U龡&amp;H?_x0008__x001c__x001c_?_x0007__x0001__x0001_ 2 2 3 2 5 2" xfId="8383"/>
    <cellStyle name="?鹎%U龡&amp;H?_x0008__x001c__x001c_?_x0007__x0001__x0001_ 2 2 3 3" xfId="176"/>
    <cellStyle name="?鹎%U龡&amp;H?_x0008__x001c__x001c_?_x0007__x0001__x0001_ 2 2 3 3 2" xfId="177"/>
    <cellStyle name="?鹎%U龡&amp;H?_x0008__x001c__x001c_?_x0007__x0001__x0001_ 2 2 3 3 2 2" xfId="2451"/>
    <cellStyle name="?鹎%U龡&amp;H?_x0008__x001c__x001c_?_x0007__x0001__x0001_ 2 2 3 3 2 2 2" xfId="7185"/>
    <cellStyle name="?鹎%U龡&amp;H?_x0008__x001c__x001c_?_x0007__x0001__x0001_ 2 2 3 3 2 2 3" xfId="8391"/>
    <cellStyle name="?鹎%U龡&amp;H?_x0008__x001c__x001c_?_x0007__x0001__x0001_ 2 2 3 3 2 3" xfId="2450"/>
    <cellStyle name="?鹎%U龡&amp;H?_x0008__x001c__x001c_?_x0007__x0001__x0001_ 2 2 3 3 2 3 2" xfId="8390"/>
    <cellStyle name="?鹎%U龡&amp;H?_x0008__x001c__x001c_?_x0007__x0001__x0001_ 2 2 3 3 3" xfId="2452"/>
    <cellStyle name="?鹎%U龡&amp;H?_x0008__x001c__x001c_?_x0007__x0001__x0001_ 2 2 3 3 3 2" xfId="6058"/>
    <cellStyle name="?鹎%U龡&amp;H?_x0008__x001c__x001c_?_x0007__x0001__x0001_ 2 2 3 3 4" xfId="2449"/>
    <cellStyle name="?鹎%U龡&amp;H?_x0008__x001c__x001c_?_x0007__x0001__x0001_ 2 2 3 3 4 2" xfId="8389"/>
    <cellStyle name="?鹎%U龡&amp;H?_x0008__x001c__x001c_?_x0007__x0001__x0001_ 2 2 3 4" xfId="178"/>
    <cellStyle name="?鹎%U龡&amp;H?_x0008__x001c__x001c_?_x0007__x0001__x0001_ 2 2 3 4 2" xfId="2454"/>
    <cellStyle name="?鹎%U龡&amp;H?_x0008__x001c__x001c_?_x0007__x0001__x0001_ 2 2 3 4 2 2" xfId="7186"/>
    <cellStyle name="?鹎%U龡&amp;H?_x0008__x001c__x001c_?_x0007__x0001__x0001_ 2 2 3 4 2 3" xfId="8393"/>
    <cellStyle name="?鹎%U龡&amp;H?_x0008__x001c__x001c_?_x0007__x0001__x0001_ 2 2 3 4 3" xfId="2453"/>
    <cellStyle name="?鹎%U龡&amp;H?_x0008__x001c__x001c_?_x0007__x0001__x0001_ 2 2 3 4 3 2" xfId="8392"/>
    <cellStyle name="?鹎%U龡&amp;H?_x0008__x001c__x001c_?_x0007__x0001__x0001_ 2 2 3 5" xfId="2455"/>
    <cellStyle name="?鹎%U龡&amp;H?_x0008__x001c__x001c_?_x0007__x0001__x0001_ 2 2 3 5 2" xfId="6055"/>
    <cellStyle name="?鹎%U龡&amp;H?_x0008__x001c__x001c_?_x0007__x0001__x0001_ 2 2 3 6" xfId="2440"/>
    <cellStyle name="?鹎%U龡&amp;H?_x0008__x001c__x001c_?_x0007__x0001__x0001_ 2 2 3 6 2" xfId="8382"/>
    <cellStyle name="?鹎%U龡&amp;H?_x0008__x001c__x001c_?_x0007__x0001__x0001_ 2 2 4" xfId="179"/>
    <cellStyle name="?鹎%U龡&amp;H?_x0008__x001c__x001c_?_x0007__x0001__x0001_ 2 2 4 2" xfId="180"/>
    <cellStyle name="?鹎%U龡&amp;H?_x0008__x001c__x001c_?_x0007__x0001__x0001_ 2 2 4 2 2" xfId="181"/>
    <cellStyle name="?鹎%U龡&amp;H?_x0008__x001c__x001c_?_x0007__x0001__x0001_ 2 2 4 2 2 2" xfId="2459"/>
    <cellStyle name="?鹎%U龡&amp;H?_x0008__x001c__x001c_?_x0007__x0001__x0001_ 2 2 4 2 2 2 2" xfId="7187"/>
    <cellStyle name="?鹎%U龡&amp;H?_x0008__x001c__x001c_?_x0007__x0001__x0001_ 2 2 4 2 2 2 3" xfId="8397"/>
    <cellStyle name="?鹎%U龡&amp;H?_x0008__x001c__x001c_?_x0007__x0001__x0001_ 2 2 4 2 2 3" xfId="2458"/>
    <cellStyle name="?鹎%U龡&amp;H?_x0008__x001c__x001c_?_x0007__x0001__x0001_ 2 2 4 2 2 3 2" xfId="8396"/>
    <cellStyle name="?鹎%U龡&amp;H?_x0008__x001c__x001c_?_x0007__x0001__x0001_ 2 2 4 2 3" xfId="2460"/>
    <cellStyle name="?鹎%U龡&amp;H?_x0008__x001c__x001c_?_x0007__x0001__x0001_ 2 2 4 2 3 2" xfId="6060"/>
    <cellStyle name="?鹎%U龡&amp;H?_x0008__x001c__x001c_?_x0007__x0001__x0001_ 2 2 4 2 4" xfId="2457"/>
    <cellStyle name="?鹎%U龡&amp;H?_x0008__x001c__x001c_?_x0007__x0001__x0001_ 2 2 4 2 4 2" xfId="8395"/>
    <cellStyle name="?鹎%U龡&amp;H?_x0008__x001c__x001c_?_x0007__x0001__x0001_ 2 2 4 3" xfId="182"/>
    <cellStyle name="?鹎%U龡&amp;H?_x0008__x001c__x001c_?_x0007__x0001__x0001_ 2 2 4 3 2" xfId="2462"/>
    <cellStyle name="?鹎%U龡&amp;H?_x0008__x001c__x001c_?_x0007__x0001__x0001_ 2 2 4 3 2 2" xfId="7188"/>
    <cellStyle name="?鹎%U龡&amp;H?_x0008__x001c__x001c_?_x0007__x0001__x0001_ 2 2 4 3 2 3" xfId="8399"/>
    <cellStyle name="?鹎%U龡&amp;H?_x0008__x001c__x001c_?_x0007__x0001__x0001_ 2 2 4 3 3" xfId="2461"/>
    <cellStyle name="?鹎%U龡&amp;H?_x0008__x001c__x001c_?_x0007__x0001__x0001_ 2 2 4 3 3 2" xfId="8398"/>
    <cellStyle name="?鹎%U龡&amp;H?_x0008__x001c__x001c_?_x0007__x0001__x0001_ 2 2 4 4" xfId="2463"/>
    <cellStyle name="?鹎%U龡&amp;H?_x0008__x001c__x001c_?_x0007__x0001__x0001_ 2 2 4 4 2" xfId="6059"/>
    <cellStyle name="?鹎%U龡&amp;H?_x0008__x001c__x001c_?_x0007__x0001__x0001_ 2 2 4 5" xfId="2456"/>
    <cellStyle name="?鹎%U龡&amp;H?_x0008__x001c__x001c_?_x0007__x0001__x0001_ 2 2 4 5 2" xfId="8394"/>
    <cellStyle name="?鹎%U龡&amp;H?_x0008__x001c__x001c_?_x0007__x0001__x0001_ 2 2 5" xfId="183"/>
    <cellStyle name="?鹎%U龡&amp;H?_x0008__x001c__x001c_?_x0007__x0001__x0001_ 2 2 5 2" xfId="184"/>
    <cellStyle name="?鹎%U龡&amp;H?_x0008__x001c__x001c_?_x0007__x0001__x0001_ 2 2 5 2 2" xfId="2466"/>
    <cellStyle name="?鹎%U龡&amp;H?_x0008__x001c__x001c_?_x0007__x0001__x0001_ 2 2 5 2 2 2" xfId="7189"/>
    <cellStyle name="?鹎%U龡&amp;H?_x0008__x001c__x001c_?_x0007__x0001__x0001_ 2 2 5 2 2 3" xfId="8402"/>
    <cellStyle name="?鹎%U龡&amp;H?_x0008__x001c__x001c_?_x0007__x0001__x0001_ 2 2 5 2 3" xfId="2465"/>
    <cellStyle name="?鹎%U龡&amp;H?_x0008__x001c__x001c_?_x0007__x0001__x0001_ 2 2 5 2 3 2" xfId="8401"/>
    <cellStyle name="?鹎%U龡&amp;H?_x0008__x001c__x001c_?_x0007__x0001__x0001_ 2 2 5 3" xfId="2467"/>
    <cellStyle name="?鹎%U龡&amp;H?_x0008__x001c__x001c_?_x0007__x0001__x0001_ 2 2 5 3 2" xfId="6061"/>
    <cellStyle name="?鹎%U龡&amp;H?_x0008__x001c__x001c_?_x0007__x0001__x0001_ 2 2 5 4" xfId="2464"/>
    <cellStyle name="?鹎%U龡&amp;H?_x0008__x001c__x001c_?_x0007__x0001__x0001_ 2 2 5 4 2" xfId="8400"/>
    <cellStyle name="?鹎%U龡&amp;H?_x0008__x001c__x001c_?_x0007__x0001__x0001_ 2 2 6" xfId="185"/>
    <cellStyle name="?鹎%U龡&amp;H?_x0008__x001c__x001c_?_x0007__x0001__x0001_ 2 2 6 2" xfId="2469"/>
    <cellStyle name="?鹎%U龡&amp;H?_x0008__x001c__x001c_?_x0007__x0001__x0001_ 2 2 6 2 2" xfId="7190"/>
    <cellStyle name="?鹎%U龡&amp;H?_x0008__x001c__x001c_?_x0007__x0001__x0001_ 2 2 6 2 3" xfId="8404"/>
    <cellStyle name="?鹎%U龡&amp;H?_x0008__x001c__x001c_?_x0007__x0001__x0001_ 2 2 6 3" xfId="2468"/>
    <cellStyle name="?鹎%U龡&amp;H?_x0008__x001c__x001c_?_x0007__x0001__x0001_ 2 2 6 3 2" xfId="8403"/>
    <cellStyle name="?鹎%U龡&amp;H?_x0008__x001c__x001c_?_x0007__x0001__x0001_ 2 2 7" xfId="2470"/>
    <cellStyle name="?鹎%U龡&amp;H?_x0008__x001c__x001c_?_x0007__x0001__x0001_ 2 2 7 2" xfId="7191"/>
    <cellStyle name="?鹎%U龡&amp;H?_x0008__x001c__x001c_?_x0007__x0001__x0001_ 2 2 7 2 2" xfId="11049"/>
    <cellStyle name="?鹎%U龡&amp;H?_x0008__x001c__x001c_?_x0007__x0001__x0001_ 2 2 7 3" xfId="6046"/>
    <cellStyle name="?鹎%U龡&amp;H?_x0008__x001c__x001c_?_x0007__x0001__x0001_ 2 2 8" xfId="2407"/>
    <cellStyle name="?鹎%U龡&amp;H?_x0008__x001c__x001c_?_x0007__x0001__x0001_ 2 2 8 2" xfId="8357"/>
    <cellStyle name="?鹎%U龡&amp;H?_x0008__x001c__x001c_?_x0007__x0001__x0001_ 2 20" xfId="186"/>
    <cellStyle name="?鹎%U龡&amp;H?_x0008__x001c__x001c_?_x0007__x0001__x0001_ 2 20 2" xfId="2472"/>
    <cellStyle name="?鹎%U龡&amp;H?_x0008__x001c__x001c_?_x0007__x0001__x0001_ 2 20 2 2" xfId="7192"/>
    <cellStyle name="?鹎%U龡&amp;H?_x0008__x001c__x001c_?_x0007__x0001__x0001_ 2 20 2 3" xfId="8406"/>
    <cellStyle name="?鹎%U龡&amp;H?_x0008__x001c__x001c_?_x0007__x0001__x0001_ 2 20 3" xfId="2471"/>
    <cellStyle name="?鹎%U龡&amp;H?_x0008__x001c__x001c_?_x0007__x0001__x0001_ 2 20 3 2" xfId="8405"/>
    <cellStyle name="?鹎%U龡&amp;H?_x0008__x001c__x001c_?_x0007__x0001__x0001_ 2 21" xfId="187"/>
    <cellStyle name="?鹎%U龡&amp;H?_x0008__x001c__x001c_?_x0007__x0001__x0001_ 2 21 2" xfId="2474"/>
    <cellStyle name="?鹎%U龡&amp;H?_x0008__x001c__x001c_?_x0007__x0001__x0001_ 2 21 2 2" xfId="7193"/>
    <cellStyle name="?鹎%U龡&amp;H?_x0008__x001c__x001c_?_x0007__x0001__x0001_ 2 21 2 3" xfId="8408"/>
    <cellStyle name="?鹎%U龡&amp;H?_x0008__x001c__x001c_?_x0007__x0001__x0001_ 2 21 3" xfId="2475"/>
    <cellStyle name="?鹎%U龡&amp;H?_x0008__x001c__x001c_?_x0007__x0001__x0001_ 2 21 3 2" xfId="8409"/>
    <cellStyle name="?鹎%U龡&amp;H?_x0008__x001c__x001c_?_x0007__x0001__x0001_ 2 21 4" xfId="2473"/>
    <cellStyle name="?鹎%U龡&amp;H?_x0008__x001c__x001c_?_x0007__x0001__x0001_ 2 21 4 2" xfId="8407"/>
    <cellStyle name="?鹎%U龡&amp;H?_x0008__x001c__x001c_?_x0007__x0001__x0001_ 2 22" xfId="2476"/>
    <cellStyle name="?鹎%U龡&amp;H?_x0008__x001c__x001c_?_x0007__x0001__x0001_ 2 22 2" xfId="7194"/>
    <cellStyle name="?鹎%U龡&amp;H?_x0008__x001c__x001c_?_x0007__x0001__x0001_ 2 22 2 2" xfId="11050"/>
    <cellStyle name="?鹎%U龡&amp;H?_x0008__x001c__x001c_?_x0007__x0001__x0001_ 2 22 3" xfId="6022"/>
    <cellStyle name="?鹎%U龡&amp;H?_x0008__x001c__x001c_?_x0007__x0001__x0001_ 2 23" xfId="2314"/>
    <cellStyle name="?鹎%U龡&amp;H?_x0008__x001c__x001c_?_x0007__x0001__x0001_ 2 23 2" xfId="8287"/>
    <cellStyle name="?鹎%U龡&amp;H?_x0008__x001c__x001c_?_x0007__x0001__x0001_ 2 3" xfId="188"/>
    <cellStyle name="?鹎%U龡&amp;H?_x0008__x001c__x001c_?_x0007__x0001__x0001_ 2 3 2" xfId="189"/>
    <cellStyle name="?鹎%U龡&amp;H?_x0008__x001c__x001c_?_x0007__x0001__x0001_ 2 3 2 2" xfId="190"/>
    <cellStyle name="?鹎%U龡&amp;H?_x0008__x001c__x001c_?_x0007__x0001__x0001_ 2 3 2 2 2" xfId="191"/>
    <cellStyle name="?鹎%U龡&amp;H?_x0008__x001c__x001c_?_x0007__x0001__x0001_ 2 3 2 2 2 2" xfId="192"/>
    <cellStyle name="?鹎%U龡&amp;H?_x0008__x001c__x001c_?_x0007__x0001__x0001_ 2 3 2 2 2 2 2" xfId="2482"/>
    <cellStyle name="?鹎%U龡&amp;H?_x0008__x001c__x001c_?_x0007__x0001__x0001_ 2 3 2 2 2 2 2 2" xfId="7195"/>
    <cellStyle name="?鹎%U龡&amp;H?_x0008__x001c__x001c_?_x0007__x0001__x0001_ 2 3 2 2 2 2 2 3" xfId="8415"/>
    <cellStyle name="?鹎%U龡&amp;H?_x0008__x001c__x001c_?_x0007__x0001__x0001_ 2 3 2 2 2 2 3" xfId="2481"/>
    <cellStyle name="?鹎%U龡&amp;H?_x0008__x001c__x001c_?_x0007__x0001__x0001_ 2 3 2 2 2 2 3 2" xfId="8414"/>
    <cellStyle name="?鹎%U龡&amp;H?_x0008__x001c__x001c_?_x0007__x0001__x0001_ 2 3 2 2 2 3" xfId="2483"/>
    <cellStyle name="?鹎%U龡&amp;H?_x0008__x001c__x001c_?_x0007__x0001__x0001_ 2 3 2 2 2 3 2" xfId="6065"/>
    <cellStyle name="?鹎%U龡&amp;H?_x0008__x001c__x001c_?_x0007__x0001__x0001_ 2 3 2 2 2 4" xfId="2480"/>
    <cellStyle name="?鹎%U龡&amp;H?_x0008__x001c__x001c_?_x0007__x0001__x0001_ 2 3 2 2 2 4 2" xfId="8413"/>
    <cellStyle name="?鹎%U龡&amp;H?_x0008__x001c__x001c_?_x0007__x0001__x0001_ 2 3 2 2 3" xfId="193"/>
    <cellStyle name="?鹎%U龡&amp;H?_x0008__x001c__x001c_?_x0007__x0001__x0001_ 2 3 2 2 3 2" xfId="2485"/>
    <cellStyle name="?鹎%U龡&amp;H?_x0008__x001c__x001c_?_x0007__x0001__x0001_ 2 3 2 2 3 2 2" xfId="7196"/>
    <cellStyle name="?鹎%U龡&amp;H?_x0008__x001c__x001c_?_x0007__x0001__x0001_ 2 3 2 2 3 2 3" xfId="8417"/>
    <cellStyle name="?鹎%U龡&amp;H?_x0008__x001c__x001c_?_x0007__x0001__x0001_ 2 3 2 2 3 3" xfId="2484"/>
    <cellStyle name="?鹎%U龡&amp;H?_x0008__x001c__x001c_?_x0007__x0001__x0001_ 2 3 2 2 3 3 2" xfId="8416"/>
    <cellStyle name="?鹎%U龡&amp;H?_x0008__x001c__x001c_?_x0007__x0001__x0001_ 2 3 2 2 4" xfId="2486"/>
    <cellStyle name="?鹎%U龡&amp;H?_x0008__x001c__x001c_?_x0007__x0001__x0001_ 2 3 2 2 4 2" xfId="6064"/>
    <cellStyle name="?鹎%U龡&amp;H?_x0008__x001c__x001c_?_x0007__x0001__x0001_ 2 3 2 2 5" xfId="2479"/>
    <cellStyle name="?鹎%U龡&amp;H?_x0008__x001c__x001c_?_x0007__x0001__x0001_ 2 3 2 2 5 2" xfId="8412"/>
    <cellStyle name="?鹎%U龡&amp;H?_x0008__x001c__x001c_?_x0007__x0001__x0001_ 2 3 2 3" xfId="194"/>
    <cellStyle name="?鹎%U龡&amp;H?_x0008__x001c__x001c_?_x0007__x0001__x0001_ 2 3 2 3 2" xfId="195"/>
    <cellStyle name="?鹎%U龡&amp;H?_x0008__x001c__x001c_?_x0007__x0001__x0001_ 2 3 2 3 2 2" xfId="2489"/>
    <cellStyle name="?鹎%U龡&amp;H?_x0008__x001c__x001c_?_x0007__x0001__x0001_ 2 3 2 3 2 2 2" xfId="7197"/>
    <cellStyle name="?鹎%U龡&amp;H?_x0008__x001c__x001c_?_x0007__x0001__x0001_ 2 3 2 3 2 2 3" xfId="8420"/>
    <cellStyle name="?鹎%U龡&amp;H?_x0008__x001c__x001c_?_x0007__x0001__x0001_ 2 3 2 3 2 3" xfId="2488"/>
    <cellStyle name="?鹎%U龡&amp;H?_x0008__x001c__x001c_?_x0007__x0001__x0001_ 2 3 2 3 2 3 2" xfId="8419"/>
    <cellStyle name="?鹎%U龡&amp;H?_x0008__x001c__x001c_?_x0007__x0001__x0001_ 2 3 2 3 3" xfId="2490"/>
    <cellStyle name="?鹎%U龡&amp;H?_x0008__x001c__x001c_?_x0007__x0001__x0001_ 2 3 2 3 3 2" xfId="6066"/>
    <cellStyle name="?鹎%U龡&amp;H?_x0008__x001c__x001c_?_x0007__x0001__x0001_ 2 3 2 3 4" xfId="2487"/>
    <cellStyle name="?鹎%U龡&amp;H?_x0008__x001c__x001c_?_x0007__x0001__x0001_ 2 3 2 3 4 2" xfId="8418"/>
    <cellStyle name="?鹎%U龡&amp;H?_x0008__x001c__x001c_?_x0007__x0001__x0001_ 2 3 2 4" xfId="196"/>
    <cellStyle name="?鹎%U龡&amp;H?_x0008__x001c__x001c_?_x0007__x0001__x0001_ 2 3 2 4 2" xfId="2492"/>
    <cellStyle name="?鹎%U龡&amp;H?_x0008__x001c__x001c_?_x0007__x0001__x0001_ 2 3 2 4 2 2" xfId="7198"/>
    <cellStyle name="?鹎%U龡&amp;H?_x0008__x001c__x001c_?_x0007__x0001__x0001_ 2 3 2 4 2 3" xfId="8422"/>
    <cellStyle name="?鹎%U龡&amp;H?_x0008__x001c__x001c_?_x0007__x0001__x0001_ 2 3 2 4 3" xfId="2491"/>
    <cellStyle name="?鹎%U龡&amp;H?_x0008__x001c__x001c_?_x0007__x0001__x0001_ 2 3 2 4 3 2" xfId="8421"/>
    <cellStyle name="?鹎%U龡&amp;H?_x0008__x001c__x001c_?_x0007__x0001__x0001_ 2 3 2 5" xfId="2493"/>
    <cellStyle name="?鹎%U龡&amp;H?_x0008__x001c__x001c_?_x0007__x0001__x0001_ 2 3 2 5 2" xfId="6063"/>
    <cellStyle name="?鹎%U龡&amp;H?_x0008__x001c__x001c_?_x0007__x0001__x0001_ 2 3 2 6" xfId="2478"/>
    <cellStyle name="?鹎%U龡&amp;H?_x0008__x001c__x001c_?_x0007__x0001__x0001_ 2 3 2 6 2" xfId="8411"/>
    <cellStyle name="?鹎%U龡&amp;H?_x0008__x001c__x001c_?_x0007__x0001__x0001_ 2 3 3" xfId="197"/>
    <cellStyle name="?鹎%U龡&amp;H?_x0008__x001c__x001c_?_x0007__x0001__x0001_ 2 3 3 2" xfId="198"/>
    <cellStyle name="?鹎%U龡&amp;H?_x0008__x001c__x001c_?_x0007__x0001__x0001_ 2 3 3 2 2" xfId="199"/>
    <cellStyle name="?鹎%U龡&amp;H?_x0008__x001c__x001c_?_x0007__x0001__x0001_ 2 3 3 2 2 2" xfId="2497"/>
    <cellStyle name="?鹎%U龡&amp;H?_x0008__x001c__x001c_?_x0007__x0001__x0001_ 2 3 3 2 2 2 2" xfId="7199"/>
    <cellStyle name="?鹎%U龡&amp;H?_x0008__x001c__x001c_?_x0007__x0001__x0001_ 2 3 3 2 2 2 3" xfId="8426"/>
    <cellStyle name="?鹎%U龡&amp;H?_x0008__x001c__x001c_?_x0007__x0001__x0001_ 2 3 3 2 2 3" xfId="2496"/>
    <cellStyle name="?鹎%U龡&amp;H?_x0008__x001c__x001c_?_x0007__x0001__x0001_ 2 3 3 2 2 3 2" xfId="8425"/>
    <cellStyle name="?鹎%U龡&amp;H?_x0008__x001c__x001c_?_x0007__x0001__x0001_ 2 3 3 2 3" xfId="2498"/>
    <cellStyle name="?鹎%U龡&amp;H?_x0008__x001c__x001c_?_x0007__x0001__x0001_ 2 3 3 2 3 2" xfId="6068"/>
    <cellStyle name="?鹎%U龡&amp;H?_x0008__x001c__x001c_?_x0007__x0001__x0001_ 2 3 3 2 4" xfId="2495"/>
    <cellStyle name="?鹎%U龡&amp;H?_x0008__x001c__x001c_?_x0007__x0001__x0001_ 2 3 3 2 4 2" xfId="8424"/>
    <cellStyle name="?鹎%U龡&amp;H?_x0008__x001c__x001c_?_x0007__x0001__x0001_ 2 3 3 3" xfId="200"/>
    <cellStyle name="?鹎%U龡&amp;H?_x0008__x001c__x001c_?_x0007__x0001__x0001_ 2 3 3 3 2" xfId="2500"/>
    <cellStyle name="?鹎%U龡&amp;H?_x0008__x001c__x001c_?_x0007__x0001__x0001_ 2 3 3 3 2 2" xfId="7200"/>
    <cellStyle name="?鹎%U龡&amp;H?_x0008__x001c__x001c_?_x0007__x0001__x0001_ 2 3 3 3 2 3" xfId="8428"/>
    <cellStyle name="?鹎%U龡&amp;H?_x0008__x001c__x001c_?_x0007__x0001__x0001_ 2 3 3 3 3" xfId="2499"/>
    <cellStyle name="?鹎%U龡&amp;H?_x0008__x001c__x001c_?_x0007__x0001__x0001_ 2 3 3 3 3 2" xfId="8427"/>
    <cellStyle name="?鹎%U龡&amp;H?_x0008__x001c__x001c_?_x0007__x0001__x0001_ 2 3 3 4" xfId="2501"/>
    <cellStyle name="?鹎%U龡&amp;H?_x0008__x001c__x001c_?_x0007__x0001__x0001_ 2 3 3 4 2" xfId="6067"/>
    <cellStyle name="?鹎%U龡&amp;H?_x0008__x001c__x001c_?_x0007__x0001__x0001_ 2 3 3 5" xfId="2494"/>
    <cellStyle name="?鹎%U龡&amp;H?_x0008__x001c__x001c_?_x0007__x0001__x0001_ 2 3 3 5 2" xfId="8423"/>
    <cellStyle name="?鹎%U龡&amp;H?_x0008__x001c__x001c_?_x0007__x0001__x0001_ 2 3 4" xfId="201"/>
    <cellStyle name="?鹎%U龡&amp;H?_x0008__x001c__x001c_?_x0007__x0001__x0001_ 2 3 4 2" xfId="202"/>
    <cellStyle name="?鹎%U龡&amp;H?_x0008__x001c__x001c_?_x0007__x0001__x0001_ 2 3 4 2 2" xfId="2504"/>
    <cellStyle name="?鹎%U龡&amp;H?_x0008__x001c__x001c_?_x0007__x0001__x0001_ 2 3 4 2 2 2" xfId="7201"/>
    <cellStyle name="?鹎%U龡&amp;H?_x0008__x001c__x001c_?_x0007__x0001__x0001_ 2 3 4 2 2 3" xfId="8431"/>
    <cellStyle name="?鹎%U龡&amp;H?_x0008__x001c__x001c_?_x0007__x0001__x0001_ 2 3 4 2 3" xfId="2503"/>
    <cellStyle name="?鹎%U龡&amp;H?_x0008__x001c__x001c_?_x0007__x0001__x0001_ 2 3 4 2 3 2" xfId="8430"/>
    <cellStyle name="?鹎%U龡&amp;H?_x0008__x001c__x001c_?_x0007__x0001__x0001_ 2 3 4 3" xfId="2505"/>
    <cellStyle name="?鹎%U龡&amp;H?_x0008__x001c__x001c_?_x0007__x0001__x0001_ 2 3 4 3 2" xfId="6069"/>
    <cellStyle name="?鹎%U龡&amp;H?_x0008__x001c__x001c_?_x0007__x0001__x0001_ 2 3 4 4" xfId="2502"/>
    <cellStyle name="?鹎%U龡&amp;H?_x0008__x001c__x001c_?_x0007__x0001__x0001_ 2 3 4 4 2" xfId="8429"/>
    <cellStyle name="?鹎%U龡&amp;H?_x0008__x001c__x001c_?_x0007__x0001__x0001_ 2 3 5" xfId="203"/>
    <cellStyle name="?鹎%U龡&amp;H?_x0008__x001c__x001c_?_x0007__x0001__x0001_ 2 3 5 2" xfId="2507"/>
    <cellStyle name="?鹎%U龡&amp;H?_x0008__x001c__x001c_?_x0007__x0001__x0001_ 2 3 5 2 2" xfId="7202"/>
    <cellStyle name="?鹎%U龡&amp;H?_x0008__x001c__x001c_?_x0007__x0001__x0001_ 2 3 5 2 3" xfId="8433"/>
    <cellStyle name="?鹎%U龡&amp;H?_x0008__x001c__x001c_?_x0007__x0001__x0001_ 2 3 5 3" xfId="2506"/>
    <cellStyle name="?鹎%U龡&amp;H?_x0008__x001c__x001c_?_x0007__x0001__x0001_ 2 3 5 3 2" xfId="8432"/>
    <cellStyle name="?鹎%U龡&amp;H?_x0008__x001c__x001c_?_x0007__x0001__x0001_ 2 3 6" xfId="2508"/>
    <cellStyle name="?鹎%U龡&amp;H?_x0008__x001c__x001c_?_x0007__x0001__x0001_ 2 3 6 2" xfId="7203"/>
    <cellStyle name="?鹎%U龡&amp;H?_x0008__x001c__x001c_?_x0007__x0001__x0001_ 2 3 6 2 2" xfId="11051"/>
    <cellStyle name="?鹎%U龡&amp;H?_x0008__x001c__x001c_?_x0007__x0001__x0001_ 2 3 6 3" xfId="6062"/>
    <cellStyle name="?鹎%U龡&amp;H?_x0008__x001c__x001c_?_x0007__x0001__x0001_ 2 3 7" xfId="2477"/>
    <cellStyle name="?鹎%U龡&amp;H?_x0008__x001c__x001c_?_x0007__x0001__x0001_ 2 3 7 2" xfId="8410"/>
    <cellStyle name="?鹎%U龡&amp;H?_x0008__x001c__x001c_?_x0007__x0001__x0001_ 2 4" xfId="204"/>
    <cellStyle name="?鹎%U龡&amp;H?_x0008__x001c__x001c_?_x0007__x0001__x0001_ 2 4 2" xfId="205"/>
    <cellStyle name="?鹎%U龡&amp;H?_x0008__x001c__x001c_?_x0007__x0001__x0001_ 2 4 2 2" xfId="206"/>
    <cellStyle name="?鹎%U龡&amp;H?_x0008__x001c__x001c_?_x0007__x0001__x0001_ 2 4 2 2 2" xfId="207"/>
    <cellStyle name="?鹎%U龡&amp;H?_x0008__x001c__x001c_?_x0007__x0001__x0001_ 2 4 2 2 2 2" xfId="208"/>
    <cellStyle name="?鹎%U龡&amp;H?_x0008__x001c__x001c_?_x0007__x0001__x0001_ 2 4 2 2 2 2 2" xfId="2514"/>
    <cellStyle name="?鹎%U龡&amp;H?_x0008__x001c__x001c_?_x0007__x0001__x0001_ 2 4 2 2 2 2 2 2" xfId="7204"/>
    <cellStyle name="?鹎%U龡&amp;H?_x0008__x001c__x001c_?_x0007__x0001__x0001_ 2 4 2 2 2 2 2 3" xfId="8439"/>
    <cellStyle name="?鹎%U龡&amp;H?_x0008__x001c__x001c_?_x0007__x0001__x0001_ 2 4 2 2 2 2 3" xfId="2513"/>
    <cellStyle name="?鹎%U龡&amp;H?_x0008__x001c__x001c_?_x0007__x0001__x0001_ 2 4 2 2 2 2 3 2" xfId="8438"/>
    <cellStyle name="?鹎%U龡&amp;H?_x0008__x001c__x001c_?_x0007__x0001__x0001_ 2 4 2 2 2 3" xfId="2515"/>
    <cellStyle name="?鹎%U龡&amp;H?_x0008__x001c__x001c_?_x0007__x0001__x0001_ 2 4 2 2 2 3 2" xfId="6073"/>
    <cellStyle name="?鹎%U龡&amp;H?_x0008__x001c__x001c_?_x0007__x0001__x0001_ 2 4 2 2 2 4" xfId="2512"/>
    <cellStyle name="?鹎%U龡&amp;H?_x0008__x001c__x001c_?_x0007__x0001__x0001_ 2 4 2 2 2 4 2" xfId="8437"/>
    <cellStyle name="?鹎%U龡&amp;H?_x0008__x001c__x001c_?_x0007__x0001__x0001_ 2 4 2 2 3" xfId="209"/>
    <cellStyle name="?鹎%U龡&amp;H?_x0008__x001c__x001c_?_x0007__x0001__x0001_ 2 4 2 2 3 2" xfId="2517"/>
    <cellStyle name="?鹎%U龡&amp;H?_x0008__x001c__x001c_?_x0007__x0001__x0001_ 2 4 2 2 3 2 2" xfId="7205"/>
    <cellStyle name="?鹎%U龡&amp;H?_x0008__x001c__x001c_?_x0007__x0001__x0001_ 2 4 2 2 3 2 3" xfId="8441"/>
    <cellStyle name="?鹎%U龡&amp;H?_x0008__x001c__x001c_?_x0007__x0001__x0001_ 2 4 2 2 3 3" xfId="2516"/>
    <cellStyle name="?鹎%U龡&amp;H?_x0008__x001c__x001c_?_x0007__x0001__x0001_ 2 4 2 2 3 3 2" xfId="8440"/>
    <cellStyle name="?鹎%U龡&amp;H?_x0008__x001c__x001c_?_x0007__x0001__x0001_ 2 4 2 2 4" xfId="2518"/>
    <cellStyle name="?鹎%U龡&amp;H?_x0008__x001c__x001c_?_x0007__x0001__x0001_ 2 4 2 2 4 2" xfId="6072"/>
    <cellStyle name="?鹎%U龡&amp;H?_x0008__x001c__x001c_?_x0007__x0001__x0001_ 2 4 2 2 5" xfId="2511"/>
    <cellStyle name="?鹎%U龡&amp;H?_x0008__x001c__x001c_?_x0007__x0001__x0001_ 2 4 2 2 5 2" xfId="8436"/>
    <cellStyle name="?鹎%U龡&amp;H?_x0008__x001c__x001c_?_x0007__x0001__x0001_ 2 4 2 3" xfId="210"/>
    <cellStyle name="?鹎%U龡&amp;H?_x0008__x001c__x001c_?_x0007__x0001__x0001_ 2 4 2 3 2" xfId="211"/>
    <cellStyle name="?鹎%U龡&amp;H?_x0008__x001c__x001c_?_x0007__x0001__x0001_ 2 4 2 3 2 2" xfId="2521"/>
    <cellStyle name="?鹎%U龡&amp;H?_x0008__x001c__x001c_?_x0007__x0001__x0001_ 2 4 2 3 2 2 2" xfId="7206"/>
    <cellStyle name="?鹎%U龡&amp;H?_x0008__x001c__x001c_?_x0007__x0001__x0001_ 2 4 2 3 2 2 3" xfId="8444"/>
    <cellStyle name="?鹎%U龡&amp;H?_x0008__x001c__x001c_?_x0007__x0001__x0001_ 2 4 2 3 2 3" xfId="2520"/>
    <cellStyle name="?鹎%U龡&amp;H?_x0008__x001c__x001c_?_x0007__x0001__x0001_ 2 4 2 3 2 3 2" xfId="8443"/>
    <cellStyle name="?鹎%U龡&amp;H?_x0008__x001c__x001c_?_x0007__x0001__x0001_ 2 4 2 3 3" xfId="2522"/>
    <cellStyle name="?鹎%U龡&amp;H?_x0008__x001c__x001c_?_x0007__x0001__x0001_ 2 4 2 3 3 2" xfId="6074"/>
    <cellStyle name="?鹎%U龡&amp;H?_x0008__x001c__x001c_?_x0007__x0001__x0001_ 2 4 2 3 4" xfId="2519"/>
    <cellStyle name="?鹎%U龡&amp;H?_x0008__x001c__x001c_?_x0007__x0001__x0001_ 2 4 2 3 4 2" xfId="8442"/>
    <cellStyle name="?鹎%U龡&amp;H?_x0008__x001c__x001c_?_x0007__x0001__x0001_ 2 4 2 4" xfId="212"/>
    <cellStyle name="?鹎%U龡&amp;H?_x0008__x001c__x001c_?_x0007__x0001__x0001_ 2 4 2 4 2" xfId="2524"/>
    <cellStyle name="?鹎%U龡&amp;H?_x0008__x001c__x001c_?_x0007__x0001__x0001_ 2 4 2 4 2 2" xfId="7207"/>
    <cellStyle name="?鹎%U龡&amp;H?_x0008__x001c__x001c_?_x0007__x0001__x0001_ 2 4 2 4 2 3" xfId="8446"/>
    <cellStyle name="?鹎%U龡&amp;H?_x0008__x001c__x001c_?_x0007__x0001__x0001_ 2 4 2 4 3" xfId="2523"/>
    <cellStyle name="?鹎%U龡&amp;H?_x0008__x001c__x001c_?_x0007__x0001__x0001_ 2 4 2 4 3 2" xfId="8445"/>
    <cellStyle name="?鹎%U龡&amp;H?_x0008__x001c__x001c_?_x0007__x0001__x0001_ 2 4 2 5" xfId="2525"/>
    <cellStyle name="?鹎%U龡&amp;H?_x0008__x001c__x001c_?_x0007__x0001__x0001_ 2 4 2 5 2" xfId="6071"/>
    <cellStyle name="?鹎%U龡&amp;H?_x0008__x001c__x001c_?_x0007__x0001__x0001_ 2 4 2 6" xfId="2510"/>
    <cellStyle name="?鹎%U龡&amp;H?_x0008__x001c__x001c_?_x0007__x0001__x0001_ 2 4 2 6 2" xfId="8435"/>
    <cellStyle name="?鹎%U龡&amp;H?_x0008__x001c__x001c_?_x0007__x0001__x0001_ 2 4 3" xfId="213"/>
    <cellStyle name="?鹎%U龡&amp;H?_x0008__x001c__x001c_?_x0007__x0001__x0001_ 2 4 3 2" xfId="214"/>
    <cellStyle name="?鹎%U龡&amp;H?_x0008__x001c__x001c_?_x0007__x0001__x0001_ 2 4 3 2 2" xfId="215"/>
    <cellStyle name="?鹎%U龡&amp;H?_x0008__x001c__x001c_?_x0007__x0001__x0001_ 2 4 3 2 2 2" xfId="2529"/>
    <cellStyle name="?鹎%U龡&amp;H?_x0008__x001c__x001c_?_x0007__x0001__x0001_ 2 4 3 2 2 2 2" xfId="7208"/>
    <cellStyle name="?鹎%U龡&amp;H?_x0008__x001c__x001c_?_x0007__x0001__x0001_ 2 4 3 2 2 2 3" xfId="8450"/>
    <cellStyle name="?鹎%U龡&amp;H?_x0008__x001c__x001c_?_x0007__x0001__x0001_ 2 4 3 2 2 3" xfId="2528"/>
    <cellStyle name="?鹎%U龡&amp;H?_x0008__x001c__x001c_?_x0007__x0001__x0001_ 2 4 3 2 2 3 2" xfId="8449"/>
    <cellStyle name="?鹎%U龡&amp;H?_x0008__x001c__x001c_?_x0007__x0001__x0001_ 2 4 3 2 3" xfId="2530"/>
    <cellStyle name="?鹎%U龡&amp;H?_x0008__x001c__x001c_?_x0007__x0001__x0001_ 2 4 3 2 3 2" xfId="6076"/>
    <cellStyle name="?鹎%U龡&amp;H?_x0008__x001c__x001c_?_x0007__x0001__x0001_ 2 4 3 2 4" xfId="2527"/>
    <cellStyle name="?鹎%U龡&amp;H?_x0008__x001c__x001c_?_x0007__x0001__x0001_ 2 4 3 2 4 2" xfId="8448"/>
    <cellStyle name="?鹎%U龡&amp;H?_x0008__x001c__x001c_?_x0007__x0001__x0001_ 2 4 3 3" xfId="216"/>
    <cellStyle name="?鹎%U龡&amp;H?_x0008__x001c__x001c_?_x0007__x0001__x0001_ 2 4 3 3 2" xfId="2532"/>
    <cellStyle name="?鹎%U龡&amp;H?_x0008__x001c__x001c_?_x0007__x0001__x0001_ 2 4 3 3 2 2" xfId="7209"/>
    <cellStyle name="?鹎%U龡&amp;H?_x0008__x001c__x001c_?_x0007__x0001__x0001_ 2 4 3 3 2 3" xfId="8452"/>
    <cellStyle name="?鹎%U龡&amp;H?_x0008__x001c__x001c_?_x0007__x0001__x0001_ 2 4 3 3 3" xfId="2531"/>
    <cellStyle name="?鹎%U龡&amp;H?_x0008__x001c__x001c_?_x0007__x0001__x0001_ 2 4 3 3 3 2" xfId="8451"/>
    <cellStyle name="?鹎%U龡&amp;H?_x0008__x001c__x001c_?_x0007__x0001__x0001_ 2 4 3 4" xfId="2533"/>
    <cellStyle name="?鹎%U龡&amp;H?_x0008__x001c__x001c_?_x0007__x0001__x0001_ 2 4 3 4 2" xfId="6075"/>
    <cellStyle name="?鹎%U龡&amp;H?_x0008__x001c__x001c_?_x0007__x0001__x0001_ 2 4 3 5" xfId="2526"/>
    <cellStyle name="?鹎%U龡&amp;H?_x0008__x001c__x001c_?_x0007__x0001__x0001_ 2 4 3 5 2" xfId="8447"/>
    <cellStyle name="?鹎%U龡&amp;H?_x0008__x001c__x001c_?_x0007__x0001__x0001_ 2 4 4" xfId="217"/>
    <cellStyle name="?鹎%U龡&amp;H?_x0008__x001c__x001c_?_x0007__x0001__x0001_ 2 4 4 2" xfId="218"/>
    <cellStyle name="?鹎%U龡&amp;H?_x0008__x001c__x001c_?_x0007__x0001__x0001_ 2 4 4 2 2" xfId="2536"/>
    <cellStyle name="?鹎%U龡&amp;H?_x0008__x001c__x001c_?_x0007__x0001__x0001_ 2 4 4 2 2 2" xfId="7210"/>
    <cellStyle name="?鹎%U龡&amp;H?_x0008__x001c__x001c_?_x0007__x0001__x0001_ 2 4 4 2 2 3" xfId="8455"/>
    <cellStyle name="?鹎%U龡&amp;H?_x0008__x001c__x001c_?_x0007__x0001__x0001_ 2 4 4 2 3" xfId="2535"/>
    <cellStyle name="?鹎%U龡&amp;H?_x0008__x001c__x001c_?_x0007__x0001__x0001_ 2 4 4 2 3 2" xfId="8454"/>
    <cellStyle name="?鹎%U龡&amp;H?_x0008__x001c__x001c_?_x0007__x0001__x0001_ 2 4 4 3" xfId="2537"/>
    <cellStyle name="?鹎%U龡&amp;H?_x0008__x001c__x001c_?_x0007__x0001__x0001_ 2 4 4 3 2" xfId="6077"/>
    <cellStyle name="?鹎%U龡&amp;H?_x0008__x001c__x001c_?_x0007__x0001__x0001_ 2 4 4 4" xfId="2534"/>
    <cellStyle name="?鹎%U龡&amp;H?_x0008__x001c__x001c_?_x0007__x0001__x0001_ 2 4 4 4 2" xfId="8453"/>
    <cellStyle name="?鹎%U龡&amp;H?_x0008__x001c__x001c_?_x0007__x0001__x0001_ 2 4 5" xfId="219"/>
    <cellStyle name="?鹎%U龡&amp;H?_x0008__x001c__x001c_?_x0007__x0001__x0001_ 2 4 5 2" xfId="2539"/>
    <cellStyle name="?鹎%U龡&amp;H?_x0008__x001c__x001c_?_x0007__x0001__x0001_ 2 4 5 2 2" xfId="7211"/>
    <cellStyle name="?鹎%U龡&amp;H?_x0008__x001c__x001c_?_x0007__x0001__x0001_ 2 4 5 2 3" xfId="8457"/>
    <cellStyle name="?鹎%U龡&amp;H?_x0008__x001c__x001c_?_x0007__x0001__x0001_ 2 4 5 3" xfId="2538"/>
    <cellStyle name="?鹎%U龡&amp;H?_x0008__x001c__x001c_?_x0007__x0001__x0001_ 2 4 5 3 2" xfId="8456"/>
    <cellStyle name="?鹎%U龡&amp;H?_x0008__x001c__x001c_?_x0007__x0001__x0001_ 2 4 6" xfId="2540"/>
    <cellStyle name="?鹎%U龡&amp;H?_x0008__x001c__x001c_?_x0007__x0001__x0001_ 2 4 6 2" xfId="7212"/>
    <cellStyle name="?鹎%U龡&amp;H?_x0008__x001c__x001c_?_x0007__x0001__x0001_ 2 4 6 2 2" xfId="11052"/>
    <cellStyle name="?鹎%U龡&amp;H?_x0008__x001c__x001c_?_x0007__x0001__x0001_ 2 4 6 3" xfId="6070"/>
    <cellStyle name="?鹎%U龡&amp;H?_x0008__x001c__x001c_?_x0007__x0001__x0001_ 2 4 7" xfId="2509"/>
    <cellStyle name="?鹎%U龡&amp;H?_x0008__x001c__x001c_?_x0007__x0001__x0001_ 2 4 7 2" xfId="8434"/>
    <cellStyle name="?鹎%U龡&amp;H?_x0008__x001c__x001c_?_x0007__x0001__x0001_ 2 5" xfId="220"/>
    <cellStyle name="?鹎%U龡&amp;H?_x0008__x001c__x001c_?_x0007__x0001__x0001_ 2 5 2" xfId="221"/>
    <cellStyle name="?鹎%U龡&amp;H?_x0008__x001c__x001c_?_x0007__x0001__x0001_ 2 5 2 2" xfId="222"/>
    <cellStyle name="?鹎%U龡&amp;H?_x0008__x001c__x001c_?_x0007__x0001__x0001_ 2 5 2 2 2" xfId="223"/>
    <cellStyle name="?鹎%U龡&amp;H?_x0008__x001c__x001c_?_x0007__x0001__x0001_ 2 5 2 2 2 2" xfId="224"/>
    <cellStyle name="?鹎%U龡&amp;H?_x0008__x001c__x001c_?_x0007__x0001__x0001_ 2 5 2 2 2 2 2" xfId="2546"/>
    <cellStyle name="?鹎%U龡&amp;H?_x0008__x001c__x001c_?_x0007__x0001__x0001_ 2 5 2 2 2 2 2 2" xfId="7213"/>
    <cellStyle name="?鹎%U龡&amp;H?_x0008__x001c__x001c_?_x0007__x0001__x0001_ 2 5 2 2 2 2 2 3" xfId="8463"/>
    <cellStyle name="?鹎%U龡&amp;H?_x0008__x001c__x001c_?_x0007__x0001__x0001_ 2 5 2 2 2 2 3" xfId="2545"/>
    <cellStyle name="?鹎%U龡&amp;H?_x0008__x001c__x001c_?_x0007__x0001__x0001_ 2 5 2 2 2 2 3 2" xfId="8462"/>
    <cellStyle name="?鹎%U龡&amp;H?_x0008__x001c__x001c_?_x0007__x0001__x0001_ 2 5 2 2 2 3" xfId="2547"/>
    <cellStyle name="?鹎%U龡&amp;H?_x0008__x001c__x001c_?_x0007__x0001__x0001_ 2 5 2 2 2 3 2" xfId="6081"/>
    <cellStyle name="?鹎%U龡&amp;H?_x0008__x001c__x001c_?_x0007__x0001__x0001_ 2 5 2 2 2 4" xfId="2544"/>
    <cellStyle name="?鹎%U龡&amp;H?_x0008__x001c__x001c_?_x0007__x0001__x0001_ 2 5 2 2 2 4 2" xfId="8461"/>
    <cellStyle name="?鹎%U龡&amp;H?_x0008__x001c__x001c_?_x0007__x0001__x0001_ 2 5 2 2 3" xfId="225"/>
    <cellStyle name="?鹎%U龡&amp;H?_x0008__x001c__x001c_?_x0007__x0001__x0001_ 2 5 2 2 3 2" xfId="2549"/>
    <cellStyle name="?鹎%U龡&amp;H?_x0008__x001c__x001c_?_x0007__x0001__x0001_ 2 5 2 2 3 2 2" xfId="7214"/>
    <cellStyle name="?鹎%U龡&amp;H?_x0008__x001c__x001c_?_x0007__x0001__x0001_ 2 5 2 2 3 2 3" xfId="8465"/>
    <cellStyle name="?鹎%U龡&amp;H?_x0008__x001c__x001c_?_x0007__x0001__x0001_ 2 5 2 2 3 3" xfId="2548"/>
    <cellStyle name="?鹎%U龡&amp;H?_x0008__x001c__x001c_?_x0007__x0001__x0001_ 2 5 2 2 3 3 2" xfId="8464"/>
    <cellStyle name="?鹎%U龡&amp;H?_x0008__x001c__x001c_?_x0007__x0001__x0001_ 2 5 2 2 4" xfId="2550"/>
    <cellStyle name="?鹎%U龡&amp;H?_x0008__x001c__x001c_?_x0007__x0001__x0001_ 2 5 2 2 4 2" xfId="6080"/>
    <cellStyle name="?鹎%U龡&amp;H?_x0008__x001c__x001c_?_x0007__x0001__x0001_ 2 5 2 2 5" xfId="2543"/>
    <cellStyle name="?鹎%U龡&amp;H?_x0008__x001c__x001c_?_x0007__x0001__x0001_ 2 5 2 2 5 2" xfId="8460"/>
    <cellStyle name="?鹎%U龡&amp;H?_x0008__x001c__x001c_?_x0007__x0001__x0001_ 2 5 2 3" xfId="226"/>
    <cellStyle name="?鹎%U龡&amp;H?_x0008__x001c__x001c_?_x0007__x0001__x0001_ 2 5 2 3 2" xfId="227"/>
    <cellStyle name="?鹎%U龡&amp;H?_x0008__x001c__x001c_?_x0007__x0001__x0001_ 2 5 2 3 2 2" xfId="2553"/>
    <cellStyle name="?鹎%U龡&amp;H?_x0008__x001c__x001c_?_x0007__x0001__x0001_ 2 5 2 3 2 2 2" xfId="7215"/>
    <cellStyle name="?鹎%U龡&amp;H?_x0008__x001c__x001c_?_x0007__x0001__x0001_ 2 5 2 3 2 2 3" xfId="8468"/>
    <cellStyle name="?鹎%U龡&amp;H?_x0008__x001c__x001c_?_x0007__x0001__x0001_ 2 5 2 3 2 3" xfId="2552"/>
    <cellStyle name="?鹎%U龡&amp;H?_x0008__x001c__x001c_?_x0007__x0001__x0001_ 2 5 2 3 2 3 2" xfId="8467"/>
    <cellStyle name="?鹎%U龡&amp;H?_x0008__x001c__x001c_?_x0007__x0001__x0001_ 2 5 2 3 3" xfId="2554"/>
    <cellStyle name="?鹎%U龡&amp;H?_x0008__x001c__x001c_?_x0007__x0001__x0001_ 2 5 2 3 3 2" xfId="6082"/>
    <cellStyle name="?鹎%U龡&amp;H?_x0008__x001c__x001c_?_x0007__x0001__x0001_ 2 5 2 3 4" xfId="2551"/>
    <cellStyle name="?鹎%U龡&amp;H?_x0008__x001c__x001c_?_x0007__x0001__x0001_ 2 5 2 3 4 2" xfId="8466"/>
    <cellStyle name="?鹎%U龡&amp;H?_x0008__x001c__x001c_?_x0007__x0001__x0001_ 2 5 2 4" xfId="228"/>
    <cellStyle name="?鹎%U龡&amp;H?_x0008__x001c__x001c_?_x0007__x0001__x0001_ 2 5 2 4 2" xfId="2556"/>
    <cellStyle name="?鹎%U龡&amp;H?_x0008__x001c__x001c_?_x0007__x0001__x0001_ 2 5 2 4 2 2" xfId="7216"/>
    <cellStyle name="?鹎%U龡&amp;H?_x0008__x001c__x001c_?_x0007__x0001__x0001_ 2 5 2 4 2 3" xfId="8470"/>
    <cellStyle name="?鹎%U龡&amp;H?_x0008__x001c__x001c_?_x0007__x0001__x0001_ 2 5 2 4 3" xfId="2555"/>
    <cellStyle name="?鹎%U龡&amp;H?_x0008__x001c__x001c_?_x0007__x0001__x0001_ 2 5 2 4 3 2" xfId="8469"/>
    <cellStyle name="?鹎%U龡&amp;H?_x0008__x001c__x001c_?_x0007__x0001__x0001_ 2 5 2 5" xfId="2557"/>
    <cellStyle name="?鹎%U龡&amp;H?_x0008__x001c__x001c_?_x0007__x0001__x0001_ 2 5 2 5 2" xfId="6079"/>
    <cellStyle name="?鹎%U龡&amp;H?_x0008__x001c__x001c_?_x0007__x0001__x0001_ 2 5 2 6" xfId="2542"/>
    <cellStyle name="?鹎%U龡&amp;H?_x0008__x001c__x001c_?_x0007__x0001__x0001_ 2 5 2 6 2" xfId="8459"/>
    <cellStyle name="?鹎%U龡&amp;H?_x0008__x001c__x001c_?_x0007__x0001__x0001_ 2 5 3" xfId="229"/>
    <cellStyle name="?鹎%U龡&amp;H?_x0008__x001c__x001c_?_x0007__x0001__x0001_ 2 5 3 2" xfId="230"/>
    <cellStyle name="?鹎%U龡&amp;H?_x0008__x001c__x001c_?_x0007__x0001__x0001_ 2 5 3 2 2" xfId="231"/>
    <cellStyle name="?鹎%U龡&amp;H?_x0008__x001c__x001c_?_x0007__x0001__x0001_ 2 5 3 2 2 2" xfId="2561"/>
    <cellStyle name="?鹎%U龡&amp;H?_x0008__x001c__x001c_?_x0007__x0001__x0001_ 2 5 3 2 2 2 2" xfId="7217"/>
    <cellStyle name="?鹎%U龡&amp;H?_x0008__x001c__x001c_?_x0007__x0001__x0001_ 2 5 3 2 2 2 3" xfId="8474"/>
    <cellStyle name="?鹎%U龡&amp;H?_x0008__x001c__x001c_?_x0007__x0001__x0001_ 2 5 3 2 2 3" xfId="2560"/>
    <cellStyle name="?鹎%U龡&amp;H?_x0008__x001c__x001c_?_x0007__x0001__x0001_ 2 5 3 2 2 3 2" xfId="8473"/>
    <cellStyle name="?鹎%U龡&amp;H?_x0008__x001c__x001c_?_x0007__x0001__x0001_ 2 5 3 2 3" xfId="2562"/>
    <cellStyle name="?鹎%U龡&amp;H?_x0008__x001c__x001c_?_x0007__x0001__x0001_ 2 5 3 2 3 2" xfId="6084"/>
    <cellStyle name="?鹎%U龡&amp;H?_x0008__x001c__x001c_?_x0007__x0001__x0001_ 2 5 3 2 4" xfId="2559"/>
    <cellStyle name="?鹎%U龡&amp;H?_x0008__x001c__x001c_?_x0007__x0001__x0001_ 2 5 3 2 4 2" xfId="8472"/>
    <cellStyle name="?鹎%U龡&amp;H?_x0008__x001c__x001c_?_x0007__x0001__x0001_ 2 5 3 3" xfId="232"/>
    <cellStyle name="?鹎%U龡&amp;H?_x0008__x001c__x001c_?_x0007__x0001__x0001_ 2 5 3 3 2" xfId="2564"/>
    <cellStyle name="?鹎%U龡&amp;H?_x0008__x001c__x001c_?_x0007__x0001__x0001_ 2 5 3 3 2 2" xfId="7218"/>
    <cellStyle name="?鹎%U龡&amp;H?_x0008__x001c__x001c_?_x0007__x0001__x0001_ 2 5 3 3 2 3" xfId="8476"/>
    <cellStyle name="?鹎%U龡&amp;H?_x0008__x001c__x001c_?_x0007__x0001__x0001_ 2 5 3 3 3" xfId="2563"/>
    <cellStyle name="?鹎%U龡&amp;H?_x0008__x001c__x001c_?_x0007__x0001__x0001_ 2 5 3 3 3 2" xfId="8475"/>
    <cellStyle name="?鹎%U龡&amp;H?_x0008__x001c__x001c_?_x0007__x0001__x0001_ 2 5 3 4" xfId="2565"/>
    <cellStyle name="?鹎%U龡&amp;H?_x0008__x001c__x001c_?_x0007__x0001__x0001_ 2 5 3 4 2" xfId="6083"/>
    <cellStyle name="?鹎%U龡&amp;H?_x0008__x001c__x001c_?_x0007__x0001__x0001_ 2 5 3 5" xfId="2558"/>
    <cellStyle name="?鹎%U龡&amp;H?_x0008__x001c__x001c_?_x0007__x0001__x0001_ 2 5 3 5 2" xfId="8471"/>
    <cellStyle name="?鹎%U龡&amp;H?_x0008__x001c__x001c_?_x0007__x0001__x0001_ 2 5 4" xfId="233"/>
    <cellStyle name="?鹎%U龡&amp;H?_x0008__x001c__x001c_?_x0007__x0001__x0001_ 2 5 4 2" xfId="234"/>
    <cellStyle name="?鹎%U龡&amp;H?_x0008__x001c__x001c_?_x0007__x0001__x0001_ 2 5 4 2 2" xfId="2568"/>
    <cellStyle name="?鹎%U龡&amp;H?_x0008__x001c__x001c_?_x0007__x0001__x0001_ 2 5 4 2 2 2" xfId="7219"/>
    <cellStyle name="?鹎%U龡&amp;H?_x0008__x001c__x001c_?_x0007__x0001__x0001_ 2 5 4 2 2 3" xfId="8479"/>
    <cellStyle name="?鹎%U龡&amp;H?_x0008__x001c__x001c_?_x0007__x0001__x0001_ 2 5 4 2 3" xfId="2567"/>
    <cellStyle name="?鹎%U龡&amp;H?_x0008__x001c__x001c_?_x0007__x0001__x0001_ 2 5 4 2 3 2" xfId="8478"/>
    <cellStyle name="?鹎%U龡&amp;H?_x0008__x001c__x001c_?_x0007__x0001__x0001_ 2 5 4 3" xfId="2569"/>
    <cellStyle name="?鹎%U龡&amp;H?_x0008__x001c__x001c_?_x0007__x0001__x0001_ 2 5 4 3 2" xfId="6085"/>
    <cellStyle name="?鹎%U龡&amp;H?_x0008__x001c__x001c_?_x0007__x0001__x0001_ 2 5 4 4" xfId="2566"/>
    <cellStyle name="?鹎%U龡&amp;H?_x0008__x001c__x001c_?_x0007__x0001__x0001_ 2 5 4 4 2" xfId="8477"/>
    <cellStyle name="?鹎%U龡&amp;H?_x0008__x001c__x001c_?_x0007__x0001__x0001_ 2 5 5" xfId="235"/>
    <cellStyle name="?鹎%U龡&amp;H?_x0008__x001c__x001c_?_x0007__x0001__x0001_ 2 5 5 2" xfId="2571"/>
    <cellStyle name="?鹎%U龡&amp;H?_x0008__x001c__x001c_?_x0007__x0001__x0001_ 2 5 5 2 2" xfId="7220"/>
    <cellStyle name="?鹎%U龡&amp;H?_x0008__x001c__x001c_?_x0007__x0001__x0001_ 2 5 5 2 3" xfId="8481"/>
    <cellStyle name="?鹎%U龡&amp;H?_x0008__x001c__x001c_?_x0007__x0001__x0001_ 2 5 5 3" xfId="2570"/>
    <cellStyle name="?鹎%U龡&amp;H?_x0008__x001c__x001c_?_x0007__x0001__x0001_ 2 5 5 3 2" xfId="8480"/>
    <cellStyle name="?鹎%U龡&amp;H?_x0008__x001c__x001c_?_x0007__x0001__x0001_ 2 5 6" xfId="2572"/>
    <cellStyle name="?鹎%U龡&amp;H?_x0008__x001c__x001c_?_x0007__x0001__x0001_ 2 5 6 2" xfId="7221"/>
    <cellStyle name="?鹎%U龡&amp;H?_x0008__x001c__x001c_?_x0007__x0001__x0001_ 2 5 6 2 2" xfId="11053"/>
    <cellStyle name="?鹎%U龡&amp;H?_x0008__x001c__x001c_?_x0007__x0001__x0001_ 2 5 6 3" xfId="6078"/>
    <cellStyle name="?鹎%U龡&amp;H?_x0008__x001c__x001c_?_x0007__x0001__x0001_ 2 5 7" xfId="2541"/>
    <cellStyle name="?鹎%U龡&amp;H?_x0008__x001c__x001c_?_x0007__x0001__x0001_ 2 5 7 2" xfId="8458"/>
    <cellStyle name="?鹎%U龡&amp;H?_x0008__x001c__x001c_?_x0007__x0001__x0001_ 2 6" xfId="236"/>
    <cellStyle name="?鹎%U龡&amp;H?_x0008__x001c__x001c_?_x0007__x0001__x0001_ 2 6 2" xfId="237"/>
    <cellStyle name="?鹎%U龡&amp;H?_x0008__x001c__x001c_?_x0007__x0001__x0001_ 2 6 2 2" xfId="238"/>
    <cellStyle name="?鹎%U龡&amp;H?_x0008__x001c__x001c_?_x0007__x0001__x0001_ 2 6 2 2 2" xfId="239"/>
    <cellStyle name="?鹎%U龡&amp;H?_x0008__x001c__x001c_?_x0007__x0001__x0001_ 2 6 2 2 2 2" xfId="2577"/>
    <cellStyle name="?鹎%U龡&amp;H?_x0008__x001c__x001c_?_x0007__x0001__x0001_ 2 6 2 2 2 2 2" xfId="7222"/>
    <cellStyle name="?鹎%U龡&amp;H?_x0008__x001c__x001c_?_x0007__x0001__x0001_ 2 6 2 2 2 2 3" xfId="8486"/>
    <cellStyle name="?鹎%U龡&amp;H?_x0008__x001c__x001c_?_x0007__x0001__x0001_ 2 6 2 2 2 3" xfId="2576"/>
    <cellStyle name="?鹎%U龡&amp;H?_x0008__x001c__x001c_?_x0007__x0001__x0001_ 2 6 2 2 2 3 2" xfId="8485"/>
    <cellStyle name="?鹎%U龡&amp;H?_x0008__x001c__x001c_?_x0007__x0001__x0001_ 2 6 2 2 3" xfId="2578"/>
    <cellStyle name="?鹎%U龡&amp;H?_x0008__x001c__x001c_?_x0007__x0001__x0001_ 2 6 2 2 3 2" xfId="6088"/>
    <cellStyle name="?鹎%U龡&amp;H?_x0008__x001c__x001c_?_x0007__x0001__x0001_ 2 6 2 2 4" xfId="2575"/>
    <cellStyle name="?鹎%U龡&amp;H?_x0008__x001c__x001c_?_x0007__x0001__x0001_ 2 6 2 2 4 2" xfId="8484"/>
    <cellStyle name="?鹎%U龡&amp;H?_x0008__x001c__x001c_?_x0007__x0001__x0001_ 2 6 2 3" xfId="240"/>
    <cellStyle name="?鹎%U龡&amp;H?_x0008__x001c__x001c_?_x0007__x0001__x0001_ 2 6 2 3 2" xfId="2580"/>
    <cellStyle name="?鹎%U龡&amp;H?_x0008__x001c__x001c_?_x0007__x0001__x0001_ 2 6 2 3 2 2" xfId="7223"/>
    <cellStyle name="?鹎%U龡&amp;H?_x0008__x001c__x001c_?_x0007__x0001__x0001_ 2 6 2 3 2 3" xfId="8488"/>
    <cellStyle name="?鹎%U龡&amp;H?_x0008__x001c__x001c_?_x0007__x0001__x0001_ 2 6 2 3 3" xfId="2579"/>
    <cellStyle name="?鹎%U龡&amp;H?_x0008__x001c__x001c_?_x0007__x0001__x0001_ 2 6 2 3 3 2" xfId="8487"/>
    <cellStyle name="?鹎%U龡&amp;H?_x0008__x001c__x001c_?_x0007__x0001__x0001_ 2 6 2 4" xfId="2581"/>
    <cellStyle name="?鹎%U龡&amp;H?_x0008__x001c__x001c_?_x0007__x0001__x0001_ 2 6 2 4 2" xfId="6087"/>
    <cellStyle name="?鹎%U龡&amp;H?_x0008__x001c__x001c_?_x0007__x0001__x0001_ 2 6 2 5" xfId="2574"/>
    <cellStyle name="?鹎%U龡&amp;H?_x0008__x001c__x001c_?_x0007__x0001__x0001_ 2 6 2 5 2" xfId="8483"/>
    <cellStyle name="?鹎%U龡&amp;H?_x0008__x001c__x001c_?_x0007__x0001__x0001_ 2 6 3" xfId="241"/>
    <cellStyle name="?鹎%U龡&amp;H?_x0008__x001c__x001c_?_x0007__x0001__x0001_ 2 6 3 2" xfId="242"/>
    <cellStyle name="?鹎%U龡&amp;H?_x0008__x001c__x001c_?_x0007__x0001__x0001_ 2 6 3 2 2" xfId="2584"/>
    <cellStyle name="?鹎%U龡&amp;H?_x0008__x001c__x001c_?_x0007__x0001__x0001_ 2 6 3 2 2 2" xfId="7224"/>
    <cellStyle name="?鹎%U龡&amp;H?_x0008__x001c__x001c_?_x0007__x0001__x0001_ 2 6 3 2 2 3" xfId="8491"/>
    <cellStyle name="?鹎%U龡&amp;H?_x0008__x001c__x001c_?_x0007__x0001__x0001_ 2 6 3 2 3" xfId="2583"/>
    <cellStyle name="?鹎%U龡&amp;H?_x0008__x001c__x001c_?_x0007__x0001__x0001_ 2 6 3 2 3 2" xfId="8490"/>
    <cellStyle name="?鹎%U龡&amp;H?_x0008__x001c__x001c_?_x0007__x0001__x0001_ 2 6 3 3" xfId="2585"/>
    <cellStyle name="?鹎%U龡&amp;H?_x0008__x001c__x001c_?_x0007__x0001__x0001_ 2 6 3 3 2" xfId="6089"/>
    <cellStyle name="?鹎%U龡&amp;H?_x0008__x001c__x001c_?_x0007__x0001__x0001_ 2 6 3 4" xfId="2582"/>
    <cellStyle name="?鹎%U龡&amp;H?_x0008__x001c__x001c_?_x0007__x0001__x0001_ 2 6 3 4 2" xfId="8489"/>
    <cellStyle name="?鹎%U龡&amp;H?_x0008__x001c__x001c_?_x0007__x0001__x0001_ 2 6 4" xfId="243"/>
    <cellStyle name="?鹎%U龡&amp;H?_x0008__x001c__x001c_?_x0007__x0001__x0001_ 2 6 4 2" xfId="2587"/>
    <cellStyle name="?鹎%U龡&amp;H?_x0008__x001c__x001c_?_x0007__x0001__x0001_ 2 6 4 2 2" xfId="7225"/>
    <cellStyle name="?鹎%U龡&amp;H?_x0008__x001c__x001c_?_x0007__x0001__x0001_ 2 6 4 2 3" xfId="8493"/>
    <cellStyle name="?鹎%U龡&amp;H?_x0008__x001c__x001c_?_x0007__x0001__x0001_ 2 6 4 3" xfId="2586"/>
    <cellStyle name="?鹎%U龡&amp;H?_x0008__x001c__x001c_?_x0007__x0001__x0001_ 2 6 4 3 2" xfId="8492"/>
    <cellStyle name="?鹎%U龡&amp;H?_x0008__x001c__x001c_?_x0007__x0001__x0001_ 2 6 5" xfId="2588"/>
    <cellStyle name="?鹎%U龡&amp;H?_x0008__x001c__x001c_?_x0007__x0001__x0001_ 2 6 5 2" xfId="6086"/>
    <cellStyle name="?鹎%U龡&amp;H?_x0008__x001c__x001c_?_x0007__x0001__x0001_ 2 6 6" xfId="2573"/>
    <cellStyle name="?鹎%U龡&amp;H?_x0008__x001c__x001c_?_x0007__x0001__x0001_ 2 6 6 2" xfId="8482"/>
    <cellStyle name="?鹎%U龡&amp;H?_x0008__x001c__x001c_?_x0007__x0001__x0001_ 2 7" xfId="244"/>
    <cellStyle name="?鹎%U龡&amp;H?_x0008__x001c__x001c_?_x0007__x0001__x0001_ 2 7 2" xfId="245"/>
    <cellStyle name="?鹎%U龡&amp;H?_x0008__x001c__x001c_?_x0007__x0001__x0001_ 2 7 2 2" xfId="246"/>
    <cellStyle name="?鹎%U龡&amp;H?_x0008__x001c__x001c_?_x0007__x0001__x0001_ 2 7 2 2 2" xfId="247"/>
    <cellStyle name="?鹎%U龡&amp;H?_x0008__x001c__x001c_?_x0007__x0001__x0001_ 2 7 2 2 2 2" xfId="2593"/>
    <cellStyle name="?鹎%U龡&amp;H?_x0008__x001c__x001c_?_x0007__x0001__x0001_ 2 7 2 2 2 2 2" xfId="7226"/>
    <cellStyle name="?鹎%U龡&amp;H?_x0008__x001c__x001c_?_x0007__x0001__x0001_ 2 7 2 2 2 2 3" xfId="8498"/>
    <cellStyle name="?鹎%U龡&amp;H?_x0008__x001c__x001c_?_x0007__x0001__x0001_ 2 7 2 2 2 3" xfId="2592"/>
    <cellStyle name="?鹎%U龡&amp;H?_x0008__x001c__x001c_?_x0007__x0001__x0001_ 2 7 2 2 2 3 2" xfId="8497"/>
    <cellStyle name="?鹎%U龡&amp;H?_x0008__x001c__x001c_?_x0007__x0001__x0001_ 2 7 2 2 3" xfId="2594"/>
    <cellStyle name="?鹎%U龡&amp;H?_x0008__x001c__x001c_?_x0007__x0001__x0001_ 2 7 2 2 3 2" xfId="6092"/>
    <cellStyle name="?鹎%U龡&amp;H?_x0008__x001c__x001c_?_x0007__x0001__x0001_ 2 7 2 2 4" xfId="2591"/>
    <cellStyle name="?鹎%U龡&amp;H?_x0008__x001c__x001c_?_x0007__x0001__x0001_ 2 7 2 2 4 2" xfId="8496"/>
    <cellStyle name="?鹎%U龡&amp;H?_x0008__x001c__x001c_?_x0007__x0001__x0001_ 2 7 2 3" xfId="248"/>
    <cellStyle name="?鹎%U龡&amp;H?_x0008__x001c__x001c_?_x0007__x0001__x0001_ 2 7 2 3 2" xfId="2596"/>
    <cellStyle name="?鹎%U龡&amp;H?_x0008__x001c__x001c_?_x0007__x0001__x0001_ 2 7 2 3 2 2" xfId="7227"/>
    <cellStyle name="?鹎%U龡&amp;H?_x0008__x001c__x001c_?_x0007__x0001__x0001_ 2 7 2 3 2 3" xfId="8500"/>
    <cellStyle name="?鹎%U龡&amp;H?_x0008__x001c__x001c_?_x0007__x0001__x0001_ 2 7 2 3 3" xfId="2595"/>
    <cellStyle name="?鹎%U龡&amp;H?_x0008__x001c__x001c_?_x0007__x0001__x0001_ 2 7 2 3 3 2" xfId="8499"/>
    <cellStyle name="?鹎%U龡&amp;H?_x0008__x001c__x001c_?_x0007__x0001__x0001_ 2 7 2 4" xfId="2597"/>
    <cellStyle name="?鹎%U龡&amp;H?_x0008__x001c__x001c_?_x0007__x0001__x0001_ 2 7 2 4 2" xfId="6091"/>
    <cellStyle name="?鹎%U龡&amp;H?_x0008__x001c__x001c_?_x0007__x0001__x0001_ 2 7 2 5" xfId="2590"/>
    <cellStyle name="?鹎%U龡&amp;H?_x0008__x001c__x001c_?_x0007__x0001__x0001_ 2 7 2 5 2" xfId="8495"/>
    <cellStyle name="?鹎%U龡&amp;H?_x0008__x001c__x001c_?_x0007__x0001__x0001_ 2 7 3" xfId="249"/>
    <cellStyle name="?鹎%U龡&amp;H?_x0008__x001c__x001c_?_x0007__x0001__x0001_ 2 7 3 2" xfId="250"/>
    <cellStyle name="?鹎%U龡&amp;H?_x0008__x001c__x001c_?_x0007__x0001__x0001_ 2 7 3 2 2" xfId="2600"/>
    <cellStyle name="?鹎%U龡&amp;H?_x0008__x001c__x001c_?_x0007__x0001__x0001_ 2 7 3 2 2 2" xfId="7228"/>
    <cellStyle name="?鹎%U龡&amp;H?_x0008__x001c__x001c_?_x0007__x0001__x0001_ 2 7 3 2 2 3" xfId="8503"/>
    <cellStyle name="?鹎%U龡&amp;H?_x0008__x001c__x001c_?_x0007__x0001__x0001_ 2 7 3 2 3" xfId="2599"/>
    <cellStyle name="?鹎%U龡&amp;H?_x0008__x001c__x001c_?_x0007__x0001__x0001_ 2 7 3 2 3 2" xfId="8502"/>
    <cellStyle name="?鹎%U龡&amp;H?_x0008__x001c__x001c_?_x0007__x0001__x0001_ 2 7 3 3" xfId="2601"/>
    <cellStyle name="?鹎%U龡&amp;H?_x0008__x001c__x001c_?_x0007__x0001__x0001_ 2 7 3 3 2" xfId="6093"/>
    <cellStyle name="?鹎%U龡&amp;H?_x0008__x001c__x001c_?_x0007__x0001__x0001_ 2 7 3 4" xfId="2598"/>
    <cellStyle name="?鹎%U龡&amp;H?_x0008__x001c__x001c_?_x0007__x0001__x0001_ 2 7 3 4 2" xfId="8501"/>
    <cellStyle name="?鹎%U龡&amp;H?_x0008__x001c__x001c_?_x0007__x0001__x0001_ 2 7 4" xfId="251"/>
    <cellStyle name="?鹎%U龡&amp;H?_x0008__x001c__x001c_?_x0007__x0001__x0001_ 2 7 4 2" xfId="2603"/>
    <cellStyle name="?鹎%U龡&amp;H?_x0008__x001c__x001c_?_x0007__x0001__x0001_ 2 7 4 2 2" xfId="7229"/>
    <cellStyle name="?鹎%U龡&amp;H?_x0008__x001c__x001c_?_x0007__x0001__x0001_ 2 7 4 2 3" xfId="8505"/>
    <cellStyle name="?鹎%U龡&amp;H?_x0008__x001c__x001c_?_x0007__x0001__x0001_ 2 7 4 3" xfId="2602"/>
    <cellStyle name="?鹎%U龡&amp;H?_x0008__x001c__x001c_?_x0007__x0001__x0001_ 2 7 4 3 2" xfId="8504"/>
    <cellStyle name="?鹎%U龡&amp;H?_x0008__x001c__x001c_?_x0007__x0001__x0001_ 2 7 5" xfId="2604"/>
    <cellStyle name="?鹎%U龡&amp;H?_x0008__x001c__x001c_?_x0007__x0001__x0001_ 2 7 5 2" xfId="6090"/>
    <cellStyle name="?鹎%U龡&amp;H?_x0008__x001c__x001c_?_x0007__x0001__x0001_ 2 7 6" xfId="2589"/>
    <cellStyle name="?鹎%U龡&amp;H?_x0008__x001c__x001c_?_x0007__x0001__x0001_ 2 7 6 2" xfId="8494"/>
    <cellStyle name="?鹎%U龡&amp;H?_x0008__x001c__x001c_?_x0007__x0001__x0001_ 2 8" xfId="252"/>
    <cellStyle name="?鹎%U龡&amp;H?_x0008__x001c__x001c_?_x0007__x0001__x0001_ 2 8 2" xfId="253"/>
    <cellStyle name="?鹎%U龡&amp;H?_x0008__x001c__x001c_?_x0007__x0001__x0001_ 2 8 2 2" xfId="254"/>
    <cellStyle name="?鹎%U龡&amp;H?_x0008__x001c__x001c_?_x0007__x0001__x0001_ 2 8 2 2 2" xfId="255"/>
    <cellStyle name="?鹎%U龡&amp;H?_x0008__x001c__x001c_?_x0007__x0001__x0001_ 2 8 2 2 2 2" xfId="2609"/>
    <cellStyle name="?鹎%U龡&amp;H?_x0008__x001c__x001c_?_x0007__x0001__x0001_ 2 8 2 2 2 2 2" xfId="7230"/>
    <cellStyle name="?鹎%U龡&amp;H?_x0008__x001c__x001c_?_x0007__x0001__x0001_ 2 8 2 2 2 2 3" xfId="8510"/>
    <cellStyle name="?鹎%U龡&amp;H?_x0008__x001c__x001c_?_x0007__x0001__x0001_ 2 8 2 2 2 3" xfId="2608"/>
    <cellStyle name="?鹎%U龡&amp;H?_x0008__x001c__x001c_?_x0007__x0001__x0001_ 2 8 2 2 2 3 2" xfId="8509"/>
    <cellStyle name="?鹎%U龡&amp;H?_x0008__x001c__x001c_?_x0007__x0001__x0001_ 2 8 2 2 3" xfId="2610"/>
    <cellStyle name="?鹎%U龡&amp;H?_x0008__x001c__x001c_?_x0007__x0001__x0001_ 2 8 2 2 3 2" xfId="6096"/>
    <cellStyle name="?鹎%U龡&amp;H?_x0008__x001c__x001c_?_x0007__x0001__x0001_ 2 8 2 2 4" xfId="2607"/>
    <cellStyle name="?鹎%U龡&amp;H?_x0008__x001c__x001c_?_x0007__x0001__x0001_ 2 8 2 2 4 2" xfId="8508"/>
    <cellStyle name="?鹎%U龡&amp;H?_x0008__x001c__x001c_?_x0007__x0001__x0001_ 2 8 2 3" xfId="256"/>
    <cellStyle name="?鹎%U龡&amp;H?_x0008__x001c__x001c_?_x0007__x0001__x0001_ 2 8 2 3 2" xfId="2612"/>
    <cellStyle name="?鹎%U龡&amp;H?_x0008__x001c__x001c_?_x0007__x0001__x0001_ 2 8 2 3 2 2" xfId="7231"/>
    <cellStyle name="?鹎%U龡&amp;H?_x0008__x001c__x001c_?_x0007__x0001__x0001_ 2 8 2 3 2 3" xfId="8512"/>
    <cellStyle name="?鹎%U龡&amp;H?_x0008__x001c__x001c_?_x0007__x0001__x0001_ 2 8 2 3 3" xfId="2611"/>
    <cellStyle name="?鹎%U龡&amp;H?_x0008__x001c__x001c_?_x0007__x0001__x0001_ 2 8 2 3 3 2" xfId="8511"/>
    <cellStyle name="?鹎%U龡&amp;H?_x0008__x001c__x001c_?_x0007__x0001__x0001_ 2 8 2 4" xfId="2613"/>
    <cellStyle name="?鹎%U龡&amp;H?_x0008__x001c__x001c_?_x0007__x0001__x0001_ 2 8 2 4 2" xfId="6095"/>
    <cellStyle name="?鹎%U龡&amp;H?_x0008__x001c__x001c_?_x0007__x0001__x0001_ 2 8 2 5" xfId="2606"/>
    <cellStyle name="?鹎%U龡&amp;H?_x0008__x001c__x001c_?_x0007__x0001__x0001_ 2 8 2 5 2" xfId="8507"/>
    <cellStyle name="?鹎%U龡&amp;H?_x0008__x001c__x001c_?_x0007__x0001__x0001_ 2 8 3" xfId="257"/>
    <cellStyle name="?鹎%U龡&amp;H?_x0008__x001c__x001c_?_x0007__x0001__x0001_ 2 8 3 2" xfId="258"/>
    <cellStyle name="?鹎%U龡&amp;H?_x0008__x001c__x001c_?_x0007__x0001__x0001_ 2 8 3 2 2" xfId="2616"/>
    <cellStyle name="?鹎%U龡&amp;H?_x0008__x001c__x001c_?_x0007__x0001__x0001_ 2 8 3 2 2 2" xfId="7232"/>
    <cellStyle name="?鹎%U龡&amp;H?_x0008__x001c__x001c_?_x0007__x0001__x0001_ 2 8 3 2 2 3" xfId="8515"/>
    <cellStyle name="?鹎%U龡&amp;H?_x0008__x001c__x001c_?_x0007__x0001__x0001_ 2 8 3 2 3" xfId="2615"/>
    <cellStyle name="?鹎%U龡&amp;H?_x0008__x001c__x001c_?_x0007__x0001__x0001_ 2 8 3 2 3 2" xfId="8514"/>
    <cellStyle name="?鹎%U龡&amp;H?_x0008__x001c__x001c_?_x0007__x0001__x0001_ 2 8 3 3" xfId="2617"/>
    <cellStyle name="?鹎%U龡&amp;H?_x0008__x001c__x001c_?_x0007__x0001__x0001_ 2 8 3 3 2" xfId="6097"/>
    <cellStyle name="?鹎%U龡&amp;H?_x0008__x001c__x001c_?_x0007__x0001__x0001_ 2 8 3 4" xfId="2614"/>
    <cellStyle name="?鹎%U龡&amp;H?_x0008__x001c__x001c_?_x0007__x0001__x0001_ 2 8 3 4 2" xfId="8513"/>
    <cellStyle name="?鹎%U龡&amp;H?_x0008__x001c__x001c_?_x0007__x0001__x0001_ 2 8 4" xfId="259"/>
    <cellStyle name="?鹎%U龡&amp;H?_x0008__x001c__x001c_?_x0007__x0001__x0001_ 2 8 4 2" xfId="2619"/>
    <cellStyle name="?鹎%U龡&amp;H?_x0008__x001c__x001c_?_x0007__x0001__x0001_ 2 8 4 2 2" xfId="7233"/>
    <cellStyle name="?鹎%U龡&amp;H?_x0008__x001c__x001c_?_x0007__x0001__x0001_ 2 8 4 2 3" xfId="8517"/>
    <cellStyle name="?鹎%U龡&amp;H?_x0008__x001c__x001c_?_x0007__x0001__x0001_ 2 8 4 3" xfId="2618"/>
    <cellStyle name="?鹎%U龡&amp;H?_x0008__x001c__x001c_?_x0007__x0001__x0001_ 2 8 4 3 2" xfId="8516"/>
    <cellStyle name="?鹎%U龡&amp;H?_x0008__x001c__x001c_?_x0007__x0001__x0001_ 2 8 5" xfId="2620"/>
    <cellStyle name="?鹎%U龡&amp;H?_x0008__x001c__x001c_?_x0007__x0001__x0001_ 2 8 5 2" xfId="6094"/>
    <cellStyle name="?鹎%U龡&amp;H?_x0008__x001c__x001c_?_x0007__x0001__x0001_ 2 8 6" xfId="2605"/>
    <cellStyle name="?鹎%U龡&amp;H?_x0008__x001c__x001c_?_x0007__x0001__x0001_ 2 8 6 2" xfId="8506"/>
    <cellStyle name="?鹎%U龡&amp;H?_x0008__x001c__x001c_?_x0007__x0001__x0001_ 2 9" xfId="260"/>
    <cellStyle name="?鹎%U龡&amp;H?_x0008__x001c__x001c_?_x0007__x0001__x0001_ 2 9 2" xfId="261"/>
    <cellStyle name="?鹎%U龡&amp;H?_x0008__x001c__x001c_?_x0007__x0001__x0001_ 2 9 2 2" xfId="262"/>
    <cellStyle name="?鹎%U龡&amp;H?_x0008__x001c__x001c_?_x0007__x0001__x0001_ 2 9 2 2 2" xfId="263"/>
    <cellStyle name="?鹎%U龡&amp;H?_x0008__x001c__x001c_?_x0007__x0001__x0001_ 2 9 2 2 2 2" xfId="2625"/>
    <cellStyle name="?鹎%U龡&amp;H?_x0008__x001c__x001c_?_x0007__x0001__x0001_ 2 9 2 2 2 2 2" xfId="7234"/>
    <cellStyle name="?鹎%U龡&amp;H?_x0008__x001c__x001c_?_x0007__x0001__x0001_ 2 9 2 2 2 2 3" xfId="8522"/>
    <cellStyle name="?鹎%U龡&amp;H?_x0008__x001c__x001c_?_x0007__x0001__x0001_ 2 9 2 2 2 3" xfId="2624"/>
    <cellStyle name="?鹎%U龡&amp;H?_x0008__x001c__x001c_?_x0007__x0001__x0001_ 2 9 2 2 2 3 2" xfId="8521"/>
    <cellStyle name="?鹎%U龡&amp;H?_x0008__x001c__x001c_?_x0007__x0001__x0001_ 2 9 2 2 3" xfId="2626"/>
    <cellStyle name="?鹎%U龡&amp;H?_x0008__x001c__x001c_?_x0007__x0001__x0001_ 2 9 2 2 3 2" xfId="6100"/>
    <cellStyle name="?鹎%U龡&amp;H?_x0008__x001c__x001c_?_x0007__x0001__x0001_ 2 9 2 2 4" xfId="2623"/>
    <cellStyle name="?鹎%U龡&amp;H?_x0008__x001c__x001c_?_x0007__x0001__x0001_ 2 9 2 2 4 2" xfId="8520"/>
    <cellStyle name="?鹎%U龡&amp;H?_x0008__x001c__x001c_?_x0007__x0001__x0001_ 2 9 2 3" xfId="264"/>
    <cellStyle name="?鹎%U龡&amp;H?_x0008__x001c__x001c_?_x0007__x0001__x0001_ 2 9 2 3 2" xfId="2628"/>
    <cellStyle name="?鹎%U龡&amp;H?_x0008__x001c__x001c_?_x0007__x0001__x0001_ 2 9 2 3 2 2" xfId="7235"/>
    <cellStyle name="?鹎%U龡&amp;H?_x0008__x001c__x001c_?_x0007__x0001__x0001_ 2 9 2 3 2 3" xfId="8524"/>
    <cellStyle name="?鹎%U龡&amp;H?_x0008__x001c__x001c_?_x0007__x0001__x0001_ 2 9 2 3 3" xfId="2627"/>
    <cellStyle name="?鹎%U龡&amp;H?_x0008__x001c__x001c_?_x0007__x0001__x0001_ 2 9 2 3 3 2" xfId="8523"/>
    <cellStyle name="?鹎%U龡&amp;H?_x0008__x001c__x001c_?_x0007__x0001__x0001_ 2 9 2 4" xfId="2629"/>
    <cellStyle name="?鹎%U龡&amp;H?_x0008__x001c__x001c_?_x0007__x0001__x0001_ 2 9 2 4 2" xfId="6099"/>
    <cellStyle name="?鹎%U龡&amp;H?_x0008__x001c__x001c_?_x0007__x0001__x0001_ 2 9 2 5" xfId="2622"/>
    <cellStyle name="?鹎%U龡&amp;H?_x0008__x001c__x001c_?_x0007__x0001__x0001_ 2 9 2 5 2" xfId="8519"/>
    <cellStyle name="?鹎%U龡&amp;H?_x0008__x001c__x001c_?_x0007__x0001__x0001_ 2 9 3" xfId="265"/>
    <cellStyle name="?鹎%U龡&amp;H?_x0008__x001c__x001c_?_x0007__x0001__x0001_ 2 9 3 2" xfId="266"/>
    <cellStyle name="?鹎%U龡&amp;H?_x0008__x001c__x001c_?_x0007__x0001__x0001_ 2 9 3 2 2" xfId="2632"/>
    <cellStyle name="?鹎%U龡&amp;H?_x0008__x001c__x001c_?_x0007__x0001__x0001_ 2 9 3 2 2 2" xfId="7236"/>
    <cellStyle name="?鹎%U龡&amp;H?_x0008__x001c__x001c_?_x0007__x0001__x0001_ 2 9 3 2 2 3" xfId="8527"/>
    <cellStyle name="?鹎%U龡&amp;H?_x0008__x001c__x001c_?_x0007__x0001__x0001_ 2 9 3 2 3" xfId="2631"/>
    <cellStyle name="?鹎%U龡&amp;H?_x0008__x001c__x001c_?_x0007__x0001__x0001_ 2 9 3 2 3 2" xfId="8526"/>
    <cellStyle name="?鹎%U龡&amp;H?_x0008__x001c__x001c_?_x0007__x0001__x0001_ 2 9 3 3" xfId="2633"/>
    <cellStyle name="?鹎%U龡&amp;H?_x0008__x001c__x001c_?_x0007__x0001__x0001_ 2 9 3 3 2" xfId="6101"/>
    <cellStyle name="?鹎%U龡&amp;H?_x0008__x001c__x001c_?_x0007__x0001__x0001_ 2 9 3 4" xfId="2630"/>
    <cellStyle name="?鹎%U龡&amp;H?_x0008__x001c__x001c_?_x0007__x0001__x0001_ 2 9 3 4 2" xfId="8525"/>
    <cellStyle name="?鹎%U龡&amp;H?_x0008__x001c__x001c_?_x0007__x0001__x0001_ 2 9 4" xfId="267"/>
    <cellStyle name="?鹎%U龡&amp;H?_x0008__x001c__x001c_?_x0007__x0001__x0001_ 2 9 4 2" xfId="2635"/>
    <cellStyle name="?鹎%U龡&amp;H?_x0008__x001c__x001c_?_x0007__x0001__x0001_ 2 9 4 2 2" xfId="7237"/>
    <cellStyle name="?鹎%U龡&amp;H?_x0008__x001c__x001c_?_x0007__x0001__x0001_ 2 9 4 2 3" xfId="8529"/>
    <cellStyle name="?鹎%U龡&amp;H?_x0008__x001c__x001c_?_x0007__x0001__x0001_ 2 9 4 3" xfId="2634"/>
    <cellStyle name="?鹎%U龡&amp;H?_x0008__x001c__x001c_?_x0007__x0001__x0001_ 2 9 4 3 2" xfId="8528"/>
    <cellStyle name="?鹎%U龡&amp;H?_x0008__x001c__x001c_?_x0007__x0001__x0001_ 2 9 5" xfId="2636"/>
    <cellStyle name="?鹎%U龡&amp;H?_x0008__x001c__x001c_?_x0007__x0001__x0001_ 2 9 5 2" xfId="6098"/>
    <cellStyle name="?鹎%U龡&amp;H?_x0008__x001c__x001c_?_x0007__x0001__x0001_ 2 9 6" xfId="2621"/>
    <cellStyle name="?鹎%U龡&amp;H?_x0008__x001c__x001c_?_x0007__x0001__x0001_ 2 9 6 2" xfId="8518"/>
    <cellStyle name="?鹎%U龡&amp;H?_x0008__x001c__x001c_?_x0007__x0001__x0001_ 20" xfId="268"/>
    <cellStyle name="?鹎%U龡&amp;H?_x0008__x001c__x001c_?_x0007__x0001__x0001_ 20 2" xfId="269"/>
    <cellStyle name="?鹎%U龡&amp;H?_x0008__x001c__x001c_?_x0007__x0001__x0001_ 20 2 2" xfId="270"/>
    <cellStyle name="?鹎%U龡&amp;H?_x0008__x001c__x001c_?_x0007__x0001__x0001_ 20 2 2 2" xfId="2640"/>
    <cellStyle name="?鹎%U龡&amp;H?_x0008__x001c__x001c_?_x0007__x0001__x0001_ 20 2 2 2 2" xfId="7238"/>
    <cellStyle name="?鹎%U龡&amp;H?_x0008__x001c__x001c_?_x0007__x0001__x0001_ 20 2 2 2 3" xfId="8533"/>
    <cellStyle name="?鹎%U龡&amp;H?_x0008__x001c__x001c_?_x0007__x0001__x0001_ 20 2 2 3" xfId="2639"/>
    <cellStyle name="?鹎%U龡&amp;H?_x0008__x001c__x001c_?_x0007__x0001__x0001_ 20 2 2 3 2" xfId="8532"/>
    <cellStyle name="?鹎%U龡&amp;H?_x0008__x001c__x001c_?_x0007__x0001__x0001_ 20 2 3" xfId="2641"/>
    <cellStyle name="?鹎%U龡&amp;H?_x0008__x001c__x001c_?_x0007__x0001__x0001_ 20 2 3 2" xfId="6103"/>
    <cellStyle name="?鹎%U龡&amp;H?_x0008__x001c__x001c_?_x0007__x0001__x0001_ 20 2 4" xfId="2638"/>
    <cellStyle name="?鹎%U龡&amp;H?_x0008__x001c__x001c_?_x0007__x0001__x0001_ 20 2 4 2" xfId="8531"/>
    <cellStyle name="?鹎%U龡&amp;H?_x0008__x001c__x001c_?_x0007__x0001__x0001_ 20 3" xfId="271"/>
    <cellStyle name="?鹎%U龡&amp;H?_x0008__x001c__x001c_?_x0007__x0001__x0001_ 20 3 2" xfId="2643"/>
    <cellStyle name="?鹎%U龡&amp;H?_x0008__x001c__x001c_?_x0007__x0001__x0001_ 20 3 2 2" xfId="7239"/>
    <cellStyle name="?鹎%U龡&amp;H?_x0008__x001c__x001c_?_x0007__x0001__x0001_ 20 3 2 3" xfId="8535"/>
    <cellStyle name="?鹎%U龡&amp;H?_x0008__x001c__x001c_?_x0007__x0001__x0001_ 20 3 3" xfId="2642"/>
    <cellStyle name="?鹎%U龡&amp;H?_x0008__x001c__x001c_?_x0007__x0001__x0001_ 20 3 3 2" xfId="8534"/>
    <cellStyle name="?鹎%U龡&amp;H?_x0008__x001c__x001c_?_x0007__x0001__x0001_ 20 4" xfId="2644"/>
    <cellStyle name="?鹎%U龡&amp;H?_x0008__x001c__x001c_?_x0007__x0001__x0001_ 20 4 2" xfId="6102"/>
    <cellStyle name="?鹎%U龡&amp;H?_x0008__x001c__x001c_?_x0007__x0001__x0001_ 20 5" xfId="2637"/>
    <cellStyle name="?鹎%U龡&amp;H?_x0008__x001c__x001c_?_x0007__x0001__x0001_ 20 5 2" xfId="8530"/>
    <cellStyle name="?鹎%U龡&amp;H?_x0008__x001c__x001c_?_x0007__x0001__x0001_ 21" xfId="272"/>
    <cellStyle name="?鹎%U龡&amp;H?_x0008__x001c__x001c_?_x0007__x0001__x0001_ 21 2" xfId="273"/>
    <cellStyle name="?鹎%U龡&amp;H?_x0008__x001c__x001c_?_x0007__x0001__x0001_ 21 2 2" xfId="274"/>
    <cellStyle name="?鹎%U龡&amp;H?_x0008__x001c__x001c_?_x0007__x0001__x0001_ 21 2 2 2" xfId="2648"/>
    <cellStyle name="?鹎%U龡&amp;H?_x0008__x001c__x001c_?_x0007__x0001__x0001_ 21 2 2 2 2" xfId="7240"/>
    <cellStyle name="?鹎%U龡&amp;H?_x0008__x001c__x001c_?_x0007__x0001__x0001_ 21 2 2 2 3" xfId="8539"/>
    <cellStyle name="?鹎%U龡&amp;H?_x0008__x001c__x001c_?_x0007__x0001__x0001_ 21 2 2 3" xfId="2647"/>
    <cellStyle name="?鹎%U龡&amp;H?_x0008__x001c__x001c_?_x0007__x0001__x0001_ 21 2 2 3 2" xfId="8538"/>
    <cellStyle name="?鹎%U龡&amp;H?_x0008__x001c__x001c_?_x0007__x0001__x0001_ 21 2 3" xfId="2649"/>
    <cellStyle name="?鹎%U龡&amp;H?_x0008__x001c__x001c_?_x0007__x0001__x0001_ 21 2 3 2" xfId="6105"/>
    <cellStyle name="?鹎%U龡&amp;H?_x0008__x001c__x001c_?_x0007__x0001__x0001_ 21 2 4" xfId="2646"/>
    <cellStyle name="?鹎%U龡&amp;H?_x0008__x001c__x001c_?_x0007__x0001__x0001_ 21 2 4 2" xfId="8537"/>
    <cellStyle name="?鹎%U龡&amp;H?_x0008__x001c__x001c_?_x0007__x0001__x0001_ 21 3" xfId="275"/>
    <cellStyle name="?鹎%U龡&amp;H?_x0008__x001c__x001c_?_x0007__x0001__x0001_ 21 3 2" xfId="2651"/>
    <cellStyle name="?鹎%U龡&amp;H?_x0008__x001c__x001c_?_x0007__x0001__x0001_ 21 3 2 2" xfId="7241"/>
    <cellStyle name="?鹎%U龡&amp;H?_x0008__x001c__x001c_?_x0007__x0001__x0001_ 21 3 2 3" xfId="8541"/>
    <cellStyle name="?鹎%U龡&amp;H?_x0008__x001c__x001c_?_x0007__x0001__x0001_ 21 3 3" xfId="2650"/>
    <cellStyle name="?鹎%U龡&amp;H?_x0008__x001c__x001c_?_x0007__x0001__x0001_ 21 3 3 2" xfId="8540"/>
    <cellStyle name="?鹎%U龡&amp;H?_x0008__x001c__x001c_?_x0007__x0001__x0001_ 21 4" xfId="2652"/>
    <cellStyle name="?鹎%U龡&amp;H?_x0008__x001c__x001c_?_x0007__x0001__x0001_ 21 4 2" xfId="6104"/>
    <cellStyle name="?鹎%U龡&amp;H?_x0008__x001c__x001c_?_x0007__x0001__x0001_ 21 5" xfId="2645"/>
    <cellStyle name="?鹎%U龡&amp;H?_x0008__x001c__x001c_?_x0007__x0001__x0001_ 21 5 2" xfId="8536"/>
    <cellStyle name="?鹎%U龡&amp;H?_x0008__x001c__x001c_?_x0007__x0001__x0001_ 22" xfId="276"/>
    <cellStyle name="?鹎%U龡&amp;H?_x0008__x001c__x001c_?_x0007__x0001__x0001_ 22 2" xfId="277"/>
    <cellStyle name="?鹎%U龡&amp;H?_x0008__x001c__x001c_?_x0007__x0001__x0001_ 22 2 2" xfId="2655"/>
    <cellStyle name="?鹎%U龡&amp;H?_x0008__x001c__x001c_?_x0007__x0001__x0001_ 22 2 2 2" xfId="7242"/>
    <cellStyle name="?鹎%U龡&amp;H?_x0008__x001c__x001c_?_x0007__x0001__x0001_ 22 2 2 3" xfId="8544"/>
    <cellStyle name="?鹎%U龡&amp;H?_x0008__x001c__x001c_?_x0007__x0001__x0001_ 22 2 3" xfId="2654"/>
    <cellStyle name="?鹎%U龡&amp;H?_x0008__x001c__x001c_?_x0007__x0001__x0001_ 22 2 3 2" xfId="8543"/>
    <cellStyle name="?鹎%U龡&amp;H?_x0008__x001c__x001c_?_x0007__x0001__x0001_ 22 3" xfId="2656"/>
    <cellStyle name="?鹎%U龡&amp;H?_x0008__x001c__x001c_?_x0007__x0001__x0001_ 22 3 2" xfId="6106"/>
    <cellStyle name="?鹎%U龡&amp;H?_x0008__x001c__x001c_?_x0007__x0001__x0001_ 22 4" xfId="2653"/>
    <cellStyle name="?鹎%U龡&amp;H?_x0008__x001c__x001c_?_x0007__x0001__x0001_ 22 4 2" xfId="8542"/>
    <cellStyle name="?鹎%U龡&amp;H?_x0008__x001c__x001c_?_x0007__x0001__x0001_ 23" xfId="278"/>
    <cellStyle name="?鹎%U龡&amp;H?_x0008__x001c__x001c_?_x0007__x0001__x0001_ 23 2" xfId="279"/>
    <cellStyle name="?鹎%U龡&amp;H?_x0008__x001c__x001c_?_x0007__x0001__x0001_ 23 2 2" xfId="2659"/>
    <cellStyle name="?鹎%U龡&amp;H?_x0008__x001c__x001c_?_x0007__x0001__x0001_ 23 2 2 2" xfId="7243"/>
    <cellStyle name="?鹎%U龡&amp;H?_x0008__x001c__x001c_?_x0007__x0001__x0001_ 23 2 2 3" xfId="8547"/>
    <cellStyle name="?鹎%U龡&amp;H?_x0008__x001c__x001c_?_x0007__x0001__x0001_ 23 2 3" xfId="2658"/>
    <cellStyle name="?鹎%U龡&amp;H?_x0008__x001c__x001c_?_x0007__x0001__x0001_ 23 2 3 2" xfId="8546"/>
    <cellStyle name="?鹎%U龡&amp;H?_x0008__x001c__x001c_?_x0007__x0001__x0001_ 23 3" xfId="2660"/>
    <cellStyle name="?鹎%U龡&amp;H?_x0008__x001c__x001c_?_x0007__x0001__x0001_ 23 3 2" xfId="6107"/>
    <cellStyle name="?鹎%U龡&amp;H?_x0008__x001c__x001c_?_x0007__x0001__x0001_ 23 4" xfId="2657"/>
    <cellStyle name="?鹎%U龡&amp;H?_x0008__x001c__x001c_?_x0007__x0001__x0001_ 23 4 2" xfId="8545"/>
    <cellStyle name="?鹎%U龡&amp;H?_x0008__x001c__x001c_?_x0007__x0001__x0001_ 24" xfId="280"/>
    <cellStyle name="?鹎%U龡&amp;H?_x0008__x001c__x001c_?_x0007__x0001__x0001_ 24 2" xfId="281"/>
    <cellStyle name="?鹎%U龡&amp;H?_x0008__x001c__x001c_?_x0007__x0001__x0001_ 24 2 2" xfId="2663"/>
    <cellStyle name="?鹎%U龡&amp;H?_x0008__x001c__x001c_?_x0007__x0001__x0001_ 24 2 2 2" xfId="7244"/>
    <cellStyle name="?鹎%U龡&amp;H?_x0008__x001c__x001c_?_x0007__x0001__x0001_ 24 2 2 3" xfId="8550"/>
    <cellStyle name="?鹎%U龡&amp;H?_x0008__x001c__x001c_?_x0007__x0001__x0001_ 24 2 3" xfId="2662"/>
    <cellStyle name="?鹎%U龡&amp;H?_x0008__x001c__x001c_?_x0007__x0001__x0001_ 24 2 3 2" xfId="8549"/>
    <cellStyle name="?鹎%U龡&amp;H?_x0008__x001c__x001c_?_x0007__x0001__x0001_ 24 3" xfId="2664"/>
    <cellStyle name="?鹎%U龡&amp;H?_x0008__x001c__x001c_?_x0007__x0001__x0001_ 24 3 2" xfId="6108"/>
    <cellStyle name="?鹎%U龡&amp;H?_x0008__x001c__x001c_?_x0007__x0001__x0001_ 24 4" xfId="2661"/>
    <cellStyle name="?鹎%U龡&amp;H?_x0008__x001c__x001c_?_x0007__x0001__x0001_ 24 4 2" xfId="8548"/>
    <cellStyle name="?鹎%U龡&amp;H?_x0008__x001c__x001c_?_x0007__x0001__x0001_ 25" xfId="282"/>
    <cellStyle name="?鹎%U龡&amp;H?_x0008__x001c__x001c_?_x0007__x0001__x0001_ 25 2" xfId="2666"/>
    <cellStyle name="?鹎%U龡&amp;H?_x0008__x001c__x001c_?_x0007__x0001__x0001_ 25 2 2" xfId="7245"/>
    <cellStyle name="?鹎%U龡&amp;H?_x0008__x001c__x001c_?_x0007__x0001__x0001_ 25 2 3" xfId="8552"/>
    <cellStyle name="?鹎%U龡&amp;H?_x0008__x001c__x001c_?_x0007__x0001__x0001_ 25 3" xfId="2665"/>
    <cellStyle name="?鹎%U龡&amp;H?_x0008__x001c__x001c_?_x0007__x0001__x0001_ 25 3 2" xfId="8551"/>
    <cellStyle name="?鹎%U龡&amp;H?_x0008__x001c__x001c_?_x0007__x0001__x0001_ 26" xfId="2667"/>
    <cellStyle name="?鹎%U龡&amp;H?_x0008__x001c__x001c_?_x0007__x0001__x0001_ 26 2" xfId="7246"/>
    <cellStyle name="?鹎%U龡&amp;H?_x0008__x001c__x001c_?_x0007__x0001__x0001_ 26 2 2" xfId="11054"/>
    <cellStyle name="?鹎%U龡&amp;H?_x0008__x001c__x001c_?_x0007__x0001__x0001_ 26 3" xfId="5971"/>
    <cellStyle name="?鹎%U龡&amp;H?_x0008__x001c__x001c_?_x0007__x0001__x0001_ 27" xfId="2113"/>
    <cellStyle name="?鹎%U龡&amp;H?_x0008__x001c__x001c_?_x0007__x0001__x0001_ 27 2" xfId="8136"/>
    <cellStyle name="?鹎%U龡&amp;H?_x0008__x001c__x001c_?_x0007__x0001__x0001_ 3" xfId="283"/>
    <cellStyle name="?鹎%U龡&amp;H?_x0008__x001c__x001c_?_x0007__x0001__x0001_ 3 10" xfId="284"/>
    <cellStyle name="?鹎%U龡&amp;H?_x0008__x001c__x001c_?_x0007__x0001__x0001_ 3 10 2" xfId="285"/>
    <cellStyle name="?鹎%U龡&amp;H?_x0008__x001c__x001c_?_x0007__x0001__x0001_ 3 10 2 2" xfId="286"/>
    <cellStyle name="?鹎%U龡&amp;H?_x0008__x001c__x001c_?_x0007__x0001__x0001_ 3 10 2 2 2" xfId="287"/>
    <cellStyle name="?鹎%U龡&amp;H?_x0008__x001c__x001c_?_x0007__x0001__x0001_ 3 10 2 2 2 2" xfId="2673"/>
    <cellStyle name="?鹎%U龡&amp;H?_x0008__x001c__x001c_?_x0007__x0001__x0001_ 3 10 2 2 2 2 2" xfId="7247"/>
    <cellStyle name="?鹎%U龡&amp;H?_x0008__x001c__x001c_?_x0007__x0001__x0001_ 3 10 2 2 2 2 3" xfId="8558"/>
    <cellStyle name="?鹎%U龡&amp;H?_x0008__x001c__x001c_?_x0007__x0001__x0001_ 3 10 2 2 2 3" xfId="2672"/>
    <cellStyle name="?鹎%U龡&amp;H?_x0008__x001c__x001c_?_x0007__x0001__x0001_ 3 10 2 2 2 3 2" xfId="8557"/>
    <cellStyle name="?鹎%U龡&amp;H?_x0008__x001c__x001c_?_x0007__x0001__x0001_ 3 10 2 2 3" xfId="2674"/>
    <cellStyle name="?鹎%U龡&amp;H?_x0008__x001c__x001c_?_x0007__x0001__x0001_ 3 10 2 2 3 2" xfId="6112"/>
    <cellStyle name="?鹎%U龡&amp;H?_x0008__x001c__x001c_?_x0007__x0001__x0001_ 3 10 2 2 4" xfId="2671"/>
    <cellStyle name="?鹎%U龡&amp;H?_x0008__x001c__x001c_?_x0007__x0001__x0001_ 3 10 2 2 4 2" xfId="8556"/>
    <cellStyle name="?鹎%U龡&amp;H?_x0008__x001c__x001c_?_x0007__x0001__x0001_ 3 10 2 3" xfId="288"/>
    <cellStyle name="?鹎%U龡&amp;H?_x0008__x001c__x001c_?_x0007__x0001__x0001_ 3 10 2 3 2" xfId="2676"/>
    <cellStyle name="?鹎%U龡&amp;H?_x0008__x001c__x001c_?_x0007__x0001__x0001_ 3 10 2 3 2 2" xfId="7248"/>
    <cellStyle name="?鹎%U龡&amp;H?_x0008__x001c__x001c_?_x0007__x0001__x0001_ 3 10 2 3 2 3" xfId="8560"/>
    <cellStyle name="?鹎%U龡&amp;H?_x0008__x001c__x001c_?_x0007__x0001__x0001_ 3 10 2 3 3" xfId="2675"/>
    <cellStyle name="?鹎%U龡&amp;H?_x0008__x001c__x001c_?_x0007__x0001__x0001_ 3 10 2 3 3 2" xfId="8559"/>
    <cellStyle name="?鹎%U龡&amp;H?_x0008__x001c__x001c_?_x0007__x0001__x0001_ 3 10 2 4" xfId="2677"/>
    <cellStyle name="?鹎%U龡&amp;H?_x0008__x001c__x001c_?_x0007__x0001__x0001_ 3 10 2 4 2" xfId="6111"/>
    <cellStyle name="?鹎%U龡&amp;H?_x0008__x001c__x001c_?_x0007__x0001__x0001_ 3 10 2 5" xfId="2670"/>
    <cellStyle name="?鹎%U龡&amp;H?_x0008__x001c__x001c_?_x0007__x0001__x0001_ 3 10 2 5 2" xfId="8555"/>
    <cellStyle name="?鹎%U龡&amp;H?_x0008__x001c__x001c_?_x0007__x0001__x0001_ 3 10 3" xfId="289"/>
    <cellStyle name="?鹎%U龡&amp;H?_x0008__x001c__x001c_?_x0007__x0001__x0001_ 3 10 3 2" xfId="290"/>
    <cellStyle name="?鹎%U龡&amp;H?_x0008__x001c__x001c_?_x0007__x0001__x0001_ 3 10 3 2 2" xfId="2680"/>
    <cellStyle name="?鹎%U龡&amp;H?_x0008__x001c__x001c_?_x0007__x0001__x0001_ 3 10 3 2 2 2" xfId="7249"/>
    <cellStyle name="?鹎%U龡&amp;H?_x0008__x001c__x001c_?_x0007__x0001__x0001_ 3 10 3 2 2 3" xfId="8563"/>
    <cellStyle name="?鹎%U龡&amp;H?_x0008__x001c__x001c_?_x0007__x0001__x0001_ 3 10 3 2 3" xfId="2679"/>
    <cellStyle name="?鹎%U龡&amp;H?_x0008__x001c__x001c_?_x0007__x0001__x0001_ 3 10 3 2 3 2" xfId="8562"/>
    <cellStyle name="?鹎%U龡&amp;H?_x0008__x001c__x001c_?_x0007__x0001__x0001_ 3 10 3 3" xfId="2681"/>
    <cellStyle name="?鹎%U龡&amp;H?_x0008__x001c__x001c_?_x0007__x0001__x0001_ 3 10 3 3 2" xfId="6113"/>
    <cellStyle name="?鹎%U龡&amp;H?_x0008__x001c__x001c_?_x0007__x0001__x0001_ 3 10 3 4" xfId="2678"/>
    <cellStyle name="?鹎%U龡&amp;H?_x0008__x001c__x001c_?_x0007__x0001__x0001_ 3 10 3 4 2" xfId="8561"/>
    <cellStyle name="?鹎%U龡&amp;H?_x0008__x001c__x001c_?_x0007__x0001__x0001_ 3 10 4" xfId="291"/>
    <cellStyle name="?鹎%U龡&amp;H?_x0008__x001c__x001c_?_x0007__x0001__x0001_ 3 10 4 2" xfId="2683"/>
    <cellStyle name="?鹎%U龡&amp;H?_x0008__x001c__x001c_?_x0007__x0001__x0001_ 3 10 4 2 2" xfId="7250"/>
    <cellStyle name="?鹎%U龡&amp;H?_x0008__x001c__x001c_?_x0007__x0001__x0001_ 3 10 4 2 3" xfId="8565"/>
    <cellStyle name="?鹎%U龡&amp;H?_x0008__x001c__x001c_?_x0007__x0001__x0001_ 3 10 4 3" xfId="2682"/>
    <cellStyle name="?鹎%U龡&amp;H?_x0008__x001c__x001c_?_x0007__x0001__x0001_ 3 10 4 3 2" xfId="8564"/>
    <cellStyle name="?鹎%U龡&amp;H?_x0008__x001c__x001c_?_x0007__x0001__x0001_ 3 10 5" xfId="2684"/>
    <cellStyle name="?鹎%U龡&amp;H?_x0008__x001c__x001c_?_x0007__x0001__x0001_ 3 10 5 2" xfId="6110"/>
    <cellStyle name="?鹎%U龡&amp;H?_x0008__x001c__x001c_?_x0007__x0001__x0001_ 3 10 6" xfId="2669"/>
    <cellStyle name="?鹎%U龡&amp;H?_x0008__x001c__x001c_?_x0007__x0001__x0001_ 3 10 6 2" xfId="8554"/>
    <cellStyle name="?鹎%U龡&amp;H?_x0008__x001c__x001c_?_x0007__x0001__x0001_ 3 11" xfId="292"/>
    <cellStyle name="?鹎%U龡&amp;H?_x0008__x001c__x001c_?_x0007__x0001__x0001_ 3 11 2" xfId="293"/>
    <cellStyle name="?鹎%U龡&amp;H?_x0008__x001c__x001c_?_x0007__x0001__x0001_ 3 11 2 2" xfId="294"/>
    <cellStyle name="?鹎%U龡&amp;H?_x0008__x001c__x001c_?_x0007__x0001__x0001_ 3 11 2 2 2" xfId="295"/>
    <cellStyle name="?鹎%U龡&amp;H?_x0008__x001c__x001c_?_x0007__x0001__x0001_ 3 11 2 2 2 2" xfId="2689"/>
    <cellStyle name="?鹎%U龡&amp;H?_x0008__x001c__x001c_?_x0007__x0001__x0001_ 3 11 2 2 2 2 2" xfId="7251"/>
    <cellStyle name="?鹎%U龡&amp;H?_x0008__x001c__x001c_?_x0007__x0001__x0001_ 3 11 2 2 2 2 3" xfId="8570"/>
    <cellStyle name="?鹎%U龡&amp;H?_x0008__x001c__x001c_?_x0007__x0001__x0001_ 3 11 2 2 2 3" xfId="2688"/>
    <cellStyle name="?鹎%U龡&amp;H?_x0008__x001c__x001c_?_x0007__x0001__x0001_ 3 11 2 2 2 3 2" xfId="8569"/>
    <cellStyle name="?鹎%U龡&amp;H?_x0008__x001c__x001c_?_x0007__x0001__x0001_ 3 11 2 2 3" xfId="2690"/>
    <cellStyle name="?鹎%U龡&amp;H?_x0008__x001c__x001c_?_x0007__x0001__x0001_ 3 11 2 2 3 2" xfId="6116"/>
    <cellStyle name="?鹎%U龡&amp;H?_x0008__x001c__x001c_?_x0007__x0001__x0001_ 3 11 2 2 4" xfId="2687"/>
    <cellStyle name="?鹎%U龡&amp;H?_x0008__x001c__x001c_?_x0007__x0001__x0001_ 3 11 2 2 4 2" xfId="8568"/>
    <cellStyle name="?鹎%U龡&amp;H?_x0008__x001c__x001c_?_x0007__x0001__x0001_ 3 11 2 3" xfId="296"/>
    <cellStyle name="?鹎%U龡&amp;H?_x0008__x001c__x001c_?_x0007__x0001__x0001_ 3 11 2 3 2" xfId="2692"/>
    <cellStyle name="?鹎%U龡&amp;H?_x0008__x001c__x001c_?_x0007__x0001__x0001_ 3 11 2 3 2 2" xfId="7252"/>
    <cellStyle name="?鹎%U龡&amp;H?_x0008__x001c__x001c_?_x0007__x0001__x0001_ 3 11 2 3 2 3" xfId="8572"/>
    <cellStyle name="?鹎%U龡&amp;H?_x0008__x001c__x001c_?_x0007__x0001__x0001_ 3 11 2 3 3" xfId="2691"/>
    <cellStyle name="?鹎%U龡&amp;H?_x0008__x001c__x001c_?_x0007__x0001__x0001_ 3 11 2 3 3 2" xfId="8571"/>
    <cellStyle name="?鹎%U龡&amp;H?_x0008__x001c__x001c_?_x0007__x0001__x0001_ 3 11 2 4" xfId="2693"/>
    <cellStyle name="?鹎%U龡&amp;H?_x0008__x001c__x001c_?_x0007__x0001__x0001_ 3 11 2 4 2" xfId="6115"/>
    <cellStyle name="?鹎%U龡&amp;H?_x0008__x001c__x001c_?_x0007__x0001__x0001_ 3 11 2 5" xfId="2686"/>
    <cellStyle name="?鹎%U龡&amp;H?_x0008__x001c__x001c_?_x0007__x0001__x0001_ 3 11 2 5 2" xfId="8567"/>
    <cellStyle name="?鹎%U龡&amp;H?_x0008__x001c__x001c_?_x0007__x0001__x0001_ 3 11 3" xfId="297"/>
    <cellStyle name="?鹎%U龡&amp;H?_x0008__x001c__x001c_?_x0007__x0001__x0001_ 3 11 3 2" xfId="298"/>
    <cellStyle name="?鹎%U龡&amp;H?_x0008__x001c__x001c_?_x0007__x0001__x0001_ 3 11 3 2 2" xfId="2696"/>
    <cellStyle name="?鹎%U龡&amp;H?_x0008__x001c__x001c_?_x0007__x0001__x0001_ 3 11 3 2 2 2" xfId="7253"/>
    <cellStyle name="?鹎%U龡&amp;H?_x0008__x001c__x001c_?_x0007__x0001__x0001_ 3 11 3 2 2 3" xfId="8575"/>
    <cellStyle name="?鹎%U龡&amp;H?_x0008__x001c__x001c_?_x0007__x0001__x0001_ 3 11 3 2 3" xfId="2695"/>
    <cellStyle name="?鹎%U龡&amp;H?_x0008__x001c__x001c_?_x0007__x0001__x0001_ 3 11 3 2 3 2" xfId="8574"/>
    <cellStyle name="?鹎%U龡&amp;H?_x0008__x001c__x001c_?_x0007__x0001__x0001_ 3 11 3 3" xfId="2697"/>
    <cellStyle name="?鹎%U龡&amp;H?_x0008__x001c__x001c_?_x0007__x0001__x0001_ 3 11 3 3 2" xfId="6117"/>
    <cellStyle name="?鹎%U龡&amp;H?_x0008__x001c__x001c_?_x0007__x0001__x0001_ 3 11 3 4" xfId="2694"/>
    <cellStyle name="?鹎%U龡&amp;H?_x0008__x001c__x001c_?_x0007__x0001__x0001_ 3 11 3 4 2" xfId="8573"/>
    <cellStyle name="?鹎%U龡&amp;H?_x0008__x001c__x001c_?_x0007__x0001__x0001_ 3 11 4" xfId="299"/>
    <cellStyle name="?鹎%U龡&amp;H?_x0008__x001c__x001c_?_x0007__x0001__x0001_ 3 11 4 2" xfId="2699"/>
    <cellStyle name="?鹎%U龡&amp;H?_x0008__x001c__x001c_?_x0007__x0001__x0001_ 3 11 4 2 2" xfId="7254"/>
    <cellStyle name="?鹎%U龡&amp;H?_x0008__x001c__x001c_?_x0007__x0001__x0001_ 3 11 4 2 3" xfId="8577"/>
    <cellStyle name="?鹎%U龡&amp;H?_x0008__x001c__x001c_?_x0007__x0001__x0001_ 3 11 4 3" xfId="2698"/>
    <cellStyle name="?鹎%U龡&amp;H?_x0008__x001c__x001c_?_x0007__x0001__x0001_ 3 11 4 3 2" xfId="8576"/>
    <cellStyle name="?鹎%U龡&amp;H?_x0008__x001c__x001c_?_x0007__x0001__x0001_ 3 11 5" xfId="2700"/>
    <cellStyle name="?鹎%U龡&amp;H?_x0008__x001c__x001c_?_x0007__x0001__x0001_ 3 11 5 2" xfId="6114"/>
    <cellStyle name="?鹎%U龡&amp;H?_x0008__x001c__x001c_?_x0007__x0001__x0001_ 3 11 6" xfId="2685"/>
    <cellStyle name="?鹎%U龡&amp;H?_x0008__x001c__x001c_?_x0007__x0001__x0001_ 3 11 6 2" xfId="8566"/>
    <cellStyle name="?鹎%U龡&amp;H?_x0008__x001c__x001c_?_x0007__x0001__x0001_ 3 12" xfId="300"/>
    <cellStyle name="?鹎%U龡&amp;H?_x0008__x001c__x001c_?_x0007__x0001__x0001_ 3 12 2" xfId="301"/>
    <cellStyle name="?鹎%U龡&amp;H?_x0008__x001c__x001c_?_x0007__x0001__x0001_ 3 12 2 2" xfId="302"/>
    <cellStyle name="?鹎%U龡&amp;H?_x0008__x001c__x001c_?_x0007__x0001__x0001_ 3 12 2 2 2" xfId="303"/>
    <cellStyle name="?鹎%U龡&amp;H?_x0008__x001c__x001c_?_x0007__x0001__x0001_ 3 12 2 2 2 2" xfId="2705"/>
    <cellStyle name="?鹎%U龡&amp;H?_x0008__x001c__x001c_?_x0007__x0001__x0001_ 3 12 2 2 2 2 2" xfId="7255"/>
    <cellStyle name="?鹎%U龡&amp;H?_x0008__x001c__x001c_?_x0007__x0001__x0001_ 3 12 2 2 2 2 3" xfId="8582"/>
    <cellStyle name="?鹎%U龡&amp;H?_x0008__x001c__x001c_?_x0007__x0001__x0001_ 3 12 2 2 2 3" xfId="2704"/>
    <cellStyle name="?鹎%U龡&amp;H?_x0008__x001c__x001c_?_x0007__x0001__x0001_ 3 12 2 2 2 3 2" xfId="8581"/>
    <cellStyle name="?鹎%U龡&amp;H?_x0008__x001c__x001c_?_x0007__x0001__x0001_ 3 12 2 2 3" xfId="2706"/>
    <cellStyle name="?鹎%U龡&amp;H?_x0008__x001c__x001c_?_x0007__x0001__x0001_ 3 12 2 2 3 2" xfId="6120"/>
    <cellStyle name="?鹎%U龡&amp;H?_x0008__x001c__x001c_?_x0007__x0001__x0001_ 3 12 2 2 4" xfId="2703"/>
    <cellStyle name="?鹎%U龡&amp;H?_x0008__x001c__x001c_?_x0007__x0001__x0001_ 3 12 2 2 4 2" xfId="8580"/>
    <cellStyle name="?鹎%U龡&amp;H?_x0008__x001c__x001c_?_x0007__x0001__x0001_ 3 12 2 3" xfId="304"/>
    <cellStyle name="?鹎%U龡&amp;H?_x0008__x001c__x001c_?_x0007__x0001__x0001_ 3 12 2 3 2" xfId="2708"/>
    <cellStyle name="?鹎%U龡&amp;H?_x0008__x001c__x001c_?_x0007__x0001__x0001_ 3 12 2 3 2 2" xfId="7256"/>
    <cellStyle name="?鹎%U龡&amp;H?_x0008__x001c__x001c_?_x0007__x0001__x0001_ 3 12 2 3 2 3" xfId="8584"/>
    <cellStyle name="?鹎%U龡&amp;H?_x0008__x001c__x001c_?_x0007__x0001__x0001_ 3 12 2 3 3" xfId="2707"/>
    <cellStyle name="?鹎%U龡&amp;H?_x0008__x001c__x001c_?_x0007__x0001__x0001_ 3 12 2 3 3 2" xfId="8583"/>
    <cellStyle name="?鹎%U龡&amp;H?_x0008__x001c__x001c_?_x0007__x0001__x0001_ 3 12 2 4" xfId="2709"/>
    <cellStyle name="?鹎%U龡&amp;H?_x0008__x001c__x001c_?_x0007__x0001__x0001_ 3 12 2 4 2" xfId="6119"/>
    <cellStyle name="?鹎%U龡&amp;H?_x0008__x001c__x001c_?_x0007__x0001__x0001_ 3 12 2 5" xfId="2702"/>
    <cellStyle name="?鹎%U龡&amp;H?_x0008__x001c__x001c_?_x0007__x0001__x0001_ 3 12 2 5 2" xfId="8579"/>
    <cellStyle name="?鹎%U龡&amp;H?_x0008__x001c__x001c_?_x0007__x0001__x0001_ 3 12 3" xfId="305"/>
    <cellStyle name="?鹎%U龡&amp;H?_x0008__x001c__x001c_?_x0007__x0001__x0001_ 3 12 3 2" xfId="306"/>
    <cellStyle name="?鹎%U龡&amp;H?_x0008__x001c__x001c_?_x0007__x0001__x0001_ 3 12 3 2 2" xfId="2712"/>
    <cellStyle name="?鹎%U龡&amp;H?_x0008__x001c__x001c_?_x0007__x0001__x0001_ 3 12 3 2 2 2" xfId="7257"/>
    <cellStyle name="?鹎%U龡&amp;H?_x0008__x001c__x001c_?_x0007__x0001__x0001_ 3 12 3 2 2 3" xfId="8587"/>
    <cellStyle name="?鹎%U龡&amp;H?_x0008__x001c__x001c_?_x0007__x0001__x0001_ 3 12 3 2 3" xfId="2711"/>
    <cellStyle name="?鹎%U龡&amp;H?_x0008__x001c__x001c_?_x0007__x0001__x0001_ 3 12 3 2 3 2" xfId="8586"/>
    <cellStyle name="?鹎%U龡&amp;H?_x0008__x001c__x001c_?_x0007__x0001__x0001_ 3 12 3 3" xfId="2713"/>
    <cellStyle name="?鹎%U龡&amp;H?_x0008__x001c__x001c_?_x0007__x0001__x0001_ 3 12 3 3 2" xfId="6121"/>
    <cellStyle name="?鹎%U龡&amp;H?_x0008__x001c__x001c_?_x0007__x0001__x0001_ 3 12 3 4" xfId="2710"/>
    <cellStyle name="?鹎%U龡&amp;H?_x0008__x001c__x001c_?_x0007__x0001__x0001_ 3 12 3 4 2" xfId="8585"/>
    <cellStyle name="?鹎%U龡&amp;H?_x0008__x001c__x001c_?_x0007__x0001__x0001_ 3 12 4" xfId="307"/>
    <cellStyle name="?鹎%U龡&amp;H?_x0008__x001c__x001c_?_x0007__x0001__x0001_ 3 12 4 2" xfId="2715"/>
    <cellStyle name="?鹎%U龡&amp;H?_x0008__x001c__x001c_?_x0007__x0001__x0001_ 3 12 4 2 2" xfId="7258"/>
    <cellStyle name="?鹎%U龡&amp;H?_x0008__x001c__x001c_?_x0007__x0001__x0001_ 3 12 4 2 3" xfId="8589"/>
    <cellStyle name="?鹎%U龡&amp;H?_x0008__x001c__x001c_?_x0007__x0001__x0001_ 3 12 4 3" xfId="2714"/>
    <cellStyle name="?鹎%U龡&amp;H?_x0008__x001c__x001c_?_x0007__x0001__x0001_ 3 12 4 3 2" xfId="8588"/>
    <cellStyle name="?鹎%U龡&amp;H?_x0008__x001c__x001c_?_x0007__x0001__x0001_ 3 12 5" xfId="2716"/>
    <cellStyle name="?鹎%U龡&amp;H?_x0008__x001c__x001c_?_x0007__x0001__x0001_ 3 12 5 2" xfId="6118"/>
    <cellStyle name="?鹎%U龡&amp;H?_x0008__x001c__x001c_?_x0007__x0001__x0001_ 3 12 6" xfId="2701"/>
    <cellStyle name="?鹎%U龡&amp;H?_x0008__x001c__x001c_?_x0007__x0001__x0001_ 3 12 6 2" xfId="8578"/>
    <cellStyle name="?鹎%U龡&amp;H?_x0008__x001c__x001c_?_x0007__x0001__x0001_ 3 13" xfId="308"/>
    <cellStyle name="?鹎%U龡&amp;H?_x0008__x001c__x001c_?_x0007__x0001__x0001_ 3 13 2" xfId="309"/>
    <cellStyle name="?鹎%U龡&amp;H?_x0008__x001c__x001c_?_x0007__x0001__x0001_ 3 13 2 2" xfId="310"/>
    <cellStyle name="?鹎%U龡&amp;H?_x0008__x001c__x001c_?_x0007__x0001__x0001_ 3 13 2 2 2" xfId="2720"/>
    <cellStyle name="?鹎%U龡&amp;H?_x0008__x001c__x001c_?_x0007__x0001__x0001_ 3 13 2 2 2 2" xfId="7259"/>
    <cellStyle name="?鹎%U龡&amp;H?_x0008__x001c__x001c_?_x0007__x0001__x0001_ 3 13 2 2 2 3" xfId="8593"/>
    <cellStyle name="?鹎%U龡&amp;H?_x0008__x001c__x001c_?_x0007__x0001__x0001_ 3 13 2 2 3" xfId="2719"/>
    <cellStyle name="?鹎%U龡&amp;H?_x0008__x001c__x001c_?_x0007__x0001__x0001_ 3 13 2 2 3 2" xfId="8592"/>
    <cellStyle name="?鹎%U龡&amp;H?_x0008__x001c__x001c_?_x0007__x0001__x0001_ 3 13 2 3" xfId="2721"/>
    <cellStyle name="?鹎%U龡&amp;H?_x0008__x001c__x001c_?_x0007__x0001__x0001_ 3 13 2 3 2" xfId="6123"/>
    <cellStyle name="?鹎%U龡&amp;H?_x0008__x001c__x001c_?_x0007__x0001__x0001_ 3 13 2 4" xfId="2718"/>
    <cellStyle name="?鹎%U龡&amp;H?_x0008__x001c__x001c_?_x0007__x0001__x0001_ 3 13 2 4 2" xfId="8591"/>
    <cellStyle name="?鹎%U龡&amp;H?_x0008__x001c__x001c_?_x0007__x0001__x0001_ 3 13 3" xfId="311"/>
    <cellStyle name="?鹎%U龡&amp;H?_x0008__x001c__x001c_?_x0007__x0001__x0001_ 3 13 3 2" xfId="2723"/>
    <cellStyle name="?鹎%U龡&amp;H?_x0008__x001c__x001c_?_x0007__x0001__x0001_ 3 13 3 2 2" xfId="7260"/>
    <cellStyle name="?鹎%U龡&amp;H?_x0008__x001c__x001c_?_x0007__x0001__x0001_ 3 13 3 2 3" xfId="8595"/>
    <cellStyle name="?鹎%U龡&amp;H?_x0008__x001c__x001c_?_x0007__x0001__x0001_ 3 13 3 3" xfId="2722"/>
    <cellStyle name="?鹎%U龡&amp;H?_x0008__x001c__x001c_?_x0007__x0001__x0001_ 3 13 3 3 2" xfId="8594"/>
    <cellStyle name="?鹎%U龡&amp;H?_x0008__x001c__x001c_?_x0007__x0001__x0001_ 3 13 4" xfId="2724"/>
    <cellStyle name="?鹎%U龡&amp;H?_x0008__x001c__x001c_?_x0007__x0001__x0001_ 3 13 4 2" xfId="6122"/>
    <cellStyle name="?鹎%U龡&amp;H?_x0008__x001c__x001c_?_x0007__x0001__x0001_ 3 13 5" xfId="2717"/>
    <cellStyle name="?鹎%U龡&amp;H?_x0008__x001c__x001c_?_x0007__x0001__x0001_ 3 13 5 2" xfId="8590"/>
    <cellStyle name="?鹎%U龡&amp;H?_x0008__x001c__x001c_?_x0007__x0001__x0001_ 3 14" xfId="312"/>
    <cellStyle name="?鹎%U龡&amp;H?_x0008__x001c__x001c_?_x0007__x0001__x0001_ 3 14 2" xfId="313"/>
    <cellStyle name="?鹎%U龡&amp;H?_x0008__x001c__x001c_?_x0007__x0001__x0001_ 3 14 2 2" xfId="314"/>
    <cellStyle name="?鹎%U龡&amp;H?_x0008__x001c__x001c_?_x0007__x0001__x0001_ 3 14 2 2 2" xfId="2728"/>
    <cellStyle name="?鹎%U龡&amp;H?_x0008__x001c__x001c_?_x0007__x0001__x0001_ 3 14 2 2 2 2" xfId="7261"/>
    <cellStyle name="?鹎%U龡&amp;H?_x0008__x001c__x001c_?_x0007__x0001__x0001_ 3 14 2 2 2 3" xfId="8599"/>
    <cellStyle name="?鹎%U龡&amp;H?_x0008__x001c__x001c_?_x0007__x0001__x0001_ 3 14 2 2 3" xfId="2727"/>
    <cellStyle name="?鹎%U龡&amp;H?_x0008__x001c__x001c_?_x0007__x0001__x0001_ 3 14 2 2 3 2" xfId="8598"/>
    <cellStyle name="?鹎%U龡&amp;H?_x0008__x001c__x001c_?_x0007__x0001__x0001_ 3 14 2 3" xfId="2729"/>
    <cellStyle name="?鹎%U龡&amp;H?_x0008__x001c__x001c_?_x0007__x0001__x0001_ 3 14 2 3 2" xfId="6125"/>
    <cellStyle name="?鹎%U龡&amp;H?_x0008__x001c__x001c_?_x0007__x0001__x0001_ 3 14 2 4" xfId="2726"/>
    <cellStyle name="?鹎%U龡&amp;H?_x0008__x001c__x001c_?_x0007__x0001__x0001_ 3 14 2 4 2" xfId="8597"/>
    <cellStyle name="?鹎%U龡&amp;H?_x0008__x001c__x001c_?_x0007__x0001__x0001_ 3 14 3" xfId="315"/>
    <cellStyle name="?鹎%U龡&amp;H?_x0008__x001c__x001c_?_x0007__x0001__x0001_ 3 14 3 2" xfId="2731"/>
    <cellStyle name="?鹎%U龡&amp;H?_x0008__x001c__x001c_?_x0007__x0001__x0001_ 3 14 3 2 2" xfId="7262"/>
    <cellStyle name="?鹎%U龡&amp;H?_x0008__x001c__x001c_?_x0007__x0001__x0001_ 3 14 3 2 3" xfId="8601"/>
    <cellStyle name="?鹎%U龡&amp;H?_x0008__x001c__x001c_?_x0007__x0001__x0001_ 3 14 3 3" xfId="2730"/>
    <cellStyle name="?鹎%U龡&amp;H?_x0008__x001c__x001c_?_x0007__x0001__x0001_ 3 14 3 3 2" xfId="8600"/>
    <cellStyle name="?鹎%U龡&amp;H?_x0008__x001c__x001c_?_x0007__x0001__x0001_ 3 14 4" xfId="2732"/>
    <cellStyle name="?鹎%U龡&amp;H?_x0008__x001c__x001c_?_x0007__x0001__x0001_ 3 14 4 2" xfId="6124"/>
    <cellStyle name="?鹎%U龡&amp;H?_x0008__x001c__x001c_?_x0007__x0001__x0001_ 3 14 5" xfId="2725"/>
    <cellStyle name="?鹎%U龡&amp;H?_x0008__x001c__x001c_?_x0007__x0001__x0001_ 3 14 5 2" xfId="8596"/>
    <cellStyle name="?鹎%U龡&amp;H?_x0008__x001c__x001c_?_x0007__x0001__x0001_ 3 15" xfId="316"/>
    <cellStyle name="?鹎%U龡&amp;H?_x0008__x001c__x001c_?_x0007__x0001__x0001_ 3 15 2" xfId="317"/>
    <cellStyle name="?鹎%U龡&amp;H?_x0008__x001c__x001c_?_x0007__x0001__x0001_ 3 15 2 2" xfId="318"/>
    <cellStyle name="?鹎%U龡&amp;H?_x0008__x001c__x001c_?_x0007__x0001__x0001_ 3 15 2 2 2" xfId="2736"/>
    <cellStyle name="?鹎%U龡&amp;H?_x0008__x001c__x001c_?_x0007__x0001__x0001_ 3 15 2 2 2 2" xfId="7263"/>
    <cellStyle name="?鹎%U龡&amp;H?_x0008__x001c__x001c_?_x0007__x0001__x0001_ 3 15 2 2 2 3" xfId="8605"/>
    <cellStyle name="?鹎%U龡&amp;H?_x0008__x001c__x001c_?_x0007__x0001__x0001_ 3 15 2 2 3" xfId="2735"/>
    <cellStyle name="?鹎%U龡&amp;H?_x0008__x001c__x001c_?_x0007__x0001__x0001_ 3 15 2 2 3 2" xfId="8604"/>
    <cellStyle name="?鹎%U龡&amp;H?_x0008__x001c__x001c_?_x0007__x0001__x0001_ 3 15 2 3" xfId="2737"/>
    <cellStyle name="?鹎%U龡&amp;H?_x0008__x001c__x001c_?_x0007__x0001__x0001_ 3 15 2 3 2" xfId="6127"/>
    <cellStyle name="?鹎%U龡&amp;H?_x0008__x001c__x001c_?_x0007__x0001__x0001_ 3 15 2 4" xfId="2734"/>
    <cellStyle name="?鹎%U龡&amp;H?_x0008__x001c__x001c_?_x0007__x0001__x0001_ 3 15 2 4 2" xfId="8603"/>
    <cellStyle name="?鹎%U龡&amp;H?_x0008__x001c__x001c_?_x0007__x0001__x0001_ 3 15 3" xfId="319"/>
    <cellStyle name="?鹎%U龡&amp;H?_x0008__x001c__x001c_?_x0007__x0001__x0001_ 3 15 3 2" xfId="2739"/>
    <cellStyle name="?鹎%U龡&amp;H?_x0008__x001c__x001c_?_x0007__x0001__x0001_ 3 15 3 2 2" xfId="7264"/>
    <cellStyle name="?鹎%U龡&amp;H?_x0008__x001c__x001c_?_x0007__x0001__x0001_ 3 15 3 2 3" xfId="8607"/>
    <cellStyle name="?鹎%U龡&amp;H?_x0008__x001c__x001c_?_x0007__x0001__x0001_ 3 15 3 3" xfId="2738"/>
    <cellStyle name="?鹎%U龡&amp;H?_x0008__x001c__x001c_?_x0007__x0001__x0001_ 3 15 3 3 2" xfId="8606"/>
    <cellStyle name="?鹎%U龡&amp;H?_x0008__x001c__x001c_?_x0007__x0001__x0001_ 3 15 4" xfId="2740"/>
    <cellStyle name="?鹎%U龡&amp;H?_x0008__x001c__x001c_?_x0007__x0001__x0001_ 3 15 4 2" xfId="6126"/>
    <cellStyle name="?鹎%U龡&amp;H?_x0008__x001c__x001c_?_x0007__x0001__x0001_ 3 15 5" xfId="2733"/>
    <cellStyle name="?鹎%U龡&amp;H?_x0008__x001c__x001c_?_x0007__x0001__x0001_ 3 15 5 2" xfId="8602"/>
    <cellStyle name="?鹎%U龡&amp;H?_x0008__x001c__x001c_?_x0007__x0001__x0001_ 3 16" xfId="320"/>
    <cellStyle name="?鹎%U龡&amp;H?_x0008__x001c__x001c_?_x0007__x0001__x0001_ 3 16 2" xfId="321"/>
    <cellStyle name="?鹎%U龡&amp;H?_x0008__x001c__x001c_?_x0007__x0001__x0001_ 3 16 2 2" xfId="322"/>
    <cellStyle name="?鹎%U龡&amp;H?_x0008__x001c__x001c_?_x0007__x0001__x0001_ 3 16 2 2 2" xfId="2744"/>
    <cellStyle name="?鹎%U龡&amp;H?_x0008__x001c__x001c_?_x0007__x0001__x0001_ 3 16 2 2 2 2" xfId="7265"/>
    <cellStyle name="?鹎%U龡&amp;H?_x0008__x001c__x001c_?_x0007__x0001__x0001_ 3 16 2 2 2 3" xfId="8611"/>
    <cellStyle name="?鹎%U龡&amp;H?_x0008__x001c__x001c_?_x0007__x0001__x0001_ 3 16 2 2 3" xfId="2743"/>
    <cellStyle name="?鹎%U龡&amp;H?_x0008__x001c__x001c_?_x0007__x0001__x0001_ 3 16 2 2 3 2" xfId="8610"/>
    <cellStyle name="?鹎%U龡&amp;H?_x0008__x001c__x001c_?_x0007__x0001__x0001_ 3 16 2 3" xfId="2745"/>
    <cellStyle name="?鹎%U龡&amp;H?_x0008__x001c__x001c_?_x0007__x0001__x0001_ 3 16 2 3 2" xfId="6129"/>
    <cellStyle name="?鹎%U龡&amp;H?_x0008__x001c__x001c_?_x0007__x0001__x0001_ 3 16 2 4" xfId="2742"/>
    <cellStyle name="?鹎%U龡&amp;H?_x0008__x001c__x001c_?_x0007__x0001__x0001_ 3 16 2 4 2" xfId="8609"/>
    <cellStyle name="?鹎%U龡&amp;H?_x0008__x001c__x001c_?_x0007__x0001__x0001_ 3 16 3" xfId="323"/>
    <cellStyle name="?鹎%U龡&amp;H?_x0008__x001c__x001c_?_x0007__x0001__x0001_ 3 16 3 2" xfId="2747"/>
    <cellStyle name="?鹎%U龡&amp;H?_x0008__x001c__x001c_?_x0007__x0001__x0001_ 3 16 3 2 2" xfId="7266"/>
    <cellStyle name="?鹎%U龡&amp;H?_x0008__x001c__x001c_?_x0007__x0001__x0001_ 3 16 3 2 3" xfId="8613"/>
    <cellStyle name="?鹎%U龡&amp;H?_x0008__x001c__x001c_?_x0007__x0001__x0001_ 3 16 3 3" xfId="2746"/>
    <cellStyle name="?鹎%U龡&amp;H?_x0008__x001c__x001c_?_x0007__x0001__x0001_ 3 16 3 3 2" xfId="8612"/>
    <cellStyle name="?鹎%U龡&amp;H?_x0008__x001c__x001c_?_x0007__x0001__x0001_ 3 16 4" xfId="2748"/>
    <cellStyle name="?鹎%U龡&amp;H?_x0008__x001c__x001c_?_x0007__x0001__x0001_ 3 16 4 2" xfId="6128"/>
    <cellStyle name="?鹎%U龡&amp;H?_x0008__x001c__x001c_?_x0007__x0001__x0001_ 3 16 5" xfId="2741"/>
    <cellStyle name="?鹎%U龡&amp;H?_x0008__x001c__x001c_?_x0007__x0001__x0001_ 3 16 5 2" xfId="8608"/>
    <cellStyle name="?鹎%U龡&amp;H?_x0008__x001c__x001c_?_x0007__x0001__x0001_ 3 17" xfId="324"/>
    <cellStyle name="?鹎%U龡&amp;H?_x0008__x001c__x001c_?_x0007__x0001__x0001_ 3 17 2" xfId="325"/>
    <cellStyle name="?鹎%U龡&amp;H?_x0008__x001c__x001c_?_x0007__x0001__x0001_ 3 17 2 2" xfId="2751"/>
    <cellStyle name="?鹎%U龡&amp;H?_x0008__x001c__x001c_?_x0007__x0001__x0001_ 3 17 2 2 2" xfId="7267"/>
    <cellStyle name="?鹎%U龡&amp;H?_x0008__x001c__x001c_?_x0007__x0001__x0001_ 3 17 2 2 3" xfId="8616"/>
    <cellStyle name="?鹎%U龡&amp;H?_x0008__x001c__x001c_?_x0007__x0001__x0001_ 3 17 2 3" xfId="2750"/>
    <cellStyle name="?鹎%U龡&amp;H?_x0008__x001c__x001c_?_x0007__x0001__x0001_ 3 17 2 3 2" xfId="8615"/>
    <cellStyle name="?鹎%U龡&amp;H?_x0008__x001c__x001c_?_x0007__x0001__x0001_ 3 17 3" xfId="2752"/>
    <cellStyle name="?鹎%U龡&amp;H?_x0008__x001c__x001c_?_x0007__x0001__x0001_ 3 17 3 2" xfId="6130"/>
    <cellStyle name="?鹎%U龡&amp;H?_x0008__x001c__x001c_?_x0007__x0001__x0001_ 3 17 4" xfId="2749"/>
    <cellStyle name="?鹎%U龡&amp;H?_x0008__x001c__x001c_?_x0007__x0001__x0001_ 3 17 4 2" xfId="8614"/>
    <cellStyle name="?鹎%U龡&amp;H?_x0008__x001c__x001c_?_x0007__x0001__x0001_ 3 18" xfId="326"/>
    <cellStyle name="?鹎%U龡&amp;H?_x0008__x001c__x001c_?_x0007__x0001__x0001_ 3 18 2" xfId="327"/>
    <cellStyle name="?鹎%U龡&amp;H?_x0008__x001c__x001c_?_x0007__x0001__x0001_ 3 18 2 2" xfId="2755"/>
    <cellStyle name="?鹎%U龡&amp;H?_x0008__x001c__x001c_?_x0007__x0001__x0001_ 3 18 2 2 2" xfId="7268"/>
    <cellStyle name="?鹎%U龡&amp;H?_x0008__x001c__x001c_?_x0007__x0001__x0001_ 3 18 2 2 3" xfId="8619"/>
    <cellStyle name="?鹎%U龡&amp;H?_x0008__x001c__x001c_?_x0007__x0001__x0001_ 3 18 2 3" xfId="2754"/>
    <cellStyle name="?鹎%U龡&amp;H?_x0008__x001c__x001c_?_x0007__x0001__x0001_ 3 18 2 3 2" xfId="8618"/>
    <cellStyle name="?鹎%U龡&amp;H?_x0008__x001c__x001c_?_x0007__x0001__x0001_ 3 18 3" xfId="2756"/>
    <cellStyle name="?鹎%U龡&amp;H?_x0008__x001c__x001c_?_x0007__x0001__x0001_ 3 18 3 2" xfId="6131"/>
    <cellStyle name="?鹎%U龡&amp;H?_x0008__x001c__x001c_?_x0007__x0001__x0001_ 3 18 4" xfId="2753"/>
    <cellStyle name="?鹎%U龡&amp;H?_x0008__x001c__x001c_?_x0007__x0001__x0001_ 3 18 4 2" xfId="8617"/>
    <cellStyle name="?鹎%U龡&amp;H?_x0008__x001c__x001c_?_x0007__x0001__x0001_ 3 19" xfId="328"/>
    <cellStyle name="?鹎%U龡&amp;H?_x0008__x001c__x001c_?_x0007__x0001__x0001_ 3 19 2" xfId="329"/>
    <cellStyle name="?鹎%U龡&amp;H?_x0008__x001c__x001c_?_x0007__x0001__x0001_ 3 19 2 2" xfId="2759"/>
    <cellStyle name="?鹎%U龡&amp;H?_x0008__x001c__x001c_?_x0007__x0001__x0001_ 3 19 2 2 2" xfId="7269"/>
    <cellStyle name="?鹎%U龡&amp;H?_x0008__x001c__x001c_?_x0007__x0001__x0001_ 3 19 2 2 3" xfId="8622"/>
    <cellStyle name="?鹎%U龡&amp;H?_x0008__x001c__x001c_?_x0007__x0001__x0001_ 3 19 2 3" xfId="2758"/>
    <cellStyle name="?鹎%U龡&amp;H?_x0008__x001c__x001c_?_x0007__x0001__x0001_ 3 19 2 3 2" xfId="8621"/>
    <cellStyle name="?鹎%U龡&amp;H?_x0008__x001c__x001c_?_x0007__x0001__x0001_ 3 19 3" xfId="2760"/>
    <cellStyle name="?鹎%U龡&amp;H?_x0008__x001c__x001c_?_x0007__x0001__x0001_ 3 19 3 2" xfId="6132"/>
    <cellStyle name="?鹎%U龡&amp;H?_x0008__x001c__x001c_?_x0007__x0001__x0001_ 3 19 4" xfId="2757"/>
    <cellStyle name="?鹎%U龡&amp;H?_x0008__x001c__x001c_?_x0007__x0001__x0001_ 3 19 4 2" xfId="8620"/>
    <cellStyle name="?鹎%U龡&amp;H?_x0008__x001c__x001c_?_x0007__x0001__x0001_ 3 2" xfId="330"/>
    <cellStyle name="?鹎%U龡&amp;H?_x0008__x001c__x001c_?_x0007__x0001__x0001_ 3 2 2" xfId="331"/>
    <cellStyle name="?鹎%U龡&amp;H?_x0008__x001c__x001c_?_x0007__x0001__x0001_ 3 2 2 2" xfId="332"/>
    <cellStyle name="?鹎%U龡&amp;H?_x0008__x001c__x001c_?_x0007__x0001__x0001_ 3 2 2 2 2" xfId="333"/>
    <cellStyle name="?鹎%U龡&amp;H?_x0008__x001c__x001c_?_x0007__x0001__x0001_ 3 2 2 2 2 2" xfId="334"/>
    <cellStyle name="?鹎%U龡&amp;H?_x0008__x001c__x001c_?_x0007__x0001__x0001_ 3 2 2 2 2 2 2" xfId="335"/>
    <cellStyle name="?鹎%U龡&amp;H?_x0008__x001c__x001c_?_x0007__x0001__x0001_ 3 2 2 2 2 2 2 2" xfId="2767"/>
    <cellStyle name="?鹎%U龡&amp;H?_x0008__x001c__x001c_?_x0007__x0001__x0001_ 3 2 2 2 2 2 2 2 2" xfId="7270"/>
    <cellStyle name="?鹎%U龡&amp;H?_x0008__x001c__x001c_?_x0007__x0001__x0001_ 3 2 2 2 2 2 2 2 3" xfId="8629"/>
    <cellStyle name="?鹎%U龡&amp;H?_x0008__x001c__x001c_?_x0007__x0001__x0001_ 3 2 2 2 2 2 2 3" xfId="2766"/>
    <cellStyle name="?鹎%U龡&amp;H?_x0008__x001c__x001c_?_x0007__x0001__x0001_ 3 2 2 2 2 2 2 3 2" xfId="8628"/>
    <cellStyle name="?鹎%U龡&amp;H?_x0008__x001c__x001c_?_x0007__x0001__x0001_ 3 2 2 2 2 2 3" xfId="2768"/>
    <cellStyle name="?鹎%U龡&amp;H?_x0008__x001c__x001c_?_x0007__x0001__x0001_ 3 2 2 2 2 2 3 2" xfId="6137"/>
    <cellStyle name="?鹎%U龡&amp;H?_x0008__x001c__x001c_?_x0007__x0001__x0001_ 3 2 2 2 2 2 4" xfId="2765"/>
    <cellStyle name="?鹎%U龡&amp;H?_x0008__x001c__x001c_?_x0007__x0001__x0001_ 3 2 2 2 2 2 4 2" xfId="8627"/>
    <cellStyle name="?鹎%U龡&amp;H?_x0008__x001c__x001c_?_x0007__x0001__x0001_ 3 2 2 2 2 3" xfId="336"/>
    <cellStyle name="?鹎%U龡&amp;H?_x0008__x001c__x001c_?_x0007__x0001__x0001_ 3 2 2 2 2 3 2" xfId="2770"/>
    <cellStyle name="?鹎%U龡&amp;H?_x0008__x001c__x001c_?_x0007__x0001__x0001_ 3 2 2 2 2 3 2 2" xfId="7271"/>
    <cellStyle name="?鹎%U龡&amp;H?_x0008__x001c__x001c_?_x0007__x0001__x0001_ 3 2 2 2 2 3 2 3" xfId="8631"/>
    <cellStyle name="?鹎%U龡&amp;H?_x0008__x001c__x001c_?_x0007__x0001__x0001_ 3 2 2 2 2 3 3" xfId="2769"/>
    <cellStyle name="?鹎%U龡&amp;H?_x0008__x001c__x001c_?_x0007__x0001__x0001_ 3 2 2 2 2 3 3 2" xfId="8630"/>
    <cellStyle name="?鹎%U龡&amp;H?_x0008__x001c__x001c_?_x0007__x0001__x0001_ 3 2 2 2 2 4" xfId="2771"/>
    <cellStyle name="?鹎%U龡&amp;H?_x0008__x001c__x001c_?_x0007__x0001__x0001_ 3 2 2 2 2 4 2" xfId="6136"/>
    <cellStyle name="?鹎%U龡&amp;H?_x0008__x001c__x001c_?_x0007__x0001__x0001_ 3 2 2 2 2 5" xfId="2764"/>
    <cellStyle name="?鹎%U龡&amp;H?_x0008__x001c__x001c_?_x0007__x0001__x0001_ 3 2 2 2 2 5 2" xfId="8626"/>
    <cellStyle name="?鹎%U龡&amp;H?_x0008__x001c__x001c_?_x0007__x0001__x0001_ 3 2 2 2 3" xfId="337"/>
    <cellStyle name="?鹎%U龡&amp;H?_x0008__x001c__x001c_?_x0007__x0001__x0001_ 3 2 2 2 3 2" xfId="338"/>
    <cellStyle name="?鹎%U龡&amp;H?_x0008__x001c__x001c_?_x0007__x0001__x0001_ 3 2 2 2 3 2 2" xfId="2774"/>
    <cellStyle name="?鹎%U龡&amp;H?_x0008__x001c__x001c_?_x0007__x0001__x0001_ 3 2 2 2 3 2 2 2" xfId="7272"/>
    <cellStyle name="?鹎%U龡&amp;H?_x0008__x001c__x001c_?_x0007__x0001__x0001_ 3 2 2 2 3 2 2 3" xfId="8634"/>
    <cellStyle name="?鹎%U龡&amp;H?_x0008__x001c__x001c_?_x0007__x0001__x0001_ 3 2 2 2 3 2 3" xfId="2773"/>
    <cellStyle name="?鹎%U龡&amp;H?_x0008__x001c__x001c_?_x0007__x0001__x0001_ 3 2 2 2 3 2 3 2" xfId="8633"/>
    <cellStyle name="?鹎%U龡&amp;H?_x0008__x001c__x001c_?_x0007__x0001__x0001_ 3 2 2 2 3 3" xfId="2775"/>
    <cellStyle name="?鹎%U龡&amp;H?_x0008__x001c__x001c_?_x0007__x0001__x0001_ 3 2 2 2 3 3 2" xfId="6138"/>
    <cellStyle name="?鹎%U龡&amp;H?_x0008__x001c__x001c_?_x0007__x0001__x0001_ 3 2 2 2 3 4" xfId="2772"/>
    <cellStyle name="?鹎%U龡&amp;H?_x0008__x001c__x001c_?_x0007__x0001__x0001_ 3 2 2 2 3 4 2" xfId="8632"/>
    <cellStyle name="?鹎%U龡&amp;H?_x0008__x001c__x001c_?_x0007__x0001__x0001_ 3 2 2 2 4" xfId="339"/>
    <cellStyle name="?鹎%U龡&amp;H?_x0008__x001c__x001c_?_x0007__x0001__x0001_ 3 2 2 2 4 2" xfId="2777"/>
    <cellStyle name="?鹎%U龡&amp;H?_x0008__x001c__x001c_?_x0007__x0001__x0001_ 3 2 2 2 4 2 2" xfId="7273"/>
    <cellStyle name="?鹎%U龡&amp;H?_x0008__x001c__x001c_?_x0007__x0001__x0001_ 3 2 2 2 4 2 3" xfId="8636"/>
    <cellStyle name="?鹎%U龡&amp;H?_x0008__x001c__x001c_?_x0007__x0001__x0001_ 3 2 2 2 4 3" xfId="2776"/>
    <cellStyle name="?鹎%U龡&amp;H?_x0008__x001c__x001c_?_x0007__x0001__x0001_ 3 2 2 2 4 3 2" xfId="8635"/>
    <cellStyle name="?鹎%U龡&amp;H?_x0008__x001c__x001c_?_x0007__x0001__x0001_ 3 2 2 2 5" xfId="2778"/>
    <cellStyle name="?鹎%U龡&amp;H?_x0008__x001c__x001c_?_x0007__x0001__x0001_ 3 2 2 2 5 2" xfId="6135"/>
    <cellStyle name="?鹎%U龡&amp;H?_x0008__x001c__x001c_?_x0007__x0001__x0001_ 3 2 2 2 6" xfId="2763"/>
    <cellStyle name="?鹎%U龡&amp;H?_x0008__x001c__x001c_?_x0007__x0001__x0001_ 3 2 2 2 6 2" xfId="8625"/>
    <cellStyle name="?鹎%U龡&amp;H?_x0008__x001c__x001c_?_x0007__x0001__x0001_ 3 2 2 3" xfId="340"/>
    <cellStyle name="?鹎%U龡&amp;H?_x0008__x001c__x001c_?_x0007__x0001__x0001_ 3 2 2 3 2" xfId="341"/>
    <cellStyle name="?鹎%U龡&amp;H?_x0008__x001c__x001c_?_x0007__x0001__x0001_ 3 2 2 3 2 2" xfId="342"/>
    <cellStyle name="?鹎%U龡&amp;H?_x0008__x001c__x001c_?_x0007__x0001__x0001_ 3 2 2 3 2 2 2" xfId="2782"/>
    <cellStyle name="?鹎%U龡&amp;H?_x0008__x001c__x001c_?_x0007__x0001__x0001_ 3 2 2 3 2 2 2 2" xfId="7274"/>
    <cellStyle name="?鹎%U龡&amp;H?_x0008__x001c__x001c_?_x0007__x0001__x0001_ 3 2 2 3 2 2 2 3" xfId="8640"/>
    <cellStyle name="?鹎%U龡&amp;H?_x0008__x001c__x001c_?_x0007__x0001__x0001_ 3 2 2 3 2 2 3" xfId="2781"/>
    <cellStyle name="?鹎%U龡&amp;H?_x0008__x001c__x001c_?_x0007__x0001__x0001_ 3 2 2 3 2 2 3 2" xfId="8639"/>
    <cellStyle name="?鹎%U龡&amp;H?_x0008__x001c__x001c_?_x0007__x0001__x0001_ 3 2 2 3 2 3" xfId="2783"/>
    <cellStyle name="?鹎%U龡&amp;H?_x0008__x001c__x001c_?_x0007__x0001__x0001_ 3 2 2 3 2 3 2" xfId="6140"/>
    <cellStyle name="?鹎%U龡&amp;H?_x0008__x001c__x001c_?_x0007__x0001__x0001_ 3 2 2 3 2 4" xfId="2780"/>
    <cellStyle name="?鹎%U龡&amp;H?_x0008__x001c__x001c_?_x0007__x0001__x0001_ 3 2 2 3 2 4 2" xfId="8638"/>
    <cellStyle name="?鹎%U龡&amp;H?_x0008__x001c__x001c_?_x0007__x0001__x0001_ 3 2 2 3 3" xfId="343"/>
    <cellStyle name="?鹎%U龡&amp;H?_x0008__x001c__x001c_?_x0007__x0001__x0001_ 3 2 2 3 3 2" xfId="2785"/>
    <cellStyle name="?鹎%U龡&amp;H?_x0008__x001c__x001c_?_x0007__x0001__x0001_ 3 2 2 3 3 2 2" xfId="7275"/>
    <cellStyle name="?鹎%U龡&amp;H?_x0008__x001c__x001c_?_x0007__x0001__x0001_ 3 2 2 3 3 2 3" xfId="8642"/>
    <cellStyle name="?鹎%U龡&amp;H?_x0008__x001c__x001c_?_x0007__x0001__x0001_ 3 2 2 3 3 3" xfId="2784"/>
    <cellStyle name="?鹎%U龡&amp;H?_x0008__x001c__x001c_?_x0007__x0001__x0001_ 3 2 2 3 3 3 2" xfId="8641"/>
    <cellStyle name="?鹎%U龡&amp;H?_x0008__x001c__x001c_?_x0007__x0001__x0001_ 3 2 2 3 4" xfId="2786"/>
    <cellStyle name="?鹎%U龡&amp;H?_x0008__x001c__x001c_?_x0007__x0001__x0001_ 3 2 2 3 4 2" xfId="6139"/>
    <cellStyle name="?鹎%U龡&amp;H?_x0008__x001c__x001c_?_x0007__x0001__x0001_ 3 2 2 3 5" xfId="2779"/>
    <cellStyle name="?鹎%U龡&amp;H?_x0008__x001c__x001c_?_x0007__x0001__x0001_ 3 2 2 3 5 2" xfId="8637"/>
    <cellStyle name="?鹎%U龡&amp;H?_x0008__x001c__x001c_?_x0007__x0001__x0001_ 3 2 2 4" xfId="344"/>
    <cellStyle name="?鹎%U龡&amp;H?_x0008__x001c__x001c_?_x0007__x0001__x0001_ 3 2 2 4 2" xfId="345"/>
    <cellStyle name="?鹎%U龡&amp;H?_x0008__x001c__x001c_?_x0007__x0001__x0001_ 3 2 2 4 2 2" xfId="2789"/>
    <cellStyle name="?鹎%U龡&amp;H?_x0008__x001c__x001c_?_x0007__x0001__x0001_ 3 2 2 4 2 2 2" xfId="7276"/>
    <cellStyle name="?鹎%U龡&amp;H?_x0008__x001c__x001c_?_x0007__x0001__x0001_ 3 2 2 4 2 2 3" xfId="8645"/>
    <cellStyle name="?鹎%U龡&amp;H?_x0008__x001c__x001c_?_x0007__x0001__x0001_ 3 2 2 4 2 3" xfId="2788"/>
    <cellStyle name="?鹎%U龡&amp;H?_x0008__x001c__x001c_?_x0007__x0001__x0001_ 3 2 2 4 2 3 2" xfId="8644"/>
    <cellStyle name="?鹎%U龡&amp;H?_x0008__x001c__x001c_?_x0007__x0001__x0001_ 3 2 2 4 3" xfId="2790"/>
    <cellStyle name="?鹎%U龡&amp;H?_x0008__x001c__x001c_?_x0007__x0001__x0001_ 3 2 2 4 3 2" xfId="6141"/>
    <cellStyle name="?鹎%U龡&amp;H?_x0008__x001c__x001c_?_x0007__x0001__x0001_ 3 2 2 4 4" xfId="2787"/>
    <cellStyle name="?鹎%U龡&amp;H?_x0008__x001c__x001c_?_x0007__x0001__x0001_ 3 2 2 4 4 2" xfId="8643"/>
    <cellStyle name="?鹎%U龡&amp;H?_x0008__x001c__x001c_?_x0007__x0001__x0001_ 3 2 2 5" xfId="346"/>
    <cellStyle name="?鹎%U龡&amp;H?_x0008__x001c__x001c_?_x0007__x0001__x0001_ 3 2 2 5 2" xfId="2792"/>
    <cellStyle name="?鹎%U龡&amp;H?_x0008__x001c__x001c_?_x0007__x0001__x0001_ 3 2 2 5 2 2" xfId="7277"/>
    <cellStyle name="?鹎%U龡&amp;H?_x0008__x001c__x001c_?_x0007__x0001__x0001_ 3 2 2 5 2 3" xfId="8647"/>
    <cellStyle name="?鹎%U龡&amp;H?_x0008__x001c__x001c_?_x0007__x0001__x0001_ 3 2 2 5 3" xfId="2791"/>
    <cellStyle name="?鹎%U龡&amp;H?_x0008__x001c__x001c_?_x0007__x0001__x0001_ 3 2 2 5 3 2" xfId="8646"/>
    <cellStyle name="?鹎%U龡&amp;H?_x0008__x001c__x001c_?_x0007__x0001__x0001_ 3 2 2 6" xfId="2793"/>
    <cellStyle name="?鹎%U龡&amp;H?_x0008__x001c__x001c_?_x0007__x0001__x0001_ 3 2 2 6 2" xfId="7278"/>
    <cellStyle name="?鹎%U龡&amp;H?_x0008__x001c__x001c_?_x0007__x0001__x0001_ 3 2 2 6 2 2" xfId="11055"/>
    <cellStyle name="?鹎%U龡&amp;H?_x0008__x001c__x001c_?_x0007__x0001__x0001_ 3 2 2 6 3" xfId="6134"/>
    <cellStyle name="?鹎%U龡&amp;H?_x0008__x001c__x001c_?_x0007__x0001__x0001_ 3 2 2 7" xfId="2762"/>
    <cellStyle name="?鹎%U龡&amp;H?_x0008__x001c__x001c_?_x0007__x0001__x0001_ 3 2 2 7 2" xfId="8624"/>
    <cellStyle name="?鹎%U龡&amp;H?_x0008__x001c__x001c_?_x0007__x0001__x0001_ 3 2 3" xfId="347"/>
    <cellStyle name="?鹎%U龡&amp;H?_x0008__x001c__x001c_?_x0007__x0001__x0001_ 3 2 3 2" xfId="348"/>
    <cellStyle name="?鹎%U龡&amp;H?_x0008__x001c__x001c_?_x0007__x0001__x0001_ 3 2 3 2 2" xfId="349"/>
    <cellStyle name="?鹎%U龡&amp;H?_x0008__x001c__x001c_?_x0007__x0001__x0001_ 3 2 3 2 2 2" xfId="350"/>
    <cellStyle name="?鹎%U龡&amp;H?_x0008__x001c__x001c_?_x0007__x0001__x0001_ 3 2 3 2 2 2 2" xfId="2798"/>
    <cellStyle name="?鹎%U龡&amp;H?_x0008__x001c__x001c_?_x0007__x0001__x0001_ 3 2 3 2 2 2 2 2" xfId="7279"/>
    <cellStyle name="?鹎%U龡&amp;H?_x0008__x001c__x001c_?_x0007__x0001__x0001_ 3 2 3 2 2 2 2 3" xfId="8652"/>
    <cellStyle name="?鹎%U龡&amp;H?_x0008__x001c__x001c_?_x0007__x0001__x0001_ 3 2 3 2 2 2 3" xfId="2797"/>
    <cellStyle name="?鹎%U龡&amp;H?_x0008__x001c__x001c_?_x0007__x0001__x0001_ 3 2 3 2 2 2 3 2" xfId="8651"/>
    <cellStyle name="?鹎%U龡&amp;H?_x0008__x001c__x001c_?_x0007__x0001__x0001_ 3 2 3 2 2 3" xfId="2799"/>
    <cellStyle name="?鹎%U龡&amp;H?_x0008__x001c__x001c_?_x0007__x0001__x0001_ 3 2 3 2 2 3 2" xfId="6144"/>
    <cellStyle name="?鹎%U龡&amp;H?_x0008__x001c__x001c_?_x0007__x0001__x0001_ 3 2 3 2 2 4" xfId="2796"/>
    <cellStyle name="?鹎%U龡&amp;H?_x0008__x001c__x001c_?_x0007__x0001__x0001_ 3 2 3 2 2 4 2" xfId="8650"/>
    <cellStyle name="?鹎%U龡&amp;H?_x0008__x001c__x001c_?_x0007__x0001__x0001_ 3 2 3 2 3" xfId="351"/>
    <cellStyle name="?鹎%U龡&amp;H?_x0008__x001c__x001c_?_x0007__x0001__x0001_ 3 2 3 2 3 2" xfId="2801"/>
    <cellStyle name="?鹎%U龡&amp;H?_x0008__x001c__x001c_?_x0007__x0001__x0001_ 3 2 3 2 3 2 2" xfId="7280"/>
    <cellStyle name="?鹎%U龡&amp;H?_x0008__x001c__x001c_?_x0007__x0001__x0001_ 3 2 3 2 3 2 3" xfId="8654"/>
    <cellStyle name="?鹎%U龡&amp;H?_x0008__x001c__x001c_?_x0007__x0001__x0001_ 3 2 3 2 3 3" xfId="2800"/>
    <cellStyle name="?鹎%U龡&amp;H?_x0008__x001c__x001c_?_x0007__x0001__x0001_ 3 2 3 2 3 3 2" xfId="8653"/>
    <cellStyle name="?鹎%U龡&amp;H?_x0008__x001c__x001c_?_x0007__x0001__x0001_ 3 2 3 2 4" xfId="2802"/>
    <cellStyle name="?鹎%U龡&amp;H?_x0008__x001c__x001c_?_x0007__x0001__x0001_ 3 2 3 2 4 2" xfId="6143"/>
    <cellStyle name="?鹎%U龡&amp;H?_x0008__x001c__x001c_?_x0007__x0001__x0001_ 3 2 3 2 5" xfId="2795"/>
    <cellStyle name="?鹎%U龡&amp;H?_x0008__x001c__x001c_?_x0007__x0001__x0001_ 3 2 3 2 5 2" xfId="8649"/>
    <cellStyle name="?鹎%U龡&amp;H?_x0008__x001c__x001c_?_x0007__x0001__x0001_ 3 2 3 3" xfId="352"/>
    <cellStyle name="?鹎%U龡&amp;H?_x0008__x001c__x001c_?_x0007__x0001__x0001_ 3 2 3 3 2" xfId="353"/>
    <cellStyle name="?鹎%U龡&amp;H?_x0008__x001c__x001c_?_x0007__x0001__x0001_ 3 2 3 3 2 2" xfId="2805"/>
    <cellStyle name="?鹎%U龡&amp;H?_x0008__x001c__x001c_?_x0007__x0001__x0001_ 3 2 3 3 2 2 2" xfId="7281"/>
    <cellStyle name="?鹎%U龡&amp;H?_x0008__x001c__x001c_?_x0007__x0001__x0001_ 3 2 3 3 2 2 3" xfId="8657"/>
    <cellStyle name="?鹎%U龡&amp;H?_x0008__x001c__x001c_?_x0007__x0001__x0001_ 3 2 3 3 2 3" xfId="2804"/>
    <cellStyle name="?鹎%U龡&amp;H?_x0008__x001c__x001c_?_x0007__x0001__x0001_ 3 2 3 3 2 3 2" xfId="8656"/>
    <cellStyle name="?鹎%U龡&amp;H?_x0008__x001c__x001c_?_x0007__x0001__x0001_ 3 2 3 3 3" xfId="2806"/>
    <cellStyle name="?鹎%U龡&amp;H?_x0008__x001c__x001c_?_x0007__x0001__x0001_ 3 2 3 3 3 2" xfId="6145"/>
    <cellStyle name="?鹎%U龡&amp;H?_x0008__x001c__x001c_?_x0007__x0001__x0001_ 3 2 3 3 4" xfId="2803"/>
    <cellStyle name="?鹎%U龡&amp;H?_x0008__x001c__x001c_?_x0007__x0001__x0001_ 3 2 3 3 4 2" xfId="8655"/>
    <cellStyle name="?鹎%U龡&amp;H?_x0008__x001c__x001c_?_x0007__x0001__x0001_ 3 2 3 4" xfId="354"/>
    <cellStyle name="?鹎%U龡&amp;H?_x0008__x001c__x001c_?_x0007__x0001__x0001_ 3 2 3 4 2" xfId="2808"/>
    <cellStyle name="?鹎%U龡&amp;H?_x0008__x001c__x001c_?_x0007__x0001__x0001_ 3 2 3 4 2 2" xfId="7282"/>
    <cellStyle name="?鹎%U龡&amp;H?_x0008__x001c__x001c_?_x0007__x0001__x0001_ 3 2 3 4 2 3" xfId="8659"/>
    <cellStyle name="?鹎%U龡&amp;H?_x0008__x001c__x001c_?_x0007__x0001__x0001_ 3 2 3 4 3" xfId="2807"/>
    <cellStyle name="?鹎%U龡&amp;H?_x0008__x001c__x001c_?_x0007__x0001__x0001_ 3 2 3 4 3 2" xfId="8658"/>
    <cellStyle name="?鹎%U龡&amp;H?_x0008__x001c__x001c_?_x0007__x0001__x0001_ 3 2 3 5" xfId="2809"/>
    <cellStyle name="?鹎%U龡&amp;H?_x0008__x001c__x001c_?_x0007__x0001__x0001_ 3 2 3 5 2" xfId="6142"/>
    <cellStyle name="?鹎%U龡&amp;H?_x0008__x001c__x001c_?_x0007__x0001__x0001_ 3 2 3 6" xfId="2794"/>
    <cellStyle name="?鹎%U龡&amp;H?_x0008__x001c__x001c_?_x0007__x0001__x0001_ 3 2 3 6 2" xfId="8648"/>
    <cellStyle name="?鹎%U龡&amp;H?_x0008__x001c__x001c_?_x0007__x0001__x0001_ 3 2 4" xfId="355"/>
    <cellStyle name="?鹎%U龡&amp;H?_x0008__x001c__x001c_?_x0007__x0001__x0001_ 3 2 4 2" xfId="356"/>
    <cellStyle name="?鹎%U龡&amp;H?_x0008__x001c__x001c_?_x0007__x0001__x0001_ 3 2 4 2 2" xfId="357"/>
    <cellStyle name="?鹎%U龡&amp;H?_x0008__x001c__x001c_?_x0007__x0001__x0001_ 3 2 4 2 2 2" xfId="2813"/>
    <cellStyle name="?鹎%U龡&amp;H?_x0008__x001c__x001c_?_x0007__x0001__x0001_ 3 2 4 2 2 2 2" xfId="7283"/>
    <cellStyle name="?鹎%U龡&amp;H?_x0008__x001c__x001c_?_x0007__x0001__x0001_ 3 2 4 2 2 2 3" xfId="8663"/>
    <cellStyle name="?鹎%U龡&amp;H?_x0008__x001c__x001c_?_x0007__x0001__x0001_ 3 2 4 2 2 3" xfId="2812"/>
    <cellStyle name="?鹎%U龡&amp;H?_x0008__x001c__x001c_?_x0007__x0001__x0001_ 3 2 4 2 2 3 2" xfId="8662"/>
    <cellStyle name="?鹎%U龡&amp;H?_x0008__x001c__x001c_?_x0007__x0001__x0001_ 3 2 4 2 3" xfId="2814"/>
    <cellStyle name="?鹎%U龡&amp;H?_x0008__x001c__x001c_?_x0007__x0001__x0001_ 3 2 4 2 3 2" xfId="6147"/>
    <cellStyle name="?鹎%U龡&amp;H?_x0008__x001c__x001c_?_x0007__x0001__x0001_ 3 2 4 2 4" xfId="2811"/>
    <cellStyle name="?鹎%U龡&amp;H?_x0008__x001c__x001c_?_x0007__x0001__x0001_ 3 2 4 2 4 2" xfId="8661"/>
    <cellStyle name="?鹎%U龡&amp;H?_x0008__x001c__x001c_?_x0007__x0001__x0001_ 3 2 4 3" xfId="358"/>
    <cellStyle name="?鹎%U龡&amp;H?_x0008__x001c__x001c_?_x0007__x0001__x0001_ 3 2 4 3 2" xfId="2816"/>
    <cellStyle name="?鹎%U龡&amp;H?_x0008__x001c__x001c_?_x0007__x0001__x0001_ 3 2 4 3 2 2" xfId="7284"/>
    <cellStyle name="?鹎%U龡&amp;H?_x0008__x001c__x001c_?_x0007__x0001__x0001_ 3 2 4 3 2 3" xfId="8665"/>
    <cellStyle name="?鹎%U龡&amp;H?_x0008__x001c__x001c_?_x0007__x0001__x0001_ 3 2 4 3 3" xfId="2815"/>
    <cellStyle name="?鹎%U龡&amp;H?_x0008__x001c__x001c_?_x0007__x0001__x0001_ 3 2 4 3 3 2" xfId="8664"/>
    <cellStyle name="?鹎%U龡&amp;H?_x0008__x001c__x001c_?_x0007__x0001__x0001_ 3 2 4 4" xfId="2817"/>
    <cellStyle name="?鹎%U龡&amp;H?_x0008__x001c__x001c_?_x0007__x0001__x0001_ 3 2 4 4 2" xfId="6146"/>
    <cellStyle name="?鹎%U龡&amp;H?_x0008__x001c__x001c_?_x0007__x0001__x0001_ 3 2 4 5" xfId="2810"/>
    <cellStyle name="?鹎%U龡&amp;H?_x0008__x001c__x001c_?_x0007__x0001__x0001_ 3 2 4 5 2" xfId="8660"/>
    <cellStyle name="?鹎%U龡&amp;H?_x0008__x001c__x001c_?_x0007__x0001__x0001_ 3 2 5" xfId="359"/>
    <cellStyle name="?鹎%U龡&amp;H?_x0008__x001c__x001c_?_x0007__x0001__x0001_ 3 2 5 2" xfId="360"/>
    <cellStyle name="?鹎%U龡&amp;H?_x0008__x001c__x001c_?_x0007__x0001__x0001_ 3 2 5 2 2" xfId="2820"/>
    <cellStyle name="?鹎%U龡&amp;H?_x0008__x001c__x001c_?_x0007__x0001__x0001_ 3 2 5 2 2 2" xfId="7285"/>
    <cellStyle name="?鹎%U龡&amp;H?_x0008__x001c__x001c_?_x0007__x0001__x0001_ 3 2 5 2 2 3" xfId="8668"/>
    <cellStyle name="?鹎%U龡&amp;H?_x0008__x001c__x001c_?_x0007__x0001__x0001_ 3 2 5 2 3" xfId="2819"/>
    <cellStyle name="?鹎%U龡&amp;H?_x0008__x001c__x001c_?_x0007__x0001__x0001_ 3 2 5 2 3 2" xfId="8667"/>
    <cellStyle name="?鹎%U龡&amp;H?_x0008__x001c__x001c_?_x0007__x0001__x0001_ 3 2 5 3" xfId="2821"/>
    <cellStyle name="?鹎%U龡&amp;H?_x0008__x001c__x001c_?_x0007__x0001__x0001_ 3 2 5 3 2" xfId="6148"/>
    <cellStyle name="?鹎%U龡&amp;H?_x0008__x001c__x001c_?_x0007__x0001__x0001_ 3 2 5 4" xfId="2818"/>
    <cellStyle name="?鹎%U龡&amp;H?_x0008__x001c__x001c_?_x0007__x0001__x0001_ 3 2 5 4 2" xfId="8666"/>
    <cellStyle name="?鹎%U龡&amp;H?_x0008__x001c__x001c_?_x0007__x0001__x0001_ 3 2 6" xfId="361"/>
    <cellStyle name="?鹎%U龡&amp;H?_x0008__x001c__x001c_?_x0007__x0001__x0001_ 3 2 6 2" xfId="2823"/>
    <cellStyle name="?鹎%U龡&amp;H?_x0008__x001c__x001c_?_x0007__x0001__x0001_ 3 2 6 2 2" xfId="7286"/>
    <cellStyle name="?鹎%U龡&amp;H?_x0008__x001c__x001c_?_x0007__x0001__x0001_ 3 2 6 2 3" xfId="8670"/>
    <cellStyle name="?鹎%U龡&amp;H?_x0008__x001c__x001c_?_x0007__x0001__x0001_ 3 2 6 3" xfId="2822"/>
    <cellStyle name="?鹎%U龡&amp;H?_x0008__x001c__x001c_?_x0007__x0001__x0001_ 3 2 6 3 2" xfId="8669"/>
    <cellStyle name="?鹎%U龡&amp;H?_x0008__x001c__x001c_?_x0007__x0001__x0001_ 3 2 7" xfId="2824"/>
    <cellStyle name="?鹎%U龡&amp;H?_x0008__x001c__x001c_?_x0007__x0001__x0001_ 3 2 7 2" xfId="7287"/>
    <cellStyle name="?鹎%U龡&amp;H?_x0008__x001c__x001c_?_x0007__x0001__x0001_ 3 2 7 2 2" xfId="11056"/>
    <cellStyle name="?鹎%U龡&amp;H?_x0008__x001c__x001c_?_x0007__x0001__x0001_ 3 2 7 3" xfId="6133"/>
    <cellStyle name="?鹎%U龡&amp;H?_x0008__x001c__x001c_?_x0007__x0001__x0001_ 3 2 8" xfId="2761"/>
    <cellStyle name="?鹎%U龡&amp;H?_x0008__x001c__x001c_?_x0007__x0001__x0001_ 3 2 8 2" xfId="8623"/>
    <cellStyle name="?鹎%U龡&amp;H?_x0008__x001c__x001c_?_x0007__x0001__x0001_ 3 20" xfId="362"/>
    <cellStyle name="?鹎%U龡&amp;H?_x0008__x001c__x001c_?_x0007__x0001__x0001_ 3 20 2" xfId="2826"/>
    <cellStyle name="?鹎%U龡&amp;H?_x0008__x001c__x001c_?_x0007__x0001__x0001_ 3 20 2 2" xfId="7288"/>
    <cellStyle name="?鹎%U龡&amp;H?_x0008__x001c__x001c_?_x0007__x0001__x0001_ 3 20 2 3" xfId="8672"/>
    <cellStyle name="?鹎%U龡&amp;H?_x0008__x001c__x001c_?_x0007__x0001__x0001_ 3 20 3" xfId="2825"/>
    <cellStyle name="?鹎%U龡&amp;H?_x0008__x001c__x001c_?_x0007__x0001__x0001_ 3 20 3 2" xfId="8671"/>
    <cellStyle name="?鹎%U龡&amp;H?_x0008__x001c__x001c_?_x0007__x0001__x0001_ 3 21" xfId="2827"/>
    <cellStyle name="?鹎%U龡&amp;H?_x0008__x001c__x001c_?_x0007__x0001__x0001_ 3 21 2" xfId="7289"/>
    <cellStyle name="?鹎%U龡&amp;H?_x0008__x001c__x001c_?_x0007__x0001__x0001_ 3 21 2 2" xfId="11057"/>
    <cellStyle name="?鹎%U龡&amp;H?_x0008__x001c__x001c_?_x0007__x0001__x0001_ 3 21 3" xfId="6109"/>
    <cellStyle name="?鹎%U龡&amp;H?_x0008__x001c__x001c_?_x0007__x0001__x0001_ 3 22" xfId="2668"/>
    <cellStyle name="?鹎%U龡&amp;H?_x0008__x001c__x001c_?_x0007__x0001__x0001_ 3 22 2" xfId="8553"/>
    <cellStyle name="?鹎%U龡&amp;H?_x0008__x001c__x001c_?_x0007__x0001__x0001_ 3 3" xfId="363"/>
    <cellStyle name="?鹎%U龡&amp;H?_x0008__x001c__x001c_?_x0007__x0001__x0001_ 3 3 2" xfId="364"/>
    <cellStyle name="?鹎%U龡&amp;H?_x0008__x001c__x001c_?_x0007__x0001__x0001_ 3 3 2 2" xfId="365"/>
    <cellStyle name="?鹎%U龡&amp;H?_x0008__x001c__x001c_?_x0007__x0001__x0001_ 3 3 2 2 2" xfId="366"/>
    <cellStyle name="?鹎%U龡&amp;H?_x0008__x001c__x001c_?_x0007__x0001__x0001_ 3 3 2 2 2 2" xfId="367"/>
    <cellStyle name="?鹎%U龡&amp;H?_x0008__x001c__x001c_?_x0007__x0001__x0001_ 3 3 2 2 2 2 2" xfId="2833"/>
    <cellStyle name="?鹎%U龡&amp;H?_x0008__x001c__x001c_?_x0007__x0001__x0001_ 3 3 2 2 2 2 2 2" xfId="7290"/>
    <cellStyle name="?鹎%U龡&amp;H?_x0008__x001c__x001c_?_x0007__x0001__x0001_ 3 3 2 2 2 2 2 3" xfId="8678"/>
    <cellStyle name="?鹎%U龡&amp;H?_x0008__x001c__x001c_?_x0007__x0001__x0001_ 3 3 2 2 2 2 3" xfId="2832"/>
    <cellStyle name="?鹎%U龡&amp;H?_x0008__x001c__x001c_?_x0007__x0001__x0001_ 3 3 2 2 2 2 3 2" xfId="8677"/>
    <cellStyle name="?鹎%U龡&amp;H?_x0008__x001c__x001c_?_x0007__x0001__x0001_ 3 3 2 2 2 3" xfId="2834"/>
    <cellStyle name="?鹎%U龡&amp;H?_x0008__x001c__x001c_?_x0007__x0001__x0001_ 3 3 2 2 2 3 2" xfId="6152"/>
    <cellStyle name="?鹎%U龡&amp;H?_x0008__x001c__x001c_?_x0007__x0001__x0001_ 3 3 2 2 2 4" xfId="2831"/>
    <cellStyle name="?鹎%U龡&amp;H?_x0008__x001c__x001c_?_x0007__x0001__x0001_ 3 3 2 2 2 4 2" xfId="8676"/>
    <cellStyle name="?鹎%U龡&amp;H?_x0008__x001c__x001c_?_x0007__x0001__x0001_ 3 3 2 2 3" xfId="368"/>
    <cellStyle name="?鹎%U龡&amp;H?_x0008__x001c__x001c_?_x0007__x0001__x0001_ 3 3 2 2 3 2" xfId="2836"/>
    <cellStyle name="?鹎%U龡&amp;H?_x0008__x001c__x001c_?_x0007__x0001__x0001_ 3 3 2 2 3 2 2" xfId="7291"/>
    <cellStyle name="?鹎%U龡&amp;H?_x0008__x001c__x001c_?_x0007__x0001__x0001_ 3 3 2 2 3 2 3" xfId="8680"/>
    <cellStyle name="?鹎%U龡&amp;H?_x0008__x001c__x001c_?_x0007__x0001__x0001_ 3 3 2 2 3 3" xfId="2835"/>
    <cellStyle name="?鹎%U龡&amp;H?_x0008__x001c__x001c_?_x0007__x0001__x0001_ 3 3 2 2 3 3 2" xfId="8679"/>
    <cellStyle name="?鹎%U龡&amp;H?_x0008__x001c__x001c_?_x0007__x0001__x0001_ 3 3 2 2 4" xfId="2837"/>
    <cellStyle name="?鹎%U龡&amp;H?_x0008__x001c__x001c_?_x0007__x0001__x0001_ 3 3 2 2 4 2" xfId="6151"/>
    <cellStyle name="?鹎%U龡&amp;H?_x0008__x001c__x001c_?_x0007__x0001__x0001_ 3 3 2 2 5" xfId="2830"/>
    <cellStyle name="?鹎%U龡&amp;H?_x0008__x001c__x001c_?_x0007__x0001__x0001_ 3 3 2 2 5 2" xfId="8675"/>
    <cellStyle name="?鹎%U龡&amp;H?_x0008__x001c__x001c_?_x0007__x0001__x0001_ 3 3 2 3" xfId="369"/>
    <cellStyle name="?鹎%U龡&amp;H?_x0008__x001c__x001c_?_x0007__x0001__x0001_ 3 3 2 3 2" xfId="370"/>
    <cellStyle name="?鹎%U龡&amp;H?_x0008__x001c__x001c_?_x0007__x0001__x0001_ 3 3 2 3 2 2" xfId="2840"/>
    <cellStyle name="?鹎%U龡&amp;H?_x0008__x001c__x001c_?_x0007__x0001__x0001_ 3 3 2 3 2 2 2" xfId="7292"/>
    <cellStyle name="?鹎%U龡&amp;H?_x0008__x001c__x001c_?_x0007__x0001__x0001_ 3 3 2 3 2 2 3" xfId="8683"/>
    <cellStyle name="?鹎%U龡&amp;H?_x0008__x001c__x001c_?_x0007__x0001__x0001_ 3 3 2 3 2 3" xfId="2839"/>
    <cellStyle name="?鹎%U龡&amp;H?_x0008__x001c__x001c_?_x0007__x0001__x0001_ 3 3 2 3 2 3 2" xfId="8682"/>
    <cellStyle name="?鹎%U龡&amp;H?_x0008__x001c__x001c_?_x0007__x0001__x0001_ 3 3 2 3 3" xfId="2841"/>
    <cellStyle name="?鹎%U龡&amp;H?_x0008__x001c__x001c_?_x0007__x0001__x0001_ 3 3 2 3 3 2" xfId="6153"/>
    <cellStyle name="?鹎%U龡&amp;H?_x0008__x001c__x001c_?_x0007__x0001__x0001_ 3 3 2 3 4" xfId="2838"/>
    <cellStyle name="?鹎%U龡&amp;H?_x0008__x001c__x001c_?_x0007__x0001__x0001_ 3 3 2 3 4 2" xfId="8681"/>
    <cellStyle name="?鹎%U龡&amp;H?_x0008__x001c__x001c_?_x0007__x0001__x0001_ 3 3 2 4" xfId="371"/>
    <cellStyle name="?鹎%U龡&amp;H?_x0008__x001c__x001c_?_x0007__x0001__x0001_ 3 3 2 4 2" xfId="2843"/>
    <cellStyle name="?鹎%U龡&amp;H?_x0008__x001c__x001c_?_x0007__x0001__x0001_ 3 3 2 4 2 2" xfId="7293"/>
    <cellStyle name="?鹎%U龡&amp;H?_x0008__x001c__x001c_?_x0007__x0001__x0001_ 3 3 2 4 2 3" xfId="8685"/>
    <cellStyle name="?鹎%U龡&amp;H?_x0008__x001c__x001c_?_x0007__x0001__x0001_ 3 3 2 4 3" xfId="2842"/>
    <cellStyle name="?鹎%U龡&amp;H?_x0008__x001c__x001c_?_x0007__x0001__x0001_ 3 3 2 4 3 2" xfId="8684"/>
    <cellStyle name="?鹎%U龡&amp;H?_x0008__x001c__x001c_?_x0007__x0001__x0001_ 3 3 2 5" xfId="2844"/>
    <cellStyle name="?鹎%U龡&amp;H?_x0008__x001c__x001c_?_x0007__x0001__x0001_ 3 3 2 5 2" xfId="6150"/>
    <cellStyle name="?鹎%U龡&amp;H?_x0008__x001c__x001c_?_x0007__x0001__x0001_ 3 3 2 6" xfId="2829"/>
    <cellStyle name="?鹎%U龡&amp;H?_x0008__x001c__x001c_?_x0007__x0001__x0001_ 3 3 2 6 2" xfId="8674"/>
    <cellStyle name="?鹎%U龡&amp;H?_x0008__x001c__x001c_?_x0007__x0001__x0001_ 3 3 3" xfId="372"/>
    <cellStyle name="?鹎%U龡&amp;H?_x0008__x001c__x001c_?_x0007__x0001__x0001_ 3 3 3 2" xfId="373"/>
    <cellStyle name="?鹎%U龡&amp;H?_x0008__x001c__x001c_?_x0007__x0001__x0001_ 3 3 3 2 2" xfId="374"/>
    <cellStyle name="?鹎%U龡&amp;H?_x0008__x001c__x001c_?_x0007__x0001__x0001_ 3 3 3 2 2 2" xfId="2848"/>
    <cellStyle name="?鹎%U龡&amp;H?_x0008__x001c__x001c_?_x0007__x0001__x0001_ 3 3 3 2 2 2 2" xfId="7294"/>
    <cellStyle name="?鹎%U龡&amp;H?_x0008__x001c__x001c_?_x0007__x0001__x0001_ 3 3 3 2 2 2 3" xfId="8689"/>
    <cellStyle name="?鹎%U龡&amp;H?_x0008__x001c__x001c_?_x0007__x0001__x0001_ 3 3 3 2 2 3" xfId="2847"/>
    <cellStyle name="?鹎%U龡&amp;H?_x0008__x001c__x001c_?_x0007__x0001__x0001_ 3 3 3 2 2 3 2" xfId="8688"/>
    <cellStyle name="?鹎%U龡&amp;H?_x0008__x001c__x001c_?_x0007__x0001__x0001_ 3 3 3 2 3" xfId="2849"/>
    <cellStyle name="?鹎%U龡&amp;H?_x0008__x001c__x001c_?_x0007__x0001__x0001_ 3 3 3 2 3 2" xfId="6155"/>
    <cellStyle name="?鹎%U龡&amp;H?_x0008__x001c__x001c_?_x0007__x0001__x0001_ 3 3 3 2 4" xfId="2846"/>
    <cellStyle name="?鹎%U龡&amp;H?_x0008__x001c__x001c_?_x0007__x0001__x0001_ 3 3 3 2 4 2" xfId="8687"/>
    <cellStyle name="?鹎%U龡&amp;H?_x0008__x001c__x001c_?_x0007__x0001__x0001_ 3 3 3 3" xfId="375"/>
    <cellStyle name="?鹎%U龡&amp;H?_x0008__x001c__x001c_?_x0007__x0001__x0001_ 3 3 3 3 2" xfId="2851"/>
    <cellStyle name="?鹎%U龡&amp;H?_x0008__x001c__x001c_?_x0007__x0001__x0001_ 3 3 3 3 2 2" xfId="7295"/>
    <cellStyle name="?鹎%U龡&amp;H?_x0008__x001c__x001c_?_x0007__x0001__x0001_ 3 3 3 3 2 3" xfId="8691"/>
    <cellStyle name="?鹎%U龡&amp;H?_x0008__x001c__x001c_?_x0007__x0001__x0001_ 3 3 3 3 3" xfId="2850"/>
    <cellStyle name="?鹎%U龡&amp;H?_x0008__x001c__x001c_?_x0007__x0001__x0001_ 3 3 3 3 3 2" xfId="8690"/>
    <cellStyle name="?鹎%U龡&amp;H?_x0008__x001c__x001c_?_x0007__x0001__x0001_ 3 3 3 4" xfId="2852"/>
    <cellStyle name="?鹎%U龡&amp;H?_x0008__x001c__x001c_?_x0007__x0001__x0001_ 3 3 3 4 2" xfId="6154"/>
    <cellStyle name="?鹎%U龡&amp;H?_x0008__x001c__x001c_?_x0007__x0001__x0001_ 3 3 3 5" xfId="2845"/>
    <cellStyle name="?鹎%U龡&amp;H?_x0008__x001c__x001c_?_x0007__x0001__x0001_ 3 3 3 5 2" xfId="8686"/>
    <cellStyle name="?鹎%U龡&amp;H?_x0008__x001c__x001c_?_x0007__x0001__x0001_ 3 3 4" xfId="376"/>
    <cellStyle name="?鹎%U龡&amp;H?_x0008__x001c__x001c_?_x0007__x0001__x0001_ 3 3 4 2" xfId="377"/>
    <cellStyle name="?鹎%U龡&amp;H?_x0008__x001c__x001c_?_x0007__x0001__x0001_ 3 3 4 2 2" xfId="2855"/>
    <cellStyle name="?鹎%U龡&amp;H?_x0008__x001c__x001c_?_x0007__x0001__x0001_ 3 3 4 2 2 2" xfId="7296"/>
    <cellStyle name="?鹎%U龡&amp;H?_x0008__x001c__x001c_?_x0007__x0001__x0001_ 3 3 4 2 2 3" xfId="8694"/>
    <cellStyle name="?鹎%U龡&amp;H?_x0008__x001c__x001c_?_x0007__x0001__x0001_ 3 3 4 2 3" xfId="2854"/>
    <cellStyle name="?鹎%U龡&amp;H?_x0008__x001c__x001c_?_x0007__x0001__x0001_ 3 3 4 2 3 2" xfId="8693"/>
    <cellStyle name="?鹎%U龡&amp;H?_x0008__x001c__x001c_?_x0007__x0001__x0001_ 3 3 4 3" xfId="2856"/>
    <cellStyle name="?鹎%U龡&amp;H?_x0008__x001c__x001c_?_x0007__x0001__x0001_ 3 3 4 3 2" xfId="6156"/>
    <cellStyle name="?鹎%U龡&amp;H?_x0008__x001c__x001c_?_x0007__x0001__x0001_ 3 3 4 4" xfId="2853"/>
    <cellStyle name="?鹎%U龡&amp;H?_x0008__x001c__x001c_?_x0007__x0001__x0001_ 3 3 4 4 2" xfId="8692"/>
    <cellStyle name="?鹎%U龡&amp;H?_x0008__x001c__x001c_?_x0007__x0001__x0001_ 3 3 5" xfId="378"/>
    <cellStyle name="?鹎%U龡&amp;H?_x0008__x001c__x001c_?_x0007__x0001__x0001_ 3 3 5 2" xfId="2858"/>
    <cellStyle name="?鹎%U龡&amp;H?_x0008__x001c__x001c_?_x0007__x0001__x0001_ 3 3 5 2 2" xfId="7297"/>
    <cellStyle name="?鹎%U龡&amp;H?_x0008__x001c__x001c_?_x0007__x0001__x0001_ 3 3 5 2 3" xfId="8696"/>
    <cellStyle name="?鹎%U龡&amp;H?_x0008__x001c__x001c_?_x0007__x0001__x0001_ 3 3 5 3" xfId="2857"/>
    <cellStyle name="?鹎%U龡&amp;H?_x0008__x001c__x001c_?_x0007__x0001__x0001_ 3 3 5 3 2" xfId="8695"/>
    <cellStyle name="?鹎%U龡&amp;H?_x0008__x001c__x001c_?_x0007__x0001__x0001_ 3 3 6" xfId="2859"/>
    <cellStyle name="?鹎%U龡&amp;H?_x0008__x001c__x001c_?_x0007__x0001__x0001_ 3 3 6 2" xfId="7298"/>
    <cellStyle name="?鹎%U龡&amp;H?_x0008__x001c__x001c_?_x0007__x0001__x0001_ 3 3 6 2 2" xfId="11058"/>
    <cellStyle name="?鹎%U龡&amp;H?_x0008__x001c__x001c_?_x0007__x0001__x0001_ 3 3 6 3" xfId="6149"/>
    <cellStyle name="?鹎%U龡&amp;H?_x0008__x001c__x001c_?_x0007__x0001__x0001_ 3 3 7" xfId="2828"/>
    <cellStyle name="?鹎%U龡&amp;H?_x0008__x001c__x001c_?_x0007__x0001__x0001_ 3 3 7 2" xfId="8673"/>
    <cellStyle name="?鹎%U龡&amp;H?_x0008__x001c__x001c_?_x0007__x0001__x0001_ 3 4" xfId="379"/>
    <cellStyle name="?鹎%U龡&amp;H?_x0008__x001c__x001c_?_x0007__x0001__x0001_ 3 4 2" xfId="380"/>
    <cellStyle name="?鹎%U龡&amp;H?_x0008__x001c__x001c_?_x0007__x0001__x0001_ 3 4 2 2" xfId="381"/>
    <cellStyle name="?鹎%U龡&amp;H?_x0008__x001c__x001c_?_x0007__x0001__x0001_ 3 4 2 2 2" xfId="382"/>
    <cellStyle name="?鹎%U龡&amp;H?_x0008__x001c__x001c_?_x0007__x0001__x0001_ 3 4 2 2 2 2" xfId="383"/>
    <cellStyle name="?鹎%U龡&amp;H?_x0008__x001c__x001c_?_x0007__x0001__x0001_ 3 4 2 2 2 2 2" xfId="2865"/>
    <cellStyle name="?鹎%U龡&amp;H?_x0008__x001c__x001c_?_x0007__x0001__x0001_ 3 4 2 2 2 2 2 2" xfId="7299"/>
    <cellStyle name="?鹎%U龡&amp;H?_x0008__x001c__x001c_?_x0007__x0001__x0001_ 3 4 2 2 2 2 2 3" xfId="8702"/>
    <cellStyle name="?鹎%U龡&amp;H?_x0008__x001c__x001c_?_x0007__x0001__x0001_ 3 4 2 2 2 2 3" xfId="2864"/>
    <cellStyle name="?鹎%U龡&amp;H?_x0008__x001c__x001c_?_x0007__x0001__x0001_ 3 4 2 2 2 2 3 2" xfId="8701"/>
    <cellStyle name="?鹎%U龡&amp;H?_x0008__x001c__x001c_?_x0007__x0001__x0001_ 3 4 2 2 2 3" xfId="2866"/>
    <cellStyle name="?鹎%U龡&amp;H?_x0008__x001c__x001c_?_x0007__x0001__x0001_ 3 4 2 2 2 3 2" xfId="6160"/>
    <cellStyle name="?鹎%U龡&amp;H?_x0008__x001c__x001c_?_x0007__x0001__x0001_ 3 4 2 2 2 4" xfId="2863"/>
    <cellStyle name="?鹎%U龡&amp;H?_x0008__x001c__x001c_?_x0007__x0001__x0001_ 3 4 2 2 2 4 2" xfId="8700"/>
    <cellStyle name="?鹎%U龡&amp;H?_x0008__x001c__x001c_?_x0007__x0001__x0001_ 3 4 2 2 3" xfId="384"/>
    <cellStyle name="?鹎%U龡&amp;H?_x0008__x001c__x001c_?_x0007__x0001__x0001_ 3 4 2 2 3 2" xfId="2868"/>
    <cellStyle name="?鹎%U龡&amp;H?_x0008__x001c__x001c_?_x0007__x0001__x0001_ 3 4 2 2 3 2 2" xfId="7300"/>
    <cellStyle name="?鹎%U龡&amp;H?_x0008__x001c__x001c_?_x0007__x0001__x0001_ 3 4 2 2 3 2 3" xfId="8704"/>
    <cellStyle name="?鹎%U龡&amp;H?_x0008__x001c__x001c_?_x0007__x0001__x0001_ 3 4 2 2 3 3" xfId="2867"/>
    <cellStyle name="?鹎%U龡&amp;H?_x0008__x001c__x001c_?_x0007__x0001__x0001_ 3 4 2 2 3 3 2" xfId="8703"/>
    <cellStyle name="?鹎%U龡&amp;H?_x0008__x001c__x001c_?_x0007__x0001__x0001_ 3 4 2 2 4" xfId="2869"/>
    <cellStyle name="?鹎%U龡&amp;H?_x0008__x001c__x001c_?_x0007__x0001__x0001_ 3 4 2 2 4 2" xfId="6159"/>
    <cellStyle name="?鹎%U龡&amp;H?_x0008__x001c__x001c_?_x0007__x0001__x0001_ 3 4 2 2 5" xfId="2862"/>
    <cellStyle name="?鹎%U龡&amp;H?_x0008__x001c__x001c_?_x0007__x0001__x0001_ 3 4 2 2 5 2" xfId="8699"/>
    <cellStyle name="?鹎%U龡&amp;H?_x0008__x001c__x001c_?_x0007__x0001__x0001_ 3 4 2 3" xfId="385"/>
    <cellStyle name="?鹎%U龡&amp;H?_x0008__x001c__x001c_?_x0007__x0001__x0001_ 3 4 2 3 2" xfId="386"/>
    <cellStyle name="?鹎%U龡&amp;H?_x0008__x001c__x001c_?_x0007__x0001__x0001_ 3 4 2 3 2 2" xfId="2872"/>
    <cellStyle name="?鹎%U龡&amp;H?_x0008__x001c__x001c_?_x0007__x0001__x0001_ 3 4 2 3 2 2 2" xfId="7301"/>
    <cellStyle name="?鹎%U龡&amp;H?_x0008__x001c__x001c_?_x0007__x0001__x0001_ 3 4 2 3 2 2 3" xfId="8707"/>
    <cellStyle name="?鹎%U龡&amp;H?_x0008__x001c__x001c_?_x0007__x0001__x0001_ 3 4 2 3 2 3" xfId="2871"/>
    <cellStyle name="?鹎%U龡&amp;H?_x0008__x001c__x001c_?_x0007__x0001__x0001_ 3 4 2 3 2 3 2" xfId="8706"/>
    <cellStyle name="?鹎%U龡&amp;H?_x0008__x001c__x001c_?_x0007__x0001__x0001_ 3 4 2 3 3" xfId="2873"/>
    <cellStyle name="?鹎%U龡&amp;H?_x0008__x001c__x001c_?_x0007__x0001__x0001_ 3 4 2 3 3 2" xfId="6161"/>
    <cellStyle name="?鹎%U龡&amp;H?_x0008__x001c__x001c_?_x0007__x0001__x0001_ 3 4 2 3 4" xfId="2870"/>
    <cellStyle name="?鹎%U龡&amp;H?_x0008__x001c__x001c_?_x0007__x0001__x0001_ 3 4 2 3 4 2" xfId="8705"/>
    <cellStyle name="?鹎%U龡&amp;H?_x0008__x001c__x001c_?_x0007__x0001__x0001_ 3 4 2 4" xfId="387"/>
    <cellStyle name="?鹎%U龡&amp;H?_x0008__x001c__x001c_?_x0007__x0001__x0001_ 3 4 2 4 2" xfId="2875"/>
    <cellStyle name="?鹎%U龡&amp;H?_x0008__x001c__x001c_?_x0007__x0001__x0001_ 3 4 2 4 2 2" xfId="7302"/>
    <cellStyle name="?鹎%U龡&amp;H?_x0008__x001c__x001c_?_x0007__x0001__x0001_ 3 4 2 4 2 3" xfId="8709"/>
    <cellStyle name="?鹎%U龡&amp;H?_x0008__x001c__x001c_?_x0007__x0001__x0001_ 3 4 2 4 3" xfId="2874"/>
    <cellStyle name="?鹎%U龡&amp;H?_x0008__x001c__x001c_?_x0007__x0001__x0001_ 3 4 2 4 3 2" xfId="8708"/>
    <cellStyle name="?鹎%U龡&amp;H?_x0008__x001c__x001c_?_x0007__x0001__x0001_ 3 4 2 5" xfId="2876"/>
    <cellStyle name="?鹎%U龡&amp;H?_x0008__x001c__x001c_?_x0007__x0001__x0001_ 3 4 2 5 2" xfId="6158"/>
    <cellStyle name="?鹎%U龡&amp;H?_x0008__x001c__x001c_?_x0007__x0001__x0001_ 3 4 2 6" xfId="2861"/>
    <cellStyle name="?鹎%U龡&amp;H?_x0008__x001c__x001c_?_x0007__x0001__x0001_ 3 4 2 6 2" xfId="8698"/>
    <cellStyle name="?鹎%U龡&amp;H?_x0008__x001c__x001c_?_x0007__x0001__x0001_ 3 4 3" xfId="388"/>
    <cellStyle name="?鹎%U龡&amp;H?_x0008__x001c__x001c_?_x0007__x0001__x0001_ 3 4 3 2" xfId="389"/>
    <cellStyle name="?鹎%U龡&amp;H?_x0008__x001c__x001c_?_x0007__x0001__x0001_ 3 4 3 2 2" xfId="390"/>
    <cellStyle name="?鹎%U龡&amp;H?_x0008__x001c__x001c_?_x0007__x0001__x0001_ 3 4 3 2 2 2" xfId="2880"/>
    <cellStyle name="?鹎%U龡&amp;H?_x0008__x001c__x001c_?_x0007__x0001__x0001_ 3 4 3 2 2 2 2" xfId="7303"/>
    <cellStyle name="?鹎%U龡&amp;H?_x0008__x001c__x001c_?_x0007__x0001__x0001_ 3 4 3 2 2 2 3" xfId="8713"/>
    <cellStyle name="?鹎%U龡&amp;H?_x0008__x001c__x001c_?_x0007__x0001__x0001_ 3 4 3 2 2 3" xfId="2879"/>
    <cellStyle name="?鹎%U龡&amp;H?_x0008__x001c__x001c_?_x0007__x0001__x0001_ 3 4 3 2 2 3 2" xfId="8712"/>
    <cellStyle name="?鹎%U龡&amp;H?_x0008__x001c__x001c_?_x0007__x0001__x0001_ 3 4 3 2 3" xfId="2881"/>
    <cellStyle name="?鹎%U龡&amp;H?_x0008__x001c__x001c_?_x0007__x0001__x0001_ 3 4 3 2 3 2" xfId="6163"/>
    <cellStyle name="?鹎%U龡&amp;H?_x0008__x001c__x001c_?_x0007__x0001__x0001_ 3 4 3 2 4" xfId="2878"/>
    <cellStyle name="?鹎%U龡&amp;H?_x0008__x001c__x001c_?_x0007__x0001__x0001_ 3 4 3 2 4 2" xfId="8711"/>
    <cellStyle name="?鹎%U龡&amp;H?_x0008__x001c__x001c_?_x0007__x0001__x0001_ 3 4 3 3" xfId="391"/>
    <cellStyle name="?鹎%U龡&amp;H?_x0008__x001c__x001c_?_x0007__x0001__x0001_ 3 4 3 3 2" xfId="2883"/>
    <cellStyle name="?鹎%U龡&amp;H?_x0008__x001c__x001c_?_x0007__x0001__x0001_ 3 4 3 3 2 2" xfId="7304"/>
    <cellStyle name="?鹎%U龡&amp;H?_x0008__x001c__x001c_?_x0007__x0001__x0001_ 3 4 3 3 2 3" xfId="8715"/>
    <cellStyle name="?鹎%U龡&amp;H?_x0008__x001c__x001c_?_x0007__x0001__x0001_ 3 4 3 3 3" xfId="2882"/>
    <cellStyle name="?鹎%U龡&amp;H?_x0008__x001c__x001c_?_x0007__x0001__x0001_ 3 4 3 3 3 2" xfId="8714"/>
    <cellStyle name="?鹎%U龡&amp;H?_x0008__x001c__x001c_?_x0007__x0001__x0001_ 3 4 3 4" xfId="2884"/>
    <cellStyle name="?鹎%U龡&amp;H?_x0008__x001c__x001c_?_x0007__x0001__x0001_ 3 4 3 4 2" xfId="6162"/>
    <cellStyle name="?鹎%U龡&amp;H?_x0008__x001c__x001c_?_x0007__x0001__x0001_ 3 4 3 5" xfId="2877"/>
    <cellStyle name="?鹎%U龡&amp;H?_x0008__x001c__x001c_?_x0007__x0001__x0001_ 3 4 3 5 2" xfId="8710"/>
    <cellStyle name="?鹎%U龡&amp;H?_x0008__x001c__x001c_?_x0007__x0001__x0001_ 3 4 4" xfId="392"/>
    <cellStyle name="?鹎%U龡&amp;H?_x0008__x001c__x001c_?_x0007__x0001__x0001_ 3 4 4 2" xfId="393"/>
    <cellStyle name="?鹎%U龡&amp;H?_x0008__x001c__x001c_?_x0007__x0001__x0001_ 3 4 4 2 2" xfId="2887"/>
    <cellStyle name="?鹎%U龡&amp;H?_x0008__x001c__x001c_?_x0007__x0001__x0001_ 3 4 4 2 2 2" xfId="7305"/>
    <cellStyle name="?鹎%U龡&amp;H?_x0008__x001c__x001c_?_x0007__x0001__x0001_ 3 4 4 2 2 3" xfId="8718"/>
    <cellStyle name="?鹎%U龡&amp;H?_x0008__x001c__x001c_?_x0007__x0001__x0001_ 3 4 4 2 3" xfId="2886"/>
    <cellStyle name="?鹎%U龡&amp;H?_x0008__x001c__x001c_?_x0007__x0001__x0001_ 3 4 4 2 3 2" xfId="8717"/>
    <cellStyle name="?鹎%U龡&amp;H?_x0008__x001c__x001c_?_x0007__x0001__x0001_ 3 4 4 3" xfId="2888"/>
    <cellStyle name="?鹎%U龡&amp;H?_x0008__x001c__x001c_?_x0007__x0001__x0001_ 3 4 4 3 2" xfId="6164"/>
    <cellStyle name="?鹎%U龡&amp;H?_x0008__x001c__x001c_?_x0007__x0001__x0001_ 3 4 4 4" xfId="2885"/>
    <cellStyle name="?鹎%U龡&amp;H?_x0008__x001c__x001c_?_x0007__x0001__x0001_ 3 4 4 4 2" xfId="8716"/>
    <cellStyle name="?鹎%U龡&amp;H?_x0008__x001c__x001c_?_x0007__x0001__x0001_ 3 4 5" xfId="394"/>
    <cellStyle name="?鹎%U龡&amp;H?_x0008__x001c__x001c_?_x0007__x0001__x0001_ 3 4 5 2" xfId="2890"/>
    <cellStyle name="?鹎%U龡&amp;H?_x0008__x001c__x001c_?_x0007__x0001__x0001_ 3 4 5 2 2" xfId="7306"/>
    <cellStyle name="?鹎%U龡&amp;H?_x0008__x001c__x001c_?_x0007__x0001__x0001_ 3 4 5 2 3" xfId="8720"/>
    <cellStyle name="?鹎%U龡&amp;H?_x0008__x001c__x001c_?_x0007__x0001__x0001_ 3 4 5 3" xfId="2889"/>
    <cellStyle name="?鹎%U龡&amp;H?_x0008__x001c__x001c_?_x0007__x0001__x0001_ 3 4 5 3 2" xfId="8719"/>
    <cellStyle name="?鹎%U龡&amp;H?_x0008__x001c__x001c_?_x0007__x0001__x0001_ 3 4 6" xfId="2891"/>
    <cellStyle name="?鹎%U龡&amp;H?_x0008__x001c__x001c_?_x0007__x0001__x0001_ 3 4 6 2" xfId="7307"/>
    <cellStyle name="?鹎%U龡&amp;H?_x0008__x001c__x001c_?_x0007__x0001__x0001_ 3 4 6 2 2" xfId="11059"/>
    <cellStyle name="?鹎%U龡&amp;H?_x0008__x001c__x001c_?_x0007__x0001__x0001_ 3 4 6 3" xfId="6157"/>
    <cellStyle name="?鹎%U龡&amp;H?_x0008__x001c__x001c_?_x0007__x0001__x0001_ 3 4 7" xfId="2860"/>
    <cellStyle name="?鹎%U龡&amp;H?_x0008__x001c__x001c_?_x0007__x0001__x0001_ 3 4 7 2" xfId="8697"/>
    <cellStyle name="?鹎%U龡&amp;H?_x0008__x001c__x001c_?_x0007__x0001__x0001_ 3 5" xfId="395"/>
    <cellStyle name="?鹎%U龡&amp;H?_x0008__x001c__x001c_?_x0007__x0001__x0001_ 3 5 2" xfId="396"/>
    <cellStyle name="?鹎%U龡&amp;H?_x0008__x001c__x001c_?_x0007__x0001__x0001_ 3 5 2 2" xfId="397"/>
    <cellStyle name="?鹎%U龡&amp;H?_x0008__x001c__x001c_?_x0007__x0001__x0001_ 3 5 2 2 2" xfId="398"/>
    <cellStyle name="?鹎%U龡&amp;H?_x0008__x001c__x001c_?_x0007__x0001__x0001_ 3 5 2 2 2 2" xfId="2896"/>
    <cellStyle name="?鹎%U龡&amp;H?_x0008__x001c__x001c_?_x0007__x0001__x0001_ 3 5 2 2 2 2 2" xfId="7308"/>
    <cellStyle name="?鹎%U龡&amp;H?_x0008__x001c__x001c_?_x0007__x0001__x0001_ 3 5 2 2 2 2 3" xfId="8725"/>
    <cellStyle name="?鹎%U龡&amp;H?_x0008__x001c__x001c_?_x0007__x0001__x0001_ 3 5 2 2 2 3" xfId="2895"/>
    <cellStyle name="?鹎%U龡&amp;H?_x0008__x001c__x001c_?_x0007__x0001__x0001_ 3 5 2 2 2 3 2" xfId="8724"/>
    <cellStyle name="?鹎%U龡&amp;H?_x0008__x001c__x001c_?_x0007__x0001__x0001_ 3 5 2 2 3" xfId="2897"/>
    <cellStyle name="?鹎%U龡&amp;H?_x0008__x001c__x001c_?_x0007__x0001__x0001_ 3 5 2 2 3 2" xfId="6167"/>
    <cellStyle name="?鹎%U龡&amp;H?_x0008__x001c__x001c_?_x0007__x0001__x0001_ 3 5 2 2 4" xfId="2894"/>
    <cellStyle name="?鹎%U龡&amp;H?_x0008__x001c__x001c_?_x0007__x0001__x0001_ 3 5 2 2 4 2" xfId="8723"/>
    <cellStyle name="?鹎%U龡&amp;H?_x0008__x001c__x001c_?_x0007__x0001__x0001_ 3 5 2 3" xfId="399"/>
    <cellStyle name="?鹎%U龡&amp;H?_x0008__x001c__x001c_?_x0007__x0001__x0001_ 3 5 2 3 2" xfId="2899"/>
    <cellStyle name="?鹎%U龡&amp;H?_x0008__x001c__x001c_?_x0007__x0001__x0001_ 3 5 2 3 2 2" xfId="7309"/>
    <cellStyle name="?鹎%U龡&amp;H?_x0008__x001c__x001c_?_x0007__x0001__x0001_ 3 5 2 3 2 3" xfId="8727"/>
    <cellStyle name="?鹎%U龡&amp;H?_x0008__x001c__x001c_?_x0007__x0001__x0001_ 3 5 2 3 3" xfId="2898"/>
    <cellStyle name="?鹎%U龡&amp;H?_x0008__x001c__x001c_?_x0007__x0001__x0001_ 3 5 2 3 3 2" xfId="8726"/>
    <cellStyle name="?鹎%U龡&amp;H?_x0008__x001c__x001c_?_x0007__x0001__x0001_ 3 5 2 4" xfId="2900"/>
    <cellStyle name="?鹎%U龡&amp;H?_x0008__x001c__x001c_?_x0007__x0001__x0001_ 3 5 2 4 2" xfId="6166"/>
    <cellStyle name="?鹎%U龡&amp;H?_x0008__x001c__x001c_?_x0007__x0001__x0001_ 3 5 2 5" xfId="2893"/>
    <cellStyle name="?鹎%U龡&amp;H?_x0008__x001c__x001c_?_x0007__x0001__x0001_ 3 5 2 5 2" xfId="8722"/>
    <cellStyle name="?鹎%U龡&amp;H?_x0008__x001c__x001c_?_x0007__x0001__x0001_ 3 5 3" xfId="400"/>
    <cellStyle name="?鹎%U龡&amp;H?_x0008__x001c__x001c_?_x0007__x0001__x0001_ 3 5 3 2" xfId="401"/>
    <cellStyle name="?鹎%U龡&amp;H?_x0008__x001c__x001c_?_x0007__x0001__x0001_ 3 5 3 2 2" xfId="2903"/>
    <cellStyle name="?鹎%U龡&amp;H?_x0008__x001c__x001c_?_x0007__x0001__x0001_ 3 5 3 2 2 2" xfId="7310"/>
    <cellStyle name="?鹎%U龡&amp;H?_x0008__x001c__x001c_?_x0007__x0001__x0001_ 3 5 3 2 2 3" xfId="8730"/>
    <cellStyle name="?鹎%U龡&amp;H?_x0008__x001c__x001c_?_x0007__x0001__x0001_ 3 5 3 2 3" xfId="2902"/>
    <cellStyle name="?鹎%U龡&amp;H?_x0008__x001c__x001c_?_x0007__x0001__x0001_ 3 5 3 2 3 2" xfId="8729"/>
    <cellStyle name="?鹎%U龡&amp;H?_x0008__x001c__x001c_?_x0007__x0001__x0001_ 3 5 3 3" xfId="2904"/>
    <cellStyle name="?鹎%U龡&amp;H?_x0008__x001c__x001c_?_x0007__x0001__x0001_ 3 5 3 3 2" xfId="6168"/>
    <cellStyle name="?鹎%U龡&amp;H?_x0008__x001c__x001c_?_x0007__x0001__x0001_ 3 5 3 4" xfId="2901"/>
    <cellStyle name="?鹎%U龡&amp;H?_x0008__x001c__x001c_?_x0007__x0001__x0001_ 3 5 3 4 2" xfId="8728"/>
    <cellStyle name="?鹎%U龡&amp;H?_x0008__x001c__x001c_?_x0007__x0001__x0001_ 3 5 4" xfId="402"/>
    <cellStyle name="?鹎%U龡&amp;H?_x0008__x001c__x001c_?_x0007__x0001__x0001_ 3 5 4 2" xfId="2906"/>
    <cellStyle name="?鹎%U龡&amp;H?_x0008__x001c__x001c_?_x0007__x0001__x0001_ 3 5 4 2 2" xfId="7311"/>
    <cellStyle name="?鹎%U龡&amp;H?_x0008__x001c__x001c_?_x0007__x0001__x0001_ 3 5 4 2 3" xfId="8732"/>
    <cellStyle name="?鹎%U龡&amp;H?_x0008__x001c__x001c_?_x0007__x0001__x0001_ 3 5 4 3" xfId="2905"/>
    <cellStyle name="?鹎%U龡&amp;H?_x0008__x001c__x001c_?_x0007__x0001__x0001_ 3 5 4 3 2" xfId="8731"/>
    <cellStyle name="?鹎%U龡&amp;H?_x0008__x001c__x001c_?_x0007__x0001__x0001_ 3 5 5" xfId="2907"/>
    <cellStyle name="?鹎%U龡&amp;H?_x0008__x001c__x001c_?_x0007__x0001__x0001_ 3 5 5 2" xfId="6165"/>
    <cellStyle name="?鹎%U龡&amp;H?_x0008__x001c__x001c_?_x0007__x0001__x0001_ 3 5 6" xfId="2892"/>
    <cellStyle name="?鹎%U龡&amp;H?_x0008__x001c__x001c_?_x0007__x0001__x0001_ 3 5 6 2" xfId="8721"/>
    <cellStyle name="?鹎%U龡&amp;H?_x0008__x001c__x001c_?_x0007__x0001__x0001_ 3 6" xfId="403"/>
    <cellStyle name="?鹎%U龡&amp;H?_x0008__x001c__x001c_?_x0007__x0001__x0001_ 3 6 2" xfId="404"/>
    <cellStyle name="?鹎%U龡&amp;H?_x0008__x001c__x001c_?_x0007__x0001__x0001_ 3 6 2 2" xfId="405"/>
    <cellStyle name="?鹎%U龡&amp;H?_x0008__x001c__x001c_?_x0007__x0001__x0001_ 3 6 2 2 2" xfId="406"/>
    <cellStyle name="?鹎%U龡&amp;H?_x0008__x001c__x001c_?_x0007__x0001__x0001_ 3 6 2 2 2 2" xfId="2912"/>
    <cellStyle name="?鹎%U龡&amp;H?_x0008__x001c__x001c_?_x0007__x0001__x0001_ 3 6 2 2 2 2 2" xfId="7312"/>
    <cellStyle name="?鹎%U龡&amp;H?_x0008__x001c__x001c_?_x0007__x0001__x0001_ 3 6 2 2 2 2 3" xfId="8737"/>
    <cellStyle name="?鹎%U龡&amp;H?_x0008__x001c__x001c_?_x0007__x0001__x0001_ 3 6 2 2 2 3" xfId="2911"/>
    <cellStyle name="?鹎%U龡&amp;H?_x0008__x001c__x001c_?_x0007__x0001__x0001_ 3 6 2 2 2 3 2" xfId="8736"/>
    <cellStyle name="?鹎%U龡&amp;H?_x0008__x001c__x001c_?_x0007__x0001__x0001_ 3 6 2 2 3" xfId="2913"/>
    <cellStyle name="?鹎%U龡&amp;H?_x0008__x001c__x001c_?_x0007__x0001__x0001_ 3 6 2 2 3 2" xfId="6171"/>
    <cellStyle name="?鹎%U龡&amp;H?_x0008__x001c__x001c_?_x0007__x0001__x0001_ 3 6 2 2 4" xfId="2910"/>
    <cellStyle name="?鹎%U龡&amp;H?_x0008__x001c__x001c_?_x0007__x0001__x0001_ 3 6 2 2 4 2" xfId="8735"/>
    <cellStyle name="?鹎%U龡&amp;H?_x0008__x001c__x001c_?_x0007__x0001__x0001_ 3 6 2 3" xfId="407"/>
    <cellStyle name="?鹎%U龡&amp;H?_x0008__x001c__x001c_?_x0007__x0001__x0001_ 3 6 2 3 2" xfId="2915"/>
    <cellStyle name="?鹎%U龡&amp;H?_x0008__x001c__x001c_?_x0007__x0001__x0001_ 3 6 2 3 2 2" xfId="7313"/>
    <cellStyle name="?鹎%U龡&amp;H?_x0008__x001c__x001c_?_x0007__x0001__x0001_ 3 6 2 3 2 3" xfId="8739"/>
    <cellStyle name="?鹎%U龡&amp;H?_x0008__x001c__x001c_?_x0007__x0001__x0001_ 3 6 2 3 3" xfId="2914"/>
    <cellStyle name="?鹎%U龡&amp;H?_x0008__x001c__x001c_?_x0007__x0001__x0001_ 3 6 2 3 3 2" xfId="8738"/>
    <cellStyle name="?鹎%U龡&amp;H?_x0008__x001c__x001c_?_x0007__x0001__x0001_ 3 6 2 4" xfId="2916"/>
    <cellStyle name="?鹎%U龡&amp;H?_x0008__x001c__x001c_?_x0007__x0001__x0001_ 3 6 2 4 2" xfId="6170"/>
    <cellStyle name="?鹎%U龡&amp;H?_x0008__x001c__x001c_?_x0007__x0001__x0001_ 3 6 2 5" xfId="2909"/>
    <cellStyle name="?鹎%U龡&amp;H?_x0008__x001c__x001c_?_x0007__x0001__x0001_ 3 6 2 5 2" xfId="8734"/>
    <cellStyle name="?鹎%U龡&amp;H?_x0008__x001c__x001c_?_x0007__x0001__x0001_ 3 6 3" xfId="408"/>
    <cellStyle name="?鹎%U龡&amp;H?_x0008__x001c__x001c_?_x0007__x0001__x0001_ 3 6 3 2" xfId="409"/>
    <cellStyle name="?鹎%U龡&amp;H?_x0008__x001c__x001c_?_x0007__x0001__x0001_ 3 6 3 2 2" xfId="2919"/>
    <cellStyle name="?鹎%U龡&amp;H?_x0008__x001c__x001c_?_x0007__x0001__x0001_ 3 6 3 2 2 2" xfId="7314"/>
    <cellStyle name="?鹎%U龡&amp;H?_x0008__x001c__x001c_?_x0007__x0001__x0001_ 3 6 3 2 2 3" xfId="8742"/>
    <cellStyle name="?鹎%U龡&amp;H?_x0008__x001c__x001c_?_x0007__x0001__x0001_ 3 6 3 2 3" xfId="2918"/>
    <cellStyle name="?鹎%U龡&amp;H?_x0008__x001c__x001c_?_x0007__x0001__x0001_ 3 6 3 2 3 2" xfId="8741"/>
    <cellStyle name="?鹎%U龡&amp;H?_x0008__x001c__x001c_?_x0007__x0001__x0001_ 3 6 3 3" xfId="2920"/>
    <cellStyle name="?鹎%U龡&amp;H?_x0008__x001c__x001c_?_x0007__x0001__x0001_ 3 6 3 3 2" xfId="6172"/>
    <cellStyle name="?鹎%U龡&amp;H?_x0008__x001c__x001c_?_x0007__x0001__x0001_ 3 6 3 4" xfId="2917"/>
    <cellStyle name="?鹎%U龡&amp;H?_x0008__x001c__x001c_?_x0007__x0001__x0001_ 3 6 3 4 2" xfId="8740"/>
    <cellStyle name="?鹎%U龡&amp;H?_x0008__x001c__x001c_?_x0007__x0001__x0001_ 3 6 4" xfId="410"/>
    <cellStyle name="?鹎%U龡&amp;H?_x0008__x001c__x001c_?_x0007__x0001__x0001_ 3 6 4 2" xfId="2922"/>
    <cellStyle name="?鹎%U龡&amp;H?_x0008__x001c__x001c_?_x0007__x0001__x0001_ 3 6 4 2 2" xfId="7315"/>
    <cellStyle name="?鹎%U龡&amp;H?_x0008__x001c__x001c_?_x0007__x0001__x0001_ 3 6 4 2 3" xfId="8744"/>
    <cellStyle name="?鹎%U龡&amp;H?_x0008__x001c__x001c_?_x0007__x0001__x0001_ 3 6 4 3" xfId="2921"/>
    <cellStyle name="?鹎%U龡&amp;H?_x0008__x001c__x001c_?_x0007__x0001__x0001_ 3 6 4 3 2" xfId="8743"/>
    <cellStyle name="?鹎%U龡&amp;H?_x0008__x001c__x001c_?_x0007__x0001__x0001_ 3 6 5" xfId="2923"/>
    <cellStyle name="?鹎%U龡&amp;H?_x0008__x001c__x001c_?_x0007__x0001__x0001_ 3 6 5 2" xfId="6169"/>
    <cellStyle name="?鹎%U龡&amp;H?_x0008__x001c__x001c_?_x0007__x0001__x0001_ 3 6 6" xfId="2908"/>
    <cellStyle name="?鹎%U龡&amp;H?_x0008__x001c__x001c_?_x0007__x0001__x0001_ 3 6 6 2" xfId="8733"/>
    <cellStyle name="?鹎%U龡&amp;H?_x0008__x001c__x001c_?_x0007__x0001__x0001_ 3 7" xfId="411"/>
    <cellStyle name="?鹎%U龡&amp;H?_x0008__x001c__x001c_?_x0007__x0001__x0001_ 3 7 2" xfId="412"/>
    <cellStyle name="?鹎%U龡&amp;H?_x0008__x001c__x001c_?_x0007__x0001__x0001_ 3 7 2 2" xfId="413"/>
    <cellStyle name="?鹎%U龡&amp;H?_x0008__x001c__x001c_?_x0007__x0001__x0001_ 3 7 2 2 2" xfId="414"/>
    <cellStyle name="?鹎%U龡&amp;H?_x0008__x001c__x001c_?_x0007__x0001__x0001_ 3 7 2 2 2 2" xfId="2928"/>
    <cellStyle name="?鹎%U龡&amp;H?_x0008__x001c__x001c_?_x0007__x0001__x0001_ 3 7 2 2 2 2 2" xfId="7316"/>
    <cellStyle name="?鹎%U龡&amp;H?_x0008__x001c__x001c_?_x0007__x0001__x0001_ 3 7 2 2 2 2 3" xfId="8749"/>
    <cellStyle name="?鹎%U龡&amp;H?_x0008__x001c__x001c_?_x0007__x0001__x0001_ 3 7 2 2 2 3" xfId="2927"/>
    <cellStyle name="?鹎%U龡&amp;H?_x0008__x001c__x001c_?_x0007__x0001__x0001_ 3 7 2 2 2 3 2" xfId="8748"/>
    <cellStyle name="?鹎%U龡&amp;H?_x0008__x001c__x001c_?_x0007__x0001__x0001_ 3 7 2 2 3" xfId="2929"/>
    <cellStyle name="?鹎%U龡&amp;H?_x0008__x001c__x001c_?_x0007__x0001__x0001_ 3 7 2 2 3 2" xfId="6175"/>
    <cellStyle name="?鹎%U龡&amp;H?_x0008__x001c__x001c_?_x0007__x0001__x0001_ 3 7 2 2 4" xfId="2926"/>
    <cellStyle name="?鹎%U龡&amp;H?_x0008__x001c__x001c_?_x0007__x0001__x0001_ 3 7 2 2 4 2" xfId="8747"/>
    <cellStyle name="?鹎%U龡&amp;H?_x0008__x001c__x001c_?_x0007__x0001__x0001_ 3 7 2 3" xfId="415"/>
    <cellStyle name="?鹎%U龡&amp;H?_x0008__x001c__x001c_?_x0007__x0001__x0001_ 3 7 2 3 2" xfId="2931"/>
    <cellStyle name="?鹎%U龡&amp;H?_x0008__x001c__x001c_?_x0007__x0001__x0001_ 3 7 2 3 2 2" xfId="7317"/>
    <cellStyle name="?鹎%U龡&amp;H?_x0008__x001c__x001c_?_x0007__x0001__x0001_ 3 7 2 3 2 3" xfId="8751"/>
    <cellStyle name="?鹎%U龡&amp;H?_x0008__x001c__x001c_?_x0007__x0001__x0001_ 3 7 2 3 3" xfId="2930"/>
    <cellStyle name="?鹎%U龡&amp;H?_x0008__x001c__x001c_?_x0007__x0001__x0001_ 3 7 2 3 3 2" xfId="8750"/>
    <cellStyle name="?鹎%U龡&amp;H?_x0008__x001c__x001c_?_x0007__x0001__x0001_ 3 7 2 4" xfId="2932"/>
    <cellStyle name="?鹎%U龡&amp;H?_x0008__x001c__x001c_?_x0007__x0001__x0001_ 3 7 2 4 2" xfId="6174"/>
    <cellStyle name="?鹎%U龡&amp;H?_x0008__x001c__x001c_?_x0007__x0001__x0001_ 3 7 2 5" xfId="2925"/>
    <cellStyle name="?鹎%U龡&amp;H?_x0008__x001c__x001c_?_x0007__x0001__x0001_ 3 7 2 5 2" xfId="8746"/>
    <cellStyle name="?鹎%U龡&amp;H?_x0008__x001c__x001c_?_x0007__x0001__x0001_ 3 7 3" xfId="416"/>
    <cellStyle name="?鹎%U龡&amp;H?_x0008__x001c__x001c_?_x0007__x0001__x0001_ 3 7 3 2" xfId="417"/>
    <cellStyle name="?鹎%U龡&amp;H?_x0008__x001c__x001c_?_x0007__x0001__x0001_ 3 7 3 2 2" xfId="2935"/>
    <cellStyle name="?鹎%U龡&amp;H?_x0008__x001c__x001c_?_x0007__x0001__x0001_ 3 7 3 2 2 2" xfId="7318"/>
    <cellStyle name="?鹎%U龡&amp;H?_x0008__x001c__x001c_?_x0007__x0001__x0001_ 3 7 3 2 2 3" xfId="8754"/>
    <cellStyle name="?鹎%U龡&amp;H?_x0008__x001c__x001c_?_x0007__x0001__x0001_ 3 7 3 2 3" xfId="2934"/>
    <cellStyle name="?鹎%U龡&amp;H?_x0008__x001c__x001c_?_x0007__x0001__x0001_ 3 7 3 2 3 2" xfId="8753"/>
    <cellStyle name="?鹎%U龡&amp;H?_x0008__x001c__x001c_?_x0007__x0001__x0001_ 3 7 3 3" xfId="2936"/>
    <cellStyle name="?鹎%U龡&amp;H?_x0008__x001c__x001c_?_x0007__x0001__x0001_ 3 7 3 3 2" xfId="6176"/>
    <cellStyle name="?鹎%U龡&amp;H?_x0008__x001c__x001c_?_x0007__x0001__x0001_ 3 7 3 4" xfId="2933"/>
    <cellStyle name="?鹎%U龡&amp;H?_x0008__x001c__x001c_?_x0007__x0001__x0001_ 3 7 3 4 2" xfId="8752"/>
    <cellStyle name="?鹎%U龡&amp;H?_x0008__x001c__x001c_?_x0007__x0001__x0001_ 3 7 4" xfId="418"/>
    <cellStyle name="?鹎%U龡&amp;H?_x0008__x001c__x001c_?_x0007__x0001__x0001_ 3 7 4 2" xfId="2938"/>
    <cellStyle name="?鹎%U龡&amp;H?_x0008__x001c__x001c_?_x0007__x0001__x0001_ 3 7 4 2 2" xfId="7319"/>
    <cellStyle name="?鹎%U龡&amp;H?_x0008__x001c__x001c_?_x0007__x0001__x0001_ 3 7 4 2 3" xfId="8756"/>
    <cellStyle name="?鹎%U龡&amp;H?_x0008__x001c__x001c_?_x0007__x0001__x0001_ 3 7 4 3" xfId="2937"/>
    <cellStyle name="?鹎%U龡&amp;H?_x0008__x001c__x001c_?_x0007__x0001__x0001_ 3 7 4 3 2" xfId="8755"/>
    <cellStyle name="?鹎%U龡&amp;H?_x0008__x001c__x001c_?_x0007__x0001__x0001_ 3 7 5" xfId="2939"/>
    <cellStyle name="?鹎%U龡&amp;H?_x0008__x001c__x001c_?_x0007__x0001__x0001_ 3 7 5 2" xfId="6173"/>
    <cellStyle name="?鹎%U龡&amp;H?_x0008__x001c__x001c_?_x0007__x0001__x0001_ 3 7 6" xfId="2924"/>
    <cellStyle name="?鹎%U龡&amp;H?_x0008__x001c__x001c_?_x0007__x0001__x0001_ 3 7 6 2" xfId="8745"/>
    <cellStyle name="?鹎%U龡&amp;H?_x0008__x001c__x001c_?_x0007__x0001__x0001_ 3 8" xfId="419"/>
    <cellStyle name="?鹎%U龡&amp;H?_x0008__x001c__x001c_?_x0007__x0001__x0001_ 3 8 2" xfId="420"/>
    <cellStyle name="?鹎%U龡&amp;H?_x0008__x001c__x001c_?_x0007__x0001__x0001_ 3 8 2 2" xfId="421"/>
    <cellStyle name="?鹎%U龡&amp;H?_x0008__x001c__x001c_?_x0007__x0001__x0001_ 3 8 2 2 2" xfId="422"/>
    <cellStyle name="?鹎%U龡&amp;H?_x0008__x001c__x001c_?_x0007__x0001__x0001_ 3 8 2 2 2 2" xfId="2944"/>
    <cellStyle name="?鹎%U龡&amp;H?_x0008__x001c__x001c_?_x0007__x0001__x0001_ 3 8 2 2 2 2 2" xfId="7320"/>
    <cellStyle name="?鹎%U龡&amp;H?_x0008__x001c__x001c_?_x0007__x0001__x0001_ 3 8 2 2 2 2 3" xfId="8761"/>
    <cellStyle name="?鹎%U龡&amp;H?_x0008__x001c__x001c_?_x0007__x0001__x0001_ 3 8 2 2 2 3" xfId="2943"/>
    <cellStyle name="?鹎%U龡&amp;H?_x0008__x001c__x001c_?_x0007__x0001__x0001_ 3 8 2 2 2 3 2" xfId="8760"/>
    <cellStyle name="?鹎%U龡&amp;H?_x0008__x001c__x001c_?_x0007__x0001__x0001_ 3 8 2 2 3" xfId="2945"/>
    <cellStyle name="?鹎%U龡&amp;H?_x0008__x001c__x001c_?_x0007__x0001__x0001_ 3 8 2 2 3 2" xfId="6179"/>
    <cellStyle name="?鹎%U龡&amp;H?_x0008__x001c__x001c_?_x0007__x0001__x0001_ 3 8 2 2 4" xfId="2942"/>
    <cellStyle name="?鹎%U龡&amp;H?_x0008__x001c__x001c_?_x0007__x0001__x0001_ 3 8 2 2 4 2" xfId="8759"/>
    <cellStyle name="?鹎%U龡&amp;H?_x0008__x001c__x001c_?_x0007__x0001__x0001_ 3 8 2 3" xfId="423"/>
    <cellStyle name="?鹎%U龡&amp;H?_x0008__x001c__x001c_?_x0007__x0001__x0001_ 3 8 2 3 2" xfId="2947"/>
    <cellStyle name="?鹎%U龡&amp;H?_x0008__x001c__x001c_?_x0007__x0001__x0001_ 3 8 2 3 2 2" xfId="7321"/>
    <cellStyle name="?鹎%U龡&amp;H?_x0008__x001c__x001c_?_x0007__x0001__x0001_ 3 8 2 3 2 3" xfId="8763"/>
    <cellStyle name="?鹎%U龡&amp;H?_x0008__x001c__x001c_?_x0007__x0001__x0001_ 3 8 2 3 3" xfId="2946"/>
    <cellStyle name="?鹎%U龡&amp;H?_x0008__x001c__x001c_?_x0007__x0001__x0001_ 3 8 2 3 3 2" xfId="8762"/>
    <cellStyle name="?鹎%U龡&amp;H?_x0008__x001c__x001c_?_x0007__x0001__x0001_ 3 8 2 4" xfId="2948"/>
    <cellStyle name="?鹎%U龡&amp;H?_x0008__x001c__x001c_?_x0007__x0001__x0001_ 3 8 2 4 2" xfId="6178"/>
    <cellStyle name="?鹎%U龡&amp;H?_x0008__x001c__x001c_?_x0007__x0001__x0001_ 3 8 2 5" xfId="2941"/>
    <cellStyle name="?鹎%U龡&amp;H?_x0008__x001c__x001c_?_x0007__x0001__x0001_ 3 8 2 5 2" xfId="8758"/>
    <cellStyle name="?鹎%U龡&amp;H?_x0008__x001c__x001c_?_x0007__x0001__x0001_ 3 8 3" xfId="424"/>
    <cellStyle name="?鹎%U龡&amp;H?_x0008__x001c__x001c_?_x0007__x0001__x0001_ 3 8 3 2" xfId="425"/>
    <cellStyle name="?鹎%U龡&amp;H?_x0008__x001c__x001c_?_x0007__x0001__x0001_ 3 8 3 2 2" xfId="2951"/>
    <cellStyle name="?鹎%U龡&amp;H?_x0008__x001c__x001c_?_x0007__x0001__x0001_ 3 8 3 2 2 2" xfId="7322"/>
    <cellStyle name="?鹎%U龡&amp;H?_x0008__x001c__x001c_?_x0007__x0001__x0001_ 3 8 3 2 2 3" xfId="8766"/>
    <cellStyle name="?鹎%U龡&amp;H?_x0008__x001c__x001c_?_x0007__x0001__x0001_ 3 8 3 2 3" xfId="2950"/>
    <cellStyle name="?鹎%U龡&amp;H?_x0008__x001c__x001c_?_x0007__x0001__x0001_ 3 8 3 2 3 2" xfId="8765"/>
    <cellStyle name="?鹎%U龡&amp;H?_x0008__x001c__x001c_?_x0007__x0001__x0001_ 3 8 3 3" xfId="2952"/>
    <cellStyle name="?鹎%U龡&amp;H?_x0008__x001c__x001c_?_x0007__x0001__x0001_ 3 8 3 3 2" xfId="6180"/>
    <cellStyle name="?鹎%U龡&amp;H?_x0008__x001c__x001c_?_x0007__x0001__x0001_ 3 8 3 4" xfId="2949"/>
    <cellStyle name="?鹎%U龡&amp;H?_x0008__x001c__x001c_?_x0007__x0001__x0001_ 3 8 3 4 2" xfId="8764"/>
    <cellStyle name="?鹎%U龡&amp;H?_x0008__x001c__x001c_?_x0007__x0001__x0001_ 3 8 4" xfId="426"/>
    <cellStyle name="?鹎%U龡&amp;H?_x0008__x001c__x001c_?_x0007__x0001__x0001_ 3 8 4 2" xfId="2954"/>
    <cellStyle name="?鹎%U龡&amp;H?_x0008__x001c__x001c_?_x0007__x0001__x0001_ 3 8 4 2 2" xfId="7323"/>
    <cellStyle name="?鹎%U龡&amp;H?_x0008__x001c__x001c_?_x0007__x0001__x0001_ 3 8 4 2 3" xfId="8768"/>
    <cellStyle name="?鹎%U龡&amp;H?_x0008__x001c__x001c_?_x0007__x0001__x0001_ 3 8 4 3" xfId="2953"/>
    <cellStyle name="?鹎%U龡&amp;H?_x0008__x001c__x001c_?_x0007__x0001__x0001_ 3 8 4 3 2" xfId="8767"/>
    <cellStyle name="?鹎%U龡&amp;H?_x0008__x001c__x001c_?_x0007__x0001__x0001_ 3 8 5" xfId="2955"/>
    <cellStyle name="?鹎%U龡&amp;H?_x0008__x001c__x001c_?_x0007__x0001__x0001_ 3 8 5 2" xfId="6177"/>
    <cellStyle name="?鹎%U龡&amp;H?_x0008__x001c__x001c_?_x0007__x0001__x0001_ 3 8 6" xfId="2940"/>
    <cellStyle name="?鹎%U龡&amp;H?_x0008__x001c__x001c_?_x0007__x0001__x0001_ 3 8 6 2" xfId="8757"/>
    <cellStyle name="?鹎%U龡&amp;H?_x0008__x001c__x001c_?_x0007__x0001__x0001_ 3 9" xfId="427"/>
    <cellStyle name="?鹎%U龡&amp;H?_x0008__x001c__x001c_?_x0007__x0001__x0001_ 3 9 2" xfId="428"/>
    <cellStyle name="?鹎%U龡&amp;H?_x0008__x001c__x001c_?_x0007__x0001__x0001_ 3 9 2 2" xfId="429"/>
    <cellStyle name="?鹎%U龡&amp;H?_x0008__x001c__x001c_?_x0007__x0001__x0001_ 3 9 2 2 2" xfId="430"/>
    <cellStyle name="?鹎%U龡&amp;H?_x0008__x001c__x001c_?_x0007__x0001__x0001_ 3 9 2 2 2 2" xfId="2960"/>
    <cellStyle name="?鹎%U龡&amp;H?_x0008__x001c__x001c_?_x0007__x0001__x0001_ 3 9 2 2 2 2 2" xfId="7324"/>
    <cellStyle name="?鹎%U龡&amp;H?_x0008__x001c__x001c_?_x0007__x0001__x0001_ 3 9 2 2 2 2 3" xfId="8773"/>
    <cellStyle name="?鹎%U龡&amp;H?_x0008__x001c__x001c_?_x0007__x0001__x0001_ 3 9 2 2 2 3" xfId="2959"/>
    <cellStyle name="?鹎%U龡&amp;H?_x0008__x001c__x001c_?_x0007__x0001__x0001_ 3 9 2 2 2 3 2" xfId="8772"/>
    <cellStyle name="?鹎%U龡&amp;H?_x0008__x001c__x001c_?_x0007__x0001__x0001_ 3 9 2 2 3" xfId="2961"/>
    <cellStyle name="?鹎%U龡&amp;H?_x0008__x001c__x001c_?_x0007__x0001__x0001_ 3 9 2 2 3 2" xfId="6183"/>
    <cellStyle name="?鹎%U龡&amp;H?_x0008__x001c__x001c_?_x0007__x0001__x0001_ 3 9 2 2 4" xfId="2958"/>
    <cellStyle name="?鹎%U龡&amp;H?_x0008__x001c__x001c_?_x0007__x0001__x0001_ 3 9 2 2 4 2" xfId="8771"/>
    <cellStyle name="?鹎%U龡&amp;H?_x0008__x001c__x001c_?_x0007__x0001__x0001_ 3 9 2 3" xfId="431"/>
    <cellStyle name="?鹎%U龡&amp;H?_x0008__x001c__x001c_?_x0007__x0001__x0001_ 3 9 2 3 2" xfId="2963"/>
    <cellStyle name="?鹎%U龡&amp;H?_x0008__x001c__x001c_?_x0007__x0001__x0001_ 3 9 2 3 2 2" xfId="7325"/>
    <cellStyle name="?鹎%U龡&amp;H?_x0008__x001c__x001c_?_x0007__x0001__x0001_ 3 9 2 3 2 3" xfId="8775"/>
    <cellStyle name="?鹎%U龡&amp;H?_x0008__x001c__x001c_?_x0007__x0001__x0001_ 3 9 2 3 3" xfId="2962"/>
    <cellStyle name="?鹎%U龡&amp;H?_x0008__x001c__x001c_?_x0007__x0001__x0001_ 3 9 2 3 3 2" xfId="8774"/>
    <cellStyle name="?鹎%U龡&amp;H?_x0008__x001c__x001c_?_x0007__x0001__x0001_ 3 9 2 4" xfId="2964"/>
    <cellStyle name="?鹎%U龡&amp;H?_x0008__x001c__x001c_?_x0007__x0001__x0001_ 3 9 2 4 2" xfId="6182"/>
    <cellStyle name="?鹎%U龡&amp;H?_x0008__x001c__x001c_?_x0007__x0001__x0001_ 3 9 2 5" xfId="2957"/>
    <cellStyle name="?鹎%U龡&amp;H?_x0008__x001c__x001c_?_x0007__x0001__x0001_ 3 9 2 5 2" xfId="8770"/>
    <cellStyle name="?鹎%U龡&amp;H?_x0008__x001c__x001c_?_x0007__x0001__x0001_ 3 9 3" xfId="432"/>
    <cellStyle name="?鹎%U龡&amp;H?_x0008__x001c__x001c_?_x0007__x0001__x0001_ 3 9 3 2" xfId="433"/>
    <cellStyle name="?鹎%U龡&amp;H?_x0008__x001c__x001c_?_x0007__x0001__x0001_ 3 9 3 2 2" xfId="2967"/>
    <cellStyle name="?鹎%U龡&amp;H?_x0008__x001c__x001c_?_x0007__x0001__x0001_ 3 9 3 2 2 2" xfId="7326"/>
    <cellStyle name="?鹎%U龡&amp;H?_x0008__x001c__x001c_?_x0007__x0001__x0001_ 3 9 3 2 2 3" xfId="8778"/>
    <cellStyle name="?鹎%U龡&amp;H?_x0008__x001c__x001c_?_x0007__x0001__x0001_ 3 9 3 2 3" xfId="2966"/>
    <cellStyle name="?鹎%U龡&amp;H?_x0008__x001c__x001c_?_x0007__x0001__x0001_ 3 9 3 2 3 2" xfId="8777"/>
    <cellStyle name="?鹎%U龡&amp;H?_x0008__x001c__x001c_?_x0007__x0001__x0001_ 3 9 3 3" xfId="2968"/>
    <cellStyle name="?鹎%U龡&amp;H?_x0008__x001c__x001c_?_x0007__x0001__x0001_ 3 9 3 3 2" xfId="6184"/>
    <cellStyle name="?鹎%U龡&amp;H?_x0008__x001c__x001c_?_x0007__x0001__x0001_ 3 9 3 4" xfId="2965"/>
    <cellStyle name="?鹎%U龡&amp;H?_x0008__x001c__x001c_?_x0007__x0001__x0001_ 3 9 3 4 2" xfId="8776"/>
    <cellStyle name="?鹎%U龡&amp;H?_x0008__x001c__x001c_?_x0007__x0001__x0001_ 3 9 4" xfId="434"/>
    <cellStyle name="?鹎%U龡&amp;H?_x0008__x001c__x001c_?_x0007__x0001__x0001_ 3 9 4 2" xfId="2970"/>
    <cellStyle name="?鹎%U龡&amp;H?_x0008__x001c__x001c_?_x0007__x0001__x0001_ 3 9 4 2 2" xfId="7327"/>
    <cellStyle name="?鹎%U龡&amp;H?_x0008__x001c__x001c_?_x0007__x0001__x0001_ 3 9 4 2 3" xfId="8780"/>
    <cellStyle name="?鹎%U龡&amp;H?_x0008__x001c__x001c_?_x0007__x0001__x0001_ 3 9 4 3" xfId="2969"/>
    <cellStyle name="?鹎%U龡&amp;H?_x0008__x001c__x001c_?_x0007__x0001__x0001_ 3 9 4 3 2" xfId="8779"/>
    <cellStyle name="?鹎%U龡&amp;H?_x0008__x001c__x001c_?_x0007__x0001__x0001_ 3 9 5" xfId="2971"/>
    <cellStyle name="?鹎%U龡&amp;H?_x0008__x001c__x001c_?_x0007__x0001__x0001_ 3 9 5 2" xfId="6181"/>
    <cellStyle name="?鹎%U龡&amp;H?_x0008__x001c__x001c_?_x0007__x0001__x0001_ 3 9 6" xfId="2956"/>
    <cellStyle name="?鹎%U龡&amp;H?_x0008__x001c__x001c_?_x0007__x0001__x0001_ 3 9 6 2" xfId="8769"/>
    <cellStyle name="?鹎%U龡&amp;H?_x0008__x001c__x001c_?_x0007__x0001__x0001_ 4" xfId="435"/>
    <cellStyle name="?鹎%U龡&amp;H?_x0008__x001c__x001c_?_x0007__x0001__x0001_ 4 10" xfId="436"/>
    <cellStyle name="?鹎%U龡&amp;H?_x0008__x001c__x001c_?_x0007__x0001__x0001_ 4 10 2" xfId="437"/>
    <cellStyle name="?鹎%U龡&amp;H?_x0008__x001c__x001c_?_x0007__x0001__x0001_ 4 10 2 2" xfId="438"/>
    <cellStyle name="?鹎%U龡&amp;H?_x0008__x001c__x001c_?_x0007__x0001__x0001_ 4 10 2 2 2" xfId="439"/>
    <cellStyle name="?鹎%U龡&amp;H?_x0008__x001c__x001c_?_x0007__x0001__x0001_ 4 10 2 2 2 2" xfId="2977"/>
    <cellStyle name="?鹎%U龡&amp;H?_x0008__x001c__x001c_?_x0007__x0001__x0001_ 4 10 2 2 2 2 2" xfId="7328"/>
    <cellStyle name="?鹎%U龡&amp;H?_x0008__x001c__x001c_?_x0007__x0001__x0001_ 4 10 2 2 2 2 3" xfId="8786"/>
    <cellStyle name="?鹎%U龡&amp;H?_x0008__x001c__x001c_?_x0007__x0001__x0001_ 4 10 2 2 2 3" xfId="2976"/>
    <cellStyle name="?鹎%U龡&amp;H?_x0008__x001c__x001c_?_x0007__x0001__x0001_ 4 10 2 2 2 3 2" xfId="8785"/>
    <cellStyle name="?鹎%U龡&amp;H?_x0008__x001c__x001c_?_x0007__x0001__x0001_ 4 10 2 2 3" xfId="2978"/>
    <cellStyle name="?鹎%U龡&amp;H?_x0008__x001c__x001c_?_x0007__x0001__x0001_ 4 10 2 2 3 2" xfId="6188"/>
    <cellStyle name="?鹎%U龡&amp;H?_x0008__x001c__x001c_?_x0007__x0001__x0001_ 4 10 2 2 4" xfId="2975"/>
    <cellStyle name="?鹎%U龡&amp;H?_x0008__x001c__x001c_?_x0007__x0001__x0001_ 4 10 2 2 4 2" xfId="8784"/>
    <cellStyle name="?鹎%U龡&amp;H?_x0008__x001c__x001c_?_x0007__x0001__x0001_ 4 10 2 3" xfId="440"/>
    <cellStyle name="?鹎%U龡&amp;H?_x0008__x001c__x001c_?_x0007__x0001__x0001_ 4 10 2 3 2" xfId="2980"/>
    <cellStyle name="?鹎%U龡&amp;H?_x0008__x001c__x001c_?_x0007__x0001__x0001_ 4 10 2 3 2 2" xfId="7329"/>
    <cellStyle name="?鹎%U龡&amp;H?_x0008__x001c__x001c_?_x0007__x0001__x0001_ 4 10 2 3 2 3" xfId="8788"/>
    <cellStyle name="?鹎%U龡&amp;H?_x0008__x001c__x001c_?_x0007__x0001__x0001_ 4 10 2 3 3" xfId="2979"/>
    <cellStyle name="?鹎%U龡&amp;H?_x0008__x001c__x001c_?_x0007__x0001__x0001_ 4 10 2 3 3 2" xfId="8787"/>
    <cellStyle name="?鹎%U龡&amp;H?_x0008__x001c__x001c_?_x0007__x0001__x0001_ 4 10 2 4" xfId="2981"/>
    <cellStyle name="?鹎%U龡&amp;H?_x0008__x001c__x001c_?_x0007__x0001__x0001_ 4 10 2 4 2" xfId="6187"/>
    <cellStyle name="?鹎%U龡&amp;H?_x0008__x001c__x001c_?_x0007__x0001__x0001_ 4 10 2 5" xfId="2974"/>
    <cellStyle name="?鹎%U龡&amp;H?_x0008__x001c__x001c_?_x0007__x0001__x0001_ 4 10 2 5 2" xfId="8783"/>
    <cellStyle name="?鹎%U龡&amp;H?_x0008__x001c__x001c_?_x0007__x0001__x0001_ 4 10 3" xfId="441"/>
    <cellStyle name="?鹎%U龡&amp;H?_x0008__x001c__x001c_?_x0007__x0001__x0001_ 4 10 3 2" xfId="442"/>
    <cellStyle name="?鹎%U龡&amp;H?_x0008__x001c__x001c_?_x0007__x0001__x0001_ 4 10 3 2 2" xfId="2984"/>
    <cellStyle name="?鹎%U龡&amp;H?_x0008__x001c__x001c_?_x0007__x0001__x0001_ 4 10 3 2 2 2" xfId="7330"/>
    <cellStyle name="?鹎%U龡&amp;H?_x0008__x001c__x001c_?_x0007__x0001__x0001_ 4 10 3 2 2 3" xfId="8791"/>
    <cellStyle name="?鹎%U龡&amp;H?_x0008__x001c__x001c_?_x0007__x0001__x0001_ 4 10 3 2 3" xfId="2983"/>
    <cellStyle name="?鹎%U龡&amp;H?_x0008__x001c__x001c_?_x0007__x0001__x0001_ 4 10 3 2 3 2" xfId="8790"/>
    <cellStyle name="?鹎%U龡&amp;H?_x0008__x001c__x001c_?_x0007__x0001__x0001_ 4 10 3 3" xfId="2985"/>
    <cellStyle name="?鹎%U龡&amp;H?_x0008__x001c__x001c_?_x0007__x0001__x0001_ 4 10 3 3 2" xfId="6189"/>
    <cellStyle name="?鹎%U龡&amp;H?_x0008__x001c__x001c_?_x0007__x0001__x0001_ 4 10 3 4" xfId="2982"/>
    <cellStyle name="?鹎%U龡&amp;H?_x0008__x001c__x001c_?_x0007__x0001__x0001_ 4 10 3 4 2" xfId="8789"/>
    <cellStyle name="?鹎%U龡&amp;H?_x0008__x001c__x001c_?_x0007__x0001__x0001_ 4 10 4" xfId="443"/>
    <cellStyle name="?鹎%U龡&amp;H?_x0008__x001c__x001c_?_x0007__x0001__x0001_ 4 10 4 2" xfId="2987"/>
    <cellStyle name="?鹎%U龡&amp;H?_x0008__x001c__x001c_?_x0007__x0001__x0001_ 4 10 4 2 2" xfId="7331"/>
    <cellStyle name="?鹎%U龡&amp;H?_x0008__x001c__x001c_?_x0007__x0001__x0001_ 4 10 4 2 3" xfId="8793"/>
    <cellStyle name="?鹎%U龡&amp;H?_x0008__x001c__x001c_?_x0007__x0001__x0001_ 4 10 4 3" xfId="2986"/>
    <cellStyle name="?鹎%U龡&amp;H?_x0008__x001c__x001c_?_x0007__x0001__x0001_ 4 10 4 3 2" xfId="8792"/>
    <cellStyle name="?鹎%U龡&amp;H?_x0008__x001c__x001c_?_x0007__x0001__x0001_ 4 10 5" xfId="2988"/>
    <cellStyle name="?鹎%U龡&amp;H?_x0008__x001c__x001c_?_x0007__x0001__x0001_ 4 10 5 2" xfId="6186"/>
    <cellStyle name="?鹎%U龡&amp;H?_x0008__x001c__x001c_?_x0007__x0001__x0001_ 4 10 6" xfId="2973"/>
    <cellStyle name="?鹎%U龡&amp;H?_x0008__x001c__x001c_?_x0007__x0001__x0001_ 4 10 6 2" xfId="8782"/>
    <cellStyle name="?鹎%U龡&amp;H?_x0008__x001c__x001c_?_x0007__x0001__x0001_ 4 11" xfId="444"/>
    <cellStyle name="?鹎%U龡&amp;H?_x0008__x001c__x001c_?_x0007__x0001__x0001_ 4 11 2" xfId="445"/>
    <cellStyle name="?鹎%U龡&amp;H?_x0008__x001c__x001c_?_x0007__x0001__x0001_ 4 11 2 2" xfId="446"/>
    <cellStyle name="?鹎%U龡&amp;H?_x0008__x001c__x001c_?_x0007__x0001__x0001_ 4 11 2 2 2" xfId="447"/>
    <cellStyle name="?鹎%U龡&amp;H?_x0008__x001c__x001c_?_x0007__x0001__x0001_ 4 11 2 2 2 2" xfId="2993"/>
    <cellStyle name="?鹎%U龡&amp;H?_x0008__x001c__x001c_?_x0007__x0001__x0001_ 4 11 2 2 2 2 2" xfId="7332"/>
    <cellStyle name="?鹎%U龡&amp;H?_x0008__x001c__x001c_?_x0007__x0001__x0001_ 4 11 2 2 2 2 3" xfId="8798"/>
    <cellStyle name="?鹎%U龡&amp;H?_x0008__x001c__x001c_?_x0007__x0001__x0001_ 4 11 2 2 2 3" xfId="2992"/>
    <cellStyle name="?鹎%U龡&amp;H?_x0008__x001c__x001c_?_x0007__x0001__x0001_ 4 11 2 2 2 3 2" xfId="8797"/>
    <cellStyle name="?鹎%U龡&amp;H?_x0008__x001c__x001c_?_x0007__x0001__x0001_ 4 11 2 2 3" xfId="2994"/>
    <cellStyle name="?鹎%U龡&amp;H?_x0008__x001c__x001c_?_x0007__x0001__x0001_ 4 11 2 2 3 2" xfId="6192"/>
    <cellStyle name="?鹎%U龡&amp;H?_x0008__x001c__x001c_?_x0007__x0001__x0001_ 4 11 2 2 4" xfId="2991"/>
    <cellStyle name="?鹎%U龡&amp;H?_x0008__x001c__x001c_?_x0007__x0001__x0001_ 4 11 2 2 4 2" xfId="8796"/>
    <cellStyle name="?鹎%U龡&amp;H?_x0008__x001c__x001c_?_x0007__x0001__x0001_ 4 11 2 3" xfId="448"/>
    <cellStyle name="?鹎%U龡&amp;H?_x0008__x001c__x001c_?_x0007__x0001__x0001_ 4 11 2 3 2" xfId="2996"/>
    <cellStyle name="?鹎%U龡&amp;H?_x0008__x001c__x001c_?_x0007__x0001__x0001_ 4 11 2 3 2 2" xfId="7333"/>
    <cellStyle name="?鹎%U龡&amp;H?_x0008__x001c__x001c_?_x0007__x0001__x0001_ 4 11 2 3 2 3" xfId="8800"/>
    <cellStyle name="?鹎%U龡&amp;H?_x0008__x001c__x001c_?_x0007__x0001__x0001_ 4 11 2 3 3" xfId="2995"/>
    <cellStyle name="?鹎%U龡&amp;H?_x0008__x001c__x001c_?_x0007__x0001__x0001_ 4 11 2 3 3 2" xfId="8799"/>
    <cellStyle name="?鹎%U龡&amp;H?_x0008__x001c__x001c_?_x0007__x0001__x0001_ 4 11 2 4" xfId="2997"/>
    <cellStyle name="?鹎%U龡&amp;H?_x0008__x001c__x001c_?_x0007__x0001__x0001_ 4 11 2 4 2" xfId="6191"/>
    <cellStyle name="?鹎%U龡&amp;H?_x0008__x001c__x001c_?_x0007__x0001__x0001_ 4 11 2 5" xfId="2990"/>
    <cellStyle name="?鹎%U龡&amp;H?_x0008__x001c__x001c_?_x0007__x0001__x0001_ 4 11 2 5 2" xfId="8795"/>
    <cellStyle name="?鹎%U龡&amp;H?_x0008__x001c__x001c_?_x0007__x0001__x0001_ 4 11 3" xfId="449"/>
    <cellStyle name="?鹎%U龡&amp;H?_x0008__x001c__x001c_?_x0007__x0001__x0001_ 4 11 3 2" xfId="450"/>
    <cellStyle name="?鹎%U龡&amp;H?_x0008__x001c__x001c_?_x0007__x0001__x0001_ 4 11 3 2 2" xfId="3000"/>
    <cellStyle name="?鹎%U龡&amp;H?_x0008__x001c__x001c_?_x0007__x0001__x0001_ 4 11 3 2 2 2" xfId="7334"/>
    <cellStyle name="?鹎%U龡&amp;H?_x0008__x001c__x001c_?_x0007__x0001__x0001_ 4 11 3 2 2 3" xfId="8803"/>
    <cellStyle name="?鹎%U龡&amp;H?_x0008__x001c__x001c_?_x0007__x0001__x0001_ 4 11 3 2 3" xfId="2999"/>
    <cellStyle name="?鹎%U龡&amp;H?_x0008__x001c__x001c_?_x0007__x0001__x0001_ 4 11 3 2 3 2" xfId="8802"/>
    <cellStyle name="?鹎%U龡&amp;H?_x0008__x001c__x001c_?_x0007__x0001__x0001_ 4 11 3 3" xfId="3001"/>
    <cellStyle name="?鹎%U龡&amp;H?_x0008__x001c__x001c_?_x0007__x0001__x0001_ 4 11 3 3 2" xfId="6193"/>
    <cellStyle name="?鹎%U龡&amp;H?_x0008__x001c__x001c_?_x0007__x0001__x0001_ 4 11 3 4" xfId="2998"/>
    <cellStyle name="?鹎%U龡&amp;H?_x0008__x001c__x001c_?_x0007__x0001__x0001_ 4 11 3 4 2" xfId="8801"/>
    <cellStyle name="?鹎%U龡&amp;H?_x0008__x001c__x001c_?_x0007__x0001__x0001_ 4 11 4" xfId="451"/>
    <cellStyle name="?鹎%U龡&amp;H?_x0008__x001c__x001c_?_x0007__x0001__x0001_ 4 11 4 2" xfId="3003"/>
    <cellStyle name="?鹎%U龡&amp;H?_x0008__x001c__x001c_?_x0007__x0001__x0001_ 4 11 4 2 2" xfId="7335"/>
    <cellStyle name="?鹎%U龡&amp;H?_x0008__x001c__x001c_?_x0007__x0001__x0001_ 4 11 4 2 3" xfId="8805"/>
    <cellStyle name="?鹎%U龡&amp;H?_x0008__x001c__x001c_?_x0007__x0001__x0001_ 4 11 4 3" xfId="3002"/>
    <cellStyle name="?鹎%U龡&amp;H?_x0008__x001c__x001c_?_x0007__x0001__x0001_ 4 11 4 3 2" xfId="8804"/>
    <cellStyle name="?鹎%U龡&amp;H?_x0008__x001c__x001c_?_x0007__x0001__x0001_ 4 11 5" xfId="3004"/>
    <cellStyle name="?鹎%U龡&amp;H?_x0008__x001c__x001c_?_x0007__x0001__x0001_ 4 11 5 2" xfId="6190"/>
    <cellStyle name="?鹎%U龡&amp;H?_x0008__x001c__x001c_?_x0007__x0001__x0001_ 4 11 6" xfId="2989"/>
    <cellStyle name="?鹎%U龡&amp;H?_x0008__x001c__x001c_?_x0007__x0001__x0001_ 4 11 6 2" xfId="8794"/>
    <cellStyle name="?鹎%U龡&amp;H?_x0008__x001c__x001c_?_x0007__x0001__x0001_ 4 12" xfId="452"/>
    <cellStyle name="?鹎%U龡&amp;H?_x0008__x001c__x001c_?_x0007__x0001__x0001_ 4 12 2" xfId="453"/>
    <cellStyle name="?鹎%U龡&amp;H?_x0008__x001c__x001c_?_x0007__x0001__x0001_ 4 12 2 2" xfId="454"/>
    <cellStyle name="?鹎%U龡&amp;H?_x0008__x001c__x001c_?_x0007__x0001__x0001_ 4 12 2 2 2" xfId="3008"/>
    <cellStyle name="?鹎%U龡&amp;H?_x0008__x001c__x001c_?_x0007__x0001__x0001_ 4 12 2 2 2 2" xfId="7336"/>
    <cellStyle name="?鹎%U龡&amp;H?_x0008__x001c__x001c_?_x0007__x0001__x0001_ 4 12 2 2 2 3" xfId="8809"/>
    <cellStyle name="?鹎%U龡&amp;H?_x0008__x001c__x001c_?_x0007__x0001__x0001_ 4 12 2 2 3" xfId="3007"/>
    <cellStyle name="?鹎%U龡&amp;H?_x0008__x001c__x001c_?_x0007__x0001__x0001_ 4 12 2 2 3 2" xfId="8808"/>
    <cellStyle name="?鹎%U龡&amp;H?_x0008__x001c__x001c_?_x0007__x0001__x0001_ 4 12 2 3" xfId="3009"/>
    <cellStyle name="?鹎%U龡&amp;H?_x0008__x001c__x001c_?_x0007__x0001__x0001_ 4 12 2 3 2" xfId="6195"/>
    <cellStyle name="?鹎%U龡&amp;H?_x0008__x001c__x001c_?_x0007__x0001__x0001_ 4 12 2 4" xfId="3006"/>
    <cellStyle name="?鹎%U龡&amp;H?_x0008__x001c__x001c_?_x0007__x0001__x0001_ 4 12 2 4 2" xfId="8807"/>
    <cellStyle name="?鹎%U龡&amp;H?_x0008__x001c__x001c_?_x0007__x0001__x0001_ 4 12 3" xfId="455"/>
    <cellStyle name="?鹎%U龡&amp;H?_x0008__x001c__x001c_?_x0007__x0001__x0001_ 4 12 3 2" xfId="3011"/>
    <cellStyle name="?鹎%U龡&amp;H?_x0008__x001c__x001c_?_x0007__x0001__x0001_ 4 12 3 2 2" xfId="7337"/>
    <cellStyle name="?鹎%U龡&amp;H?_x0008__x001c__x001c_?_x0007__x0001__x0001_ 4 12 3 2 3" xfId="8811"/>
    <cellStyle name="?鹎%U龡&amp;H?_x0008__x001c__x001c_?_x0007__x0001__x0001_ 4 12 3 3" xfId="3010"/>
    <cellStyle name="?鹎%U龡&amp;H?_x0008__x001c__x001c_?_x0007__x0001__x0001_ 4 12 3 3 2" xfId="8810"/>
    <cellStyle name="?鹎%U龡&amp;H?_x0008__x001c__x001c_?_x0007__x0001__x0001_ 4 12 4" xfId="3012"/>
    <cellStyle name="?鹎%U龡&amp;H?_x0008__x001c__x001c_?_x0007__x0001__x0001_ 4 12 4 2" xfId="6194"/>
    <cellStyle name="?鹎%U龡&amp;H?_x0008__x001c__x001c_?_x0007__x0001__x0001_ 4 12 5" xfId="3005"/>
    <cellStyle name="?鹎%U龡&amp;H?_x0008__x001c__x001c_?_x0007__x0001__x0001_ 4 12 5 2" xfId="8806"/>
    <cellStyle name="?鹎%U龡&amp;H?_x0008__x001c__x001c_?_x0007__x0001__x0001_ 4 13" xfId="456"/>
    <cellStyle name="?鹎%U龡&amp;H?_x0008__x001c__x001c_?_x0007__x0001__x0001_ 4 13 2" xfId="457"/>
    <cellStyle name="?鹎%U龡&amp;H?_x0008__x001c__x001c_?_x0007__x0001__x0001_ 4 13 2 2" xfId="458"/>
    <cellStyle name="?鹎%U龡&amp;H?_x0008__x001c__x001c_?_x0007__x0001__x0001_ 4 13 2 2 2" xfId="3016"/>
    <cellStyle name="?鹎%U龡&amp;H?_x0008__x001c__x001c_?_x0007__x0001__x0001_ 4 13 2 2 2 2" xfId="7338"/>
    <cellStyle name="?鹎%U龡&amp;H?_x0008__x001c__x001c_?_x0007__x0001__x0001_ 4 13 2 2 2 3" xfId="8815"/>
    <cellStyle name="?鹎%U龡&amp;H?_x0008__x001c__x001c_?_x0007__x0001__x0001_ 4 13 2 2 3" xfId="3015"/>
    <cellStyle name="?鹎%U龡&amp;H?_x0008__x001c__x001c_?_x0007__x0001__x0001_ 4 13 2 2 3 2" xfId="8814"/>
    <cellStyle name="?鹎%U龡&amp;H?_x0008__x001c__x001c_?_x0007__x0001__x0001_ 4 13 2 3" xfId="3017"/>
    <cellStyle name="?鹎%U龡&amp;H?_x0008__x001c__x001c_?_x0007__x0001__x0001_ 4 13 2 3 2" xfId="6197"/>
    <cellStyle name="?鹎%U龡&amp;H?_x0008__x001c__x001c_?_x0007__x0001__x0001_ 4 13 2 4" xfId="3014"/>
    <cellStyle name="?鹎%U龡&amp;H?_x0008__x001c__x001c_?_x0007__x0001__x0001_ 4 13 2 4 2" xfId="8813"/>
    <cellStyle name="?鹎%U龡&amp;H?_x0008__x001c__x001c_?_x0007__x0001__x0001_ 4 13 3" xfId="459"/>
    <cellStyle name="?鹎%U龡&amp;H?_x0008__x001c__x001c_?_x0007__x0001__x0001_ 4 13 3 2" xfId="3019"/>
    <cellStyle name="?鹎%U龡&amp;H?_x0008__x001c__x001c_?_x0007__x0001__x0001_ 4 13 3 2 2" xfId="7339"/>
    <cellStyle name="?鹎%U龡&amp;H?_x0008__x001c__x001c_?_x0007__x0001__x0001_ 4 13 3 2 3" xfId="8817"/>
    <cellStyle name="?鹎%U龡&amp;H?_x0008__x001c__x001c_?_x0007__x0001__x0001_ 4 13 3 3" xfId="3018"/>
    <cellStyle name="?鹎%U龡&amp;H?_x0008__x001c__x001c_?_x0007__x0001__x0001_ 4 13 3 3 2" xfId="8816"/>
    <cellStyle name="?鹎%U龡&amp;H?_x0008__x001c__x001c_?_x0007__x0001__x0001_ 4 13 4" xfId="3020"/>
    <cellStyle name="?鹎%U龡&amp;H?_x0008__x001c__x001c_?_x0007__x0001__x0001_ 4 13 4 2" xfId="6196"/>
    <cellStyle name="?鹎%U龡&amp;H?_x0008__x001c__x001c_?_x0007__x0001__x0001_ 4 13 5" xfId="3013"/>
    <cellStyle name="?鹎%U龡&amp;H?_x0008__x001c__x001c_?_x0007__x0001__x0001_ 4 13 5 2" xfId="8812"/>
    <cellStyle name="?鹎%U龡&amp;H?_x0008__x001c__x001c_?_x0007__x0001__x0001_ 4 14" xfId="460"/>
    <cellStyle name="?鹎%U龡&amp;H?_x0008__x001c__x001c_?_x0007__x0001__x0001_ 4 14 2" xfId="461"/>
    <cellStyle name="?鹎%U龡&amp;H?_x0008__x001c__x001c_?_x0007__x0001__x0001_ 4 14 2 2" xfId="462"/>
    <cellStyle name="?鹎%U龡&amp;H?_x0008__x001c__x001c_?_x0007__x0001__x0001_ 4 14 2 2 2" xfId="3024"/>
    <cellStyle name="?鹎%U龡&amp;H?_x0008__x001c__x001c_?_x0007__x0001__x0001_ 4 14 2 2 2 2" xfId="7340"/>
    <cellStyle name="?鹎%U龡&amp;H?_x0008__x001c__x001c_?_x0007__x0001__x0001_ 4 14 2 2 2 3" xfId="8821"/>
    <cellStyle name="?鹎%U龡&amp;H?_x0008__x001c__x001c_?_x0007__x0001__x0001_ 4 14 2 2 3" xfId="3023"/>
    <cellStyle name="?鹎%U龡&amp;H?_x0008__x001c__x001c_?_x0007__x0001__x0001_ 4 14 2 2 3 2" xfId="8820"/>
    <cellStyle name="?鹎%U龡&amp;H?_x0008__x001c__x001c_?_x0007__x0001__x0001_ 4 14 2 3" xfId="3025"/>
    <cellStyle name="?鹎%U龡&amp;H?_x0008__x001c__x001c_?_x0007__x0001__x0001_ 4 14 2 3 2" xfId="6199"/>
    <cellStyle name="?鹎%U龡&amp;H?_x0008__x001c__x001c_?_x0007__x0001__x0001_ 4 14 2 4" xfId="3022"/>
    <cellStyle name="?鹎%U龡&amp;H?_x0008__x001c__x001c_?_x0007__x0001__x0001_ 4 14 2 4 2" xfId="8819"/>
    <cellStyle name="?鹎%U龡&amp;H?_x0008__x001c__x001c_?_x0007__x0001__x0001_ 4 14 3" xfId="463"/>
    <cellStyle name="?鹎%U龡&amp;H?_x0008__x001c__x001c_?_x0007__x0001__x0001_ 4 14 3 2" xfId="3027"/>
    <cellStyle name="?鹎%U龡&amp;H?_x0008__x001c__x001c_?_x0007__x0001__x0001_ 4 14 3 2 2" xfId="7341"/>
    <cellStyle name="?鹎%U龡&amp;H?_x0008__x001c__x001c_?_x0007__x0001__x0001_ 4 14 3 2 3" xfId="8823"/>
    <cellStyle name="?鹎%U龡&amp;H?_x0008__x001c__x001c_?_x0007__x0001__x0001_ 4 14 3 3" xfId="3026"/>
    <cellStyle name="?鹎%U龡&amp;H?_x0008__x001c__x001c_?_x0007__x0001__x0001_ 4 14 3 3 2" xfId="8822"/>
    <cellStyle name="?鹎%U龡&amp;H?_x0008__x001c__x001c_?_x0007__x0001__x0001_ 4 14 4" xfId="3028"/>
    <cellStyle name="?鹎%U龡&amp;H?_x0008__x001c__x001c_?_x0007__x0001__x0001_ 4 14 4 2" xfId="6198"/>
    <cellStyle name="?鹎%U龡&amp;H?_x0008__x001c__x001c_?_x0007__x0001__x0001_ 4 14 5" xfId="3021"/>
    <cellStyle name="?鹎%U龡&amp;H?_x0008__x001c__x001c_?_x0007__x0001__x0001_ 4 14 5 2" xfId="8818"/>
    <cellStyle name="?鹎%U龡&amp;H?_x0008__x001c__x001c_?_x0007__x0001__x0001_ 4 15" xfId="464"/>
    <cellStyle name="?鹎%U龡&amp;H?_x0008__x001c__x001c_?_x0007__x0001__x0001_ 4 15 2" xfId="465"/>
    <cellStyle name="?鹎%U龡&amp;H?_x0008__x001c__x001c_?_x0007__x0001__x0001_ 4 15 2 2" xfId="466"/>
    <cellStyle name="?鹎%U龡&amp;H?_x0008__x001c__x001c_?_x0007__x0001__x0001_ 4 15 2 2 2" xfId="3032"/>
    <cellStyle name="?鹎%U龡&amp;H?_x0008__x001c__x001c_?_x0007__x0001__x0001_ 4 15 2 2 2 2" xfId="7342"/>
    <cellStyle name="?鹎%U龡&amp;H?_x0008__x001c__x001c_?_x0007__x0001__x0001_ 4 15 2 2 2 3" xfId="8827"/>
    <cellStyle name="?鹎%U龡&amp;H?_x0008__x001c__x001c_?_x0007__x0001__x0001_ 4 15 2 2 3" xfId="3031"/>
    <cellStyle name="?鹎%U龡&amp;H?_x0008__x001c__x001c_?_x0007__x0001__x0001_ 4 15 2 2 3 2" xfId="8826"/>
    <cellStyle name="?鹎%U龡&amp;H?_x0008__x001c__x001c_?_x0007__x0001__x0001_ 4 15 2 3" xfId="3033"/>
    <cellStyle name="?鹎%U龡&amp;H?_x0008__x001c__x001c_?_x0007__x0001__x0001_ 4 15 2 3 2" xfId="6201"/>
    <cellStyle name="?鹎%U龡&amp;H?_x0008__x001c__x001c_?_x0007__x0001__x0001_ 4 15 2 4" xfId="3030"/>
    <cellStyle name="?鹎%U龡&amp;H?_x0008__x001c__x001c_?_x0007__x0001__x0001_ 4 15 2 4 2" xfId="8825"/>
    <cellStyle name="?鹎%U龡&amp;H?_x0008__x001c__x001c_?_x0007__x0001__x0001_ 4 15 3" xfId="467"/>
    <cellStyle name="?鹎%U龡&amp;H?_x0008__x001c__x001c_?_x0007__x0001__x0001_ 4 15 3 2" xfId="3035"/>
    <cellStyle name="?鹎%U龡&amp;H?_x0008__x001c__x001c_?_x0007__x0001__x0001_ 4 15 3 2 2" xfId="7343"/>
    <cellStyle name="?鹎%U龡&amp;H?_x0008__x001c__x001c_?_x0007__x0001__x0001_ 4 15 3 2 3" xfId="8829"/>
    <cellStyle name="?鹎%U龡&amp;H?_x0008__x001c__x001c_?_x0007__x0001__x0001_ 4 15 3 3" xfId="3034"/>
    <cellStyle name="?鹎%U龡&amp;H?_x0008__x001c__x001c_?_x0007__x0001__x0001_ 4 15 3 3 2" xfId="8828"/>
    <cellStyle name="?鹎%U龡&amp;H?_x0008__x001c__x001c_?_x0007__x0001__x0001_ 4 15 4" xfId="3036"/>
    <cellStyle name="?鹎%U龡&amp;H?_x0008__x001c__x001c_?_x0007__x0001__x0001_ 4 15 4 2" xfId="6200"/>
    <cellStyle name="?鹎%U龡&amp;H?_x0008__x001c__x001c_?_x0007__x0001__x0001_ 4 15 5" xfId="3029"/>
    <cellStyle name="?鹎%U龡&amp;H?_x0008__x001c__x001c_?_x0007__x0001__x0001_ 4 15 5 2" xfId="8824"/>
    <cellStyle name="?鹎%U龡&amp;H?_x0008__x001c__x001c_?_x0007__x0001__x0001_ 4 16" xfId="468"/>
    <cellStyle name="?鹎%U龡&amp;H?_x0008__x001c__x001c_?_x0007__x0001__x0001_ 4 16 2" xfId="469"/>
    <cellStyle name="?鹎%U龡&amp;H?_x0008__x001c__x001c_?_x0007__x0001__x0001_ 4 16 2 2" xfId="3039"/>
    <cellStyle name="?鹎%U龡&amp;H?_x0008__x001c__x001c_?_x0007__x0001__x0001_ 4 16 2 2 2" xfId="7344"/>
    <cellStyle name="?鹎%U龡&amp;H?_x0008__x001c__x001c_?_x0007__x0001__x0001_ 4 16 2 2 3" xfId="8832"/>
    <cellStyle name="?鹎%U龡&amp;H?_x0008__x001c__x001c_?_x0007__x0001__x0001_ 4 16 2 3" xfId="3038"/>
    <cellStyle name="?鹎%U龡&amp;H?_x0008__x001c__x001c_?_x0007__x0001__x0001_ 4 16 2 3 2" xfId="8831"/>
    <cellStyle name="?鹎%U龡&amp;H?_x0008__x001c__x001c_?_x0007__x0001__x0001_ 4 16 3" xfId="3040"/>
    <cellStyle name="?鹎%U龡&amp;H?_x0008__x001c__x001c_?_x0007__x0001__x0001_ 4 16 3 2" xfId="6202"/>
    <cellStyle name="?鹎%U龡&amp;H?_x0008__x001c__x001c_?_x0007__x0001__x0001_ 4 16 4" xfId="3037"/>
    <cellStyle name="?鹎%U龡&amp;H?_x0008__x001c__x001c_?_x0007__x0001__x0001_ 4 16 4 2" xfId="8830"/>
    <cellStyle name="?鹎%U龡&amp;H?_x0008__x001c__x001c_?_x0007__x0001__x0001_ 4 17" xfId="470"/>
    <cellStyle name="?鹎%U龡&amp;H?_x0008__x001c__x001c_?_x0007__x0001__x0001_ 4 17 2" xfId="471"/>
    <cellStyle name="?鹎%U龡&amp;H?_x0008__x001c__x001c_?_x0007__x0001__x0001_ 4 17 2 2" xfId="3043"/>
    <cellStyle name="?鹎%U龡&amp;H?_x0008__x001c__x001c_?_x0007__x0001__x0001_ 4 17 2 2 2" xfId="7345"/>
    <cellStyle name="?鹎%U龡&amp;H?_x0008__x001c__x001c_?_x0007__x0001__x0001_ 4 17 2 2 3" xfId="8835"/>
    <cellStyle name="?鹎%U龡&amp;H?_x0008__x001c__x001c_?_x0007__x0001__x0001_ 4 17 2 3" xfId="3042"/>
    <cellStyle name="?鹎%U龡&amp;H?_x0008__x001c__x001c_?_x0007__x0001__x0001_ 4 17 2 3 2" xfId="8834"/>
    <cellStyle name="?鹎%U龡&amp;H?_x0008__x001c__x001c_?_x0007__x0001__x0001_ 4 17 3" xfId="3044"/>
    <cellStyle name="?鹎%U龡&amp;H?_x0008__x001c__x001c_?_x0007__x0001__x0001_ 4 17 3 2" xfId="6203"/>
    <cellStyle name="?鹎%U龡&amp;H?_x0008__x001c__x001c_?_x0007__x0001__x0001_ 4 17 4" xfId="3041"/>
    <cellStyle name="?鹎%U龡&amp;H?_x0008__x001c__x001c_?_x0007__x0001__x0001_ 4 17 4 2" xfId="8833"/>
    <cellStyle name="?鹎%U龡&amp;H?_x0008__x001c__x001c_?_x0007__x0001__x0001_ 4 18" xfId="472"/>
    <cellStyle name="?鹎%U龡&amp;H?_x0008__x001c__x001c_?_x0007__x0001__x0001_ 4 18 2" xfId="473"/>
    <cellStyle name="?鹎%U龡&amp;H?_x0008__x001c__x001c_?_x0007__x0001__x0001_ 4 18 2 2" xfId="3047"/>
    <cellStyle name="?鹎%U龡&amp;H?_x0008__x001c__x001c_?_x0007__x0001__x0001_ 4 18 2 2 2" xfId="7346"/>
    <cellStyle name="?鹎%U龡&amp;H?_x0008__x001c__x001c_?_x0007__x0001__x0001_ 4 18 2 2 3" xfId="8838"/>
    <cellStyle name="?鹎%U龡&amp;H?_x0008__x001c__x001c_?_x0007__x0001__x0001_ 4 18 2 3" xfId="3046"/>
    <cellStyle name="?鹎%U龡&amp;H?_x0008__x001c__x001c_?_x0007__x0001__x0001_ 4 18 2 3 2" xfId="8837"/>
    <cellStyle name="?鹎%U龡&amp;H?_x0008__x001c__x001c_?_x0007__x0001__x0001_ 4 18 3" xfId="3048"/>
    <cellStyle name="?鹎%U龡&amp;H?_x0008__x001c__x001c_?_x0007__x0001__x0001_ 4 18 3 2" xfId="6204"/>
    <cellStyle name="?鹎%U龡&amp;H?_x0008__x001c__x001c_?_x0007__x0001__x0001_ 4 18 4" xfId="3045"/>
    <cellStyle name="?鹎%U龡&amp;H?_x0008__x001c__x001c_?_x0007__x0001__x0001_ 4 18 4 2" xfId="8836"/>
    <cellStyle name="?鹎%U龡&amp;H?_x0008__x001c__x001c_?_x0007__x0001__x0001_ 4 19" xfId="474"/>
    <cellStyle name="?鹎%U龡&amp;H?_x0008__x001c__x001c_?_x0007__x0001__x0001_ 4 19 2" xfId="3050"/>
    <cellStyle name="?鹎%U龡&amp;H?_x0008__x001c__x001c_?_x0007__x0001__x0001_ 4 19 2 2" xfId="7347"/>
    <cellStyle name="?鹎%U龡&amp;H?_x0008__x001c__x001c_?_x0007__x0001__x0001_ 4 19 2 3" xfId="8840"/>
    <cellStyle name="?鹎%U龡&amp;H?_x0008__x001c__x001c_?_x0007__x0001__x0001_ 4 19 3" xfId="3049"/>
    <cellStyle name="?鹎%U龡&amp;H?_x0008__x001c__x001c_?_x0007__x0001__x0001_ 4 19 3 2" xfId="8839"/>
    <cellStyle name="?鹎%U龡&amp;H?_x0008__x001c__x001c_?_x0007__x0001__x0001_ 4 2" xfId="475"/>
    <cellStyle name="?鹎%U龡&amp;H?_x0008__x001c__x001c_?_x0007__x0001__x0001_ 4 2 2" xfId="476"/>
    <cellStyle name="?鹎%U龡&amp;H?_x0008__x001c__x001c_?_x0007__x0001__x0001_ 4 2 2 2" xfId="477"/>
    <cellStyle name="?鹎%U龡&amp;H?_x0008__x001c__x001c_?_x0007__x0001__x0001_ 4 2 2 2 2" xfId="478"/>
    <cellStyle name="?鹎%U龡&amp;H?_x0008__x001c__x001c_?_x0007__x0001__x0001_ 4 2 2 2 2 2" xfId="479"/>
    <cellStyle name="?鹎%U龡&amp;H?_x0008__x001c__x001c_?_x0007__x0001__x0001_ 4 2 2 2 2 2 2" xfId="3056"/>
    <cellStyle name="?鹎%U龡&amp;H?_x0008__x001c__x001c_?_x0007__x0001__x0001_ 4 2 2 2 2 2 2 2" xfId="7348"/>
    <cellStyle name="?鹎%U龡&amp;H?_x0008__x001c__x001c_?_x0007__x0001__x0001_ 4 2 2 2 2 2 2 3" xfId="8846"/>
    <cellStyle name="?鹎%U龡&amp;H?_x0008__x001c__x001c_?_x0007__x0001__x0001_ 4 2 2 2 2 2 3" xfId="3055"/>
    <cellStyle name="?鹎%U龡&amp;H?_x0008__x001c__x001c_?_x0007__x0001__x0001_ 4 2 2 2 2 2 3 2" xfId="8845"/>
    <cellStyle name="?鹎%U龡&amp;H?_x0008__x001c__x001c_?_x0007__x0001__x0001_ 4 2 2 2 2 3" xfId="3057"/>
    <cellStyle name="?鹎%U龡&amp;H?_x0008__x001c__x001c_?_x0007__x0001__x0001_ 4 2 2 2 2 3 2" xfId="6208"/>
    <cellStyle name="?鹎%U龡&amp;H?_x0008__x001c__x001c_?_x0007__x0001__x0001_ 4 2 2 2 2 4" xfId="3054"/>
    <cellStyle name="?鹎%U龡&amp;H?_x0008__x001c__x001c_?_x0007__x0001__x0001_ 4 2 2 2 2 4 2" xfId="8844"/>
    <cellStyle name="?鹎%U龡&amp;H?_x0008__x001c__x001c_?_x0007__x0001__x0001_ 4 2 2 2 3" xfId="480"/>
    <cellStyle name="?鹎%U龡&amp;H?_x0008__x001c__x001c_?_x0007__x0001__x0001_ 4 2 2 2 3 2" xfId="3059"/>
    <cellStyle name="?鹎%U龡&amp;H?_x0008__x001c__x001c_?_x0007__x0001__x0001_ 4 2 2 2 3 2 2" xfId="7349"/>
    <cellStyle name="?鹎%U龡&amp;H?_x0008__x001c__x001c_?_x0007__x0001__x0001_ 4 2 2 2 3 2 3" xfId="8848"/>
    <cellStyle name="?鹎%U龡&amp;H?_x0008__x001c__x001c_?_x0007__x0001__x0001_ 4 2 2 2 3 3" xfId="3058"/>
    <cellStyle name="?鹎%U龡&amp;H?_x0008__x001c__x001c_?_x0007__x0001__x0001_ 4 2 2 2 3 3 2" xfId="8847"/>
    <cellStyle name="?鹎%U龡&amp;H?_x0008__x001c__x001c_?_x0007__x0001__x0001_ 4 2 2 2 4" xfId="3060"/>
    <cellStyle name="?鹎%U龡&amp;H?_x0008__x001c__x001c_?_x0007__x0001__x0001_ 4 2 2 2 4 2" xfId="6207"/>
    <cellStyle name="?鹎%U龡&amp;H?_x0008__x001c__x001c_?_x0007__x0001__x0001_ 4 2 2 2 5" xfId="3053"/>
    <cellStyle name="?鹎%U龡&amp;H?_x0008__x001c__x001c_?_x0007__x0001__x0001_ 4 2 2 2 5 2" xfId="8843"/>
    <cellStyle name="?鹎%U龡&amp;H?_x0008__x001c__x001c_?_x0007__x0001__x0001_ 4 2 2 3" xfId="481"/>
    <cellStyle name="?鹎%U龡&amp;H?_x0008__x001c__x001c_?_x0007__x0001__x0001_ 4 2 2 3 2" xfId="482"/>
    <cellStyle name="?鹎%U龡&amp;H?_x0008__x001c__x001c_?_x0007__x0001__x0001_ 4 2 2 3 2 2" xfId="3063"/>
    <cellStyle name="?鹎%U龡&amp;H?_x0008__x001c__x001c_?_x0007__x0001__x0001_ 4 2 2 3 2 2 2" xfId="7350"/>
    <cellStyle name="?鹎%U龡&amp;H?_x0008__x001c__x001c_?_x0007__x0001__x0001_ 4 2 2 3 2 2 3" xfId="8851"/>
    <cellStyle name="?鹎%U龡&amp;H?_x0008__x001c__x001c_?_x0007__x0001__x0001_ 4 2 2 3 2 3" xfId="3062"/>
    <cellStyle name="?鹎%U龡&amp;H?_x0008__x001c__x001c_?_x0007__x0001__x0001_ 4 2 2 3 2 3 2" xfId="8850"/>
    <cellStyle name="?鹎%U龡&amp;H?_x0008__x001c__x001c_?_x0007__x0001__x0001_ 4 2 2 3 3" xfId="3064"/>
    <cellStyle name="?鹎%U龡&amp;H?_x0008__x001c__x001c_?_x0007__x0001__x0001_ 4 2 2 3 3 2" xfId="6209"/>
    <cellStyle name="?鹎%U龡&amp;H?_x0008__x001c__x001c_?_x0007__x0001__x0001_ 4 2 2 3 4" xfId="3061"/>
    <cellStyle name="?鹎%U龡&amp;H?_x0008__x001c__x001c_?_x0007__x0001__x0001_ 4 2 2 3 4 2" xfId="8849"/>
    <cellStyle name="?鹎%U龡&amp;H?_x0008__x001c__x001c_?_x0007__x0001__x0001_ 4 2 2 4" xfId="483"/>
    <cellStyle name="?鹎%U龡&amp;H?_x0008__x001c__x001c_?_x0007__x0001__x0001_ 4 2 2 4 2" xfId="3066"/>
    <cellStyle name="?鹎%U龡&amp;H?_x0008__x001c__x001c_?_x0007__x0001__x0001_ 4 2 2 4 2 2" xfId="7351"/>
    <cellStyle name="?鹎%U龡&amp;H?_x0008__x001c__x001c_?_x0007__x0001__x0001_ 4 2 2 4 2 3" xfId="8853"/>
    <cellStyle name="?鹎%U龡&amp;H?_x0008__x001c__x001c_?_x0007__x0001__x0001_ 4 2 2 4 3" xfId="3065"/>
    <cellStyle name="?鹎%U龡&amp;H?_x0008__x001c__x001c_?_x0007__x0001__x0001_ 4 2 2 4 3 2" xfId="8852"/>
    <cellStyle name="?鹎%U龡&amp;H?_x0008__x001c__x001c_?_x0007__x0001__x0001_ 4 2 2 5" xfId="3067"/>
    <cellStyle name="?鹎%U龡&amp;H?_x0008__x001c__x001c_?_x0007__x0001__x0001_ 4 2 2 5 2" xfId="6206"/>
    <cellStyle name="?鹎%U龡&amp;H?_x0008__x001c__x001c_?_x0007__x0001__x0001_ 4 2 2 6" xfId="3052"/>
    <cellStyle name="?鹎%U龡&amp;H?_x0008__x001c__x001c_?_x0007__x0001__x0001_ 4 2 2 6 2" xfId="8842"/>
    <cellStyle name="?鹎%U龡&amp;H?_x0008__x001c__x001c_?_x0007__x0001__x0001_ 4 2 3" xfId="484"/>
    <cellStyle name="?鹎%U龡&amp;H?_x0008__x001c__x001c_?_x0007__x0001__x0001_ 4 2 3 2" xfId="485"/>
    <cellStyle name="?鹎%U龡&amp;H?_x0008__x001c__x001c_?_x0007__x0001__x0001_ 4 2 3 2 2" xfId="486"/>
    <cellStyle name="?鹎%U龡&amp;H?_x0008__x001c__x001c_?_x0007__x0001__x0001_ 4 2 3 2 2 2" xfId="487"/>
    <cellStyle name="?鹎%U龡&amp;H?_x0008__x001c__x001c_?_x0007__x0001__x0001_ 4 2 3 2 2 2 2" xfId="3072"/>
    <cellStyle name="?鹎%U龡&amp;H?_x0008__x001c__x001c_?_x0007__x0001__x0001_ 4 2 3 2 2 2 2 2" xfId="7352"/>
    <cellStyle name="?鹎%U龡&amp;H?_x0008__x001c__x001c_?_x0007__x0001__x0001_ 4 2 3 2 2 2 2 3" xfId="8858"/>
    <cellStyle name="?鹎%U龡&amp;H?_x0008__x001c__x001c_?_x0007__x0001__x0001_ 4 2 3 2 2 2 3" xfId="3071"/>
    <cellStyle name="?鹎%U龡&amp;H?_x0008__x001c__x001c_?_x0007__x0001__x0001_ 4 2 3 2 2 2 3 2" xfId="8857"/>
    <cellStyle name="?鹎%U龡&amp;H?_x0008__x001c__x001c_?_x0007__x0001__x0001_ 4 2 3 2 2 3" xfId="3073"/>
    <cellStyle name="?鹎%U龡&amp;H?_x0008__x001c__x001c_?_x0007__x0001__x0001_ 4 2 3 2 2 3 2" xfId="6212"/>
    <cellStyle name="?鹎%U龡&amp;H?_x0008__x001c__x001c_?_x0007__x0001__x0001_ 4 2 3 2 2 4" xfId="3070"/>
    <cellStyle name="?鹎%U龡&amp;H?_x0008__x001c__x001c_?_x0007__x0001__x0001_ 4 2 3 2 2 4 2" xfId="8856"/>
    <cellStyle name="?鹎%U龡&amp;H?_x0008__x001c__x001c_?_x0007__x0001__x0001_ 4 2 3 2 3" xfId="488"/>
    <cellStyle name="?鹎%U龡&amp;H?_x0008__x001c__x001c_?_x0007__x0001__x0001_ 4 2 3 2 3 2" xfId="3075"/>
    <cellStyle name="?鹎%U龡&amp;H?_x0008__x001c__x001c_?_x0007__x0001__x0001_ 4 2 3 2 3 2 2" xfId="7353"/>
    <cellStyle name="?鹎%U龡&amp;H?_x0008__x001c__x001c_?_x0007__x0001__x0001_ 4 2 3 2 3 2 3" xfId="8860"/>
    <cellStyle name="?鹎%U龡&amp;H?_x0008__x001c__x001c_?_x0007__x0001__x0001_ 4 2 3 2 3 3" xfId="3074"/>
    <cellStyle name="?鹎%U龡&amp;H?_x0008__x001c__x001c_?_x0007__x0001__x0001_ 4 2 3 2 3 3 2" xfId="8859"/>
    <cellStyle name="?鹎%U龡&amp;H?_x0008__x001c__x001c_?_x0007__x0001__x0001_ 4 2 3 2 4" xfId="3076"/>
    <cellStyle name="?鹎%U龡&amp;H?_x0008__x001c__x001c_?_x0007__x0001__x0001_ 4 2 3 2 4 2" xfId="6211"/>
    <cellStyle name="?鹎%U龡&amp;H?_x0008__x001c__x001c_?_x0007__x0001__x0001_ 4 2 3 2 5" xfId="3069"/>
    <cellStyle name="?鹎%U龡&amp;H?_x0008__x001c__x001c_?_x0007__x0001__x0001_ 4 2 3 2 5 2" xfId="8855"/>
    <cellStyle name="?鹎%U龡&amp;H?_x0008__x001c__x001c_?_x0007__x0001__x0001_ 4 2 3 3" xfId="489"/>
    <cellStyle name="?鹎%U龡&amp;H?_x0008__x001c__x001c_?_x0007__x0001__x0001_ 4 2 3 3 2" xfId="490"/>
    <cellStyle name="?鹎%U龡&amp;H?_x0008__x001c__x001c_?_x0007__x0001__x0001_ 4 2 3 3 2 2" xfId="3079"/>
    <cellStyle name="?鹎%U龡&amp;H?_x0008__x001c__x001c_?_x0007__x0001__x0001_ 4 2 3 3 2 2 2" xfId="7354"/>
    <cellStyle name="?鹎%U龡&amp;H?_x0008__x001c__x001c_?_x0007__x0001__x0001_ 4 2 3 3 2 2 3" xfId="8863"/>
    <cellStyle name="?鹎%U龡&amp;H?_x0008__x001c__x001c_?_x0007__x0001__x0001_ 4 2 3 3 2 3" xfId="3078"/>
    <cellStyle name="?鹎%U龡&amp;H?_x0008__x001c__x001c_?_x0007__x0001__x0001_ 4 2 3 3 2 3 2" xfId="8862"/>
    <cellStyle name="?鹎%U龡&amp;H?_x0008__x001c__x001c_?_x0007__x0001__x0001_ 4 2 3 3 3" xfId="3080"/>
    <cellStyle name="?鹎%U龡&amp;H?_x0008__x001c__x001c_?_x0007__x0001__x0001_ 4 2 3 3 3 2" xfId="6213"/>
    <cellStyle name="?鹎%U龡&amp;H?_x0008__x001c__x001c_?_x0007__x0001__x0001_ 4 2 3 3 4" xfId="3077"/>
    <cellStyle name="?鹎%U龡&amp;H?_x0008__x001c__x001c_?_x0007__x0001__x0001_ 4 2 3 3 4 2" xfId="8861"/>
    <cellStyle name="?鹎%U龡&amp;H?_x0008__x001c__x001c_?_x0007__x0001__x0001_ 4 2 3 4" xfId="491"/>
    <cellStyle name="?鹎%U龡&amp;H?_x0008__x001c__x001c_?_x0007__x0001__x0001_ 4 2 3 4 2" xfId="3082"/>
    <cellStyle name="?鹎%U龡&amp;H?_x0008__x001c__x001c_?_x0007__x0001__x0001_ 4 2 3 4 2 2" xfId="7355"/>
    <cellStyle name="?鹎%U龡&amp;H?_x0008__x001c__x001c_?_x0007__x0001__x0001_ 4 2 3 4 2 3" xfId="8865"/>
    <cellStyle name="?鹎%U龡&amp;H?_x0008__x001c__x001c_?_x0007__x0001__x0001_ 4 2 3 4 3" xfId="3081"/>
    <cellStyle name="?鹎%U龡&amp;H?_x0008__x001c__x001c_?_x0007__x0001__x0001_ 4 2 3 4 3 2" xfId="8864"/>
    <cellStyle name="?鹎%U龡&amp;H?_x0008__x001c__x001c_?_x0007__x0001__x0001_ 4 2 3 5" xfId="3083"/>
    <cellStyle name="?鹎%U龡&amp;H?_x0008__x001c__x001c_?_x0007__x0001__x0001_ 4 2 3 5 2" xfId="6210"/>
    <cellStyle name="?鹎%U龡&amp;H?_x0008__x001c__x001c_?_x0007__x0001__x0001_ 4 2 3 6" xfId="3068"/>
    <cellStyle name="?鹎%U龡&amp;H?_x0008__x001c__x001c_?_x0007__x0001__x0001_ 4 2 3 6 2" xfId="8854"/>
    <cellStyle name="?鹎%U龡&amp;H?_x0008__x001c__x001c_?_x0007__x0001__x0001_ 4 2 4" xfId="492"/>
    <cellStyle name="?鹎%U龡&amp;H?_x0008__x001c__x001c_?_x0007__x0001__x0001_ 4 2 4 2" xfId="493"/>
    <cellStyle name="?鹎%U龡&amp;H?_x0008__x001c__x001c_?_x0007__x0001__x0001_ 4 2 4 2 2" xfId="494"/>
    <cellStyle name="?鹎%U龡&amp;H?_x0008__x001c__x001c_?_x0007__x0001__x0001_ 4 2 4 2 2 2" xfId="3087"/>
    <cellStyle name="?鹎%U龡&amp;H?_x0008__x001c__x001c_?_x0007__x0001__x0001_ 4 2 4 2 2 2 2" xfId="7356"/>
    <cellStyle name="?鹎%U龡&amp;H?_x0008__x001c__x001c_?_x0007__x0001__x0001_ 4 2 4 2 2 2 3" xfId="8869"/>
    <cellStyle name="?鹎%U龡&amp;H?_x0008__x001c__x001c_?_x0007__x0001__x0001_ 4 2 4 2 2 3" xfId="3086"/>
    <cellStyle name="?鹎%U龡&amp;H?_x0008__x001c__x001c_?_x0007__x0001__x0001_ 4 2 4 2 2 3 2" xfId="8868"/>
    <cellStyle name="?鹎%U龡&amp;H?_x0008__x001c__x001c_?_x0007__x0001__x0001_ 4 2 4 2 3" xfId="3088"/>
    <cellStyle name="?鹎%U龡&amp;H?_x0008__x001c__x001c_?_x0007__x0001__x0001_ 4 2 4 2 3 2" xfId="6215"/>
    <cellStyle name="?鹎%U龡&amp;H?_x0008__x001c__x001c_?_x0007__x0001__x0001_ 4 2 4 2 4" xfId="3085"/>
    <cellStyle name="?鹎%U龡&amp;H?_x0008__x001c__x001c_?_x0007__x0001__x0001_ 4 2 4 2 4 2" xfId="8867"/>
    <cellStyle name="?鹎%U龡&amp;H?_x0008__x001c__x001c_?_x0007__x0001__x0001_ 4 2 4 3" xfId="495"/>
    <cellStyle name="?鹎%U龡&amp;H?_x0008__x001c__x001c_?_x0007__x0001__x0001_ 4 2 4 3 2" xfId="3090"/>
    <cellStyle name="?鹎%U龡&amp;H?_x0008__x001c__x001c_?_x0007__x0001__x0001_ 4 2 4 3 2 2" xfId="7357"/>
    <cellStyle name="?鹎%U龡&amp;H?_x0008__x001c__x001c_?_x0007__x0001__x0001_ 4 2 4 3 2 3" xfId="8871"/>
    <cellStyle name="?鹎%U龡&amp;H?_x0008__x001c__x001c_?_x0007__x0001__x0001_ 4 2 4 3 3" xfId="3089"/>
    <cellStyle name="?鹎%U龡&amp;H?_x0008__x001c__x001c_?_x0007__x0001__x0001_ 4 2 4 3 3 2" xfId="8870"/>
    <cellStyle name="?鹎%U龡&amp;H?_x0008__x001c__x001c_?_x0007__x0001__x0001_ 4 2 4 4" xfId="3091"/>
    <cellStyle name="?鹎%U龡&amp;H?_x0008__x001c__x001c_?_x0007__x0001__x0001_ 4 2 4 4 2" xfId="6214"/>
    <cellStyle name="?鹎%U龡&amp;H?_x0008__x001c__x001c_?_x0007__x0001__x0001_ 4 2 4 5" xfId="3084"/>
    <cellStyle name="?鹎%U龡&amp;H?_x0008__x001c__x001c_?_x0007__x0001__x0001_ 4 2 4 5 2" xfId="8866"/>
    <cellStyle name="?鹎%U龡&amp;H?_x0008__x001c__x001c_?_x0007__x0001__x0001_ 4 2 5" xfId="496"/>
    <cellStyle name="?鹎%U龡&amp;H?_x0008__x001c__x001c_?_x0007__x0001__x0001_ 4 2 5 2" xfId="497"/>
    <cellStyle name="?鹎%U龡&amp;H?_x0008__x001c__x001c_?_x0007__x0001__x0001_ 4 2 5 2 2" xfId="3094"/>
    <cellStyle name="?鹎%U龡&amp;H?_x0008__x001c__x001c_?_x0007__x0001__x0001_ 4 2 5 2 2 2" xfId="7358"/>
    <cellStyle name="?鹎%U龡&amp;H?_x0008__x001c__x001c_?_x0007__x0001__x0001_ 4 2 5 2 2 3" xfId="8874"/>
    <cellStyle name="?鹎%U龡&amp;H?_x0008__x001c__x001c_?_x0007__x0001__x0001_ 4 2 5 2 3" xfId="3093"/>
    <cellStyle name="?鹎%U龡&amp;H?_x0008__x001c__x001c_?_x0007__x0001__x0001_ 4 2 5 2 3 2" xfId="8873"/>
    <cellStyle name="?鹎%U龡&amp;H?_x0008__x001c__x001c_?_x0007__x0001__x0001_ 4 2 5 3" xfId="3095"/>
    <cellStyle name="?鹎%U龡&amp;H?_x0008__x001c__x001c_?_x0007__x0001__x0001_ 4 2 5 3 2" xfId="6216"/>
    <cellStyle name="?鹎%U龡&amp;H?_x0008__x001c__x001c_?_x0007__x0001__x0001_ 4 2 5 4" xfId="3092"/>
    <cellStyle name="?鹎%U龡&amp;H?_x0008__x001c__x001c_?_x0007__x0001__x0001_ 4 2 5 4 2" xfId="8872"/>
    <cellStyle name="?鹎%U龡&amp;H?_x0008__x001c__x001c_?_x0007__x0001__x0001_ 4 2 6" xfId="498"/>
    <cellStyle name="?鹎%U龡&amp;H?_x0008__x001c__x001c_?_x0007__x0001__x0001_ 4 2 6 2" xfId="3097"/>
    <cellStyle name="?鹎%U龡&amp;H?_x0008__x001c__x001c_?_x0007__x0001__x0001_ 4 2 6 2 2" xfId="7359"/>
    <cellStyle name="?鹎%U龡&amp;H?_x0008__x001c__x001c_?_x0007__x0001__x0001_ 4 2 6 2 3" xfId="8876"/>
    <cellStyle name="?鹎%U龡&amp;H?_x0008__x001c__x001c_?_x0007__x0001__x0001_ 4 2 6 3" xfId="3096"/>
    <cellStyle name="?鹎%U龡&amp;H?_x0008__x001c__x001c_?_x0007__x0001__x0001_ 4 2 6 3 2" xfId="8875"/>
    <cellStyle name="?鹎%U龡&amp;H?_x0008__x001c__x001c_?_x0007__x0001__x0001_ 4 2 7" xfId="3098"/>
    <cellStyle name="?鹎%U龡&amp;H?_x0008__x001c__x001c_?_x0007__x0001__x0001_ 4 2 7 2" xfId="7360"/>
    <cellStyle name="?鹎%U龡&amp;H?_x0008__x001c__x001c_?_x0007__x0001__x0001_ 4 2 7 2 2" xfId="11060"/>
    <cellStyle name="?鹎%U龡&amp;H?_x0008__x001c__x001c_?_x0007__x0001__x0001_ 4 2 7 3" xfId="6205"/>
    <cellStyle name="?鹎%U龡&amp;H?_x0008__x001c__x001c_?_x0007__x0001__x0001_ 4 2 8" xfId="3051"/>
    <cellStyle name="?鹎%U龡&amp;H?_x0008__x001c__x001c_?_x0007__x0001__x0001_ 4 2 8 2" xfId="8841"/>
    <cellStyle name="?鹎%U龡&amp;H?_x0008__x001c__x001c_?_x0007__x0001__x0001_ 4 20" xfId="3099"/>
    <cellStyle name="?鹎%U龡&amp;H?_x0008__x001c__x001c_?_x0007__x0001__x0001_ 4 20 2" xfId="7361"/>
    <cellStyle name="?鹎%U龡&amp;H?_x0008__x001c__x001c_?_x0007__x0001__x0001_ 4 20 2 2" xfId="11061"/>
    <cellStyle name="?鹎%U龡&amp;H?_x0008__x001c__x001c_?_x0007__x0001__x0001_ 4 20 3" xfId="6185"/>
    <cellStyle name="?鹎%U龡&amp;H?_x0008__x001c__x001c_?_x0007__x0001__x0001_ 4 21" xfId="2972"/>
    <cellStyle name="?鹎%U龡&amp;H?_x0008__x001c__x001c_?_x0007__x0001__x0001_ 4 21 2" xfId="8781"/>
    <cellStyle name="?鹎%U龡&amp;H?_x0008__x001c__x001c_?_x0007__x0001__x0001_ 4 3" xfId="499"/>
    <cellStyle name="?鹎%U龡&amp;H?_x0008__x001c__x001c_?_x0007__x0001__x0001_ 4 3 2" xfId="500"/>
    <cellStyle name="?鹎%U龡&amp;H?_x0008__x001c__x001c_?_x0007__x0001__x0001_ 4 3 2 2" xfId="501"/>
    <cellStyle name="?鹎%U龡&amp;H?_x0008__x001c__x001c_?_x0007__x0001__x0001_ 4 3 2 2 2" xfId="502"/>
    <cellStyle name="?鹎%U龡&amp;H?_x0008__x001c__x001c_?_x0007__x0001__x0001_ 4 3 2 2 2 2" xfId="503"/>
    <cellStyle name="?鹎%U龡&amp;H?_x0008__x001c__x001c_?_x0007__x0001__x0001_ 4 3 2 2 2 2 2" xfId="3105"/>
    <cellStyle name="?鹎%U龡&amp;H?_x0008__x001c__x001c_?_x0007__x0001__x0001_ 4 3 2 2 2 2 2 2" xfId="7362"/>
    <cellStyle name="?鹎%U龡&amp;H?_x0008__x001c__x001c_?_x0007__x0001__x0001_ 4 3 2 2 2 2 2 3" xfId="8882"/>
    <cellStyle name="?鹎%U龡&amp;H?_x0008__x001c__x001c_?_x0007__x0001__x0001_ 4 3 2 2 2 2 3" xfId="3104"/>
    <cellStyle name="?鹎%U龡&amp;H?_x0008__x001c__x001c_?_x0007__x0001__x0001_ 4 3 2 2 2 2 3 2" xfId="8881"/>
    <cellStyle name="?鹎%U龡&amp;H?_x0008__x001c__x001c_?_x0007__x0001__x0001_ 4 3 2 2 2 3" xfId="3106"/>
    <cellStyle name="?鹎%U龡&amp;H?_x0008__x001c__x001c_?_x0007__x0001__x0001_ 4 3 2 2 2 3 2" xfId="6220"/>
    <cellStyle name="?鹎%U龡&amp;H?_x0008__x001c__x001c_?_x0007__x0001__x0001_ 4 3 2 2 2 4" xfId="3103"/>
    <cellStyle name="?鹎%U龡&amp;H?_x0008__x001c__x001c_?_x0007__x0001__x0001_ 4 3 2 2 2 4 2" xfId="8880"/>
    <cellStyle name="?鹎%U龡&amp;H?_x0008__x001c__x001c_?_x0007__x0001__x0001_ 4 3 2 2 3" xfId="504"/>
    <cellStyle name="?鹎%U龡&amp;H?_x0008__x001c__x001c_?_x0007__x0001__x0001_ 4 3 2 2 3 2" xfId="3108"/>
    <cellStyle name="?鹎%U龡&amp;H?_x0008__x001c__x001c_?_x0007__x0001__x0001_ 4 3 2 2 3 2 2" xfId="7363"/>
    <cellStyle name="?鹎%U龡&amp;H?_x0008__x001c__x001c_?_x0007__x0001__x0001_ 4 3 2 2 3 2 3" xfId="8884"/>
    <cellStyle name="?鹎%U龡&amp;H?_x0008__x001c__x001c_?_x0007__x0001__x0001_ 4 3 2 2 3 3" xfId="3107"/>
    <cellStyle name="?鹎%U龡&amp;H?_x0008__x001c__x001c_?_x0007__x0001__x0001_ 4 3 2 2 3 3 2" xfId="8883"/>
    <cellStyle name="?鹎%U龡&amp;H?_x0008__x001c__x001c_?_x0007__x0001__x0001_ 4 3 2 2 4" xfId="3109"/>
    <cellStyle name="?鹎%U龡&amp;H?_x0008__x001c__x001c_?_x0007__x0001__x0001_ 4 3 2 2 4 2" xfId="6219"/>
    <cellStyle name="?鹎%U龡&amp;H?_x0008__x001c__x001c_?_x0007__x0001__x0001_ 4 3 2 2 5" xfId="3102"/>
    <cellStyle name="?鹎%U龡&amp;H?_x0008__x001c__x001c_?_x0007__x0001__x0001_ 4 3 2 2 5 2" xfId="8879"/>
    <cellStyle name="?鹎%U龡&amp;H?_x0008__x001c__x001c_?_x0007__x0001__x0001_ 4 3 2 3" xfId="505"/>
    <cellStyle name="?鹎%U龡&amp;H?_x0008__x001c__x001c_?_x0007__x0001__x0001_ 4 3 2 3 2" xfId="506"/>
    <cellStyle name="?鹎%U龡&amp;H?_x0008__x001c__x001c_?_x0007__x0001__x0001_ 4 3 2 3 2 2" xfId="3112"/>
    <cellStyle name="?鹎%U龡&amp;H?_x0008__x001c__x001c_?_x0007__x0001__x0001_ 4 3 2 3 2 2 2" xfId="7364"/>
    <cellStyle name="?鹎%U龡&amp;H?_x0008__x001c__x001c_?_x0007__x0001__x0001_ 4 3 2 3 2 2 3" xfId="8887"/>
    <cellStyle name="?鹎%U龡&amp;H?_x0008__x001c__x001c_?_x0007__x0001__x0001_ 4 3 2 3 2 3" xfId="3111"/>
    <cellStyle name="?鹎%U龡&amp;H?_x0008__x001c__x001c_?_x0007__x0001__x0001_ 4 3 2 3 2 3 2" xfId="8886"/>
    <cellStyle name="?鹎%U龡&amp;H?_x0008__x001c__x001c_?_x0007__x0001__x0001_ 4 3 2 3 3" xfId="3113"/>
    <cellStyle name="?鹎%U龡&amp;H?_x0008__x001c__x001c_?_x0007__x0001__x0001_ 4 3 2 3 3 2" xfId="6221"/>
    <cellStyle name="?鹎%U龡&amp;H?_x0008__x001c__x001c_?_x0007__x0001__x0001_ 4 3 2 3 4" xfId="3110"/>
    <cellStyle name="?鹎%U龡&amp;H?_x0008__x001c__x001c_?_x0007__x0001__x0001_ 4 3 2 3 4 2" xfId="8885"/>
    <cellStyle name="?鹎%U龡&amp;H?_x0008__x001c__x001c_?_x0007__x0001__x0001_ 4 3 2 4" xfId="507"/>
    <cellStyle name="?鹎%U龡&amp;H?_x0008__x001c__x001c_?_x0007__x0001__x0001_ 4 3 2 4 2" xfId="3115"/>
    <cellStyle name="?鹎%U龡&amp;H?_x0008__x001c__x001c_?_x0007__x0001__x0001_ 4 3 2 4 2 2" xfId="7365"/>
    <cellStyle name="?鹎%U龡&amp;H?_x0008__x001c__x001c_?_x0007__x0001__x0001_ 4 3 2 4 2 3" xfId="8889"/>
    <cellStyle name="?鹎%U龡&amp;H?_x0008__x001c__x001c_?_x0007__x0001__x0001_ 4 3 2 4 3" xfId="3114"/>
    <cellStyle name="?鹎%U龡&amp;H?_x0008__x001c__x001c_?_x0007__x0001__x0001_ 4 3 2 4 3 2" xfId="8888"/>
    <cellStyle name="?鹎%U龡&amp;H?_x0008__x001c__x001c_?_x0007__x0001__x0001_ 4 3 2 5" xfId="3116"/>
    <cellStyle name="?鹎%U龡&amp;H?_x0008__x001c__x001c_?_x0007__x0001__x0001_ 4 3 2 5 2" xfId="6218"/>
    <cellStyle name="?鹎%U龡&amp;H?_x0008__x001c__x001c_?_x0007__x0001__x0001_ 4 3 2 6" xfId="3101"/>
    <cellStyle name="?鹎%U龡&amp;H?_x0008__x001c__x001c_?_x0007__x0001__x0001_ 4 3 2 6 2" xfId="8878"/>
    <cellStyle name="?鹎%U龡&amp;H?_x0008__x001c__x001c_?_x0007__x0001__x0001_ 4 3 3" xfId="508"/>
    <cellStyle name="?鹎%U龡&amp;H?_x0008__x001c__x001c_?_x0007__x0001__x0001_ 4 3 3 2" xfId="509"/>
    <cellStyle name="?鹎%U龡&amp;H?_x0008__x001c__x001c_?_x0007__x0001__x0001_ 4 3 3 2 2" xfId="510"/>
    <cellStyle name="?鹎%U龡&amp;H?_x0008__x001c__x001c_?_x0007__x0001__x0001_ 4 3 3 2 2 2" xfId="3120"/>
    <cellStyle name="?鹎%U龡&amp;H?_x0008__x001c__x001c_?_x0007__x0001__x0001_ 4 3 3 2 2 2 2" xfId="7366"/>
    <cellStyle name="?鹎%U龡&amp;H?_x0008__x001c__x001c_?_x0007__x0001__x0001_ 4 3 3 2 2 2 3" xfId="8893"/>
    <cellStyle name="?鹎%U龡&amp;H?_x0008__x001c__x001c_?_x0007__x0001__x0001_ 4 3 3 2 2 3" xfId="3119"/>
    <cellStyle name="?鹎%U龡&amp;H?_x0008__x001c__x001c_?_x0007__x0001__x0001_ 4 3 3 2 2 3 2" xfId="8892"/>
    <cellStyle name="?鹎%U龡&amp;H?_x0008__x001c__x001c_?_x0007__x0001__x0001_ 4 3 3 2 3" xfId="3121"/>
    <cellStyle name="?鹎%U龡&amp;H?_x0008__x001c__x001c_?_x0007__x0001__x0001_ 4 3 3 2 3 2" xfId="6223"/>
    <cellStyle name="?鹎%U龡&amp;H?_x0008__x001c__x001c_?_x0007__x0001__x0001_ 4 3 3 2 4" xfId="3118"/>
    <cellStyle name="?鹎%U龡&amp;H?_x0008__x001c__x001c_?_x0007__x0001__x0001_ 4 3 3 2 4 2" xfId="8891"/>
    <cellStyle name="?鹎%U龡&amp;H?_x0008__x001c__x001c_?_x0007__x0001__x0001_ 4 3 3 3" xfId="511"/>
    <cellStyle name="?鹎%U龡&amp;H?_x0008__x001c__x001c_?_x0007__x0001__x0001_ 4 3 3 3 2" xfId="3123"/>
    <cellStyle name="?鹎%U龡&amp;H?_x0008__x001c__x001c_?_x0007__x0001__x0001_ 4 3 3 3 2 2" xfId="7367"/>
    <cellStyle name="?鹎%U龡&amp;H?_x0008__x001c__x001c_?_x0007__x0001__x0001_ 4 3 3 3 2 3" xfId="8895"/>
    <cellStyle name="?鹎%U龡&amp;H?_x0008__x001c__x001c_?_x0007__x0001__x0001_ 4 3 3 3 3" xfId="3122"/>
    <cellStyle name="?鹎%U龡&amp;H?_x0008__x001c__x001c_?_x0007__x0001__x0001_ 4 3 3 3 3 2" xfId="8894"/>
    <cellStyle name="?鹎%U龡&amp;H?_x0008__x001c__x001c_?_x0007__x0001__x0001_ 4 3 3 4" xfId="3124"/>
    <cellStyle name="?鹎%U龡&amp;H?_x0008__x001c__x001c_?_x0007__x0001__x0001_ 4 3 3 4 2" xfId="6222"/>
    <cellStyle name="?鹎%U龡&amp;H?_x0008__x001c__x001c_?_x0007__x0001__x0001_ 4 3 3 5" xfId="3117"/>
    <cellStyle name="?鹎%U龡&amp;H?_x0008__x001c__x001c_?_x0007__x0001__x0001_ 4 3 3 5 2" xfId="8890"/>
    <cellStyle name="?鹎%U龡&amp;H?_x0008__x001c__x001c_?_x0007__x0001__x0001_ 4 3 4" xfId="512"/>
    <cellStyle name="?鹎%U龡&amp;H?_x0008__x001c__x001c_?_x0007__x0001__x0001_ 4 3 4 2" xfId="513"/>
    <cellStyle name="?鹎%U龡&amp;H?_x0008__x001c__x001c_?_x0007__x0001__x0001_ 4 3 4 2 2" xfId="3127"/>
    <cellStyle name="?鹎%U龡&amp;H?_x0008__x001c__x001c_?_x0007__x0001__x0001_ 4 3 4 2 2 2" xfId="7368"/>
    <cellStyle name="?鹎%U龡&amp;H?_x0008__x001c__x001c_?_x0007__x0001__x0001_ 4 3 4 2 2 3" xfId="8898"/>
    <cellStyle name="?鹎%U龡&amp;H?_x0008__x001c__x001c_?_x0007__x0001__x0001_ 4 3 4 2 3" xfId="3126"/>
    <cellStyle name="?鹎%U龡&amp;H?_x0008__x001c__x001c_?_x0007__x0001__x0001_ 4 3 4 2 3 2" xfId="8897"/>
    <cellStyle name="?鹎%U龡&amp;H?_x0008__x001c__x001c_?_x0007__x0001__x0001_ 4 3 4 3" xfId="3128"/>
    <cellStyle name="?鹎%U龡&amp;H?_x0008__x001c__x001c_?_x0007__x0001__x0001_ 4 3 4 3 2" xfId="6224"/>
    <cellStyle name="?鹎%U龡&amp;H?_x0008__x001c__x001c_?_x0007__x0001__x0001_ 4 3 4 4" xfId="3125"/>
    <cellStyle name="?鹎%U龡&amp;H?_x0008__x001c__x001c_?_x0007__x0001__x0001_ 4 3 4 4 2" xfId="8896"/>
    <cellStyle name="?鹎%U龡&amp;H?_x0008__x001c__x001c_?_x0007__x0001__x0001_ 4 3 5" xfId="514"/>
    <cellStyle name="?鹎%U龡&amp;H?_x0008__x001c__x001c_?_x0007__x0001__x0001_ 4 3 5 2" xfId="3130"/>
    <cellStyle name="?鹎%U龡&amp;H?_x0008__x001c__x001c_?_x0007__x0001__x0001_ 4 3 5 2 2" xfId="7369"/>
    <cellStyle name="?鹎%U龡&amp;H?_x0008__x001c__x001c_?_x0007__x0001__x0001_ 4 3 5 2 3" xfId="8900"/>
    <cellStyle name="?鹎%U龡&amp;H?_x0008__x001c__x001c_?_x0007__x0001__x0001_ 4 3 5 3" xfId="3129"/>
    <cellStyle name="?鹎%U龡&amp;H?_x0008__x001c__x001c_?_x0007__x0001__x0001_ 4 3 5 3 2" xfId="8899"/>
    <cellStyle name="?鹎%U龡&amp;H?_x0008__x001c__x001c_?_x0007__x0001__x0001_ 4 3 6" xfId="3131"/>
    <cellStyle name="?鹎%U龡&amp;H?_x0008__x001c__x001c_?_x0007__x0001__x0001_ 4 3 6 2" xfId="7370"/>
    <cellStyle name="?鹎%U龡&amp;H?_x0008__x001c__x001c_?_x0007__x0001__x0001_ 4 3 6 2 2" xfId="11062"/>
    <cellStyle name="?鹎%U龡&amp;H?_x0008__x001c__x001c_?_x0007__x0001__x0001_ 4 3 6 3" xfId="6217"/>
    <cellStyle name="?鹎%U龡&amp;H?_x0008__x001c__x001c_?_x0007__x0001__x0001_ 4 3 7" xfId="3100"/>
    <cellStyle name="?鹎%U龡&amp;H?_x0008__x001c__x001c_?_x0007__x0001__x0001_ 4 3 7 2" xfId="8877"/>
    <cellStyle name="?鹎%U龡&amp;H?_x0008__x001c__x001c_?_x0007__x0001__x0001_ 4 4" xfId="515"/>
    <cellStyle name="?鹎%U龡&amp;H?_x0008__x001c__x001c_?_x0007__x0001__x0001_ 4 4 2" xfId="516"/>
    <cellStyle name="?鹎%U龡&amp;H?_x0008__x001c__x001c_?_x0007__x0001__x0001_ 4 4 2 2" xfId="517"/>
    <cellStyle name="?鹎%U龡&amp;H?_x0008__x001c__x001c_?_x0007__x0001__x0001_ 4 4 2 2 2" xfId="518"/>
    <cellStyle name="?鹎%U龡&amp;H?_x0008__x001c__x001c_?_x0007__x0001__x0001_ 4 4 2 2 2 2" xfId="3136"/>
    <cellStyle name="?鹎%U龡&amp;H?_x0008__x001c__x001c_?_x0007__x0001__x0001_ 4 4 2 2 2 2 2" xfId="7371"/>
    <cellStyle name="?鹎%U龡&amp;H?_x0008__x001c__x001c_?_x0007__x0001__x0001_ 4 4 2 2 2 2 3" xfId="8905"/>
    <cellStyle name="?鹎%U龡&amp;H?_x0008__x001c__x001c_?_x0007__x0001__x0001_ 4 4 2 2 2 3" xfId="3135"/>
    <cellStyle name="?鹎%U龡&amp;H?_x0008__x001c__x001c_?_x0007__x0001__x0001_ 4 4 2 2 2 3 2" xfId="8904"/>
    <cellStyle name="?鹎%U龡&amp;H?_x0008__x001c__x001c_?_x0007__x0001__x0001_ 4 4 2 2 3" xfId="3137"/>
    <cellStyle name="?鹎%U龡&amp;H?_x0008__x001c__x001c_?_x0007__x0001__x0001_ 4 4 2 2 3 2" xfId="6227"/>
    <cellStyle name="?鹎%U龡&amp;H?_x0008__x001c__x001c_?_x0007__x0001__x0001_ 4 4 2 2 4" xfId="3134"/>
    <cellStyle name="?鹎%U龡&amp;H?_x0008__x001c__x001c_?_x0007__x0001__x0001_ 4 4 2 2 4 2" xfId="8903"/>
    <cellStyle name="?鹎%U龡&amp;H?_x0008__x001c__x001c_?_x0007__x0001__x0001_ 4 4 2 3" xfId="519"/>
    <cellStyle name="?鹎%U龡&amp;H?_x0008__x001c__x001c_?_x0007__x0001__x0001_ 4 4 2 3 2" xfId="3139"/>
    <cellStyle name="?鹎%U龡&amp;H?_x0008__x001c__x001c_?_x0007__x0001__x0001_ 4 4 2 3 2 2" xfId="7372"/>
    <cellStyle name="?鹎%U龡&amp;H?_x0008__x001c__x001c_?_x0007__x0001__x0001_ 4 4 2 3 2 3" xfId="8907"/>
    <cellStyle name="?鹎%U龡&amp;H?_x0008__x001c__x001c_?_x0007__x0001__x0001_ 4 4 2 3 3" xfId="3138"/>
    <cellStyle name="?鹎%U龡&amp;H?_x0008__x001c__x001c_?_x0007__x0001__x0001_ 4 4 2 3 3 2" xfId="8906"/>
    <cellStyle name="?鹎%U龡&amp;H?_x0008__x001c__x001c_?_x0007__x0001__x0001_ 4 4 2 4" xfId="3140"/>
    <cellStyle name="?鹎%U龡&amp;H?_x0008__x001c__x001c_?_x0007__x0001__x0001_ 4 4 2 4 2" xfId="6226"/>
    <cellStyle name="?鹎%U龡&amp;H?_x0008__x001c__x001c_?_x0007__x0001__x0001_ 4 4 2 5" xfId="3133"/>
    <cellStyle name="?鹎%U龡&amp;H?_x0008__x001c__x001c_?_x0007__x0001__x0001_ 4 4 2 5 2" xfId="8902"/>
    <cellStyle name="?鹎%U龡&amp;H?_x0008__x001c__x001c_?_x0007__x0001__x0001_ 4 4 3" xfId="520"/>
    <cellStyle name="?鹎%U龡&amp;H?_x0008__x001c__x001c_?_x0007__x0001__x0001_ 4 4 3 2" xfId="521"/>
    <cellStyle name="?鹎%U龡&amp;H?_x0008__x001c__x001c_?_x0007__x0001__x0001_ 4 4 3 2 2" xfId="3143"/>
    <cellStyle name="?鹎%U龡&amp;H?_x0008__x001c__x001c_?_x0007__x0001__x0001_ 4 4 3 2 2 2" xfId="7373"/>
    <cellStyle name="?鹎%U龡&amp;H?_x0008__x001c__x001c_?_x0007__x0001__x0001_ 4 4 3 2 2 3" xfId="8910"/>
    <cellStyle name="?鹎%U龡&amp;H?_x0008__x001c__x001c_?_x0007__x0001__x0001_ 4 4 3 2 3" xfId="3142"/>
    <cellStyle name="?鹎%U龡&amp;H?_x0008__x001c__x001c_?_x0007__x0001__x0001_ 4 4 3 2 3 2" xfId="8909"/>
    <cellStyle name="?鹎%U龡&amp;H?_x0008__x001c__x001c_?_x0007__x0001__x0001_ 4 4 3 3" xfId="3144"/>
    <cellStyle name="?鹎%U龡&amp;H?_x0008__x001c__x001c_?_x0007__x0001__x0001_ 4 4 3 3 2" xfId="6228"/>
    <cellStyle name="?鹎%U龡&amp;H?_x0008__x001c__x001c_?_x0007__x0001__x0001_ 4 4 3 4" xfId="3141"/>
    <cellStyle name="?鹎%U龡&amp;H?_x0008__x001c__x001c_?_x0007__x0001__x0001_ 4 4 3 4 2" xfId="8908"/>
    <cellStyle name="?鹎%U龡&amp;H?_x0008__x001c__x001c_?_x0007__x0001__x0001_ 4 4 4" xfId="522"/>
    <cellStyle name="?鹎%U龡&amp;H?_x0008__x001c__x001c_?_x0007__x0001__x0001_ 4 4 4 2" xfId="3146"/>
    <cellStyle name="?鹎%U龡&amp;H?_x0008__x001c__x001c_?_x0007__x0001__x0001_ 4 4 4 2 2" xfId="7374"/>
    <cellStyle name="?鹎%U龡&amp;H?_x0008__x001c__x001c_?_x0007__x0001__x0001_ 4 4 4 2 3" xfId="8912"/>
    <cellStyle name="?鹎%U龡&amp;H?_x0008__x001c__x001c_?_x0007__x0001__x0001_ 4 4 4 3" xfId="3145"/>
    <cellStyle name="?鹎%U龡&amp;H?_x0008__x001c__x001c_?_x0007__x0001__x0001_ 4 4 4 3 2" xfId="8911"/>
    <cellStyle name="?鹎%U龡&amp;H?_x0008__x001c__x001c_?_x0007__x0001__x0001_ 4 4 5" xfId="3147"/>
    <cellStyle name="?鹎%U龡&amp;H?_x0008__x001c__x001c_?_x0007__x0001__x0001_ 4 4 5 2" xfId="6225"/>
    <cellStyle name="?鹎%U龡&amp;H?_x0008__x001c__x001c_?_x0007__x0001__x0001_ 4 4 6" xfId="3132"/>
    <cellStyle name="?鹎%U龡&amp;H?_x0008__x001c__x001c_?_x0007__x0001__x0001_ 4 4 6 2" xfId="8901"/>
    <cellStyle name="?鹎%U龡&amp;H?_x0008__x001c__x001c_?_x0007__x0001__x0001_ 4 5" xfId="523"/>
    <cellStyle name="?鹎%U龡&amp;H?_x0008__x001c__x001c_?_x0007__x0001__x0001_ 4 5 2" xfId="524"/>
    <cellStyle name="?鹎%U龡&amp;H?_x0008__x001c__x001c_?_x0007__x0001__x0001_ 4 5 2 2" xfId="525"/>
    <cellStyle name="?鹎%U龡&amp;H?_x0008__x001c__x001c_?_x0007__x0001__x0001_ 4 5 2 2 2" xfId="526"/>
    <cellStyle name="?鹎%U龡&amp;H?_x0008__x001c__x001c_?_x0007__x0001__x0001_ 4 5 2 2 2 2" xfId="3152"/>
    <cellStyle name="?鹎%U龡&amp;H?_x0008__x001c__x001c_?_x0007__x0001__x0001_ 4 5 2 2 2 2 2" xfId="7375"/>
    <cellStyle name="?鹎%U龡&amp;H?_x0008__x001c__x001c_?_x0007__x0001__x0001_ 4 5 2 2 2 2 3" xfId="8917"/>
    <cellStyle name="?鹎%U龡&amp;H?_x0008__x001c__x001c_?_x0007__x0001__x0001_ 4 5 2 2 2 3" xfId="3151"/>
    <cellStyle name="?鹎%U龡&amp;H?_x0008__x001c__x001c_?_x0007__x0001__x0001_ 4 5 2 2 2 3 2" xfId="8916"/>
    <cellStyle name="?鹎%U龡&amp;H?_x0008__x001c__x001c_?_x0007__x0001__x0001_ 4 5 2 2 3" xfId="3153"/>
    <cellStyle name="?鹎%U龡&amp;H?_x0008__x001c__x001c_?_x0007__x0001__x0001_ 4 5 2 2 3 2" xfId="6231"/>
    <cellStyle name="?鹎%U龡&amp;H?_x0008__x001c__x001c_?_x0007__x0001__x0001_ 4 5 2 2 4" xfId="3150"/>
    <cellStyle name="?鹎%U龡&amp;H?_x0008__x001c__x001c_?_x0007__x0001__x0001_ 4 5 2 2 4 2" xfId="8915"/>
    <cellStyle name="?鹎%U龡&amp;H?_x0008__x001c__x001c_?_x0007__x0001__x0001_ 4 5 2 3" xfId="527"/>
    <cellStyle name="?鹎%U龡&amp;H?_x0008__x001c__x001c_?_x0007__x0001__x0001_ 4 5 2 3 2" xfId="3155"/>
    <cellStyle name="?鹎%U龡&amp;H?_x0008__x001c__x001c_?_x0007__x0001__x0001_ 4 5 2 3 2 2" xfId="7376"/>
    <cellStyle name="?鹎%U龡&amp;H?_x0008__x001c__x001c_?_x0007__x0001__x0001_ 4 5 2 3 2 3" xfId="8919"/>
    <cellStyle name="?鹎%U龡&amp;H?_x0008__x001c__x001c_?_x0007__x0001__x0001_ 4 5 2 3 3" xfId="3154"/>
    <cellStyle name="?鹎%U龡&amp;H?_x0008__x001c__x001c_?_x0007__x0001__x0001_ 4 5 2 3 3 2" xfId="8918"/>
    <cellStyle name="?鹎%U龡&amp;H?_x0008__x001c__x001c_?_x0007__x0001__x0001_ 4 5 2 4" xfId="3156"/>
    <cellStyle name="?鹎%U龡&amp;H?_x0008__x001c__x001c_?_x0007__x0001__x0001_ 4 5 2 4 2" xfId="6230"/>
    <cellStyle name="?鹎%U龡&amp;H?_x0008__x001c__x001c_?_x0007__x0001__x0001_ 4 5 2 5" xfId="3149"/>
    <cellStyle name="?鹎%U龡&amp;H?_x0008__x001c__x001c_?_x0007__x0001__x0001_ 4 5 2 5 2" xfId="8914"/>
    <cellStyle name="?鹎%U龡&amp;H?_x0008__x001c__x001c_?_x0007__x0001__x0001_ 4 5 3" xfId="528"/>
    <cellStyle name="?鹎%U龡&amp;H?_x0008__x001c__x001c_?_x0007__x0001__x0001_ 4 5 3 2" xfId="529"/>
    <cellStyle name="?鹎%U龡&amp;H?_x0008__x001c__x001c_?_x0007__x0001__x0001_ 4 5 3 2 2" xfId="3159"/>
    <cellStyle name="?鹎%U龡&amp;H?_x0008__x001c__x001c_?_x0007__x0001__x0001_ 4 5 3 2 2 2" xfId="7377"/>
    <cellStyle name="?鹎%U龡&amp;H?_x0008__x001c__x001c_?_x0007__x0001__x0001_ 4 5 3 2 2 3" xfId="8922"/>
    <cellStyle name="?鹎%U龡&amp;H?_x0008__x001c__x001c_?_x0007__x0001__x0001_ 4 5 3 2 3" xfId="3158"/>
    <cellStyle name="?鹎%U龡&amp;H?_x0008__x001c__x001c_?_x0007__x0001__x0001_ 4 5 3 2 3 2" xfId="8921"/>
    <cellStyle name="?鹎%U龡&amp;H?_x0008__x001c__x001c_?_x0007__x0001__x0001_ 4 5 3 3" xfId="3160"/>
    <cellStyle name="?鹎%U龡&amp;H?_x0008__x001c__x001c_?_x0007__x0001__x0001_ 4 5 3 3 2" xfId="6232"/>
    <cellStyle name="?鹎%U龡&amp;H?_x0008__x001c__x001c_?_x0007__x0001__x0001_ 4 5 3 4" xfId="3157"/>
    <cellStyle name="?鹎%U龡&amp;H?_x0008__x001c__x001c_?_x0007__x0001__x0001_ 4 5 3 4 2" xfId="8920"/>
    <cellStyle name="?鹎%U龡&amp;H?_x0008__x001c__x001c_?_x0007__x0001__x0001_ 4 5 4" xfId="530"/>
    <cellStyle name="?鹎%U龡&amp;H?_x0008__x001c__x001c_?_x0007__x0001__x0001_ 4 5 4 2" xfId="3162"/>
    <cellStyle name="?鹎%U龡&amp;H?_x0008__x001c__x001c_?_x0007__x0001__x0001_ 4 5 4 2 2" xfId="7378"/>
    <cellStyle name="?鹎%U龡&amp;H?_x0008__x001c__x001c_?_x0007__x0001__x0001_ 4 5 4 2 3" xfId="8924"/>
    <cellStyle name="?鹎%U龡&amp;H?_x0008__x001c__x001c_?_x0007__x0001__x0001_ 4 5 4 3" xfId="3161"/>
    <cellStyle name="?鹎%U龡&amp;H?_x0008__x001c__x001c_?_x0007__x0001__x0001_ 4 5 4 3 2" xfId="8923"/>
    <cellStyle name="?鹎%U龡&amp;H?_x0008__x001c__x001c_?_x0007__x0001__x0001_ 4 5 5" xfId="3163"/>
    <cellStyle name="?鹎%U龡&amp;H?_x0008__x001c__x001c_?_x0007__x0001__x0001_ 4 5 5 2" xfId="6229"/>
    <cellStyle name="?鹎%U龡&amp;H?_x0008__x001c__x001c_?_x0007__x0001__x0001_ 4 5 6" xfId="3148"/>
    <cellStyle name="?鹎%U龡&amp;H?_x0008__x001c__x001c_?_x0007__x0001__x0001_ 4 5 6 2" xfId="8913"/>
    <cellStyle name="?鹎%U龡&amp;H?_x0008__x001c__x001c_?_x0007__x0001__x0001_ 4 6" xfId="531"/>
    <cellStyle name="?鹎%U龡&amp;H?_x0008__x001c__x001c_?_x0007__x0001__x0001_ 4 6 2" xfId="532"/>
    <cellStyle name="?鹎%U龡&amp;H?_x0008__x001c__x001c_?_x0007__x0001__x0001_ 4 6 2 2" xfId="533"/>
    <cellStyle name="?鹎%U龡&amp;H?_x0008__x001c__x001c_?_x0007__x0001__x0001_ 4 6 2 2 2" xfId="534"/>
    <cellStyle name="?鹎%U龡&amp;H?_x0008__x001c__x001c_?_x0007__x0001__x0001_ 4 6 2 2 2 2" xfId="3168"/>
    <cellStyle name="?鹎%U龡&amp;H?_x0008__x001c__x001c_?_x0007__x0001__x0001_ 4 6 2 2 2 2 2" xfId="7379"/>
    <cellStyle name="?鹎%U龡&amp;H?_x0008__x001c__x001c_?_x0007__x0001__x0001_ 4 6 2 2 2 2 3" xfId="8929"/>
    <cellStyle name="?鹎%U龡&amp;H?_x0008__x001c__x001c_?_x0007__x0001__x0001_ 4 6 2 2 2 3" xfId="3167"/>
    <cellStyle name="?鹎%U龡&amp;H?_x0008__x001c__x001c_?_x0007__x0001__x0001_ 4 6 2 2 2 3 2" xfId="8928"/>
    <cellStyle name="?鹎%U龡&amp;H?_x0008__x001c__x001c_?_x0007__x0001__x0001_ 4 6 2 2 3" xfId="3169"/>
    <cellStyle name="?鹎%U龡&amp;H?_x0008__x001c__x001c_?_x0007__x0001__x0001_ 4 6 2 2 3 2" xfId="6235"/>
    <cellStyle name="?鹎%U龡&amp;H?_x0008__x001c__x001c_?_x0007__x0001__x0001_ 4 6 2 2 4" xfId="3166"/>
    <cellStyle name="?鹎%U龡&amp;H?_x0008__x001c__x001c_?_x0007__x0001__x0001_ 4 6 2 2 4 2" xfId="8927"/>
    <cellStyle name="?鹎%U龡&amp;H?_x0008__x001c__x001c_?_x0007__x0001__x0001_ 4 6 2 3" xfId="535"/>
    <cellStyle name="?鹎%U龡&amp;H?_x0008__x001c__x001c_?_x0007__x0001__x0001_ 4 6 2 3 2" xfId="3171"/>
    <cellStyle name="?鹎%U龡&amp;H?_x0008__x001c__x001c_?_x0007__x0001__x0001_ 4 6 2 3 2 2" xfId="7380"/>
    <cellStyle name="?鹎%U龡&amp;H?_x0008__x001c__x001c_?_x0007__x0001__x0001_ 4 6 2 3 2 3" xfId="8931"/>
    <cellStyle name="?鹎%U龡&amp;H?_x0008__x001c__x001c_?_x0007__x0001__x0001_ 4 6 2 3 3" xfId="3170"/>
    <cellStyle name="?鹎%U龡&amp;H?_x0008__x001c__x001c_?_x0007__x0001__x0001_ 4 6 2 3 3 2" xfId="8930"/>
    <cellStyle name="?鹎%U龡&amp;H?_x0008__x001c__x001c_?_x0007__x0001__x0001_ 4 6 2 4" xfId="3172"/>
    <cellStyle name="?鹎%U龡&amp;H?_x0008__x001c__x001c_?_x0007__x0001__x0001_ 4 6 2 4 2" xfId="6234"/>
    <cellStyle name="?鹎%U龡&amp;H?_x0008__x001c__x001c_?_x0007__x0001__x0001_ 4 6 2 5" xfId="3165"/>
    <cellStyle name="?鹎%U龡&amp;H?_x0008__x001c__x001c_?_x0007__x0001__x0001_ 4 6 2 5 2" xfId="8926"/>
    <cellStyle name="?鹎%U龡&amp;H?_x0008__x001c__x001c_?_x0007__x0001__x0001_ 4 6 3" xfId="536"/>
    <cellStyle name="?鹎%U龡&amp;H?_x0008__x001c__x001c_?_x0007__x0001__x0001_ 4 6 3 2" xfId="537"/>
    <cellStyle name="?鹎%U龡&amp;H?_x0008__x001c__x001c_?_x0007__x0001__x0001_ 4 6 3 2 2" xfId="3175"/>
    <cellStyle name="?鹎%U龡&amp;H?_x0008__x001c__x001c_?_x0007__x0001__x0001_ 4 6 3 2 2 2" xfId="7381"/>
    <cellStyle name="?鹎%U龡&amp;H?_x0008__x001c__x001c_?_x0007__x0001__x0001_ 4 6 3 2 2 3" xfId="8934"/>
    <cellStyle name="?鹎%U龡&amp;H?_x0008__x001c__x001c_?_x0007__x0001__x0001_ 4 6 3 2 3" xfId="3174"/>
    <cellStyle name="?鹎%U龡&amp;H?_x0008__x001c__x001c_?_x0007__x0001__x0001_ 4 6 3 2 3 2" xfId="8933"/>
    <cellStyle name="?鹎%U龡&amp;H?_x0008__x001c__x001c_?_x0007__x0001__x0001_ 4 6 3 3" xfId="3176"/>
    <cellStyle name="?鹎%U龡&amp;H?_x0008__x001c__x001c_?_x0007__x0001__x0001_ 4 6 3 3 2" xfId="6236"/>
    <cellStyle name="?鹎%U龡&amp;H?_x0008__x001c__x001c_?_x0007__x0001__x0001_ 4 6 3 4" xfId="3173"/>
    <cellStyle name="?鹎%U龡&amp;H?_x0008__x001c__x001c_?_x0007__x0001__x0001_ 4 6 3 4 2" xfId="8932"/>
    <cellStyle name="?鹎%U龡&amp;H?_x0008__x001c__x001c_?_x0007__x0001__x0001_ 4 6 4" xfId="538"/>
    <cellStyle name="?鹎%U龡&amp;H?_x0008__x001c__x001c_?_x0007__x0001__x0001_ 4 6 4 2" xfId="3178"/>
    <cellStyle name="?鹎%U龡&amp;H?_x0008__x001c__x001c_?_x0007__x0001__x0001_ 4 6 4 2 2" xfId="7382"/>
    <cellStyle name="?鹎%U龡&amp;H?_x0008__x001c__x001c_?_x0007__x0001__x0001_ 4 6 4 2 3" xfId="8936"/>
    <cellStyle name="?鹎%U龡&amp;H?_x0008__x001c__x001c_?_x0007__x0001__x0001_ 4 6 4 3" xfId="3177"/>
    <cellStyle name="?鹎%U龡&amp;H?_x0008__x001c__x001c_?_x0007__x0001__x0001_ 4 6 4 3 2" xfId="8935"/>
    <cellStyle name="?鹎%U龡&amp;H?_x0008__x001c__x001c_?_x0007__x0001__x0001_ 4 6 5" xfId="3179"/>
    <cellStyle name="?鹎%U龡&amp;H?_x0008__x001c__x001c_?_x0007__x0001__x0001_ 4 6 5 2" xfId="6233"/>
    <cellStyle name="?鹎%U龡&amp;H?_x0008__x001c__x001c_?_x0007__x0001__x0001_ 4 6 6" xfId="3164"/>
    <cellStyle name="?鹎%U龡&amp;H?_x0008__x001c__x001c_?_x0007__x0001__x0001_ 4 6 6 2" xfId="8925"/>
    <cellStyle name="?鹎%U龡&amp;H?_x0008__x001c__x001c_?_x0007__x0001__x0001_ 4 7" xfId="539"/>
    <cellStyle name="?鹎%U龡&amp;H?_x0008__x001c__x001c_?_x0007__x0001__x0001_ 4 7 2" xfId="540"/>
    <cellStyle name="?鹎%U龡&amp;H?_x0008__x001c__x001c_?_x0007__x0001__x0001_ 4 7 2 2" xfId="541"/>
    <cellStyle name="?鹎%U龡&amp;H?_x0008__x001c__x001c_?_x0007__x0001__x0001_ 4 7 2 2 2" xfId="542"/>
    <cellStyle name="?鹎%U龡&amp;H?_x0008__x001c__x001c_?_x0007__x0001__x0001_ 4 7 2 2 2 2" xfId="3184"/>
    <cellStyle name="?鹎%U龡&amp;H?_x0008__x001c__x001c_?_x0007__x0001__x0001_ 4 7 2 2 2 2 2" xfId="7383"/>
    <cellStyle name="?鹎%U龡&amp;H?_x0008__x001c__x001c_?_x0007__x0001__x0001_ 4 7 2 2 2 2 3" xfId="8941"/>
    <cellStyle name="?鹎%U龡&amp;H?_x0008__x001c__x001c_?_x0007__x0001__x0001_ 4 7 2 2 2 3" xfId="3183"/>
    <cellStyle name="?鹎%U龡&amp;H?_x0008__x001c__x001c_?_x0007__x0001__x0001_ 4 7 2 2 2 3 2" xfId="8940"/>
    <cellStyle name="?鹎%U龡&amp;H?_x0008__x001c__x001c_?_x0007__x0001__x0001_ 4 7 2 2 3" xfId="3185"/>
    <cellStyle name="?鹎%U龡&amp;H?_x0008__x001c__x001c_?_x0007__x0001__x0001_ 4 7 2 2 3 2" xfId="6239"/>
    <cellStyle name="?鹎%U龡&amp;H?_x0008__x001c__x001c_?_x0007__x0001__x0001_ 4 7 2 2 4" xfId="3182"/>
    <cellStyle name="?鹎%U龡&amp;H?_x0008__x001c__x001c_?_x0007__x0001__x0001_ 4 7 2 2 4 2" xfId="8939"/>
    <cellStyle name="?鹎%U龡&amp;H?_x0008__x001c__x001c_?_x0007__x0001__x0001_ 4 7 2 3" xfId="543"/>
    <cellStyle name="?鹎%U龡&amp;H?_x0008__x001c__x001c_?_x0007__x0001__x0001_ 4 7 2 3 2" xfId="3187"/>
    <cellStyle name="?鹎%U龡&amp;H?_x0008__x001c__x001c_?_x0007__x0001__x0001_ 4 7 2 3 2 2" xfId="7384"/>
    <cellStyle name="?鹎%U龡&amp;H?_x0008__x001c__x001c_?_x0007__x0001__x0001_ 4 7 2 3 2 3" xfId="8943"/>
    <cellStyle name="?鹎%U龡&amp;H?_x0008__x001c__x001c_?_x0007__x0001__x0001_ 4 7 2 3 3" xfId="3186"/>
    <cellStyle name="?鹎%U龡&amp;H?_x0008__x001c__x001c_?_x0007__x0001__x0001_ 4 7 2 3 3 2" xfId="8942"/>
    <cellStyle name="?鹎%U龡&amp;H?_x0008__x001c__x001c_?_x0007__x0001__x0001_ 4 7 2 4" xfId="3188"/>
    <cellStyle name="?鹎%U龡&amp;H?_x0008__x001c__x001c_?_x0007__x0001__x0001_ 4 7 2 4 2" xfId="6238"/>
    <cellStyle name="?鹎%U龡&amp;H?_x0008__x001c__x001c_?_x0007__x0001__x0001_ 4 7 2 5" xfId="3181"/>
    <cellStyle name="?鹎%U龡&amp;H?_x0008__x001c__x001c_?_x0007__x0001__x0001_ 4 7 2 5 2" xfId="8938"/>
    <cellStyle name="?鹎%U龡&amp;H?_x0008__x001c__x001c_?_x0007__x0001__x0001_ 4 7 3" xfId="544"/>
    <cellStyle name="?鹎%U龡&amp;H?_x0008__x001c__x001c_?_x0007__x0001__x0001_ 4 7 3 2" xfId="545"/>
    <cellStyle name="?鹎%U龡&amp;H?_x0008__x001c__x001c_?_x0007__x0001__x0001_ 4 7 3 2 2" xfId="3191"/>
    <cellStyle name="?鹎%U龡&amp;H?_x0008__x001c__x001c_?_x0007__x0001__x0001_ 4 7 3 2 2 2" xfId="7385"/>
    <cellStyle name="?鹎%U龡&amp;H?_x0008__x001c__x001c_?_x0007__x0001__x0001_ 4 7 3 2 2 3" xfId="8946"/>
    <cellStyle name="?鹎%U龡&amp;H?_x0008__x001c__x001c_?_x0007__x0001__x0001_ 4 7 3 2 3" xfId="3190"/>
    <cellStyle name="?鹎%U龡&amp;H?_x0008__x001c__x001c_?_x0007__x0001__x0001_ 4 7 3 2 3 2" xfId="8945"/>
    <cellStyle name="?鹎%U龡&amp;H?_x0008__x001c__x001c_?_x0007__x0001__x0001_ 4 7 3 3" xfId="3192"/>
    <cellStyle name="?鹎%U龡&amp;H?_x0008__x001c__x001c_?_x0007__x0001__x0001_ 4 7 3 3 2" xfId="6240"/>
    <cellStyle name="?鹎%U龡&amp;H?_x0008__x001c__x001c_?_x0007__x0001__x0001_ 4 7 3 4" xfId="3189"/>
    <cellStyle name="?鹎%U龡&amp;H?_x0008__x001c__x001c_?_x0007__x0001__x0001_ 4 7 3 4 2" xfId="8944"/>
    <cellStyle name="?鹎%U龡&amp;H?_x0008__x001c__x001c_?_x0007__x0001__x0001_ 4 7 4" xfId="546"/>
    <cellStyle name="?鹎%U龡&amp;H?_x0008__x001c__x001c_?_x0007__x0001__x0001_ 4 7 4 2" xfId="3194"/>
    <cellStyle name="?鹎%U龡&amp;H?_x0008__x001c__x001c_?_x0007__x0001__x0001_ 4 7 4 2 2" xfId="7386"/>
    <cellStyle name="?鹎%U龡&amp;H?_x0008__x001c__x001c_?_x0007__x0001__x0001_ 4 7 4 2 3" xfId="8948"/>
    <cellStyle name="?鹎%U龡&amp;H?_x0008__x001c__x001c_?_x0007__x0001__x0001_ 4 7 4 3" xfId="3193"/>
    <cellStyle name="?鹎%U龡&amp;H?_x0008__x001c__x001c_?_x0007__x0001__x0001_ 4 7 4 3 2" xfId="8947"/>
    <cellStyle name="?鹎%U龡&amp;H?_x0008__x001c__x001c_?_x0007__x0001__x0001_ 4 7 5" xfId="3195"/>
    <cellStyle name="?鹎%U龡&amp;H?_x0008__x001c__x001c_?_x0007__x0001__x0001_ 4 7 5 2" xfId="6237"/>
    <cellStyle name="?鹎%U龡&amp;H?_x0008__x001c__x001c_?_x0007__x0001__x0001_ 4 7 6" xfId="3180"/>
    <cellStyle name="?鹎%U龡&amp;H?_x0008__x001c__x001c_?_x0007__x0001__x0001_ 4 7 6 2" xfId="8937"/>
    <cellStyle name="?鹎%U龡&amp;H?_x0008__x001c__x001c_?_x0007__x0001__x0001_ 4 8" xfId="547"/>
    <cellStyle name="?鹎%U龡&amp;H?_x0008__x001c__x001c_?_x0007__x0001__x0001_ 4 8 2" xfId="548"/>
    <cellStyle name="?鹎%U龡&amp;H?_x0008__x001c__x001c_?_x0007__x0001__x0001_ 4 8 2 2" xfId="549"/>
    <cellStyle name="?鹎%U龡&amp;H?_x0008__x001c__x001c_?_x0007__x0001__x0001_ 4 8 2 2 2" xfId="550"/>
    <cellStyle name="?鹎%U龡&amp;H?_x0008__x001c__x001c_?_x0007__x0001__x0001_ 4 8 2 2 2 2" xfId="3200"/>
    <cellStyle name="?鹎%U龡&amp;H?_x0008__x001c__x001c_?_x0007__x0001__x0001_ 4 8 2 2 2 2 2" xfId="7387"/>
    <cellStyle name="?鹎%U龡&amp;H?_x0008__x001c__x001c_?_x0007__x0001__x0001_ 4 8 2 2 2 2 3" xfId="8953"/>
    <cellStyle name="?鹎%U龡&amp;H?_x0008__x001c__x001c_?_x0007__x0001__x0001_ 4 8 2 2 2 3" xfId="3199"/>
    <cellStyle name="?鹎%U龡&amp;H?_x0008__x001c__x001c_?_x0007__x0001__x0001_ 4 8 2 2 2 3 2" xfId="8952"/>
    <cellStyle name="?鹎%U龡&amp;H?_x0008__x001c__x001c_?_x0007__x0001__x0001_ 4 8 2 2 3" xfId="3201"/>
    <cellStyle name="?鹎%U龡&amp;H?_x0008__x001c__x001c_?_x0007__x0001__x0001_ 4 8 2 2 3 2" xfId="6243"/>
    <cellStyle name="?鹎%U龡&amp;H?_x0008__x001c__x001c_?_x0007__x0001__x0001_ 4 8 2 2 4" xfId="3198"/>
    <cellStyle name="?鹎%U龡&amp;H?_x0008__x001c__x001c_?_x0007__x0001__x0001_ 4 8 2 2 4 2" xfId="8951"/>
    <cellStyle name="?鹎%U龡&amp;H?_x0008__x001c__x001c_?_x0007__x0001__x0001_ 4 8 2 3" xfId="551"/>
    <cellStyle name="?鹎%U龡&amp;H?_x0008__x001c__x001c_?_x0007__x0001__x0001_ 4 8 2 3 2" xfId="3203"/>
    <cellStyle name="?鹎%U龡&amp;H?_x0008__x001c__x001c_?_x0007__x0001__x0001_ 4 8 2 3 2 2" xfId="7388"/>
    <cellStyle name="?鹎%U龡&amp;H?_x0008__x001c__x001c_?_x0007__x0001__x0001_ 4 8 2 3 2 3" xfId="8955"/>
    <cellStyle name="?鹎%U龡&amp;H?_x0008__x001c__x001c_?_x0007__x0001__x0001_ 4 8 2 3 3" xfId="3202"/>
    <cellStyle name="?鹎%U龡&amp;H?_x0008__x001c__x001c_?_x0007__x0001__x0001_ 4 8 2 3 3 2" xfId="8954"/>
    <cellStyle name="?鹎%U龡&amp;H?_x0008__x001c__x001c_?_x0007__x0001__x0001_ 4 8 2 4" xfId="3204"/>
    <cellStyle name="?鹎%U龡&amp;H?_x0008__x001c__x001c_?_x0007__x0001__x0001_ 4 8 2 4 2" xfId="6242"/>
    <cellStyle name="?鹎%U龡&amp;H?_x0008__x001c__x001c_?_x0007__x0001__x0001_ 4 8 2 5" xfId="3197"/>
    <cellStyle name="?鹎%U龡&amp;H?_x0008__x001c__x001c_?_x0007__x0001__x0001_ 4 8 2 5 2" xfId="8950"/>
    <cellStyle name="?鹎%U龡&amp;H?_x0008__x001c__x001c_?_x0007__x0001__x0001_ 4 8 3" xfId="552"/>
    <cellStyle name="?鹎%U龡&amp;H?_x0008__x001c__x001c_?_x0007__x0001__x0001_ 4 8 3 2" xfId="553"/>
    <cellStyle name="?鹎%U龡&amp;H?_x0008__x001c__x001c_?_x0007__x0001__x0001_ 4 8 3 2 2" xfId="3207"/>
    <cellStyle name="?鹎%U龡&amp;H?_x0008__x001c__x001c_?_x0007__x0001__x0001_ 4 8 3 2 2 2" xfId="7389"/>
    <cellStyle name="?鹎%U龡&amp;H?_x0008__x001c__x001c_?_x0007__x0001__x0001_ 4 8 3 2 2 3" xfId="8958"/>
    <cellStyle name="?鹎%U龡&amp;H?_x0008__x001c__x001c_?_x0007__x0001__x0001_ 4 8 3 2 3" xfId="3206"/>
    <cellStyle name="?鹎%U龡&amp;H?_x0008__x001c__x001c_?_x0007__x0001__x0001_ 4 8 3 2 3 2" xfId="8957"/>
    <cellStyle name="?鹎%U龡&amp;H?_x0008__x001c__x001c_?_x0007__x0001__x0001_ 4 8 3 3" xfId="3208"/>
    <cellStyle name="?鹎%U龡&amp;H?_x0008__x001c__x001c_?_x0007__x0001__x0001_ 4 8 3 3 2" xfId="6244"/>
    <cellStyle name="?鹎%U龡&amp;H?_x0008__x001c__x001c_?_x0007__x0001__x0001_ 4 8 3 4" xfId="3205"/>
    <cellStyle name="?鹎%U龡&amp;H?_x0008__x001c__x001c_?_x0007__x0001__x0001_ 4 8 3 4 2" xfId="8956"/>
    <cellStyle name="?鹎%U龡&amp;H?_x0008__x001c__x001c_?_x0007__x0001__x0001_ 4 8 4" xfId="554"/>
    <cellStyle name="?鹎%U龡&amp;H?_x0008__x001c__x001c_?_x0007__x0001__x0001_ 4 8 4 2" xfId="3210"/>
    <cellStyle name="?鹎%U龡&amp;H?_x0008__x001c__x001c_?_x0007__x0001__x0001_ 4 8 4 2 2" xfId="7390"/>
    <cellStyle name="?鹎%U龡&amp;H?_x0008__x001c__x001c_?_x0007__x0001__x0001_ 4 8 4 2 3" xfId="8960"/>
    <cellStyle name="?鹎%U龡&amp;H?_x0008__x001c__x001c_?_x0007__x0001__x0001_ 4 8 4 3" xfId="3209"/>
    <cellStyle name="?鹎%U龡&amp;H?_x0008__x001c__x001c_?_x0007__x0001__x0001_ 4 8 4 3 2" xfId="8959"/>
    <cellStyle name="?鹎%U龡&amp;H?_x0008__x001c__x001c_?_x0007__x0001__x0001_ 4 8 5" xfId="3211"/>
    <cellStyle name="?鹎%U龡&amp;H?_x0008__x001c__x001c_?_x0007__x0001__x0001_ 4 8 5 2" xfId="6241"/>
    <cellStyle name="?鹎%U龡&amp;H?_x0008__x001c__x001c_?_x0007__x0001__x0001_ 4 8 6" xfId="3196"/>
    <cellStyle name="?鹎%U龡&amp;H?_x0008__x001c__x001c_?_x0007__x0001__x0001_ 4 8 6 2" xfId="8949"/>
    <cellStyle name="?鹎%U龡&amp;H?_x0008__x001c__x001c_?_x0007__x0001__x0001_ 4 9" xfId="555"/>
    <cellStyle name="?鹎%U龡&amp;H?_x0008__x001c__x001c_?_x0007__x0001__x0001_ 4 9 2" xfId="556"/>
    <cellStyle name="?鹎%U龡&amp;H?_x0008__x001c__x001c_?_x0007__x0001__x0001_ 4 9 2 2" xfId="557"/>
    <cellStyle name="?鹎%U龡&amp;H?_x0008__x001c__x001c_?_x0007__x0001__x0001_ 4 9 2 2 2" xfId="558"/>
    <cellStyle name="?鹎%U龡&amp;H?_x0008__x001c__x001c_?_x0007__x0001__x0001_ 4 9 2 2 2 2" xfId="3216"/>
    <cellStyle name="?鹎%U龡&amp;H?_x0008__x001c__x001c_?_x0007__x0001__x0001_ 4 9 2 2 2 2 2" xfId="7391"/>
    <cellStyle name="?鹎%U龡&amp;H?_x0008__x001c__x001c_?_x0007__x0001__x0001_ 4 9 2 2 2 2 3" xfId="8965"/>
    <cellStyle name="?鹎%U龡&amp;H?_x0008__x001c__x001c_?_x0007__x0001__x0001_ 4 9 2 2 2 3" xfId="3215"/>
    <cellStyle name="?鹎%U龡&amp;H?_x0008__x001c__x001c_?_x0007__x0001__x0001_ 4 9 2 2 2 3 2" xfId="8964"/>
    <cellStyle name="?鹎%U龡&amp;H?_x0008__x001c__x001c_?_x0007__x0001__x0001_ 4 9 2 2 3" xfId="3217"/>
    <cellStyle name="?鹎%U龡&amp;H?_x0008__x001c__x001c_?_x0007__x0001__x0001_ 4 9 2 2 3 2" xfId="6247"/>
    <cellStyle name="?鹎%U龡&amp;H?_x0008__x001c__x001c_?_x0007__x0001__x0001_ 4 9 2 2 4" xfId="3214"/>
    <cellStyle name="?鹎%U龡&amp;H?_x0008__x001c__x001c_?_x0007__x0001__x0001_ 4 9 2 2 4 2" xfId="8963"/>
    <cellStyle name="?鹎%U龡&amp;H?_x0008__x001c__x001c_?_x0007__x0001__x0001_ 4 9 2 3" xfId="559"/>
    <cellStyle name="?鹎%U龡&amp;H?_x0008__x001c__x001c_?_x0007__x0001__x0001_ 4 9 2 3 2" xfId="3219"/>
    <cellStyle name="?鹎%U龡&amp;H?_x0008__x001c__x001c_?_x0007__x0001__x0001_ 4 9 2 3 2 2" xfId="7392"/>
    <cellStyle name="?鹎%U龡&amp;H?_x0008__x001c__x001c_?_x0007__x0001__x0001_ 4 9 2 3 2 3" xfId="8967"/>
    <cellStyle name="?鹎%U龡&amp;H?_x0008__x001c__x001c_?_x0007__x0001__x0001_ 4 9 2 3 3" xfId="3218"/>
    <cellStyle name="?鹎%U龡&amp;H?_x0008__x001c__x001c_?_x0007__x0001__x0001_ 4 9 2 3 3 2" xfId="8966"/>
    <cellStyle name="?鹎%U龡&amp;H?_x0008__x001c__x001c_?_x0007__x0001__x0001_ 4 9 2 4" xfId="3220"/>
    <cellStyle name="?鹎%U龡&amp;H?_x0008__x001c__x001c_?_x0007__x0001__x0001_ 4 9 2 4 2" xfId="6246"/>
    <cellStyle name="?鹎%U龡&amp;H?_x0008__x001c__x001c_?_x0007__x0001__x0001_ 4 9 2 5" xfId="3213"/>
    <cellStyle name="?鹎%U龡&amp;H?_x0008__x001c__x001c_?_x0007__x0001__x0001_ 4 9 2 5 2" xfId="8962"/>
    <cellStyle name="?鹎%U龡&amp;H?_x0008__x001c__x001c_?_x0007__x0001__x0001_ 4 9 3" xfId="560"/>
    <cellStyle name="?鹎%U龡&amp;H?_x0008__x001c__x001c_?_x0007__x0001__x0001_ 4 9 3 2" xfId="561"/>
    <cellStyle name="?鹎%U龡&amp;H?_x0008__x001c__x001c_?_x0007__x0001__x0001_ 4 9 3 2 2" xfId="3223"/>
    <cellStyle name="?鹎%U龡&amp;H?_x0008__x001c__x001c_?_x0007__x0001__x0001_ 4 9 3 2 2 2" xfId="7393"/>
    <cellStyle name="?鹎%U龡&amp;H?_x0008__x001c__x001c_?_x0007__x0001__x0001_ 4 9 3 2 2 3" xfId="8970"/>
    <cellStyle name="?鹎%U龡&amp;H?_x0008__x001c__x001c_?_x0007__x0001__x0001_ 4 9 3 2 3" xfId="3222"/>
    <cellStyle name="?鹎%U龡&amp;H?_x0008__x001c__x001c_?_x0007__x0001__x0001_ 4 9 3 2 3 2" xfId="8969"/>
    <cellStyle name="?鹎%U龡&amp;H?_x0008__x001c__x001c_?_x0007__x0001__x0001_ 4 9 3 3" xfId="3224"/>
    <cellStyle name="?鹎%U龡&amp;H?_x0008__x001c__x001c_?_x0007__x0001__x0001_ 4 9 3 3 2" xfId="6248"/>
    <cellStyle name="?鹎%U龡&amp;H?_x0008__x001c__x001c_?_x0007__x0001__x0001_ 4 9 3 4" xfId="3221"/>
    <cellStyle name="?鹎%U龡&amp;H?_x0008__x001c__x001c_?_x0007__x0001__x0001_ 4 9 3 4 2" xfId="8968"/>
    <cellStyle name="?鹎%U龡&amp;H?_x0008__x001c__x001c_?_x0007__x0001__x0001_ 4 9 4" xfId="562"/>
    <cellStyle name="?鹎%U龡&amp;H?_x0008__x001c__x001c_?_x0007__x0001__x0001_ 4 9 4 2" xfId="3226"/>
    <cellStyle name="?鹎%U龡&amp;H?_x0008__x001c__x001c_?_x0007__x0001__x0001_ 4 9 4 2 2" xfId="7394"/>
    <cellStyle name="?鹎%U龡&amp;H?_x0008__x001c__x001c_?_x0007__x0001__x0001_ 4 9 4 2 3" xfId="8972"/>
    <cellStyle name="?鹎%U龡&amp;H?_x0008__x001c__x001c_?_x0007__x0001__x0001_ 4 9 4 3" xfId="3225"/>
    <cellStyle name="?鹎%U龡&amp;H?_x0008__x001c__x001c_?_x0007__x0001__x0001_ 4 9 4 3 2" xfId="8971"/>
    <cellStyle name="?鹎%U龡&amp;H?_x0008__x001c__x001c_?_x0007__x0001__x0001_ 4 9 5" xfId="3227"/>
    <cellStyle name="?鹎%U龡&amp;H?_x0008__x001c__x001c_?_x0007__x0001__x0001_ 4 9 5 2" xfId="6245"/>
    <cellStyle name="?鹎%U龡&amp;H?_x0008__x001c__x001c_?_x0007__x0001__x0001_ 4 9 6" xfId="3212"/>
    <cellStyle name="?鹎%U龡&amp;H?_x0008__x001c__x001c_?_x0007__x0001__x0001_ 4 9 6 2" xfId="8961"/>
    <cellStyle name="?鹎%U龡&amp;H?_x0008__x001c__x001c_?_x0007__x0001__x0001_ 5" xfId="563"/>
    <cellStyle name="?鹎%U龡&amp;H?_x0008__x001c__x001c_?_x0007__x0001__x0001_ 5 10" xfId="564"/>
    <cellStyle name="?鹎%U龡&amp;H?_x0008__x001c__x001c_?_x0007__x0001__x0001_ 5 10 2" xfId="565"/>
    <cellStyle name="?鹎%U龡&amp;H?_x0008__x001c__x001c_?_x0007__x0001__x0001_ 5 10 2 2" xfId="566"/>
    <cellStyle name="?鹎%U龡&amp;H?_x0008__x001c__x001c_?_x0007__x0001__x0001_ 5 10 2 2 2" xfId="567"/>
    <cellStyle name="?鹎%U龡&amp;H?_x0008__x001c__x001c_?_x0007__x0001__x0001_ 5 10 2 2 2 2" xfId="3233"/>
    <cellStyle name="?鹎%U龡&amp;H?_x0008__x001c__x001c_?_x0007__x0001__x0001_ 5 10 2 2 2 2 2" xfId="7395"/>
    <cellStyle name="?鹎%U龡&amp;H?_x0008__x001c__x001c_?_x0007__x0001__x0001_ 5 10 2 2 2 2 3" xfId="8978"/>
    <cellStyle name="?鹎%U龡&amp;H?_x0008__x001c__x001c_?_x0007__x0001__x0001_ 5 10 2 2 2 3" xfId="3232"/>
    <cellStyle name="?鹎%U龡&amp;H?_x0008__x001c__x001c_?_x0007__x0001__x0001_ 5 10 2 2 2 3 2" xfId="8977"/>
    <cellStyle name="?鹎%U龡&amp;H?_x0008__x001c__x001c_?_x0007__x0001__x0001_ 5 10 2 2 3" xfId="3234"/>
    <cellStyle name="?鹎%U龡&amp;H?_x0008__x001c__x001c_?_x0007__x0001__x0001_ 5 10 2 2 3 2" xfId="6252"/>
    <cellStyle name="?鹎%U龡&amp;H?_x0008__x001c__x001c_?_x0007__x0001__x0001_ 5 10 2 2 4" xfId="3231"/>
    <cellStyle name="?鹎%U龡&amp;H?_x0008__x001c__x001c_?_x0007__x0001__x0001_ 5 10 2 2 4 2" xfId="8976"/>
    <cellStyle name="?鹎%U龡&amp;H?_x0008__x001c__x001c_?_x0007__x0001__x0001_ 5 10 2 3" xfId="568"/>
    <cellStyle name="?鹎%U龡&amp;H?_x0008__x001c__x001c_?_x0007__x0001__x0001_ 5 10 2 3 2" xfId="3236"/>
    <cellStyle name="?鹎%U龡&amp;H?_x0008__x001c__x001c_?_x0007__x0001__x0001_ 5 10 2 3 2 2" xfId="7396"/>
    <cellStyle name="?鹎%U龡&amp;H?_x0008__x001c__x001c_?_x0007__x0001__x0001_ 5 10 2 3 2 3" xfId="8980"/>
    <cellStyle name="?鹎%U龡&amp;H?_x0008__x001c__x001c_?_x0007__x0001__x0001_ 5 10 2 3 3" xfId="3235"/>
    <cellStyle name="?鹎%U龡&amp;H?_x0008__x001c__x001c_?_x0007__x0001__x0001_ 5 10 2 3 3 2" xfId="8979"/>
    <cellStyle name="?鹎%U龡&amp;H?_x0008__x001c__x001c_?_x0007__x0001__x0001_ 5 10 2 4" xfId="3237"/>
    <cellStyle name="?鹎%U龡&amp;H?_x0008__x001c__x001c_?_x0007__x0001__x0001_ 5 10 2 4 2" xfId="6251"/>
    <cellStyle name="?鹎%U龡&amp;H?_x0008__x001c__x001c_?_x0007__x0001__x0001_ 5 10 2 5" xfId="3230"/>
    <cellStyle name="?鹎%U龡&amp;H?_x0008__x001c__x001c_?_x0007__x0001__x0001_ 5 10 2 5 2" xfId="8975"/>
    <cellStyle name="?鹎%U龡&amp;H?_x0008__x001c__x001c_?_x0007__x0001__x0001_ 5 10 3" xfId="569"/>
    <cellStyle name="?鹎%U龡&amp;H?_x0008__x001c__x001c_?_x0007__x0001__x0001_ 5 10 3 2" xfId="570"/>
    <cellStyle name="?鹎%U龡&amp;H?_x0008__x001c__x001c_?_x0007__x0001__x0001_ 5 10 3 2 2" xfId="3240"/>
    <cellStyle name="?鹎%U龡&amp;H?_x0008__x001c__x001c_?_x0007__x0001__x0001_ 5 10 3 2 2 2" xfId="7397"/>
    <cellStyle name="?鹎%U龡&amp;H?_x0008__x001c__x001c_?_x0007__x0001__x0001_ 5 10 3 2 2 3" xfId="8983"/>
    <cellStyle name="?鹎%U龡&amp;H?_x0008__x001c__x001c_?_x0007__x0001__x0001_ 5 10 3 2 3" xfId="3239"/>
    <cellStyle name="?鹎%U龡&amp;H?_x0008__x001c__x001c_?_x0007__x0001__x0001_ 5 10 3 2 3 2" xfId="8982"/>
    <cellStyle name="?鹎%U龡&amp;H?_x0008__x001c__x001c_?_x0007__x0001__x0001_ 5 10 3 3" xfId="3241"/>
    <cellStyle name="?鹎%U龡&amp;H?_x0008__x001c__x001c_?_x0007__x0001__x0001_ 5 10 3 3 2" xfId="6253"/>
    <cellStyle name="?鹎%U龡&amp;H?_x0008__x001c__x001c_?_x0007__x0001__x0001_ 5 10 3 4" xfId="3238"/>
    <cellStyle name="?鹎%U龡&amp;H?_x0008__x001c__x001c_?_x0007__x0001__x0001_ 5 10 3 4 2" xfId="8981"/>
    <cellStyle name="?鹎%U龡&amp;H?_x0008__x001c__x001c_?_x0007__x0001__x0001_ 5 10 4" xfId="571"/>
    <cellStyle name="?鹎%U龡&amp;H?_x0008__x001c__x001c_?_x0007__x0001__x0001_ 5 10 4 2" xfId="3243"/>
    <cellStyle name="?鹎%U龡&amp;H?_x0008__x001c__x001c_?_x0007__x0001__x0001_ 5 10 4 2 2" xfId="7398"/>
    <cellStyle name="?鹎%U龡&amp;H?_x0008__x001c__x001c_?_x0007__x0001__x0001_ 5 10 4 2 3" xfId="8985"/>
    <cellStyle name="?鹎%U龡&amp;H?_x0008__x001c__x001c_?_x0007__x0001__x0001_ 5 10 4 3" xfId="3242"/>
    <cellStyle name="?鹎%U龡&amp;H?_x0008__x001c__x001c_?_x0007__x0001__x0001_ 5 10 4 3 2" xfId="8984"/>
    <cellStyle name="?鹎%U龡&amp;H?_x0008__x001c__x001c_?_x0007__x0001__x0001_ 5 10 5" xfId="3244"/>
    <cellStyle name="?鹎%U龡&amp;H?_x0008__x001c__x001c_?_x0007__x0001__x0001_ 5 10 5 2" xfId="6250"/>
    <cellStyle name="?鹎%U龡&amp;H?_x0008__x001c__x001c_?_x0007__x0001__x0001_ 5 10 6" xfId="3229"/>
    <cellStyle name="?鹎%U龡&amp;H?_x0008__x001c__x001c_?_x0007__x0001__x0001_ 5 10 6 2" xfId="8974"/>
    <cellStyle name="?鹎%U龡&amp;H?_x0008__x001c__x001c_?_x0007__x0001__x0001_ 5 11" xfId="572"/>
    <cellStyle name="?鹎%U龡&amp;H?_x0008__x001c__x001c_?_x0007__x0001__x0001_ 5 11 2" xfId="573"/>
    <cellStyle name="?鹎%U龡&amp;H?_x0008__x001c__x001c_?_x0007__x0001__x0001_ 5 11 2 2" xfId="574"/>
    <cellStyle name="?鹎%U龡&amp;H?_x0008__x001c__x001c_?_x0007__x0001__x0001_ 5 11 2 2 2" xfId="3248"/>
    <cellStyle name="?鹎%U龡&amp;H?_x0008__x001c__x001c_?_x0007__x0001__x0001_ 5 11 2 2 2 2" xfId="7399"/>
    <cellStyle name="?鹎%U龡&amp;H?_x0008__x001c__x001c_?_x0007__x0001__x0001_ 5 11 2 2 2 3" xfId="8989"/>
    <cellStyle name="?鹎%U龡&amp;H?_x0008__x001c__x001c_?_x0007__x0001__x0001_ 5 11 2 2 3" xfId="3247"/>
    <cellStyle name="?鹎%U龡&amp;H?_x0008__x001c__x001c_?_x0007__x0001__x0001_ 5 11 2 2 3 2" xfId="8988"/>
    <cellStyle name="?鹎%U龡&amp;H?_x0008__x001c__x001c_?_x0007__x0001__x0001_ 5 11 2 3" xfId="3249"/>
    <cellStyle name="?鹎%U龡&amp;H?_x0008__x001c__x001c_?_x0007__x0001__x0001_ 5 11 2 3 2" xfId="6255"/>
    <cellStyle name="?鹎%U龡&amp;H?_x0008__x001c__x001c_?_x0007__x0001__x0001_ 5 11 2 4" xfId="3246"/>
    <cellStyle name="?鹎%U龡&amp;H?_x0008__x001c__x001c_?_x0007__x0001__x0001_ 5 11 2 4 2" xfId="8987"/>
    <cellStyle name="?鹎%U龡&amp;H?_x0008__x001c__x001c_?_x0007__x0001__x0001_ 5 11 3" xfId="575"/>
    <cellStyle name="?鹎%U龡&amp;H?_x0008__x001c__x001c_?_x0007__x0001__x0001_ 5 11 3 2" xfId="3251"/>
    <cellStyle name="?鹎%U龡&amp;H?_x0008__x001c__x001c_?_x0007__x0001__x0001_ 5 11 3 2 2" xfId="7400"/>
    <cellStyle name="?鹎%U龡&amp;H?_x0008__x001c__x001c_?_x0007__x0001__x0001_ 5 11 3 2 3" xfId="8991"/>
    <cellStyle name="?鹎%U龡&amp;H?_x0008__x001c__x001c_?_x0007__x0001__x0001_ 5 11 3 3" xfId="3250"/>
    <cellStyle name="?鹎%U龡&amp;H?_x0008__x001c__x001c_?_x0007__x0001__x0001_ 5 11 3 3 2" xfId="8990"/>
    <cellStyle name="?鹎%U龡&amp;H?_x0008__x001c__x001c_?_x0007__x0001__x0001_ 5 11 4" xfId="3252"/>
    <cellStyle name="?鹎%U龡&amp;H?_x0008__x001c__x001c_?_x0007__x0001__x0001_ 5 11 4 2" xfId="6254"/>
    <cellStyle name="?鹎%U龡&amp;H?_x0008__x001c__x001c_?_x0007__x0001__x0001_ 5 11 5" xfId="3245"/>
    <cellStyle name="?鹎%U龡&amp;H?_x0008__x001c__x001c_?_x0007__x0001__x0001_ 5 11 5 2" xfId="8986"/>
    <cellStyle name="?鹎%U龡&amp;H?_x0008__x001c__x001c_?_x0007__x0001__x0001_ 5 12" xfId="576"/>
    <cellStyle name="?鹎%U龡&amp;H?_x0008__x001c__x001c_?_x0007__x0001__x0001_ 5 12 2" xfId="577"/>
    <cellStyle name="?鹎%U龡&amp;H?_x0008__x001c__x001c_?_x0007__x0001__x0001_ 5 12 2 2" xfId="578"/>
    <cellStyle name="?鹎%U龡&amp;H?_x0008__x001c__x001c_?_x0007__x0001__x0001_ 5 12 2 2 2" xfId="3256"/>
    <cellStyle name="?鹎%U龡&amp;H?_x0008__x001c__x001c_?_x0007__x0001__x0001_ 5 12 2 2 2 2" xfId="7401"/>
    <cellStyle name="?鹎%U龡&amp;H?_x0008__x001c__x001c_?_x0007__x0001__x0001_ 5 12 2 2 2 3" xfId="8995"/>
    <cellStyle name="?鹎%U龡&amp;H?_x0008__x001c__x001c_?_x0007__x0001__x0001_ 5 12 2 2 3" xfId="3255"/>
    <cellStyle name="?鹎%U龡&amp;H?_x0008__x001c__x001c_?_x0007__x0001__x0001_ 5 12 2 2 3 2" xfId="8994"/>
    <cellStyle name="?鹎%U龡&amp;H?_x0008__x001c__x001c_?_x0007__x0001__x0001_ 5 12 2 3" xfId="3257"/>
    <cellStyle name="?鹎%U龡&amp;H?_x0008__x001c__x001c_?_x0007__x0001__x0001_ 5 12 2 3 2" xfId="6257"/>
    <cellStyle name="?鹎%U龡&amp;H?_x0008__x001c__x001c_?_x0007__x0001__x0001_ 5 12 2 4" xfId="3254"/>
    <cellStyle name="?鹎%U龡&amp;H?_x0008__x001c__x001c_?_x0007__x0001__x0001_ 5 12 2 4 2" xfId="8993"/>
    <cellStyle name="?鹎%U龡&amp;H?_x0008__x001c__x001c_?_x0007__x0001__x0001_ 5 12 3" xfId="579"/>
    <cellStyle name="?鹎%U龡&amp;H?_x0008__x001c__x001c_?_x0007__x0001__x0001_ 5 12 3 2" xfId="3259"/>
    <cellStyle name="?鹎%U龡&amp;H?_x0008__x001c__x001c_?_x0007__x0001__x0001_ 5 12 3 2 2" xfId="7402"/>
    <cellStyle name="?鹎%U龡&amp;H?_x0008__x001c__x001c_?_x0007__x0001__x0001_ 5 12 3 2 3" xfId="8997"/>
    <cellStyle name="?鹎%U龡&amp;H?_x0008__x001c__x001c_?_x0007__x0001__x0001_ 5 12 3 3" xfId="3258"/>
    <cellStyle name="?鹎%U龡&amp;H?_x0008__x001c__x001c_?_x0007__x0001__x0001_ 5 12 3 3 2" xfId="8996"/>
    <cellStyle name="?鹎%U龡&amp;H?_x0008__x001c__x001c_?_x0007__x0001__x0001_ 5 12 4" xfId="3260"/>
    <cellStyle name="?鹎%U龡&amp;H?_x0008__x001c__x001c_?_x0007__x0001__x0001_ 5 12 4 2" xfId="6256"/>
    <cellStyle name="?鹎%U龡&amp;H?_x0008__x001c__x001c_?_x0007__x0001__x0001_ 5 12 5" xfId="3253"/>
    <cellStyle name="?鹎%U龡&amp;H?_x0008__x001c__x001c_?_x0007__x0001__x0001_ 5 12 5 2" xfId="8992"/>
    <cellStyle name="?鹎%U龡&amp;H?_x0008__x001c__x001c_?_x0007__x0001__x0001_ 5 13" xfId="580"/>
    <cellStyle name="?鹎%U龡&amp;H?_x0008__x001c__x001c_?_x0007__x0001__x0001_ 5 13 2" xfId="581"/>
    <cellStyle name="?鹎%U龡&amp;H?_x0008__x001c__x001c_?_x0007__x0001__x0001_ 5 13 2 2" xfId="582"/>
    <cellStyle name="?鹎%U龡&amp;H?_x0008__x001c__x001c_?_x0007__x0001__x0001_ 5 13 2 2 2" xfId="3264"/>
    <cellStyle name="?鹎%U龡&amp;H?_x0008__x001c__x001c_?_x0007__x0001__x0001_ 5 13 2 2 2 2" xfId="7403"/>
    <cellStyle name="?鹎%U龡&amp;H?_x0008__x001c__x001c_?_x0007__x0001__x0001_ 5 13 2 2 2 3" xfId="9001"/>
    <cellStyle name="?鹎%U龡&amp;H?_x0008__x001c__x001c_?_x0007__x0001__x0001_ 5 13 2 2 3" xfId="3263"/>
    <cellStyle name="?鹎%U龡&amp;H?_x0008__x001c__x001c_?_x0007__x0001__x0001_ 5 13 2 2 3 2" xfId="9000"/>
    <cellStyle name="?鹎%U龡&amp;H?_x0008__x001c__x001c_?_x0007__x0001__x0001_ 5 13 2 3" xfId="3265"/>
    <cellStyle name="?鹎%U龡&amp;H?_x0008__x001c__x001c_?_x0007__x0001__x0001_ 5 13 2 3 2" xfId="6259"/>
    <cellStyle name="?鹎%U龡&amp;H?_x0008__x001c__x001c_?_x0007__x0001__x0001_ 5 13 2 4" xfId="3262"/>
    <cellStyle name="?鹎%U龡&amp;H?_x0008__x001c__x001c_?_x0007__x0001__x0001_ 5 13 2 4 2" xfId="8999"/>
    <cellStyle name="?鹎%U龡&amp;H?_x0008__x001c__x001c_?_x0007__x0001__x0001_ 5 13 3" xfId="583"/>
    <cellStyle name="?鹎%U龡&amp;H?_x0008__x001c__x001c_?_x0007__x0001__x0001_ 5 13 3 2" xfId="3267"/>
    <cellStyle name="?鹎%U龡&amp;H?_x0008__x001c__x001c_?_x0007__x0001__x0001_ 5 13 3 2 2" xfId="7404"/>
    <cellStyle name="?鹎%U龡&amp;H?_x0008__x001c__x001c_?_x0007__x0001__x0001_ 5 13 3 2 3" xfId="9003"/>
    <cellStyle name="?鹎%U龡&amp;H?_x0008__x001c__x001c_?_x0007__x0001__x0001_ 5 13 3 3" xfId="3266"/>
    <cellStyle name="?鹎%U龡&amp;H?_x0008__x001c__x001c_?_x0007__x0001__x0001_ 5 13 3 3 2" xfId="9002"/>
    <cellStyle name="?鹎%U龡&amp;H?_x0008__x001c__x001c_?_x0007__x0001__x0001_ 5 13 4" xfId="3268"/>
    <cellStyle name="?鹎%U龡&amp;H?_x0008__x001c__x001c_?_x0007__x0001__x0001_ 5 13 4 2" xfId="6258"/>
    <cellStyle name="?鹎%U龡&amp;H?_x0008__x001c__x001c_?_x0007__x0001__x0001_ 5 13 5" xfId="3261"/>
    <cellStyle name="?鹎%U龡&amp;H?_x0008__x001c__x001c_?_x0007__x0001__x0001_ 5 13 5 2" xfId="8998"/>
    <cellStyle name="?鹎%U龡&amp;H?_x0008__x001c__x001c_?_x0007__x0001__x0001_ 5 14" xfId="584"/>
    <cellStyle name="?鹎%U龡&amp;H?_x0008__x001c__x001c_?_x0007__x0001__x0001_ 5 14 2" xfId="585"/>
    <cellStyle name="?鹎%U龡&amp;H?_x0008__x001c__x001c_?_x0007__x0001__x0001_ 5 14 2 2" xfId="3271"/>
    <cellStyle name="?鹎%U龡&amp;H?_x0008__x001c__x001c_?_x0007__x0001__x0001_ 5 14 2 2 2" xfId="7405"/>
    <cellStyle name="?鹎%U龡&amp;H?_x0008__x001c__x001c_?_x0007__x0001__x0001_ 5 14 2 2 3" xfId="9006"/>
    <cellStyle name="?鹎%U龡&amp;H?_x0008__x001c__x001c_?_x0007__x0001__x0001_ 5 14 2 3" xfId="3270"/>
    <cellStyle name="?鹎%U龡&amp;H?_x0008__x001c__x001c_?_x0007__x0001__x0001_ 5 14 2 3 2" xfId="9005"/>
    <cellStyle name="?鹎%U龡&amp;H?_x0008__x001c__x001c_?_x0007__x0001__x0001_ 5 14 3" xfId="3272"/>
    <cellStyle name="?鹎%U龡&amp;H?_x0008__x001c__x001c_?_x0007__x0001__x0001_ 5 14 3 2" xfId="6260"/>
    <cellStyle name="?鹎%U龡&amp;H?_x0008__x001c__x001c_?_x0007__x0001__x0001_ 5 14 4" xfId="3269"/>
    <cellStyle name="?鹎%U龡&amp;H?_x0008__x001c__x001c_?_x0007__x0001__x0001_ 5 14 4 2" xfId="9004"/>
    <cellStyle name="?鹎%U龡&amp;H?_x0008__x001c__x001c_?_x0007__x0001__x0001_ 5 15" xfId="586"/>
    <cellStyle name="?鹎%U龡&amp;H?_x0008__x001c__x001c_?_x0007__x0001__x0001_ 5 15 2" xfId="587"/>
    <cellStyle name="?鹎%U龡&amp;H?_x0008__x001c__x001c_?_x0007__x0001__x0001_ 5 15 2 2" xfId="3275"/>
    <cellStyle name="?鹎%U龡&amp;H?_x0008__x001c__x001c_?_x0007__x0001__x0001_ 5 15 2 2 2" xfId="7406"/>
    <cellStyle name="?鹎%U龡&amp;H?_x0008__x001c__x001c_?_x0007__x0001__x0001_ 5 15 2 2 3" xfId="9009"/>
    <cellStyle name="?鹎%U龡&amp;H?_x0008__x001c__x001c_?_x0007__x0001__x0001_ 5 15 2 3" xfId="3274"/>
    <cellStyle name="?鹎%U龡&amp;H?_x0008__x001c__x001c_?_x0007__x0001__x0001_ 5 15 2 3 2" xfId="9008"/>
    <cellStyle name="?鹎%U龡&amp;H?_x0008__x001c__x001c_?_x0007__x0001__x0001_ 5 15 3" xfId="3276"/>
    <cellStyle name="?鹎%U龡&amp;H?_x0008__x001c__x001c_?_x0007__x0001__x0001_ 5 15 3 2" xfId="6261"/>
    <cellStyle name="?鹎%U龡&amp;H?_x0008__x001c__x001c_?_x0007__x0001__x0001_ 5 15 4" xfId="3273"/>
    <cellStyle name="?鹎%U龡&amp;H?_x0008__x001c__x001c_?_x0007__x0001__x0001_ 5 15 4 2" xfId="9007"/>
    <cellStyle name="?鹎%U龡&amp;H?_x0008__x001c__x001c_?_x0007__x0001__x0001_ 5 16" xfId="588"/>
    <cellStyle name="?鹎%U龡&amp;H?_x0008__x001c__x001c_?_x0007__x0001__x0001_ 5 16 2" xfId="589"/>
    <cellStyle name="?鹎%U龡&amp;H?_x0008__x001c__x001c_?_x0007__x0001__x0001_ 5 16 2 2" xfId="3279"/>
    <cellStyle name="?鹎%U龡&amp;H?_x0008__x001c__x001c_?_x0007__x0001__x0001_ 5 16 2 2 2" xfId="7407"/>
    <cellStyle name="?鹎%U龡&amp;H?_x0008__x001c__x001c_?_x0007__x0001__x0001_ 5 16 2 2 3" xfId="9012"/>
    <cellStyle name="?鹎%U龡&amp;H?_x0008__x001c__x001c_?_x0007__x0001__x0001_ 5 16 2 3" xfId="3278"/>
    <cellStyle name="?鹎%U龡&amp;H?_x0008__x001c__x001c_?_x0007__x0001__x0001_ 5 16 2 3 2" xfId="9011"/>
    <cellStyle name="?鹎%U龡&amp;H?_x0008__x001c__x001c_?_x0007__x0001__x0001_ 5 16 3" xfId="3280"/>
    <cellStyle name="?鹎%U龡&amp;H?_x0008__x001c__x001c_?_x0007__x0001__x0001_ 5 16 3 2" xfId="6262"/>
    <cellStyle name="?鹎%U龡&amp;H?_x0008__x001c__x001c_?_x0007__x0001__x0001_ 5 16 4" xfId="3277"/>
    <cellStyle name="?鹎%U龡&amp;H?_x0008__x001c__x001c_?_x0007__x0001__x0001_ 5 16 4 2" xfId="9010"/>
    <cellStyle name="?鹎%U龡&amp;H?_x0008__x001c__x001c_?_x0007__x0001__x0001_ 5 17" xfId="590"/>
    <cellStyle name="?鹎%U龡&amp;H?_x0008__x001c__x001c_?_x0007__x0001__x0001_ 5 17 2" xfId="3282"/>
    <cellStyle name="?鹎%U龡&amp;H?_x0008__x001c__x001c_?_x0007__x0001__x0001_ 5 17 2 2" xfId="7408"/>
    <cellStyle name="?鹎%U龡&amp;H?_x0008__x001c__x001c_?_x0007__x0001__x0001_ 5 17 2 3" xfId="9014"/>
    <cellStyle name="?鹎%U龡&amp;H?_x0008__x001c__x001c_?_x0007__x0001__x0001_ 5 17 3" xfId="3281"/>
    <cellStyle name="?鹎%U龡&amp;H?_x0008__x001c__x001c_?_x0007__x0001__x0001_ 5 17 3 2" xfId="9013"/>
    <cellStyle name="?鹎%U龡&amp;H?_x0008__x001c__x001c_?_x0007__x0001__x0001_ 5 18" xfId="3283"/>
    <cellStyle name="?鹎%U龡&amp;H?_x0008__x001c__x001c_?_x0007__x0001__x0001_ 5 18 2" xfId="7409"/>
    <cellStyle name="?鹎%U龡&amp;H?_x0008__x001c__x001c_?_x0007__x0001__x0001_ 5 18 2 2" xfId="11063"/>
    <cellStyle name="?鹎%U龡&amp;H?_x0008__x001c__x001c_?_x0007__x0001__x0001_ 5 18 3" xfId="6249"/>
    <cellStyle name="?鹎%U龡&amp;H?_x0008__x001c__x001c_?_x0007__x0001__x0001_ 5 19" xfId="3228"/>
    <cellStyle name="?鹎%U龡&amp;H?_x0008__x001c__x001c_?_x0007__x0001__x0001_ 5 19 2" xfId="8973"/>
    <cellStyle name="?鹎%U龡&amp;H?_x0008__x001c__x001c_?_x0007__x0001__x0001_ 5 2" xfId="591"/>
    <cellStyle name="?鹎%U龡&amp;H?_x0008__x001c__x001c_?_x0007__x0001__x0001_ 5 2 2" xfId="592"/>
    <cellStyle name="?鹎%U龡&amp;H?_x0008__x001c__x001c_?_x0007__x0001__x0001_ 5 2 2 2" xfId="593"/>
    <cellStyle name="?鹎%U龡&amp;H?_x0008__x001c__x001c_?_x0007__x0001__x0001_ 5 2 2 2 2" xfId="594"/>
    <cellStyle name="?鹎%U龡&amp;H?_x0008__x001c__x001c_?_x0007__x0001__x0001_ 5 2 2 2 2 2" xfId="595"/>
    <cellStyle name="?鹎%U龡&amp;H?_x0008__x001c__x001c_?_x0007__x0001__x0001_ 5 2 2 2 2 2 2" xfId="3289"/>
    <cellStyle name="?鹎%U龡&amp;H?_x0008__x001c__x001c_?_x0007__x0001__x0001_ 5 2 2 2 2 2 2 2" xfId="7410"/>
    <cellStyle name="?鹎%U龡&amp;H?_x0008__x001c__x001c_?_x0007__x0001__x0001_ 5 2 2 2 2 2 2 3" xfId="9020"/>
    <cellStyle name="?鹎%U龡&amp;H?_x0008__x001c__x001c_?_x0007__x0001__x0001_ 5 2 2 2 2 2 3" xfId="3288"/>
    <cellStyle name="?鹎%U龡&amp;H?_x0008__x001c__x001c_?_x0007__x0001__x0001_ 5 2 2 2 2 2 3 2" xfId="9019"/>
    <cellStyle name="?鹎%U龡&amp;H?_x0008__x001c__x001c_?_x0007__x0001__x0001_ 5 2 2 2 2 3" xfId="3290"/>
    <cellStyle name="?鹎%U龡&amp;H?_x0008__x001c__x001c_?_x0007__x0001__x0001_ 5 2 2 2 2 3 2" xfId="6266"/>
    <cellStyle name="?鹎%U龡&amp;H?_x0008__x001c__x001c_?_x0007__x0001__x0001_ 5 2 2 2 2 4" xfId="3287"/>
    <cellStyle name="?鹎%U龡&amp;H?_x0008__x001c__x001c_?_x0007__x0001__x0001_ 5 2 2 2 2 4 2" xfId="9018"/>
    <cellStyle name="?鹎%U龡&amp;H?_x0008__x001c__x001c_?_x0007__x0001__x0001_ 5 2 2 2 3" xfId="596"/>
    <cellStyle name="?鹎%U龡&amp;H?_x0008__x001c__x001c_?_x0007__x0001__x0001_ 5 2 2 2 3 2" xfId="3292"/>
    <cellStyle name="?鹎%U龡&amp;H?_x0008__x001c__x001c_?_x0007__x0001__x0001_ 5 2 2 2 3 2 2" xfId="7411"/>
    <cellStyle name="?鹎%U龡&amp;H?_x0008__x001c__x001c_?_x0007__x0001__x0001_ 5 2 2 2 3 2 3" xfId="9022"/>
    <cellStyle name="?鹎%U龡&amp;H?_x0008__x001c__x001c_?_x0007__x0001__x0001_ 5 2 2 2 3 3" xfId="3291"/>
    <cellStyle name="?鹎%U龡&amp;H?_x0008__x001c__x001c_?_x0007__x0001__x0001_ 5 2 2 2 3 3 2" xfId="9021"/>
    <cellStyle name="?鹎%U龡&amp;H?_x0008__x001c__x001c_?_x0007__x0001__x0001_ 5 2 2 2 4" xfId="3293"/>
    <cellStyle name="?鹎%U龡&amp;H?_x0008__x001c__x001c_?_x0007__x0001__x0001_ 5 2 2 2 4 2" xfId="6265"/>
    <cellStyle name="?鹎%U龡&amp;H?_x0008__x001c__x001c_?_x0007__x0001__x0001_ 5 2 2 2 5" xfId="3286"/>
    <cellStyle name="?鹎%U龡&amp;H?_x0008__x001c__x001c_?_x0007__x0001__x0001_ 5 2 2 2 5 2" xfId="9017"/>
    <cellStyle name="?鹎%U龡&amp;H?_x0008__x001c__x001c_?_x0007__x0001__x0001_ 5 2 2 3" xfId="597"/>
    <cellStyle name="?鹎%U龡&amp;H?_x0008__x001c__x001c_?_x0007__x0001__x0001_ 5 2 2 3 2" xfId="598"/>
    <cellStyle name="?鹎%U龡&amp;H?_x0008__x001c__x001c_?_x0007__x0001__x0001_ 5 2 2 3 2 2" xfId="3296"/>
    <cellStyle name="?鹎%U龡&amp;H?_x0008__x001c__x001c_?_x0007__x0001__x0001_ 5 2 2 3 2 2 2" xfId="7412"/>
    <cellStyle name="?鹎%U龡&amp;H?_x0008__x001c__x001c_?_x0007__x0001__x0001_ 5 2 2 3 2 2 3" xfId="9025"/>
    <cellStyle name="?鹎%U龡&amp;H?_x0008__x001c__x001c_?_x0007__x0001__x0001_ 5 2 2 3 2 3" xfId="3295"/>
    <cellStyle name="?鹎%U龡&amp;H?_x0008__x001c__x001c_?_x0007__x0001__x0001_ 5 2 2 3 2 3 2" xfId="9024"/>
    <cellStyle name="?鹎%U龡&amp;H?_x0008__x001c__x001c_?_x0007__x0001__x0001_ 5 2 2 3 3" xfId="3297"/>
    <cellStyle name="?鹎%U龡&amp;H?_x0008__x001c__x001c_?_x0007__x0001__x0001_ 5 2 2 3 3 2" xfId="6267"/>
    <cellStyle name="?鹎%U龡&amp;H?_x0008__x001c__x001c_?_x0007__x0001__x0001_ 5 2 2 3 4" xfId="3294"/>
    <cellStyle name="?鹎%U龡&amp;H?_x0008__x001c__x001c_?_x0007__x0001__x0001_ 5 2 2 3 4 2" xfId="9023"/>
    <cellStyle name="?鹎%U龡&amp;H?_x0008__x001c__x001c_?_x0007__x0001__x0001_ 5 2 2 4" xfId="599"/>
    <cellStyle name="?鹎%U龡&amp;H?_x0008__x001c__x001c_?_x0007__x0001__x0001_ 5 2 2 4 2" xfId="3299"/>
    <cellStyle name="?鹎%U龡&amp;H?_x0008__x001c__x001c_?_x0007__x0001__x0001_ 5 2 2 4 2 2" xfId="7413"/>
    <cellStyle name="?鹎%U龡&amp;H?_x0008__x001c__x001c_?_x0007__x0001__x0001_ 5 2 2 4 2 3" xfId="9027"/>
    <cellStyle name="?鹎%U龡&amp;H?_x0008__x001c__x001c_?_x0007__x0001__x0001_ 5 2 2 4 3" xfId="3298"/>
    <cellStyle name="?鹎%U龡&amp;H?_x0008__x001c__x001c_?_x0007__x0001__x0001_ 5 2 2 4 3 2" xfId="9026"/>
    <cellStyle name="?鹎%U龡&amp;H?_x0008__x001c__x001c_?_x0007__x0001__x0001_ 5 2 2 5" xfId="3300"/>
    <cellStyle name="?鹎%U龡&amp;H?_x0008__x001c__x001c_?_x0007__x0001__x0001_ 5 2 2 5 2" xfId="6264"/>
    <cellStyle name="?鹎%U龡&amp;H?_x0008__x001c__x001c_?_x0007__x0001__x0001_ 5 2 2 6" xfId="3285"/>
    <cellStyle name="?鹎%U龡&amp;H?_x0008__x001c__x001c_?_x0007__x0001__x0001_ 5 2 2 6 2" xfId="9016"/>
    <cellStyle name="?鹎%U龡&amp;H?_x0008__x001c__x001c_?_x0007__x0001__x0001_ 5 2 3" xfId="600"/>
    <cellStyle name="?鹎%U龡&amp;H?_x0008__x001c__x001c_?_x0007__x0001__x0001_ 5 2 3 2" xfId="601"/>
    <cellStyle name="?鹎%U龡&amp;H?_x0008__x001c__x001c_?_x0007__x0001__x0001_ 5 2 3 2 2" xfId="602"/>
    <cellStyle name="?鹎%U龡&amp;H?_x0008__x001c__x001c_?_x0007__x0001__x0001_ 5 2 3 2 2 2" xfId="603"/>
    <cellStyle name="?鹎%U龡&amp;H?_x0008__x001c__x001c_?_x0007__x0001__x0001_ 5 2 3 2 2 2 2" xfId="3305"/>
    <cellStyle name="?鹎%U龡&amp;H?_x0008__x001c__x001c_?_x0007__x0001__x0001_ 5 2 3 2 2 2 2 2" xfId="7414"/>
    <cellStyle name="?鹎%U龡&amp;H?_x0008__x001c__x001c_?_x0007__x0001__x0001_ 5 2 3 2 2 2 2 3" xfId="9032"/>
    <cellStyle name="?鹎%U龡&amp;H?_x0008__x001c__x001c_?_x0007__x0001__x0001_ 5 2 3 2 2 2 3" xfId="3304"/>
    <cellStyle name="?鹎%U龡&amp;H?_x0008__x001c__x001c_?_x0007__x0001__x0001_ 5 2 3 2 2 2 3 2" xfId="9031"/>
    <cellStyle name="?鹎%U龡&amp;H?_x0008__x001c__x001c_?_x0007__x0001__x0001_ 5 2 3 2 2 3" xfId="3306"/>
    <cellStyle name="?鹎%U龡&amp;H?_x0008__x001c__x001c_?_x0007__x0001__x0001_ 5 2 3 2 2 3 2" xfId="6270"/>
    <cellStyle name="?鹎%U龡&amp;H?_x0008__x001c__x001c_?_x0007__x0001__x0001_ 5 2 3 2 2 4" xfId="3303"/>
    <cellStyle name="?鹎%U龡&amp;H?_x0008__x001c__x001c_?_x0007__x0001__x0001_ 5 2 3 2 2 4 2" xfId="9030"/>
    <cellStyle name="?鹎%U龡&amp;H?_x0008__x001c__x001c_?_x0007__x0001__x0001_ 5 2 3 2 3" xfId="604"/>
    <cellStyle name="?鹎%U龡&amp;H?_x0008__x001c__x001c_?_x0007__x0001__x0001_ 5 2 3 2 3 2" xfId="3308"/>
    <cellStyle name="?鹎%U龡&amp;H?_x0008__x001c__x001c_?_x0007__x0001__x0001_ 5 2 3 2 3 2 2" xfId="7415"/>
    <cellStyle name="?鹎%U龡&amp;H?_x0008__x001c__x001c_?_x0007__x0001__x0001_ 5 2 3 2 3 2 3" xfId="9034"/>
    <cellStyle name="?鹎%U龡&amp;H?_x0008__x001c__x001c_?_x0007__x0001__x0001_ 5 2 3 2 3 3" xfId="3307"/>
    <cellStyle name="?鹎%U龡&amp;H?_x0008__x001c__x001c_?_x0007__x0001__x0001_ 5 2 3 2 3 3 2" xfId="9033"/>
    <cellStyle name="?鹎%U龡&amp;H?_x0008__x001c__x001c_?_x0007__x0001__x0001_ 5 2 3 2 4" xfId="3309"/>
    <cellStyle name="?鹎%U龡&amp;H?_x0008__x001c__x001c_?_x0007__x0001__x0001_ 5 2 3 2 4 2" xfId="6269"/>
    <cellStyle name="?鹎%U龡&amp;H?_x0008__x001c__x001c_?_x0007__x0001__x0001_ 5 2 3 2 5" xfId="3302"/>
    <cellStyle name="?鹎%U龡&amp;H?_x0008__x001c__x001c_?_x0007__x0001__x0001_ 5 2 3 2 5 2" xfId="9029"/>
    <cellStyle name="?鹎%U龡&amp;H?_x0008__x001c__x001c_?_x0007__x0001__x0001_ 5 2 3 3" xfId="605"/>
    <cellStyle name="?鹎%U龡&amp;H?_x0008__x001c__x001c_?_x0007__x0001__x0001_ 5 2 3 3 2" xfId="606"/>
    <cellStyle name="?鹎%U龡&amp;H?_x0008__x001c__x001c_?_x0007__x0001__x0001_ 5 2 3 3 2 2" xfId="3312"/>
    <cellStyle name="?鹎%U龡&amp;H?_x0008__x001c__x001c_?_x0007__x0001__x0001_ 5 2 3 3 2 2 2" xfId="7416"/>
    <cellStyle name="?鹎%U龡&amp;H?_x0008__x001c__x001c_?_x0007__x0001__x0001_ 5 2 3 3 2 2 3" xfId="9037"/>
    <cellStyle name="?鹎%U龡&amp;H?_x0008__x001c__x001c_?_x0007__x0001__x0001_ 5 2 3 3 2 3" xfId="3311"/>
    <cellStyle name="?鹎%U龡&amp;H?_x0008__x001c__x001c_?_x0007__x0001__x0001_ 5 2 3 3 2 3 2" xfId="9036"/>
    <cellStyle name="?鹎%U龡&amp;H?_x0008__x001c__x001c_?_x0007__x0001__x0001_ 5 2 3 3 3" xfId="3313"/>
    <cellStyle name="?鹎%U龡&amp;H?_x0008__x001c__x001c_?_x0007__x0001__x0001_ 5 2 3 3 3 2" xfId="6271"/>
    <cellStyle name="?鹎%U龡&amp;H?_x0008__x001c__x001c_?_x0007__x0001__x0001_ 5 2 3 3 4" xfId="3310"/>
    <cellStyle name="?鹎%U龡&amp;H?_x0008__x001c__x001c_?_x0007__x0001__x0001_ 5 2 3 3 4 2" xfId="9035"/>
    <cellStyle name="?鹎%U龡&amp;H?_x0008__x001c__x001c_?_x0007__x0001__x0001_ 5 2 3 4" xfId="607"/>
    <cellStyle name="?鹎%U龡&amp;H?_x0008__x001c__x001c_?_x0007__x0001__x0001_ 5 2 3 4 2" xfId="3315"/>
    <cellStyle name="?鹎%U龡&amp;H?_x0008__x001c__x001c_?_x0007__x0001__x0001_ 5 2 3 4 2 2" xfId="7417"/>
    <cellStyle name="?鹎%U龡&amp;H?_x0008__x001c__x001c_?_x0007__x0001__x0001_ 5 2 3 4 2 3" xfId="9039"/>
    <cellStyle name="?鹎%U龡&amp;H?_x0008__x001c__x001c_?_x0007__x0001__x0001_ 5 2 3 4 3" xfId="3314"/>
    <cellStyle name="?鹎%U龡&amp;H?_x0008__x001c__x001c_?_x0007__x0001__x0001_ 5 2 3 4 3 2" xfId="9038"/>
    <cellStyle name="?鹎%U龡&amp;H?_x0008__x001c__x001c_?_x0007__x0001__x0001_ 5 2 3 5" xfId="3316"/>
    <cellStyle name="?鹎%U龡&amp;H?_x0008__x001c__x001c_?_x0007__x0001__x0001_ 5 2 3 5 2" xfId="6268"/>
    <cellStyle name="?鹎%U龡&amp;H?_x0008__x001c__x001c_?_x0007__x0001__x0001_ 5 2 3 6" xfId="3301"/>
    <cellStyle name="?鹎%U龡&amp;H?_x0008__x001c__x001c_?_x0007__x0001__x0001_ 5 2 3 6 2" xfId="9028"/>
    <cellStyle name="?鹎%U龡&amp;H?_x0008__x001c__x001c_?_x0007__x0001__x0001_ 5 2 4" xfId="608"/>
    <cellStyle name="?鹎%U龡&amp;H?_x0008__x001c__x001c_?_x0007__x0001__x0001_ 5 2 4 2" xfId="609"/>
    <cellStyle name="?鹎%U龡&amp;H?_x0008__x001c__x001c_?_x0007__x0001__x0001_ 5 2 4 2 2" xfId="610"/>
    <cellStyle name="?鹎%U龡&amp;H?_x0008__x001c__x001c_?_x0007__x0001__x0001_ 5 2 4 2 2 2" xfId="3320"/>
    <cellStyle name="?鹎%U龡&amp;H?_x0008__x001c__x001c_?_x0007__x0001__x0001_ 5 2 4 2 2 2 2" xfId="7418"/>
    <cellStyle name="?鹎%U龡&amp;H?_x0008__x001c__x001c_?_x0007__x0001__x0001_ 5 2 4 2 2 2 3" xfId="9043"/>
    <cellStyle name="?鹎%U龡&amp;H?_x0008__x001c__x001c_?_x0007__x0001__x0001_ 5 2 4 2 2 3" xfId="3319"/>
    <cellStyle name="?鹎%U龡&amp;H?_x0008__x001c__x001c_?_x0007__x0001__x0001_ 5 2 4 2 2 3 2" xfId="9042"/>
    <cellStyle name="?鹎%U龡&amp;H?_x0008__x001c__x001c_?_x0007__x0001__x0001_ 5 2 4 2 3" xfId="3321"/>
    <cellStyle name="?鹎%U龡&amp;H?_x0008__x001c__x001c_?_x0007__x0001__x0001_ 5 2 4 2 3 2" xfId="6273"/>
    <cellStyle name="?鹎%U龡&amp;H?_x0008__x001c__x001c_?_x0007__x0001__x0001_ 5 2 4 2 4" xfId="3318"/>
    <cellStyle name="?鹎%U龡&amp;H?_x0008__x001c__x001c_?_x0007__x0001__x0001_ 5 2 4 2 4 2" xfId="9041"/>
    <cellStyle name="?鹎%U龡&amp;H?_x0008__x001c__x001c_?_x0007__x0001__x0001_ 5 2 4 3" xfId="611"/>
    <cellStyle name="?鹎%U龡&amp;H?_x0008__x001c__x001c_?_x0007__x0001__x0001_ 5 2 4 3 2" xfId="3323"/>
    <cellStyle name="?鹎%U龡&amp;H?_x0008__x001c__x001c_?_x0007__x0001__x0001_ 5 2 4 3 2 2" xfId="7419"/>
    <cellStyle name="?鹎%U龡&amp;H?_x0008__x001c__x001c_?_x0007__x0001__x0001_ 5 2 4 3 2 3" xfId="9045"/>
    <cellStyle name="?鹎%U龡&amp;H?_x0008__x001c__x001c_?_x0007__x0001__x0001_ 5 2 4 3 3" xfId="3322"/>
    <cellStyle name="?鹎%U龡&amp;H?_x0008__x001c__x001c_?_x0007__x0001__x0001_ 5 2 4 3 3 2" xfId="9044"/>
    <cellStyle name="?鹎%U龡&amp;H?_x0008__x001c__x001c_?_x0007__x0001__x0001_ 5 2 4 4" xfId="3324"/>
    <cellStyle name="?鹎%U龡&amp;H?_x0008__x001c__x001c_?_x0007__x0001__x0001_ 5 2 4 4 2" xfId="6272"/>
    <cellStyle name="?鹎%U龡&amp;H?_x0008__x001c__x001c_?_x0007__x0001__x0001_ 5 2 4 5" xfId="3317"/>
    <cellStyle name="?鹎%U龡&amp;H?_x0008__x001c__x001c_?_x0007__x0001__x0001_ 5 2 4 5 2" xfId="9040"/>
    <cellStyle name="?鹎%U龡&amp;H?_x0008__x001c__x001c_?_x0007__x0001__x0001_ 5 2 5" xfId="612"/>
    <cellStyle name="?鹎%U龡&amp;H?_x0008__x001c__x001c_?_x0007__x0001__x0001_ 5 2 5 2" xfId="613"/>
    <cellStyle name="?鹎%U龡&amp;H?_x0008__x001c__x001c_?_x0007__x0001__x0001_ 5 2 5 2 2" xfId="3327"/>
    <cellStyle name="?鹎%U龡&amp;H?_x0008__x001c__x001c_?_x0007__x0001__x0001_ 5 2 5 2 2 2" xfId="7420"/>
    <cellStyle name="?鹎%U龡&amp;H?_x0008__x001c__x001c_?_x0007__x0001__x0001_ 5 2 5 2 2 3" xfId="9048"/>
    <cellStyle name="?鹎%U龡&amp;H?_x0008__x001c__x001c_?_x0007__x0001__x0001_ 5 2 5 2 3" xfId="3326"/>
    <cellStyle name="?鹎%U龡&amp;H?_x0008__x001c__x001c_?_x0007__x0001__x0001_ 5 2 5 2 3 2" xfId="9047"/>
    <cellStyle name="?鹎%U龡&amp;H?_x0008__x001c__x001c_?_x0007__x0001__x0001_ 5 2 5 3" xfId="3328"/>
    <cellStyle name="?鹎%U龡&amp;H?_x0008__x001c__x001c_?_x0007__x0001__x0001_ 5 2 5 3 2" xfId="6274"/>
    <cellStyle name="?鹎%U龡&amp;H?_x0008__x001c__x001c_?_x0007__x0001__x0001_ 5 2 5 4" xfId="3325"/>
    <cellStyle name="?鹎%U龡&amp;H?_x0008__x001c__x001c_?_x0007__x0001__x0001_ 5 2 5 4 2" xfId="9046"/>
    <cellStyle name="?鹎%U龡&amp;H?_x0008__x001c__x001c_?_x0007__x0001__x0001_ 5 2 6" xfId="614"/>
    <cellStyle name="?鹎%U龡&amp;H?_x0008__x001c__x001c_?_x0007__x0001__x0001_ 5 2 6 2" xfId="3330"/>
    <cellStyle name="?鹎%U龡&amp;H?_x0008__x001c__x001c_?_x0007__x0001__x0001_ 5 2 6 2 2" xfId="7421"/>
    <cellStyle name="?鹎%U龡&amp;H?_x0008__x001c__x001c_?_x0007__x0001__x0001_ 5 2 6 2 3" xfId="9050"/>
    <cellStyle name="?鹎%U龡&amp;H?_x0008__x001c__x001c_?_x0007__x0001__x0001_ 5 2 6 3" xfId="3329"/>
    <cellStyle name="?鹎%U龡&amp;H?_x0008__x001c__x001c_?_x0007__x0001__x0001_ 5 2 6 3 2" xfId="9049"/>
    <cellStyle name="?鹎%U龡&amp;H?_x0008__x001c__x001c_?_x0007__x0001__x0001_ 5 2 7" xfId="3331"/>
    <cellStyle name="?鹎%U龡&amp;H?_x0008__x001c__x001c_?_x0007__x0001__x0001_ 5 2 7 2" xfId="7422"/>
    <cellStyle name="?鹎%U龡&amp;H?_x0008__x001c__x001c_?_x0007__x0001__x0001_ 5 2 7 2 2" xfId="11064"/>
    <cellStyle name="?鹎%U龡&amp;H?_x0008__x001c__x001c_?_x0007__x0001__x0001_ 5 2 7 3" xfId="6263"/>
    <cellStyle name="?鹎%U龡&amp;H?_x0008__x001c__x001c_?_x0007__x0001__x0001_ 5 2 8" xfId="3284"/>
    <cellStyle name="?鹎%U龡&amp;H?_x0008__x001c__x001c_?_x0007__x0001__x0001_ 5 2 8 2" xfId="9015"/>
    <cellStyle name="?鹎%U龡&amp;H?_x0008__x001c__x001c_?_x0007__x0001__x0001_ 5 3" xfId="615"/>
    <cellStyle name="?鹎%U龡&amp;H?_x0008__x001c__x001c_?_x0007__x0001__x0001_ 5 3 2" xfId="616"/>
    <cellStyle name="?鹎%U龡&amp;H?_x0008__x001c__x001c_?_x0007__x0001__x0001_ 5 3 2 2" xfId="617"/>
    <cellStyle name="?鹎%U龡&amp;H?_x0008__x001c__x001c_?_x0007__x0001__x0001_ 5 3 2 2 2" xfId="618"/>
    <cellStyle name="?鹎%U龡&amp;H?_x0008__x001c__x001c_?_x0007__x0001__x0001_ 5 3 2 2 2 2" xfId="619"/>
    <cellStyle name="?鹎%U龡&amp;H?_x0008__x001c__x001c_?_x0007__x0001__x0001_ 5 3 2 2 2 2 2" xfId="3337"/>
    <cellStyle name="?鹎%U龡&amp;H?_x0008__x001c__x001c_?_x0007__x0001__x0001_ 5 3 2 2 2 2 2 2" xfId="7423"/>
    <cellStyle name="?鹎%U龡&amp;H?_x0008__x001c__x001c_?_x0007__x0001__x0001_ 5 3 2 2 2 2 2 3" xfId="9056"/>
    <cellStyle name="?鹎%U龡&amp;H?_x0008__x001c__x001c_?_x0007__x0001__x0001_ 5 3 2 2 2 2 3" xfId="3336"/>
    <cellStyle name="?鹎%U龡&amp;H?_x0008__x001c__x001c_?_x0007__x0001__x0001_ 5 3 2 2 2 2 3 2" xfId="9055"/>
    <cellStyle name="?鹎%U龡&amp;H?_x0008__x001c__x001c_?_x0007__x0001__x0001_ 5 3 2 2 2 3" xfId="3338"/>
    <cellStyle name="?鹎%U龡&amp;H?_x0008__x001c__x001c_?_x0007__x0001__x0001_ 5 3 2 2 2 3 2" xfId="6278"/>
    <cellStyle name="?鹎%U龡&amp;H?_x0008__x001c__x001c_?_x0007__x0001__x0001_ 5 3 2 2 2 4" xfId="3335"/>
    <cellStyle name="?鹎%U龡&amp;H?_x0008__x001c__x001c_?_x0007__x0001__x0001_ 5 3 2 2 2 4 2" xfId="9054"/>
    <cellStyle name="?鹎%U龡&amp;H?_x0008__x001c__x001c_?_x0007__x0001__x0001_ 5 3 2 2 3" xfId="620"/>
    <cellStyle name="?鹎%U龡&amp;H?_x0008__x001c__x001c_?_x0007__x0001__x0001_ 5 3 2 2 3 2" xfId="3340"/>
    <cellStyle name="?鹎%U龡&amp;H?_x0008__x001c__x001c_?_x0007__x0001__x0001_ 5 3 2 2 3 2 2" xfId="7424"/>
    <cellStyle name="?鹎%U龡&amp;H?_x0008__x001c__x001c_?_x0007__x0001__x0001_ 5 3 2 2 3 2 3" xfId="9058"/>
    <cellStyle name="?鹎%U龡&amp;H?_x0008__x001c__x001c_?_x0007__x0001__x0001_ 5 3 2 2 3 3" xfId="3339"/>
    <cellStyle name="?鹎%U龡&amp;H?_x0008__x001c__x001c_?_x0007__x0001__x0001_ 5 3 2 2 3 3 2" xfId="9057"/>
    <cellStyle name="?鹎%U龡&amp;H?_x0008__x001c__x001c_?_x0007__x0001__x0001_ 5 3 2 2 4" xfId="3341"/>
    <cellStyle name="?鹎%U龡&amp;H?_x0008__x001c__x001c_?_x0007__x0001__x0001_ 5 3 2 2 4 2" xfId="6277"/>
    <cellStyle name="?鹎%U龡&amp;H?_x0008__x001c__x001c_?_x0007__x0001__x0001_ 5 3 2 2 5" xfId="3334"/>
    <cellStyle name="?鹎%U龡&amp;H?_x0008__x001c__x001c_?_x0007__x0001__x0001_ 5 3 2 2 5 2" xfId="9053"/>
    <cellStyle name="?鹎%U龡&amp;H?_x0008__x001c__x001c_?_x0007__x0001__x0001_ 5 3 2 3" xfId="621"/>
    <cellStyle name="?鹎%U龡&amp;H?_x0008__x001c__x001c_?_x0007__x0001__x0001_ 5 3 2 3 2" xfId="622"/>
    <cellStyle name="?鹎%U龡&amp;H?_x0008__x001c__x001c_?_x0007__x0001__x0001_ 5 3 2 3 2 2" xfId="3344"/>
    <cellStyle name="?鹎%U龡&amp;H?_x0008__x001c__x001c_?_x0007__x0001__x0001_ 5 3 2 3 2 2 2" xfId="7425"/>
    <cellStyle name="?鹎%U龡&amp;H?_x0008__x001c__x001c_?_x0007__x0001__x0001_ 5 3 2 3 2 2 3" xfId="9061"/>
    <cellStyle name="?鹎%U龡&amp;H?_x0008__x001c__x001c_?_x0007__x0001__x0001_ 5 3 2 3 2 3" xfId="3343"/>
    <cellStyle name="?鹎%U龡&amp;H?_x0008__x001c__x001c_?_x0007__x0001__x0001_ 5 3 2 3 2 3 2" xfId="9060"/>
    <cellStyle name="?鹎%U龡&amp;H?_x0008__x001c__x001c_?_x0007__x0001__x0001_ 5 3 2 3 3" xfId="3345"/>
    <cellStyle name="?鹎%U龡&amp;H?_x0008__x001c__x001c_?_x0007__x0001__x0001_ 5 3 2 3 3 2" xfId="6279"/>
    <cellStyle name="?鹎%U龡&amp;H?_x0008__x001c__x001c_?_x0007__x0001__x0001_ 5 3 2 3 4" xfId="3342"/>
    <cellStyle name="?鹎%U龡&amp;H?_x0008__x001c__x001c_?_x0007__x0001__x0001_ 5 3 2 3 4 2" xfId="9059"/>
    <cellStyle name="?鹎%U龡&amp;H?_x0008__x001c__x001c_?_x0007__x0001__x0001_ 5 3 2 4" xfId="623"/>
    <cellStyle name="?鹎%U龡&amp;H?_x0008__x001c__x001c_?_x0007__x0001__x0001_ 5 3 2 4 2" xfId="3347"/>
    <cellStyle name="?鹎%U龡&amp;H?_x0008__x001c__x001c_?_x0007__x0001__x0001_ 5 3 2 4 2 2" xfId="7426"/>
    <cellStyle name="?鹎%U龡&amp;H?_x0008__x001c__x001c_?_x0007__x0001__x0001_ 5 3 2 4 2 3" xfId="9063"/>
    <cellStyle name="?鹎%U龡&amp;H?_x0008__x001c__x001c_?_x0007__x0001__x0001_ 5 3 2 4 3" xfId="3346"/>
    <cellStyle name="?鹎%U龡&amp;H?_x0008__x001c__x001c_?_x0007__x0001__x0001_ 5 3 2 4 3 2" xfId="9062"/>
    <cellStyle name="?鹎%U龡&amp;H?_x0008__x001c__x001c_?_x0007__x0001__x0001_ 5 3 2 5" xfId="3348"/>
    <cellStyle name="?鹎%U龡&amp;H?_x0008__x001c__x001c_?_x0007__x0001__x0001_ 5 3 2 5 2" xfId="6276"/>
    <cellStyle name="?鹎%U龡&amp;H?_x0008__x001c__x001c_?_x0007__x0001__x0001_ 5 3 2 6" xfId="3333"/>
    <cellStyle name="?鹎%U龡&amp;H?_x0008__x001c__x001c_?_x0007__x0001__x0001_ 5 3 2 6 2" xfId="9052"/>
    <cellStyle name="?鹎%U龡&amp;H?_x0008__x001c__x001c_?_x0007__x0001__x0001_ 5 3 3" xfId="624"/>
    <cellStyle name="?鹎%U龡&amp;H?_x0008__x001c__x001c_?_x0007__x0001__x0001_ 5 3 3 2" xfId="625"/>
    <cellStyle name="?鹎%U龡&amp;H?_x0008__x001c__x001c_?_x0007__x0001__x0001_ 5 3 3 2 2" xfId="626"/>
    <cellStyle name="?鹎%U龡&amp;H?_x0008__x001c__x001c_?_x0007__x0001__x0001_ 5 3 3 2 2 2" xfId="3352"/>
    <cellStyle name="?鹎%U龡&amp;H?_x0008__x001c__x001c_?_x0007__x0001__x0001_ 5 3 3 2 2 2 2" xfId="7427"/>
    <cellStyle name="?鹎%U龡&amp;H?_x0008__x001c__x001c_?_x0007__x0001__x0001_ 5 3 3 2 2 2 3" xfId="9067"/>
    <cellStyle name="?鹎%U龡&amp;H?_x0008__x001c__x001c_?_x0007__x0001__x0001_ 5 3 3 2 2 3" xfId="3351"/>
    <cellStyle name="?鹎%U龡&amp;H?_x0008__x001c__x001c_?_x0007__x0001__x0001_ 5 3 3 2 2 3 2" xfId="9066"/>
    <cellStyle name="?鹎%U龡&amp;H?_x0008__x001c__x001c_?_x0007__x0001__x0001_ 5 3 3 2 3" xfId="3353"/>
    <cellStyle name="?鹎%U龡&amp;H?_x0008__x001c__x001c_?_x0007__x0001__x0001_ 5 3 3 2 3 2" xfId="6281"/>
    <cellStyle name="?鹎%U龡&amp;H?_x0008__x001c__x001c_?_x0007__x0001__x0001_ 5 3 3 2 4" xfId="3350"/>
    <cellStyle name="?鹎%U龡&amp;H?_x0008__x001c__x001c_?_x0007__x0001__x0001_ 5 3 3 2 4 2" xfId="9065"/>
    <cellStyle name="?鹎%U龡&amp;H?_x0008__x001c__x001c_?_x0007__x0001__x0001_ 5 3 3 3" xfId="627"/>
    <cellStyle name="?鹎%U龡&amp;H?_x0008__x001c__x001c_?_x0007__x0001__x0001_ 5 3 3 3 2" xfId="3355"/>
    <cellStyle name="?鹎%U龡&amp;H?_x0008__x001c__x001c_?_x0007__x0001__x0001_ 5 3 3 3 2 2" xfId="7428"/>
    <cellStyle name="?鹎%U龡&amp;H?_x0008__x001c__x001c_?_x0007__x0001__x0001_ 5 3 3 3 2 3" xfId="9069"/>
    <cellStyle name="?鹎%U龡&amp;H?_x0008__x001c__x001c_?_x0007__x0001__x0001_ 5 3 3 3 3" xfId="3354"/>
    <cellStyle name="?鹎%U龡&amp;H?_x0008__x001c__x001c_?_x0007__x0001__x0001_ 5 3 3 3 3 2" xfId="9068"/>
    <cellStyle name="?鹎%U龡&amp;H?_x0008__x001c__x001c_?_x0007__x0001__x0001_ 5 3 3 4" xfId="3356"/>
    <cellStyle name="?鹎%U龡&amp;H?_x0008__x001c__x001c_?_x0007__x0001__x0001_ 5 3 3 4 2" xfId="6280"/>
    <cellStyle name="?鹎%U龡&amp;H?_x0008__x001c__x001c_?_x0007__x0001__x0001_ 5 3 3 5" xfId="3349"/>
    <cellStyle name="?鹎%U龡&amp;H?_x0008__x001c__x001c_?_x0007__x0001__x0001_ 5 3 3 5 2" xfId="9064"/>
    <cellStyle name="?鹎%U龡&amp;H?_x0008__x001c__x001c_?_x0007__x0001__x0001_ 5 3 4" xfId="628"/>
    <cellStyle name="?鹎%U龡&amp;H?_x0008__x001c__x001c_?_x0007__x0001__x0001_ 5 3 4 2" xfId="629"/>
    <cellStyle name="?鹎%U龡&amp;H?_x0008__x001c__x001c_?_x0007__x0001__x0001_ 5 3 4 2 2" xfId="630"/>
    <cellStyle name="?鹎%U龡&amp;H?_x0008__x001c__x001c_?_x0007__x0001__x0001_ 5 3 4 2 2 2" xfId="3360"/>
    <cellStyle name="?鹎%U龡&amp;H?_x0008__x001c__x001c_?_x0007__x0001__x0001_ 5 3 4 2 2 2 2" xfId="7429"/>
    <cellStyle name="?鹎%U龡&amp;H?_x0008__x001c__x001c_?_x0007__x0001__x0001_ 5 3 4 2 2 2 3" xfId="9073"/>
    <cellStyle name="?鹎%U龡&amp;H?_x0008__x001c__x001c_?_x0007__x0001__x0001_ 5 3 4 2 2 3" xfId="3359"/>
    <cellStyle name="?鹎%U龡&amp;H?_x0008__x001c__x001c_?_x0007__x0001__x0001_ 5 3 4 2 2 3 2" xfId="9072"/>
    <cellStyle name="?鹎%U龡&amp;H?_x0008__x001c__x001c_?_x0007__x0001__x0001_ 5 3 4 2 3" xfId="3361"/>
    <cellStyle name="?鹎%U龡&amp;H?_x0008__x001c__x001c_?_x0007__x0001__x0001_ 5 3 4 2 3 2" xfId="6283"/>
    <cellStyle name="?鹎%U龡&amp;H?_x0008__x001c__x001c_?_x0007__x0001__x0001_ 5 3 4 2 4" xfId="3358"/>
    <cellStyle name="?鹎%U龡&amp;H?_x0008__x001c__x001c_?_x0007__x0001__x0001_ 5 3 4 2 4 2" xfId="9071"/>
    <cellStyle name="?鹎%U龡&amp;H?_x0008__x001c__x001c_?_x0007__x0001__x0001_ 5 3 4 3" xfId="631"/>
    <cellStyle name="?鹎%U龡&amp;H?_x0008__x001c__x001c_?_x0007__x0001__x0001_ 5 3 4 3 2" xfId="3363"/>
    <cellStyle name="?鹎%U龡&amp;H?_x0008__x001c__x001c_?_x0007__x0001__x0001_ 5 3 4 3 2 2" xfId="7430"/>
    <cellStyle name="?鹎%U龡&amp;H?_x0008__x001c__x001c_?_x0007__x0001__x0001_ 5 3 4 3 2 3" xfId="9075"/>
    <cellStyle name="?鹎%U龡&amp;H?_x0008__x001c__x001c_?_x0007__x0001__x0001_ 5 3 4 3 3" xfId="3362"/>
    <cellStyle name="?鹎%U龡&amp;H?_x0008__x001c__x001c_?_x0007__x0001__x0001_ 5 3 4 3 3 2" xfId="9074"/>
    <cellStyle name="?鹎%U龡&amp;H?_x0008__x001c__x001c_?_x0007__x0001__x0001_ 5 3 4 4" xfId="3364"/>
    <cellStyle name="?鹎%U龡&amp;H?_x0008__x001c__x001c_?_x0007__x0001__x0001_ 5 3 4 4 2" xfId="6282"/>
    <cellStyle name="?鹎%U龡&amp;H?_x0008__x001c__x001c_?_x0007__x0001__x0001_ 5 3 4 5" xfId="3357"/>
    <cellStyle name="?鹎%U龡&amp;H?_x0008__x001c__x001c_?_x0007__x0001__x0001_ 5 3 4 5 2" xfId="9070"/>
    <cellStyle name="?鹎%U龡&amp;H?_x0008__x001c__x001c_?_x0007__x0001__x0001_ 5 3 5" xfId="632"/>
    <cellStyle name="?鹎%U龡&amp;H?_x0008__x001c__x001c_?_x0007__x0001__x0001_ 5 3 5 2" xfId="633"/>
    <cellStyle name="?鹎%U龡&amp;H?_x0008__x001c__x001c_?_x0007__x0001__x0001_ 5 3 5 2 2" xfId="3367"/>
    <cellStyle name="?鹎%U龡&amp;H?_x0008__x001c__x001c_?_x0007__x0001__x0001_ 5 3 5 2 2 2" xfId="7431"/>
    <cellStyle name="?鹎%U龡&amp;H?_x0008__x001c__x001c_?_x0007__x0001__x0001_ 5 3 5 2 2 3" xfId="9078"/>
    <cellStyle name="?鹎%U龡&amp;H?_x0008__x001c__x001c_?_x0007__x0001__x0001_ 5 3 5 2 3" xfId="3366"/>
    <cellStyle name="?鹎%U龡&amp;H?_x0008__x001c__x001c_?_x0007__x0001__x0001_ 5 3 5 2 3 2" xfId="9077"/>
    <cellStyle name="?鹎%U龡&amp;H?_x0008__x001c__x001c_?_x0007__x0001__x0001_ 5 3 5 3" xfId="3368"/>
    <cellStyle name="?鹎%U龡&amp;H?_x0008__x001c__x001c_?_x0007__x0001__x0001_ 5 3 5 3 2" xfId="6284"/>
    <cellStyle name="?鹎%U龡&amp;H?_x0008__x001c__x001c_?_x0007__x0001__x0001_ 5 3 5 4" xfId="3365"/>
    <cellStyle name="?鹎%U龡&amp;H?_x0008__x001c__x001c_?_x0007__x0001__x0001_ 5 3 5 4 2" xfId="9076"/>
    <cellStyle name="?鹎%U龡&amp;H?_x0008__x001c__x001c_?_x0007__x0001__x0001_ 5 3 6" xfId="634"/>
    <cellStyle name="?鹎%U龡&amp;H?_x0008__x001c__x001c_?_x0007__x0001__x0001_ 5 3 6 2" xfId="3370"/>
    <cellStyle name="?鹎%U龡&amp;H?_x0008__x001c__x001c_?_x0007__x0001__x0001_ 5 3 6 2 2" xfId="7432"/>
    <cellStyle name="?鹎%U龡&amp;H?_x0008__x001c__x001c_?_x0007__x0001__x0001_ 5 3 6 2 3" xfId="9080"/>
    <cellStyle name="?鹎%U龡&amp;H?_x0008__x001c__x001c_?_x0007__x0001__x0001_ 5 3 6 3" xfId="3369"/>
    <cellStyle name="?鹎%U龡&amp;H?_x0008__x001c__x001c_?_x0007__x0001__x0001_ 5 3 6 3 2" xfId="9079"/>
    <cellStyle name="?鹎%U龡&amp;H?_x0008__x001c__x001c_?_x0007__x0001__x0001_ 5 3 7" xfId="3371"/>
    <cellStyle name="?鹎%U龡&amp;H?_x0008__x001c__x001c_?_x0007__x0001__x0001_ 5 3 7 2" xfId="7433"/>
    <cellStyle name="?鹎%U龡&amp;H?_x0008__x001c__x001c_?_x0007__x0001__x0001_ 5 3 7 2 2" xfId="11065"/>
    <cellStyle name="?鹎%U龡&amp;H?_x0008__x001c__x001c_?_x0007__x0001__x0001_ 5 3 7 3" xfId="6275"/>
    <cellStyle name="?鹎%U龡&amp;H?_x0008__x001c__x001c_?_x0007__x0001__x0001_ 5 3 8" xfId="3332"/>
    <cellStyle name="?鹎%U龡&amp;H?_x0008__x001c__x001c_?_x0007__x0001__x0001_ 5 3 8 2" xfId="9051"/>
    <cellStyle name="?鹎%U龡&amp;H?_x0008__x001c__x001c_?_x0007__x0001__x0001_ 5 4" xfId="635"/>
    <cellStyle name="?鹎%U龡&amp;H?_x0008__x001c__x001c_?_x0007__x0001__x0001_ 5 4 2" xfId="636"/>
    <cellStyle name="?鹎%U龡&amp;H?_x0008__x001c__x001c_?_x0007__x0001__x0001_ 5 4 2 2" xfId="637"/>
    <cellStyle name="?鹎%U龡&amp;H?_x0008__x001c__x001c_?_x0007__x0001__x0001_ 5 4 2 2 2" xfId="638"/>
    <cellStyle name="?鹎%U龡&amp;H?_x0008__x001c__x001c_?_x0007__x0001__x0001_ 5 4 2 2 2 2" xfId="3376"/>
    <cellStyle name="?鹎%U龡&amp;H?_x0008__x001c__x001c_?_x0007__x0001__x0001_ 5 4 2 2 2 2 2" xfId="7434"/>
    <cellStyle name="?鹎%U龡&amp;H?_x0008__x001c__x001c_?_x0007__x0001__x0001_ 5 4 2 2 2 2 3" xfId="9085"/>
    <cellStyle name="?鹎%U龡&amp;H?_x0008__x001c__x001c_?_x0007__x0001__x0001_ 5 4 2 2 2 3" xfId="3375"/>
    <cellStyle name="?鹎%U龡&amp;H?_x0008__x001c__x001c_?_x0007__x0001__x0001_ 5 4 2 2 2 3 2" xfId="9084"/>
    <cellStyle name="?鹎%U龡&amp;H?_x0008__x001c__x001c_?_x0007__x0001__x0001_ 5 4 2 2 3" xfId="3377"/>
    <cellStyle name="?鹎%U龡&amp;H?_x0008__x001c__x001c_?_x0007__x0001__x0001_ 5 4 2 2 3 2" xfId="6287"/>
    <cellStyle name="?鹎%U龡&amp;H?_x0008__x001c__x001c_?_x0007__x0001__x0001_ 5 4 2 2 4" xfId="3374"/>
    <cellStyle name="?鹎%U龡&amp;H?_x0008__x001c__x001c_?_x0007__x0001__x0001_ 5 4 2 2 4 2" xfId="9083"/>
    <cellStyle name="?鹎%U龡&amp;H?_x0008__x001c__x001c_?_x0007__x0001__x0001_ 5 4 2 3" xfId="639"/>
    <cellStyle name="?鹎%U龡&amp;H?_x0008__x001c__x001c_?_x0007__x0001__x0001_ 5 4 2 3 2" xfId="3379"/>
    <cellStyle name="?鹎%U龡&amp;H?_x0008__x001c__x001c_?_x0007__x0001__x0001_ 5 4 2 3 2 2" xfId="7435"/>
    <cellStyle name="?鹎%U龡&amp;H?_x0008__x001c__x001c_?_x0007__x0001__x0001_ 5 4 2 3 2 3" xfId="9087"/>
    <cellStyle name="?鹎%U龡&amp;H?_x0008__x001c__x001c_?_x0007__x0001__x0001_ 5 4 2 3 3" xfId="3378"/>
    <cellStyle name="?鹎%U龡&amp;H?_x0008__x001c__x001c_?_x0007__x0001__x0001_ 5 4 2 3 3 2" xfId="9086"/>
    <cellStyle name="?鹎%U龡&amp;H?_x0008__x001c__x001c_?_x0007__x0001__x0001_ 5 4 2 4" xfId="3380"/>
    <cellStyle name="?鹎%U龡&amp;H?_x0008__x001c__x001c_?_x0007__x0001__x0001_ 5 4 2 4 2" xfId="6286"/>
    <cellStyle name="?鹎%U龡&amp;H?_x0008__x001c__x001c_?_x0007__x0001__x0001_ 5 4 2 5" xfId="3373"/>
    <cellStyle name="?鹎%U龡&amp;H?_x0008__x001c__x001c_?_x0007__x0001__x0001_ 5 4 2 5 2" xfId="9082"/>
    <cellStyle name="?鹎%U龡&amp;H?_x0008__x001c__x001c_?_x0007__x0001__x0001_ 5 4 3" xfId="640"/>
    <cellStyle name="?鹎%U龡&amp;H?_x0008__x001c__x001c_?_x0007__x0001__x0001_ 5 4 3 2" xfId="641"/>
    <cellStyle name="?鹎%U龡&amp;H?_x0008__x001c__x001c_?_x0007__x0001__x0001_ 5 4 3 2 2" xfId="3383"/>
    <cellStyle name="?鹎%U龡&amp;H?_x0008__x001c__x001c_?_x0007__x0001__x0001_ 5 4 3 2 2 2" xfId="7436"/>
    <cellStyle name="?鹎%U龡&amp;H?_x0008__x001c__x001c_?_x0007__x0001__x0001_ 5 4 3 2 2 3" xfId="9090"/>
    <cellStyle name="?鹎%U龡&amp;H?_x0008__x001c__x001c_?_x0007__x0001__x0001_ 5 4 3 2 3" xfId="3382"/>
    <cellStyle name="?鹎%U龡&amp;H?_x0008__x001c__x001c_?_x0007__x0001__x0001_ 5 4 3 2 3 2" xfId="9089"/>
    <cellStyle name="?鹎%U龡&amp;H?_x0008__x001c__x001c_?_x0007__x0001__x0001_ 5 4 3 3" xfId="3384"/>
    <cellStyle name="?鹎%U龡&amp;H?_x0008__x001c__x001c_?_x0007__x0001__x0001_ 5 4 3 3 2" xfId="6288"/>
    <cellStyle name="?鹎%U龡&amp;H?_x0008__x001c__x001c_?_x0007__x0001__x0001_ 5 4 3 4" xfId="3381"/>
    <cellStyle name="?鹎%U龡&amp;H?_x0008__x001c__x001c_?_x0007__x0001__x0001_ 5 4 3 4 2" xfId="9088"/>
    <cellStyle name="?鹎%U龡&amp;H?_x0008__x001c__x001c_?_x0007__x0001__x0001_ 5 4 4" xfId="642"/>
    <cellStyle name="?鹎%U龡&amp;H?_x0008__x001c__x001c_?_x0007__x0001__x0001_ 5 4 4 2" xfId="3386"/>
    <cellStyle name="?鹎%U龡&amp;H?_x0008__x001c__x001c_?_x0007__x0001__x0001_ 5 4 4 2 2" xfId="7437"/>
    <cellStyle name="?鹎%U龡&amp;H?_x0008__x001c__x001c_?_x0007__x0001__x0001_ 5 4 4 2 3" xfId="9092"/>
    <cellStyle name="?鹎%U龡&amp;H?_x0008__x001c__x001c_?_x0007__x0001__x0001_ 5 4 4 3" xfId="3385"/>
    <cellStyle name="?鹎%U龡&amp;H?_x0008__x001c__x001c_?_x0007__x0001__x0001_ 5 4 4 3 2" xfId="9091"/>
    <cellStyle name="?鹎%U龡&amp;H?_x0008__x001c__x001c_?_x0007__x0001__x0001_ 5 4 5" xfId="3387"/>
    <cellStyle name="?鹎%U龡&amp;H?_x0008__x001c__x001c_?_x0007__x0001__x0001_ 5 4 5 2" xfId="6285"/>
    <cellStyle name="?鹎%U龡&amp;H?_x0008__x001c__x001c_?_x0007__x0001__x0001_ 5 4 6" xfId="3372"/>
    <cellStyle name="?鹎%U龡&amp;H?_x0008__x001c__x001c_?_x0007__x0001__x0001_ 5 4 6 2" xfId="9081"/>
    <cellStyle name="?鹎%U龡&amp;H?_x0008__x001c__x001c_?_x0007__x0001__x0001_ 5 5" xfId="643"/>
    <cellStyle name="?鹎%U龡&amp;H?_x0008__x001c__x001c_?_x0007__x0001__x0001_ 5 5 2" xfId="644"/>
    <cellStyle name="?鹎%U龡&amp;H?_x0008__x001c__x001c_?_x0007__x0001__x0001_ 5 5 2 2" xfId="645"/>
    <cellStyle name="?鹎%U龡&amp;H?_x0008__x001c__x001c_?_x0007__x0001__x0001_ 5 5 2 2 2" xfId="646"/>
    <cellStyle name="?鹎%U龡&amp;H?_x0008__x001c__x001c_?_x0007__x0001__x0001_ 5 5 2 2 2 2" xfId="3392"/>
    <cellStyle name="?鹎%U龡&amp;H?_x0008__x001c__x001c_?_x0007__x0001__x0001_ 5 5 2 2 2 2 2" xfId="7438"/>
    <cellStyle name="?鹎%U龡&amp;H?_x0008__x001c__x001c_?_x0007__x0001__x0001_ 5 5 2 2 2 2 3" xfId="9097"/>
    <cellStyle name="?鹎%U龡&amp;H?_x0008__x001c__x001c_?_x0007__x0001__x0001_ 5 5 2 2 2 3" xfId="3391"/>
    <cellStyle name="?鹎%U龡&amp;H?_x0008__x001c__x001c_?_x0007__x0001__x0001_ 5 5 2 2 2 3 2" xfId="9096"/>
    <cellStyle name="?鹎%U龡&amp;H?_x0008__x001c__x001c_?_x0007__x0001__x0001_ 5 5 2 2 3" xfId="3393"/>
    <cellStyle name="?鹎%U龡&amp;H?_x0008__x001c__x001c_?_x0007__x0001__x0001_ 5 5 2 2 3 2" xfId="6291"/>
    <cellStyle name="?鹎%U龡&amp;H?_x0008__x001c__x001c_?_x0007__x0001__x0001_ 5 5 2 2 4" xfId="3390"/>
    <cellStyle name="?鹎%U龡&amp;H?_x0008__x001c__x001c_?_x0007__x0001__x0001_ 5 5 2 2 4 2" xfId="9095"/>
    <cellStyle name="?鹎%U龡&amp;H?_x0008__x001c__x001c_?_x0007__x0001__x0001_ 5 5 2 3" xfId="647"/>
    <cellStyle name="?鹎%U龡&amp;H?_x0008__x001c__x001c_?_x0007__x0001__x0001_ 5 5 2 3 2" xfId="3395"/>
    <cellStyle name="?鹎%U龡&amp;H?_x0008__x001c__x001c_?_x0007__x0001__x0001_ 5 5 2 3 2 2" xfId="7439"/>
    <cellStyle name="?鹎%U龡&amp;H?_x0008__x001c__x001c_?_x0007__x0001__x0001_ 5 5 2 3 2 3" xfId="9099"/>
    <cellStyle name="?鹎%U龡&amp;H?_x0008__x001c__x001c_?_x0007__x0001__x0001_ 5 5 2 3 3" xfId="3394"/>
    <cellStyle name="?鹎%U龡&amp;H?_x0008__x001c__x001c_?_x0007__x0001__x0001_ 5 5 2 3 3 2" xfId="9098"/>
    <cellStyle name="?鹎%U龡&amp;H?_x0008__x001c__x001c_?_x0007__x0001__x0001_ 5 5 2 4" xfId="3396"/>
    <cellStyle name="?鹎%U龡&amp;H?_x0008__x001c__x001c_?_x0007__x0001__x0001_ 5 5 2 4 2" xfId="6290"/>
    <cellStyle name="?鹎%U龡&amp;H?_x0008__x001c__x001c_?_x0007__x0001__x0001_ 5 5 2 5" xfId="3389"/>
    <cellStyle name="?鹎%U龡&amp;H?_x0008__x001c__x001c_?_x0007__x0001__x0001_ 5 5 2 5 2" xfId="9094"/>
    <cellStyle name="?鹎%U龡&amp;H?_x0008__x001c__x001c_?_x0007__x0001__x0001_ 5 5 3" xfId="648"/>
    <cellStyle name="?鹎%U龡&amp;H?_x0008__x001c__x001c_?_x0007__x0001__x0001_ 5 5 3 2" xfId="649"/>
    <cellStyle name="?鹎%U龡&amp;H?_x0008__x001c__x001c_?_x0007__x0001__x0001_ 5 5 3 2 2" xfId="3399"/>
    <cellStyle name="?鹎%U龡&amp;H?_x0008__x001c__x001c_?_x0007__x0001__x0001_ 5 5 3 2 2 2" xfId="7440"/>
    <cellStyle name="?鹎%U龡&amp;H?_x0008__x001c__x001c_?_x0007__x0001__x0001_ 5 5 3 2 2 3" xfId="9102"/>
    <cellStyle name="?鹎%U龡&amp;H?_x0008__x001c__x001c_?_x0007__x0001__x0001_ 5 5 3 2 3" xfId="3398"/>
    <cellStyle name="?鹎%U龡&amp;H?_x0008__x001c__x001c_?_x0007__x0001__x0001_ 5 5 3 2 3 2" xfId="9101"/>
    <cellStyle name="?鹎%U龡&amp;H?_x0008__x001c__x001c_?_x0007__x0001__x0001_ 5 5 3 3" xfId="3400"/>
    <cellStyle name="?鹎%U龡&amp;H?_x0008__x001c__x001c_?_x0007__x0001__x0001_ 5 5 3 3 2" xfId="6292"/>
    <cellStyle name="?鹎%U龡&amp;H?_x0008__x001c__x001c_?_x0007__x0001__x0001_ 5 5 3 4" xfId="3397"/>
    <cellStyle name="?鹎%U龡&amp;H?_x0008__x001c__x001c_?_x0007__x0001__x0001_ 5 5 3 4 2" xfId="9100"/>
    <cellStyle name="?鹎%U龡&amp;H?_x0008__x001c__x001c_?_x0007__x0001__x0001_ 5 5 4" xfId="650"/>
    <cellStyle name="?鹎%U龡&amp;H?_x0008__x001c__x001c_?_x0007__x0001__x0001_ 5 5 4 2" xfId="3402"/>
    <cellStyle name="?鹎%U龡&amp;H?_x0008__x001c__x001c_?_x0007__x0001__x0001_ 5 5 4 2 2" xfId="7441"/>
    <cellStyle name="?鹎%U龡&amp;H?_x0008__x001c__x001c_?_x0007__x0001__x0001_ 5 5 4 2 3" xfId="9104"/>
    <cellStyle name="?鹎%U龡&amp;H?_x0008__x001c__x001c_?_x0007__x0001__x0001_ 5 5 4 3" xfId="3401"/>
    <cellStyle name="?鹎%U龡&amp;H?_x0008__x001c__x001c_?_x0007__x0001__x0001_ 5 5 4 3 2" xfId="9103"/>
    <cellStyle name="?鹎%U龡&amp;H?_x0008__x001c__x001c_?_x0007__x0001__x0001_ 5 5 5" xfId="3403"/>
    <cellStyle name="?鹎%U龡&amp;H?_x0008__x001c__x001c_?_x0007__x0001__x0001_ 5 5 5 2" xfId="6289"/>
    <cellStyle name="?鹎%U龡&amp;H?_x0008__x001c__x001c_?_x0007__x0001__x0001_ 5 5 6" xfId="3388"/>
    <cellStyle name="?鹎%U龡&amp;H?_x0008__x001c__x001c_?_x0007__x0001__x0001_ 5 5 6 2" xfId="9093"/>
    <cellStyle name="?鹎%U龡&amp;H?_x0008__x001c__x001c_?_x0007__x0001__x0001_ 5 6" xfId="651"/>
    <cellStyle name="?鹎%U龡&amp;H?_x0008__x001c__x001c_?_x0007__x0001__x0001_ 5 6 2" xfId="652"/>
    <cellStyle name="?鹎%U龡&amp;H?_x0008__x001c__x001c_?_x0007__x0001__x0001_ 5 6 2 2" xfId="653"/>
    <cellStyle name="?鹎%U龡&amp;H?_x0008__x001c__x001c_?_x0007__x0001__x0001_ 5 6 2 2 2" xfId="654"/>
    <cellStyle name="?鹎%U龡&amp;H?_x0008__x001c__x001c_?_x0007__x0001__x0001_ 5 6 2 2 2 2" xfId="3408"/>
    <cellStyle name="?鹎%U龡&amp;H?_x0008__x001c__x001c_?_x0007__x0001__x0001_ 5 6 2 2 2 2 2" xfId="7442"/>
    <cellStyle name="?鹎%U龡&amp;H?_x0008__x001c__x001c_?_x0007__x0001__x0001_ 5 6 2 2 2 2 3" xfId="9109"/>
    <cellStyle name="?鹎%U龡&amp;H?_x0008__x001c__x001c_?_x0007__x0001__x0001_ 5 6 2 2 2 3" xfId="3407"/>
    <cellStyle name="?鹎%U龡&amp;H?_x0008__x001c__x001c_?_x0007__x0001__x0001_ 5 6 2 2 2 3 2" xfId="9108"/>
    <cellStyle name="?鹎%U龡&amp;H?_x0008__x001c__x001c_?_x0007__x0001__x0001_ 5 6 2 2 3" xfId="3409"/>
    <cellStyle name="?鹎%U龡&amp;H?_x0008__x001c__x001c_?_x0007__x0001__x0001_ 5 6 2 2 3 2" xfId="6295"/>
    <cellStyle name="?鹎%U龡&amp;H?_x0008__x001c__x001c_?_x0007__x0001__x0001_ 5 6 2 2 4" xfId="3406"/>
    <cellStyle name="?鹎%U龡&amp;H?_x0008__x001c__x001c_?_x0007__x0001__x0001_ 5 6 2 2 4 2" xfId="9107"/>
    <cellStyle name="?鹎%U龡&amp;H?_x0008__x001c__x001c_?_x0007__x0001__x0001_ 5 6 2 3" xfId="655"/>
    <cellStyle name="?鹎%U龡&amp;H?_x0008__x001c__x001c_?_x0007__x0001__x0001_ 5 6 2 3 2" xfId="3411"/>
    <cellStyle name="?鹎%U龡&amp;H?_x0008__x001c__x001c_?_x0007__x0001__x0001_ 5 6 2 3 2 2" xfId="7443"/>
    <cellStyle name="?鹎%U龡&amp;H?_x0008__x001c__x001c_?_x0007__x0001__x0001_ 5 6 2 3 2 3" xfId="9111"/>
    <cellStyle name="?鹎%U龡&amp;H?_x0008__x001c__x001c_?_x0007__x0001__x0001_ 5 6 2 3 3" xfId="3410"/>
    <cellStyle name="?鹎%U龡&amp;H?_x0008__x001c__x001c_?_x0007__x0001__x0001_ 5 6 2 3 3 2" xfId="9110"/>
    <cellStyle name="?鹎%U龡&amp;H?_x0008__x001c__x001c_?_x0007__x0001__x0001_ 5 6 2 4" xfId="3412"/>
    <cellStyle name="?鹎%U龡&amp;H?_x0008__x001c__x001c_?_x0007__x0001__x0001_ 5 6 2 4 2" xfId="6294"/>
    <cellStyle name="?鹎%U龡&amp;H?_x0008__x001c__x001c_?_x0007__x0001__x0001_ 5 6 2 5" xfId="3405"/>
    <cellStyle name="?鹎%U龡&amp;H?_x0008__x001c__x001c_?_x0007__x0001__x0001_ 5 6 2 5 2" xfId="9106"/>
    <cellStyle name="?鹎%U龡&amp;H?_x0008__x001c__x001c_?_x0007__x0001__x0001_ 5 6 3" xfId="656"/>
    <cellStyle name="?鹎%U龡&amp;H?_x0008__x001c__x001c_?_x0007__x0001__x0001_ 5 6 3 2" xfId="657"/>
    <cellStyle name="?鹎%U龡&amp;H?_x0008__x001c__x001c_?_x0007__x0001__x0001_ 5 6 3 2 2" xfId="3415"/>
    <cellStyle name="?鹎%U龡&amp;H?_x0008__x001c__x001c_?_x0007__x0001__x0001_ 5 6 3 2 2 2" xfId="7444"/>
    <cellStyle name="?鹎%U龡&amp;H?_x0008__x001c__x001c_?_x0007__x0001__x0001_ 5 6 3 2 2 3" xfId="9114"/>
    <cellStyle name="?鹎%U龡&amp;H?_x0008__x001c__x001c_?_x0007__x0001__x0001_ 5 6 3 2 3" xfId="3414"/>
    <cellStyle name="?鹎%U龡&amp;H?_x0008__x001c__x001c_?_x0007__x0001__x0001_ 5 6 3 2 3 2" xfId="9113"/>
    <cellStyle name="?鹎%U龡&amp;H?_x0008__x001c__x001c_?_x0007__x0001__x0001_ 5 6 3 3" xfId="3416"/>
    <cellStyle name="?鹎%U龡&amp;H?_x0008__x001c__x001c_?_x0007__x0001__x0001_ 5 6 3 3 2" xfId="6296"/>
    <cellStyle name="?鹎%U龡&amp;H?_x0008__x001c__x001c_?_x0007__x0001__x0001_ 5 6 3 4" xfId="3413"/>
    <cellStyle name="?鹎%U龡&amp;H?_x0008__x001c__x001c_?_x0007__x0001__x0001_ 5 6 3 4 2" xfId="9112"/>
    <cellStyle name="?鹎%U龡&amp;H?_x0008__x001c__x001c_?_x0007__x0001__x0001_ 5 6 4" xfId="658"/>
    <cellStyle name="?鹎%U龡&amp;H?_x0008__x001c__x001c_?_x0007__x0001__x0001_ 5 6 4 2" xfId="3418"/>
    <cellStyle name="?鹎%U龡&amp;H?_x0008__x001c__x001c_?_x0007__x0001__x0001_ 5 6 4 2 2" xfId="7445"/>
    <cellStyle name="?鹎%U龡&amp;H?_x0008__x001c__x001c_?_x0007__x0001__x0001_ 5 6 4 2 3" xfId="9116"/>
    <cellStyle name="?鹎%U龡&amp;H?_x0008__x001c__x001c_?_x0007__x0001__x0001_ 5 6 4 3" xfId="3417"/>
    <cellStyle name="?鹎%U龡&amp;H?_x0008__x001c__x001c_?_x0007__x0001__x0001_ 5 6 4 3 2" xfId="9115"/>
    <cellStyle name="?鹎%U龡&amp;H?_x0008__x001c__x001c_?_x0007__x0001__x0001_ 5 6 5" xfId="3419"/>
    <cellStyle name="?鹎%U龡&amp;H?_x0008__x001c__x001c_?_x0007__x0001__x0001_ 5 6 5 2" xfId="6293"/>
    <cellStyle name="?鹎%U龡&amp;H?_x0008__x001c__x001c_?_x0007__x0001__x0001_ 5 6 6" xfId="3404"/>
    <cellStyle name="?鹎%U龡&amp;H?_x0008__x001c__x001c_?_x0007__x0001__x0001_ 5 6 6 2" xfId="9105"/>
    <cellStyle name="?鹎%U龡&amp;H?_x0008__x001c__x001c_?_x0007__x0001__x0001_ 5 7" xfId="659"/>
    <cellStyle name="?鹎%U龡&amp;H?_x0008__x001c__x001c_?_x0007__x0001__x0001_ 5 7 2" xfId="660"/>
    <cellStyle name="?鹎%U龡&amp;H?_x0008__x001c__x001c_?_x0007__x0001__x0001_ 5 7 2 2" xfId="661"/>
    <cellStyle name="?鹎%U龡&amp;H?_x0008__x001c__x001c_?_x0007__x0001__x0001_ 5 7 2 2 2" xfId="662"/>
    <cellStyle name="?鹎%U龡&amp;H?_x0008__x001c__x001c_?_x0007__x0001__x0001_ 5 7 2 2 2 2" xfId="3424"/>
    <cellStyle name="?鹎%U龡&amp;H?_x0008__x001c__x001c_?_x0007__x0001__x0001_ 5 7 2 2 2 2 2" xfId="7446"/>
    <cellStyle name="?鹎%U龡&amp;H?_x0008__x001c__x001c_?_x0007__x0001__x0001_ 5 7 2 2 2 2 3" xfId="9121"/>
    <cellStyle name="?鹎%U龡&amp;H?_x0008__x001c__x001c_?_x0007__x0001__x0001_ 5 7 2 2 2 3" xfId="3423"/>
    <cellStyle name="?鹎%U龡&amp;H?_x0008__x001c__x001c_?_x0007__x0001__x0001_ 5 7 2 2 2 3 2" xfId="9120"/>
    <cellStyle name="?鹎%U龡&amp;H?_x0008__x001c__x001c_?_x0007__x0001__x0001_ 5 7 2 2 3" xfId="3425"/>
    <cellStyle name="?鹎%U龡&amp;H?_x0008__x001c__x001c_?_x0007__x0001__x0001_ 5 7 2 2 3 2" xfId="6299"/>
    <cellStyle name="?鹎%U龡&amp;H?_x0008__x001c__x001c_?_x0007__x0001__x0001_ 5 7 2 2 4" xfId="3422"/>
    <cellStyle name="?鹎%U龡&amp;H?_x0008__x001c__x001c_?_x0007__x0001__x0001_ 5 7 2 2 4 2" xfId="9119"/>
    <cellStyle name="?鹎%U龡&amp;H?_x0008__x001c__x001c_?_x0007__x0001__x0001_ 5 7 2 3" xfId="663"/>
    <cellStyle name="?鹎%U龡&amp;H?_x0008__x001c__x001c_?_x0007__x0001__x0001_ 5 7 2 3 2" xfId="3427"/>
    <cellStyle name="?鹎%U龡&amp;H?_x0008__x001c__x001c_?_x0007__x0001__x0001_ 5 7 2 3 2 2" xfId="7447"/>
    <cellStyle name="?鹎%U龡&amp;H?_x0008__x001c__x001c_?_x0007__x0001__x0001_ 5 7 2 3 2 3" xfId="9123"/>
    <cellStyle name="?鹎%U龡&amp;H?_x0008__x001c__x001c_?_x0007__x0001__x0001_ 5 7 2 3 3" xfId="3426"/>
    <cellStyle name="?鹎%U龡&amp;H?_x0008__x001c__x001c_?_x0007__x0001__x0001_ 5 7 2 3 3 2" xfId="9122"/>
    <cellStyle name="?鹎%U龡&amp;H?_x0008__x001c__x001c_?_x0007__x0001__x0001_ 5 7 2 4" xfId="3428"/>
    <cellStyle name="?鹎%U龡&amp;H?_x0008__x001c__x001c_?_x0007__x0001__x0001_ 5 7 2 4 2" xfId="6298"/>
    <cellStyle name="?鹎%U龡&amp;H?_x0008__x001c__x001c_?_x0007__x0001__x0001_ 5 7 2 5" xfId="3421"/>
    <cellStyle name="?鹎%U龡&amp;H?_x0008__x001c__x001c_?_x0007__x0001__x0001_ 5 7 2 5 2" xfId="9118"/>
    <cellStyle name="?鹎%U龡&amp;H?_x0008__x001c__x001c_?_x0007__x0001__x0001_ 5 7 3" xfId="664"/>
    <cellStyle name="?鹎%U龡&amp;H?_x0008__x001c__x001c_?_x0007__x0001__x0001_ 5 7 3 2" xfId="665"/>
    <cellStyle name="?鹎%U龡&amp;H?_x0008__x001c__x001c_?_x0007__x0001__x0001_ 5 7 3 2 2" xfId="3431"/>
    <cellStyle name="?鹎%U龡&amp;H?_x0008__x001c__x001c_?_x0007__x0001__x0001_ 5 7 3 2 2 2" xfId="7448"/>
    <cellStyle name="?鹎%U龡&amp;H?_x0008__x001c__x001c_?_x0007__x0001__x0001_ 5 7 3 2 2 3" xfId="9126"/>
    <cellStyle name="?鹎%U龡&amp;H?_x0008__x001c__x001c_?_x0007__x0001__x0001_ 5 7 3 2 3" xfId="3430"/>
    <cellStyle name="?鹎%U龡&amp;H?_x0008__x001c__x001c_?_x0007__x0001__x0001_ 5 7 3 2 3 2" xfId="9125"/>
    <cellStyle name="?鹎%U龡&amp;H?_x0008__x001c__x001c_?_x0007__x0001__x0001_ 5 7 3 3" xfId="3432"/>
    <cellStyle name="?鹎%U龡&amp;H?_x0008__x001c__x001c_?_x0007__x0001__x0001_ 5 7 3 3 2" xfId="6300"/>
    <cellStyle name="?鹎%U龡&amp;H?_x0008__x001c__x001c_?_x0007__x0001__x0001_ 5 7 3 4" xfId="3429"/>
    <cellStyle name="?鹎%U龡&amp;H?_x0008__x001c__x001c_?_x0007__x0001__x0001_ 5 7 3 4 2" xfId="9124"/>
    <cellStyle name="?鹎%U龡&amp;H?_x0008__x001c__x001c_?_x0007__x0001__x0001_ 5 7 4" xfId="666"/>
    <cellStyle name="?鹎%U龡&amp;H?_x0008__x001c__x001c_?_x0007__x0001__x0001_ 5 7 4 2" xfId="3434"/>
    <cellStyle name="?鹎%U龡&amp;H?_x0008__x001c__x001c_?_x0007__x0001__x0001_ 5 7 4 2 2" xfId="7449"/>
    <cellStyle name="?鹎%U龡&amp;H?_x0008__x001c__x001c_?_x0007__x0001__x0001_ 5 7 4 2 3" xfId="9128"/>
    <cellStyle name="?鹎%U龡&amp;H?_x0008__x001c__x001c_?_x0007__x0001__x0001_ 5 7 4 3" xfId="3433"/>
    <cellStyle name="?鹎%U龡&amp;H?_x0008__x001c__x001c_?_x0007__x0001__x0001_ 5 7 4 3 2" xfId="9127"/>
    <cellStyle name="?鹎%U龡&amp;H?_x0008__x001c__x001c_?_x0007__x0001__x0001_ 5 7 5" xfId="3435"/>
    <cellStyle name="?鹎%U龡&amp;H?_x0008__x001c__x001c_?_x0007__x0001__x0001_ 5 7 5 2" xfId="6297"/>
    <cellStyle name="?鹎%U龡&amp;H?_x0008__x001c__x001c_?_x0007__x0001__x0001_ 5 7 6" xfId="3420"/>
    <cellStyle name="?鹎%U龡&amp;H?_x0008__x001c__x001c_?_x0007__x0001__x0001_ 5 7 6 2" xfId="9117"/>
    <cellStyle name="?鹎%U龡&amp;H?_x0008__x001c__x001c_?_x0007__x0001__x0001_ 5 8" xfId="667"/>
    <cellStyle name="?鹎%U龡&amp;H?_x0008__x001c__x001c_?_x0007__x0001__x0001_ 5 8 2" xfId="668"/>
    <cellStyle name="?鹎%U龡&amp;H?_x0008__x001c__x001c_?_x0007__x0001__x0001_ 5 8 2 2" xfId="669"/>
    <cellStyle name="?鹎%U龡&amp;H?_x0008__x001c__x001c_?_x0007__x0001__x0001_ 5 8 2 2 2" xfId="670"/>
    <cellStyle name="?鹎%U龡&amp;H?_x0008__x001c__x001c_?_x0007__x0001__x0001_ 5 8 2 2 2 2" xfId="3440"/>
    <cellStyle name="?鹎%U龡&amp;H?_x0008__x001c__x001c_?_x0007__x0001__x0001_ 5 8 2 2 2 2 2" xfId="7450"/>
    <cellStyle name="?鹎%U龡&amp;H?_x0008__x001c__x001c_?_x0007__x0001__x0001_ 5 8 2 2 2 2 3" xfId="9133"/>
    <cellStyle name="?鹎%U龡&amp;H?_x0008__x001c__x001c_?_x0007__x0001__x0001_ 5 8 2 2 2 3" xfId="3439"/>
    <cellStyle name="?鹎%U龡&amp;H?_x0008__x001c__x001c_?_x0007__x0001__x0001_ 5 8 2 2 2 3 2" xfId="9132"/>
    <cellStyle name="?鹎%U龡&amp;H?_x0008__x001c__x001c_?_x0007__x0001__x0001_ 5 8 2 2 3" xfId="3441"/>
    <cellStyle name="?鹎%U龡&amp;H?_x0008__x001c__x001c_?_x0007__x0001__x0001_ 5 8 2 2 3 2" xfId="6303"/>
    <cellStyle name="?鹎%U龡&amp;H?_x0008__x001c__x001c_?_x0007__x0001__x0001_ 5 8 2 2 4" xfId="3438"/>
    <cellStyle name="?鹎%U龡&amp;H?_x0008__x001c__x001c_?_x0007__x0001__x0001_ 5 8 2 2 4 2" xfId="9131"/>
    <cellStyle name="?鹎%U龡&amp;H?_x0008__x001c__x001c_?_x0007__x0001__x0001_ 5 8 2 3" xfId="671"/>
    <cellStyle name="?鹎%U龡&amp;H?_x0008__x001c__x001c_?_x0007__x0001__x0001_ 5 8 2 3 2" xfId="3443"/>
    <cellStyle name="?鹎%U龡&amp;H?_x0008__x001c__x001c_?_x0007__x0001__x0001_ 5 8 2 3 2 2" xfId="7451"/>
    <cellStyle name="?鹎%U龡&amp;H?_x0008__x001c__x001c_?_x0007__x0001__x0001_ 5 8 2 3 2 3" xfId="9135"/>
    <cellStyle name="?鹎%U龡&amp;H?_x0008__x001c__x001c_?_x0007__x0001__x0001_ 5 8 2 3 3" xfId="3442"/>
    <cellStyle name="?鹎%U龡&amp;H?_x0008__x001c__x001c_?_x0007__x0001__x0001_ 5 8 2 3 3 2" xfId="9134"/>
    <cellStyle name="?鹎%U龡&amp;H?_x0008__x001c__x001c_?_x0007__x0001__x0001_ 5 8 2 4" xfId="3444"/>
    <cellStyle name="?鹎%U龡&amp;H?_x0008__x001c__x001c_?_x0007__x0001__x0001_ 5 8 2 4 2" xfId="6302"/>
    <cellStyle name="?鹎%U龡&amp;H?_x0008__x001c__x001c_?_x0007__x0001__x0001_ 5 8 2 5" xfId="3437"/>
    <cellStyle name="?鹎%U龡&amp;H?_x0008__x001c__x001c_?_x0007__x0001__x0001_ 5 8 2 5 2" xfId="9130"/>
    <cellStyle name="?鹎%U龡&amp;H?_x0008__x001c__x001c_?_x0007__x0001__x0001_ 5 8 3" xfId="672"/>
    <cellStyle name="?鹎%U龡&amp;H?_x0008__x001c__x001c_?_x0007__x0001__x0001_ 5 8 3 2" xfId="673"/>
    <cellStyle name="?鹎%U龡&amp;H?_x0008__x001c__x001c_?_x0007__x0001__x0001_ 5 8 3 2 2" xfId="3447"/>
    <cellStyle name="?鹎%U龡&amp;H?_x0008__x001c__x001c_?_x0007__x0001__x0001_ 5 8 3 2 2 2" xfId="7452"/>
    <cellStyle name="?鹎%U龡&amp;H?_x0008__x001c__x001c_?_x0007__x0001__x0001_ 5 8 3 2 2 3" xfId="9138"/>
    <cellStyle name="?鹎%U龡&amp;H?_x0008__x001c__x001c_?_x0007__x0001__x0001_ 5 8 3 2 3" xfId="3446"/>
    <cellStyle name="?鹎%U龡&amp;H?_x0008__x001c__x001c_?_x0007__x0001__x0001_ 5 8 3 2 3 2" xfId="9137"/>
    <cellStyle name="?鹎%U龡&amp;H?_x0008__x001c__x001c_?_x0007__x0001__x0001_ 5 8 3 3" xfId="3448"/>
    <cellStyle name="?鹎%U龡&amp;H?_x0008__x001c__x001c_?_x0007__x0001__x0001_ 5 8 3 3 2" xfId="6304"/>
    <cellStyle name="?鹎%U龡&amp;H?_x0008__x001c__x001c_?_x0007__x0001__x0001_ 5 8 3 4" xfId="3445"/>
    <cellStyle name="?鹎%U龡&amp;H?_x0008__x001c__x001c_?_x0007__x0001__x0001_ 5 8 3 4 2" xfId="9136"/>
    <cellStyle name="?鹎%U龡&amp;H?_x0008__x001c__x001c_?_x0007__x0001__x0001_ 5 8 4" xfId="674"/>
    <cellStyle name="?鹎%U龡&amp;H?_x0008__x001c__x001c_?_x0007__x0001__x0001_ 5 8 4 2" xfId="3450"/>
    <cellStyle name="?鹎%U龡&amp;H?_x0008__x001c__x001c_?_x0007__x0001__x0001_ 5 8 4 2 2" xfId="7453"/>
    <cellStyle name="?鹎%U龡&amp;H?_x0008__x001c__x001c_?_x0007__x0001__x0001_ 5 8 4 2 3" xfId="9140"/>
    <cellStyle name="?鹎%U龡&amp;H?_x0008__x001c__x001c_?_x0007__x0001__x0001_ 5 8 4 3" xfId="3449"/>
    <cellStyle name="?鹎%U龡&amp;H?_x0008__x001c__x001c_?_x0007__x0001__x0001_ 5 8 4 3 2" xfId="9139"/>
    <cellStyle name="?鹎%U龡&amp;H?_x0008__x001c__x001c_?_x0007__x0001__x0001_ 5 8 5" xfId="3451"/>
    <cellStyle name="?鹎%U龡&amp;H?_x0008__x001c__x001c_?_x0007__x0001__x0001_ 5 8 5 2" xfId="6301"/>
    <cellStyle name="?鹎%U龡&amp;H?_x0008__x001c__x001c_?_x0007__x0001__x0001_ 5 8 6" xfId="3436"/>
    <cellStyle name="?鹎%U龡&amp;H?_x0008__x001c__x001c_?_x0007__x0001__x0001_ 5 8 6 2" xfId="9129"/>
    <cellStyle name="?鹎%U龡&amp;H?_x0008__x001c__x001c_?_x0007__x0001__x0001_ 5 9" xfId="675"/>
    <cellStyle name="?鹎%U龡&amp;H?_x0008__x001c__x001c_?_x0007__x0001__x0001_ 5 9 2" xfId="676"/>
    <cellStyle name="?鹎%U龡&amp;H?_x0008__x001c__x001c_?_x0007__x0001__x0001_ 5 9 2 2" xfId="677"/>
    <cellStyle name="?鹎%U龡&amp;H?_x0008__x001c__x001c_?_x0007__x0001__x0001_ 5 9 2 2 2" xfId="678"/>
    <cellStyle name="?鹎%U龡&amp;H?_x0008__x001c__x001c_?_x0007__x0001__x0001_ 5 9 2 2 2 2" xfId="3456"/>
    <cellStyle name="?鹎%U龡&amp;H?_x0008__x001c__x001c_?_x0007__x0001__x0001_ 5 9 2 2 2 2 2" xfId="7454"/>
    <cellStyle name="?鹎%U龡&amp;H?_x0008__x001c__x001c_?_x0007__x0001__x0001_ 5 9 2 2 2 2 3" xfId="9145"/>
    <cellStyle name="?鹎%U龡&amp;H?_x0008__x001c__x001c_?_x0007__x0001__x0001_ 5 9 2 2 2 3" xfId="3455"/>
    <cellStyle name="?鹎%U龡&amp;H?_x0008__x001c__x001c_?_x0007__x0001__x0001_ 5 9 2 2 2 3 2" xfId="9144"/>
    <cellStyle name="?鹎%U龡&amp;H?_x0008__x001c__x001c_?_x0007__x0001__x0001_ 5 9 2 2 3" xfId="3457"/>
    <cellStyle name="?鹎%U龡&amp;H?_x0008__x001c__x001c_?_x0007__x0001__x0001_ 5 9 2 2 3 2" xfId="6307"/>
    <cellStyle name="?鹎%U龡&amp;H?_x0008__x001c__x001c_?_x0007__x0001__x0001_ 5 9 2 2 4" xfId="3454"/>
    <cellStyle name="?鹎%U龡&amp;H?_x0008__x001c__x001c_?_x0007__x0001__x0001_ 5 9 2 2 4 2" xfId="9143"/>
    <cellStyle name="?鹎%U龡&amp;H?_x0008__x001c__x001c_?_x0007__x0001__x0001_ 5 9 2 3" xfId="679"/>
    <cellStyle name="?鹎%U龡&amp;H?_x0008__x001c__x001c_?_x0007__x0001__x0001_ 5 9 2 3 2" xfId="3459"/>
    <cellStyle name="?鹎%U龡&amp;H?_x0008__x001c__x001c_?_x0007__x0001__x0001_ 5 9 2 3 2 2" xfId="7455"/>
    <cellStyle name="?鹎%U龡&amp;H?_x0008__x001c__x001c_?_x0007__x0001__x0001_ 5 9 2 3 2 3" xfId="9147"/>
    <cellStyle name="?鹎%U龡&amp;H?_x0008__x001c__x001c_?_x0007__x0001__x0001_ 5 9 2 3 3" xfId="3458"/>
    <cellStyle name="?鹎%U龡&amp;H?_x0008__x001c__x001c_?_x0007__x0001__x0001_ 5 9 2 3 3 2" xfId="9146"/>
    <cellStyle name="?鹎%U龡&amp;H?_x0008__x001c__x001c_?_x0007__x0001__x0001_ 5 9 2 4" xfId="3460"/>
    <cellStyle name="?鹎%U龡&amp;H?_x0008__x001c__x001c_?_x0007__x0001__x0001_ 5 9 2 4 2" xfId="6306"/>
    <cellStyle name="?鹎%U龡&amp;H?_x0008__x001c__x001c_?_x0007__x0001__x0001_ 5 9 2 5" xfId="3453"/>
    <cellStyle name="?鹎%U龡&amp;H?_x0008__x001c__x001c_?_x0007__x0001__x0001_ 5 9 2 5 2" xfId="9142"/>
    <cellStyle name="?鹎%U龡&amp;H?_x0008__x001c__x001c_?_x0007__x0001__x0001_ 5 9 3" xfId="680"/>
    <cellStyle name="?鹎%U龡&amp;H?_x0008__x001c__x001c_?_x0007__x0001__x0001_ 5 9 3 2" xfId="681"/>
    <cellStyle name="?鹎%U龡&amp;H?_x0008__x001c__x001c_?_x0007__x0001__x0001_ 5 9 3 2 2" xfId="3463"/>
    <cellStyle name="?鹎%U龡&amp;H?_x0008__x001c__x001c_?_x0007__x0001__x0001_ 5 9 3 2 2 2" xfId="7456"/>
    <cellStyle name="?鹎%U龡&amp;H?_x0008__x001c__x001c_?_x0007__x0001__x0001_ 5 9 3 2 2 3" xfId="9150"/>
    <cellStyle name="?鹎%U龡&amp;H?_x0008__x001c__x001c_?_x0007__x0001__x0001_ 5 9 3 2 3" xfId="3462"/>
    <cellStyle name="?鹎%U龡&amp;H?_x0008__x001c__x001c_?_x0007__x0001__x0001_ 5 9 3 2 3 2" xfId="9149"/>
    <cellStyle name="?鹎%U龡&amp;H?_x0008__x001c__x001c_?_x0007__x0001__x0001_ 5 9 3 3" xfId="3464"/>
    <cellStyle name="?鹎%U龡&amp;H?_x0008__x001c__x001c_?_x0007__x0001__x0001_ 5 9 3 3 2" xfId="6308"/>
    <cellStyle name="?鹎%U龡&amp;H?_x0008__x001c__x001c_?_x0007__x0001__x0001_ 5 9 3 4" xfId="3461"/>
    <cellStyle name="?鹎%U龡&amp;H?_x0008__x001c__x001c_?_x0007__x0001__x0001_ 5 9 3 4 2" xfId="9148"/>
    <cellStyle name="?鹎%U龡&amp;H?_x0008__x001c__x001c_?_x0007__x0001__x0001_ 5 9 4" xfId="682"/>
    <cellStyle name="?鹎%U龡&amp;H?_x0008__x001c__x001c_?_x0007__x0001__x0001_ 5 9 4 2" xfId="3466"/>
    <cellStyle name="?鹎%U龡&amp;H?_x0008__x001c__x001c_?_x0007__x0001__x0001_ 5 9 4 2 2" xfId="7457"/>
    <cellStyle name="?鹎%U龡&amp;H?_x0008__x001c__x001c_?_x0007__x0001__x0001_ 5 9 4 2 3" xfId="9152"/>
    <cellStyle name="?鹎%U龡&amp;H?_x0008__x001c__x001c_?_x0007__x0001__x0001_ 5 9 4 3" xfId="3465"/>
    <cellStyle name="?鹎%U龡&amp;H?_x0008__x001c__x001c_?_x0007__x0001__x0001_ 5 9 4 3 2" xfId="9151"/>
    <cellStyle name="?鹎%U龡&amp;H?_x0008__x001c__x001c_?_x0007__x0001__x0001_ 5 9 5" xfId="3467"/>
    <cellStyle name="?鹎%U龡&amp;H?_x0008__x001c__x001c_?_x0007__x0001__x0001_ 5 9 5 2" xfId="6305"/>
    <cellStyle name="?鹎%U龡&amp;H?_x0008__x001c__x001c_?_x0007__x0001__x0001_ 5 9 6" xfId="3452"/>
    <cellStyle name="?鹎%U龡&amp;H?_x0008__x001c__x001c_?_x0007__x0001__x0001_ 5 9 6 2" xfId="9141"/>
    <cellStyle name="?鹎%U龡&amp;H?_x0008__x001c__x001c_?_x0007__x0001__x0001_ 6" xfId="683"/>
    <cellStyle name="?鹎%U龡&amp;H?_x0008__x001c__x001c_?_x0007__x0001__x0001_ 6 2" xfId="684"/>
    <cellStyle name="?鹎%U龡&amp;H?_x0008__x001c__x001c_?_x0007__x0001__x0001_ 6 2 2" xfId="685"/>
    <cellStyle name="?鹎%U龡&amp;H?_x0008__x001c__x001c_?_x0007__x0001__x0001_ 6 2 2 2" xfId="686"/>
    <cellStyle name="?鹎%U龡&amp;H?_x0008__x001c__x001c_?_x0007__x0001__x0001_ 6 2 2 2 2" xfId="687"/>
    <cellStyle name="?鹎%U龡&amp;H?_x0008__x001c__x001c_?_x0007__x0001__x0001_ 6 2 2 2 2 2" xfId="3473"/>
    <cellStyle name="?鹎%U龡&amp;H?_x0008__x001c__x001c_?_x0007__x0001__x0001_ 6 2 2 2 2 2 2" xfId="7458"/>
    <cellStyle name="?鹎%U龡&amp;H?_x0008__x001c__x001c_?_x0007__x0001__x0001_ 6 2 2 2 2 2 3" xfId="9158"/>
    <cellStyle name="?鹎%U龡&amp;H?_x0008__x001c__x001c_?_x0007__x0001__x0001_ 6 2 2 2 2 3" xfId="3472"/>
    <cellStyle name="?鹎%U龡&amp;H?_x0008__x001c__x001c_?_x0007__x0001__x0001_ 6 2 2 2 2 3 2" xfId="9157"/>
    <cellStyle name="?鹎%U龡&amp;H?_x0008__x001c__x001c_?_x0007__x0001__x0001_ 6 2 2 2 3" xfId="3474"/>
    <cellStyle name="?鹎%U龡&amp;H?_x0008__x001c__x001c_?_x0007__x0001__x0001_ 6 2 2 2 3 2" xfId="6312"/>
    <cellStyle name="?鹎%U龡&amp;H?_x0008__x001c__x001c_?_x0007__x0001__x0001_ 6 2 2 2 4" xfId="3471"/>
    <cellStyle name="?鹎%U龡&amp;H?_x0008__x001c__x001c_?_x0007__x0001__x0001_ 6 2 2 2 4 2" xfId="9156"/>
    <cellStyle name="?鹎%U龡&amp;H?_x0008__x001c__x001c_?_x0007__x0001__x0001_ 6 2 2 3" xfId="688"/>
    <cellStyle name="?鹎%U龡&amp;H?_x0008__x001c__x001c_?_x0007__x0001__x0001_ 6 2 2 3 2" xfId="3476"/>
    <cellStyle name="?鹎%U龡&amp;H?_x0008__x001c__x001c_?_x0007__x0001__x0001_ 6 2 2 3 2 2" xfId="7459"/>
    <cellStyle name="?鹎%U龡&amp;H?_x0008__x001c__x001c_?_x0007__x0001__x0001_ 6 2 2 3 2 3" xfId="9160"/>
    <cellStyle name="?鹎%U龡&amp;H?_x0008__x001c__x001c_?_x0007__x0001__x0001_ 6 2 2 3 3" xfId="3475"/>
    <cellStyle name="?鹎%U龡&amp;H?_x0008__x001c__x001c_?_x0007__x0001__x0001_ 6 2 2 3 3 2" xfId="9159"/>
    <cellStyle name="?鹎%U龡&amp;H?_x0008__x001c__x001c_?_x0007__x0001__x0001_ 6 2 2 4" xfId="3477"/>
    <cellStyle name="?鹎%U龡&amp;H?_x0008__x001c__x001c_?_x0007__x0001__x0001_ 6 2 2 4 2" xfId="6311"/>
    <cellStyle name="?鹎%U龡&amp;H?_x0008__x001c__x001c_?_x0007__x0001__x0001_ 6 2 2 5" xfId="3470"/>
    <cellStyle name="?鹎%U龡&amp;H?_x0008__x001c__x001c_?_x0007__x0001__x0001_ 6 2 2 5 2" xfId="9155"/>
    <cellStyle name="?鹎%U龡&amp;H?_x0008__x001c__x001c_?_x0007__x0001__x0001_ 6 2 3" xfId="689"/>
    <cellStyle name="?鹎%U龡&amp;H?_x0008__x001c__x001c_?_x0007__x0001__x0001_ 6 2 3 2" xfId="690"/>
    <cellStyle name="?鹎%U龡&amp;H?_x0008__x001c__x001c_?_x0007__x0001__x0001_ 6 2 3 2 2" xfId="3480"/>
    <cellStyle name="?鹎%U龡&amp;H?_x0008__x001c__x001c_?_x0007__x0001__x0001_ 6 2 3 2 2 2" xfId="7460"/>
    <cellStyle name="?鹎%U龡&amp;H?_x0008__x001c__x001c_?_x0007__x0001__x0001_ 6 2 3 2 2 3" xfId="9163"/>
    <cellStyle name="?鹎%U龡&amp;H?_x0008__x001c__x001c_?_x0007__x0001__x0001_ 6 2 3 2 3" xfId="3479"/>
    <cellStyle name="?鹎%U龡&amp;H?_x0008__x001c__x001c_?_x0007__x0001__x0001_ 6 2 3 2 3 2" xfId="9162"/>
    <cellStyle name="?鹎%U龡&amp;H?_x0008__x001c__x001c_?_x0007__x0001__x0001_ 6 2 3 3" xfId="3481"/>
    <cellStyle name="?鹎%U龡&amp;H?_x0008__x001c__x001c_?_x0007__x0001__x0001_ 6 2 3 3 2" xfId="6313"/>
    <cellStyle name="?鹎%U龡&amp;H?_x0008__x001c__x001c_?_x0007__x0001__x0001_ 6 2 3 4" xfId="3478"/>
    <cellStyle name="?鹎%U龡&amp;H?_x0008__x001c__x001c_?_x0007__x0001__x0001_ 6 2 3 4 2" xfId="9161"/>
    <cellStyle name="?鹎%U龡&amp;H?_x0008__x001c__x001c_?_x0007__x0001__x0001_ 6 2 4" xfId="691"/>
    <cellStyle name="?鹎%U龡&amp;H?_x0008__x001c__x001c_?_x0007__x0001__x0001_ 6 2 4 2" xfId="3483"/>
    <cellStyle name="?鹎%U龡&amp;H?_x0008__x001c__x001c_?_x0007__x0001__x0001_ 6 2 4 2 2" xfId="7461"/>
    <cellStyle name="?鹎%U龡&amp;H?_x0008__x001c__x001c_?_x0007__x0001__x0001_ 6 2 4 2 3" xfId="9165"/>
    <cellStyle name="?鹎%U龡&amp;H?_x0008__x001c__x001c_?_x0007__x0001__x0001_ 6 2 4 3" xfId="3482"/>
    <cellStyle name="?鹎%U龡&amp;H?_x0008__x001c__x001c_?_x0007__x0001__x0001_ 6 2 4 3 2" xfId="9164"/>
    <cellStyle name="?鹎%U龡&amp;H?_x0008__x001c__x001c_?_x0007__x0001__x0001_ 6 2 5" xfId="3484"/>
    <cellStyle name="?鹎%U龡&amp;H?_x0008__x001c__x001c_?_x0007__x0001__x0001_ 6 2 5 2" xfId="6310"/>
    <cellStyle name="?鹎%U龡&amp;H?_x0008__x001c__x001c_?_x0007__x0001__x0001_ 6 2 6" xfId="3469"/>
    <cellStyle name="?鹎%U龡&amp;H?_x0008__x001c__x001c_?_x0007__x0001__x0001_ 6 2 6 2" xfId="9154"/>
    <cellStyle name="?鹎%U龡&amp;H?_x0008__x001c__x001c_?_x0007__x0001__x0001_ 6 3" xfId="692"/>
    <cellStyle name="?鹎%U龡&amp;H?_x0008__x001c__x001c_?_x0007__x0001__x0001_ 6 3 2" xfId="693"/>
    <cellStyle name="?鹎%U龡&amp;H?_x0008__x001c__x001c_?_x0007__x0001__x0001_ 6 3 2 2" xfId="694"/>
    <cellStyle name="?鹎%U龡&amp;H?_x0008__x001c__x001c_?_x0007__x0001__x0001_ 6 3 2 2 2" xfId="695"/>
    <cellStyle name="?鹎%U龡&amp;H?_x0008__x001c__x001c_?_x0007__x0001__x0001_ 6 3 2 2 2 2" xfId="3489"/>
    <cellStyle name="?鹎%U龡&amp;H?_x0008__x001c__x001c_?_x0007__x0001__x0001_ 6 3 2 2 2 2 2" xfId="7462"/>
    <cellStyle name="?鹎%U龡&amp;H?_x0008__x001c__x001c_?_x0007__x0001__x0001_ 6 3 2 2 2 2 3" xfId="9170"/>
    <cellStyle name="?鹎%U龡&amp;H?_x0008__x001c__x001c_?_x0007__x0001__x0001_ 6 3 2 2 2 3" xfId="3488"/>
    <cellStyle name="?鹎%U龡&amp;H?_x0008__x001c__x001c_?_x0007__x0001__x0001_ 6 3 2 2 2 3 2" xfId="9169"/>
    <cellStyle name="?鹎%U龡&amp;H?_x0008__x001c__x001c_?_x0007__x0001__x0001_ 6 3 2 2 3" xfId="3490"/>
    <cellStyle name="?鹎%U龡&amp;H?_x0008__x001c__x001c_?_x0007__x0001__x0001_ 6 3 2 2 3 2" xfId="6316"/>
    <cellStyle name="?鹎%U龡&amp;H?_x0008__x001c__x001c_?_x0007__x0001__x0001_ 6 3 2 2 4" xfId="3487"/>
    <cellStyle name="?鹎%U龡&amp;H?_x0008__x001c__x001c_?_x0007__x0001__x0001_ 6 3 2 2 4 2" xfId="9168"/>
    <cellStyle name="?鹎%U龡&amp;H?_x0008__x001c__x001c_?_x0007__x0001__x0001_ 6 3 2 3" xfId="696"/>
    <cellStyle name="?鹎%U龡&amp;H?_x0008__x001c__x001c_?_x0007__x0001__x0001_ 6 3 2 3 2" xfId="3492"/>
    <cellStyle name="?鹎%U龡&amp;H?_x0008__x001c__x001c_?_x0007__x0001__x0001_ 6 3 2 3 2 2" xfId="7463"/>
    <cellStyle name="?鹎%U龡&amp;H?_x0008__x001c__x001c_?_x0007__x0001__x0001_ 6 3 2 3 2 3" xfId="9172"/>
    <cellStyle name="?鹎%U龡&amp;H?_x0008__x001c__x001c_?_x0007__x0001__x0001_ 6 3 2 3 3" xfId="3491"/>
    <cellStyle name="?鹎%U龡&amp;H?_x0008__x001c__x001c_?_x0007__x0001__x0001_ 6 3 2 3 3 2" xfId="9171"/>
    <cellStyle name="?鹎%U龡&amp;H?_x0008__x001c__x001c_?_x0007__x0001__x0001_ 6 3 2 4" xfId="3493"/>
    <cellStyle name="?鹎%U龡&amp;H?_x0008__x001c__x001c_?_x0007__x0001__x0001_ 6 3 2 4 2" xfId="6315"/>
    <cellStyle name="?鹎%U龡&amp;H?_x0008__x001c__x001c_?_x0007__x0001__x0001_ 6 3 2 5" xfId="3486"/>
    <cellStyle name="?鹎%U龡&amp;H?_x0008__x001c__x001c_?_x0007__x0001__x0001_ 6 3 2 5 2" xfId="9167"/>
    <cellStyle name="?鹎%U龡&amp;H?_x0008__x001c__x001c_?_x0007__x0001__x0001_ 6 3 3" xfId="697"/>
    <cellStyle name="?鹎%U龡&amp;H?_x0008__x001c__x001c_?_x0007__x0001__x0001_ 6 3 3 2" xfId="698"/>
    <cellStyle name="?鹎%U龡&amp;H?_x0008__x001c__x001c_?_x0007__x0001__x0001_ 6 3 3 2 2" xfId="3496"/>
    <cellStyle name="?鹎%U龡&amp;H?_x0008__x001c__x001c_?_x0007__x0001__x0001_ 6 3 3 2 2 2" xfId="7464"/>
    <cellStyle name="?鹎%U龡&amp;H?_x0008__x001c__x001c_?_x0007__x0001__x0001_ 6 3 3 2 2 3" xfId="9175"/>
    <cellStyle name="?鹎%U龡&amp;H?_x0008__x001c__x001c_?_x0007__x0001__x0001_ 6 3 3 2 3" xfId="3495"/>
    <cellStyle name="?鹎%U龡&amp;H?_x0008__x001c__x001c_?_x0007__x0001__x0001_ 6 3 3 2 3 2" xfId="9174"/>
    <cellStyle name="?鹎%U龡&amp;H?_x0008__x001c__x001c_?_x0007__x0001__x0001_ 6 3 3 3" xfId="3497"/>
    <cellStyle name="?鹎%U龡&amp;H?_x0008__x001c__x001c_?_x0007__x0001__x0001_ 6 3 3 3 2" xfId="6317"/>
    <cellStyle name="?鹎%U龡&amp;H?_x0008__x001c__x001c_?_x0007__x0001__x0001_ 6 3 3 4" xfId="3494"/>
    <cellStyle name="?鹎%U龡&amp;H?_x0008__x001c__x001c_?_x0007__x0001__x0001_ 6 3 3 4 2" xfId="9173"/>
    <cellStyle name="?鹎%U龡&amp;H?_x0008__x001c__x001c_?_x0007__x0001__x0001_ 6 3 4" xfId="699"/>
    <cellStyle name="?鹎%U龡&amp;H?_x0008__x001c__x001c_?_x0007__x0001__x0001_ 6 3 4 2" xfId="3499"/>
    <cellStyle name="?鹎%U龡&amp;H?_x0008__x001c__x001c_?_x0007__x0001__x0001_ 6 3 4 2 2" xfId="7465"/>
    <cellStyle name="?鹎%U龡&amp;H?_x0008__x001c__x001c_?_x0007__x0001__x0001_ 6 3 4 2 3" xfId="9177"/>
    <cellStyle name="?鹎%U龡&amp;H?_x0008__x001c__x001c_?_x0007__x0001__x0001_ 6 3 4 3" xfId="3498"/>
    <cellStyle name="?鹎%U龡&amp;H?_x0008__x001c__x001c_?_x0007__x0001__x0001_ 6 3 4 3 2" xfId="9176"/>
    <cellStyle name="?鹎%U龡&amp;H?_x0008__x001c__x001c_?_x0007__x0001__x0001_ 6 3 5" xfId="3500"/>
    <cellStyle name="?鹎%U龡&amp;H?_x0008__x001c__x001c_?_x0007__x0001__x0001_ 6 3 5 2" xfId="6314"/>
    <cellStyle name="?鹎%U龡&amp;H?_x0008__x001c__x001c_?_x0007__x0001__x0001_ 6 3 6" xfId="3485"/>
    <cellStyle name="?鹎%U龡&amp;H?_x0008__x001c__x001c_?_x0007__x0001__x0001_ 6 3 6 2" xfId="9166"/>
    <cellStyle name="?鹎%U龡&amp;H?_x0008__x001c__x001c_?_x0007__x0001__x0001_ 6 4" xfId="700"/>
    <cellStyle name="?鹎%U龡&amp;H?_x0008__x001c__x001c_?_x0007__x0001__x0001_ 6 4 2" xfId="701"/>
    <cellStyle name="?鹎%U龡&amp;H?_x0008__x001c__x001c_?_x0007__x0001__x0001_ 6 4 2 2" xfId="702"/>
    <cellStyle name="?鹎%U龡&amp;H?_x0008__x001c__x001c_?_x0007__x0001__x0001_ 6 4 2 2 2" xfId="3504"/>
    <cellStyle name="?鹎%U龡&amp;H?_x0008__x001c__x001c_?_x0007__x0001__x0001_ 6 4 2 2 2 2" xfId="7466"/>
    <cellStyle name="?鹎%U龡&amp;H?_x0008__x001c__x001c_?_x0007__x0001__x0001_ 6 4 2 2 2 3" xfId="9181"/>
    <cellStyle name="?鹎%U龡&amp;H?_x0008__x001c__x001c_?_x0007__x0001__x0001_ 6 4 2 2 3" xfId="3503"/>
    <cellStyle name="?鹎%U龡&amp;H?_x0008__x001c__x001c_?_x0007__x0001__x0001_ 6 4 2 2 3 2" xfId="9180"/>
    <cellStyle name="?鹎%U龡&amp;H?_x0008__x001c__x001c_?_x0007__x0001__x0001_ 6 4 2 3" xfId="3505"/>
    <cellStyle name="?鹎%U龡&amp;H?_x0008__x001c__x001c_?_x0007__x0001__x0001_ 6 4 2 3 2" xfId="6319"/>
    <cellStyle name="?鹎%U龡&amp;H?_x0008__x001c__x001c_?_x0007__x0001__x0001_ 6 4 2 4" xfId="3502"/>
    <cellStyle name="?鹎%U龡&amp;H?_x0008__x001c__x001c_?_x0007__x0001__x0001_ 6 4 2 4 2" xfId="9179"/>
    <cellStyle name="?鹎%U龡&amp;H?_x0008__x001c__x001c_?_x0007__x0001__x0001_ 6 4 3" xfId="703"/>
    <cellStyle name="?鹎%U龡&amp;H?_x0008__x001c__x001c_?_x0007__x0001__x0001_ 6 4 3 2" xfId="3507"/>
    <cellStyle name="?鹎%U龡&amp;H?_x0008__x001c__x001c_?_x0007__x0001__x0001_ 6 4 3 2 2" xfId="7467"/>
    <cellStyle name="?鹎%U龡&amp;H?_x0008__x001c__x001c_?_x0007__x0001__x0001_ 6 4 3 2 3" xfId="9183"/>
    <cellStyle name="?鹎%U龡&amp;H?_x0008__x001c__x001c_?_x0007__x0001__x0001_ 6 4 3 3" xfId="3506"/>
    <cellStyle name="?鹎%U龡&amp;H?_x0008__x001c__x001c_?_x0007__x0001__x0001_ 6 4 3 3 2" xfId="9182"/>
    <cellStyle name="?鹎%U龡&amp;H?_x0008__x001c__x001c_?_x0007__x0001__x0001_ 6 4 4" xfId="3508"/>
    <cellStyle name="?鹎%U龡&amp;H?_x0008__x001c__x001c_?_x0007__x0001__x0001_ 6 4 4 2" xfId="6318"/>
    <cellStyle name="?鹎%U龡&amp;H?_x0008__x001c__x001c_?_x0007__x0001__x0001_ 6 4 5" xfId="3501"/>
    <cellStyle name="?鹎%U龡&amp;H?_x0008__x001c__x001c_?_x0007__x0001__x0001_ 6 4 5 2" xfId="9178"/>
    <cellStyle name="?鹎%U龡&amp;H?_x0008__x001c__x001c_?_x0007__x0001__x0001_ 6 5" xfId="704"/>
    <cellStyle name="?鹎%U龡&amp;H?_x0008__x001c__x001c_?_x0007__x0001__x0001_ 6 5 2" xfId="705"/>
    <cellStyle name="?鹎%U龡&amp;H?_x0008__x001c__x001c_?_x0007__x0001__x0001_ 6 5 2 2" xfId="3511"/>
    <cellStyle name="?鹎%U龡&amp;H?_x0008__x001c__x001c_?_x0007__x0001__x0001_ 6 5 2 2 2" xfId="7468"/>
    <cellStyle name="?鹎%U龡&amp;H?_x0008__x001c__x001c_?_x0007__x0001__x0001_ 6 5 2 2 3" xfId="9186"/>
    <cellStyle name="?鹎%U龡&amp;H?_x0008__x001c__x001c_?_x0007__x0001__x0001_ 6 5 2 3" xfId="3510"/>
    <cellStyle name="?鹎%U龡&amp;H?_x0008__x001c__x001c_?_x0007__x0001__x0001_ 6 5 2 3 2" xfId="9185"/>
    <cellStyle name="?鹎%U龡&amp;H?_x0008__x001c__x001c_?_x0007__x0001__x0001_ 6 5 3" xfId="3512"/>
    <cellStyle name="?鹎%U龡&amp;H?_x0008__x001c__x001c_?_x0007__x0001__x0001_ 6 5 3 2" xfId="6320"/>
    <cellStyle name="?鹎%U龡&amp;H?_x0008__x001c__x001c_?_x0007__x0001__x0001_ 6 5 4" xfId="3509"/>
    <cellStyle name="?鹎%U龡&amp;H?_x0008__x001c__x001c_?_x0007__x0001__x0001_ 6 5 4 2" xfId="9184"/>
    <cellStyle name="?鹎%U龡&amp;H?_x0008__x001c__x001c_?_x0007__x0001__x0001_ 6 6" xfId="706"/>
    <cellStyle name="?鹎%U龡&amp;H?_x0008__x001c__x001c_?_x0007__x0001__x0001_ 6 6 2" xfId="3514"/>
    <cellStyle name="?鹎%U龡&amp;H?_x0008__x001c__x001c_?_x0007__x0001__x0001_ 6 6 2 2" xfId="7469"/>
    <cellStyle name="?鹎%U龡&amp;H?_x0008__x001c__x001c_?_x0007__x0001__x0001_ 6 6 2 3" xfId="9188"/>
    <cellStyle name="?鹎%U龡&amp;H?_x0008__x001c__x001c_?_x0007__x0001__x0001_ 6 6 3" xfId="3513"/>
    <cellStyle name="?鹎%U龡&amp;H?_x0008__x001c__x001c_?_x0007__x0001__x0001_ 6 6 3 2" xfId="9187"/>
    <cellStyle name="?鹎%U龡&amp;H?_x0008__x001c__x001c_?_x0007__x0001__x0001_ 6 7" xfId="3515"/>
    <cellStyle name="?鹎%U龡&amp;H?_x0008__x001c__x001c_?_x0007__x0001__x0001_ 6 7 2" xfId="7470"/>
    <cellStyle name="?鹎%U龡&amp;H?_x0008__x001c__x001c_?_x0007__x0001__x0001_ 6 7 2 2" xfId="11066"/>
    <cellStyle name="?鹎%U龡&amp;H?_x0008__x001c__x001c_?_x0007__x0001__x0001_ 6 7 3" xfId="6309"/>
    <cellStyle name="?鹎%U龡&amp;H?_x0008__x001c__x001c_?_x0007__x0001__x0001_ 6 8" xfId="3468"/>
    <cellStyle name="?鹎%U龡&amp;H?_x0008__x001c__x001c_?_x0007__x0001__x0001_ 6 8 2" xfId="9153"/>
    <cellStyle name="?鹎%U龡&amp;H?_x0008__x001c__x001c_?_x0007__x0001__x0001_ 7" xfId="707"/>
    <cellStyle name="?鹎%U龡&amp;H?_x0008__x001c__x001c_?_x0007__x0001__x0001_ 7 2" xfId="708"/>
    <cellStyle name="?鹎%U龡&amp;H?_x0008__x001c__x001c_?_x0007__x0001__x0001_ 7 2 2" xfId="709"/>
    <cellStyle name="?鹎%U龡&amp;H?_x0008__x001c__x001c_?_x0007__x0001__x0001_ 7 2 2 2" xfId="710"/>
    <cellStyle name="?鹎%U龡&amp;H?_x0008__x001c__x001c_?_x0007__x0001__x0001_ 7 2 2 2 2" xfId="711"/>
    <cellStyle name="?鹎%U龡&amp;H?_x0008__x001c__x001c_?_x0007__x0001__x0001_ 7 2 2 2 2 2" xfId="3521"/>
    <cellStyle name="?鹎%U龡&amp;H?_x0008__x001c__x001c_?_x0007__x0001__x0001_ 7 2 2 2 2 2 2" xfId="7471"/>
    <cellStyle name="?鹎%U龡&amp;H?_x0008__x001c__x001c_?_x0007__x0001__x0001_ 7 2 2 2 2 2 3" xfId="9194"/>
    <cellStyle name="?鹎%U龡&amp;H?_x0008__x001c__x001c_?_x0007__x0001__x0001_ 7 2 2 2 2 3" xfId="3520"/>
    <cellStyle name="?鹎%U龡&amp;H?_x0008__x001c__x001c_?_x0007__x0001__x0001_ 7 2 2 2 2 3 2" xfId="9193"/>
    <cellStyle name="?鹎%U龡&amp;H?_x0008__x001c__x001c_?_x0007__x0001__x0001_ 7 2 2 2 3" xfId="3522"/>
    <cellStyle name="?鹎%U龡&amp;H?_x0008__x001c__x001c_?_x0007__x0001__x0001_ 7 2 2 2 3 2" xfId="6324"/>
    <cellStyle name="?鹎%U龡&amp;H?_x0008__x001c__x001c_?_x0007__x0001__x0001_ 7 2 2 2 4" xfId="3519"/>
    <cellStyle name="?鹎%U龡&amp;H?_x0008__x001c__x001c_?_x0007__x0001__x0001_ 7 2 2 2 4 2" xfId="9192"/>
    <cellStyle name="?鹎%U龡&amp;H?_x0008__x001c__x001c_?_x0007__x0001__x0001_ 7 2 2 3" xfId="712"/>
    <cellStyle name="?鹎%U龡&amp;H?_x0008__x001c__x001c_?_x0007__x0001__x0001_ 7 2 2 3 2" xfId="3524"/>
    <cellStyle name="?鹎%U龡&amp;H?_x0008__x001c__x001c_?_x0007__x0001__x0001_ 7 2 2 3 2 2" xfId="7472"/>
    <cellStyle name="?鹎%U龡&amp;H?_x0008__x001c__x001c_?_x0007__x0001__x0001_ 7 2 2 3 2 3" xfId="9196"/>
    <cellStyle name="?鹎%U龡&amp;H?_x0008__x001c__x001c_?_x0007__x0001__x0001_ 7 2 2 3 3" xfId="3523"/>
    <cellStyle name="?鹎%U龡&amp;H?_x0008__x001c__x001c_?_x0007__x0001__x0001_ 7 2 2 3 3 2" xfId="9195"/>
    <cellStyle name="?鹎%U龡&amp;H?_x0008__x001c__x001c_?_x0007__x0001__x0001_ 7 2 2 4" xfId="3525"/>
    <cellStyle name="?鹎%U龡&amp;H?_x0008__x001c__x001c_?_x0007__x0001__x0001_ 7 2 2 4 2" xfId="6323"/>
    <cellStyle name="?鹎%U龡&amp;H?_x0008__x001c__x001c_?_x0007__x0001__x0001_ 7 2 2 5" xfId="3518"/>
    <cellStyle name="?鹎%U龡&amp;H?_x0008__x001c__x001c_?_x0007__x0001__x0001_ 7 2 2 5 2" xfId="9191"/>
    <cellStyle name="?鹎%U龡&amp;H?_x0008__x001c__x001c_?_x0007__x0001__x0001_ 7 2 3" xfId="713"/>
    <cellStyle name="?鹎%U龡&amp;H?_x0008__x001c__x001c_?_x0007__x0001__x0001_ 7 2 3 2" xfId="714"/>
    <cellStyle name="?鹎%U龡&amp;H?_x0008__x001c__x001c_?_x0007__x0001__x0001_ 7 2 3 2 2" xfId="3528"/>
    <cellStyle name="?鹎%U龡&amp;H?_x0008__x001c__x001c_?_x0007__x0001__x0001_ 7 2 3 2 2 2" xfId="7473"/>
    <cellStyle name="?鹎%U龡&amp;H?_x0008__x001c__x001c_?_x0007__x0001__x0001_ 7 2 3 2 2 3" xfId="9199"/>
    <cellStyle name="?鹎%U龡&amp;H?_x0008__x001c__x001c_?_x0007__x0001__x0001_ 7 2 3 2 3" xfId="3527"/>
    <cellStyle name="?鹎%U龡&amp;H?_x0008__x001c__x001c_?_x0007__x0001__x0001_ 7 2 3 2 3 2" xfId="9198"/>
    <cellStyle name="?鹎%U龡&amp;H?_x0008__x001c__x001c_?_x0007__x0001__x0001_ 7 2 3 3" xfId="3529"/>
    <cellStyle name="?鹎%U龡&amp;H?_x0008__x001c__x001c_?_x0007__x0001__x0001_ 7 2 3 3 2" xfId="6325"/>
    <cellStyle name="?鹎%U龡&amp;H?_x0008__x001c__x001c_?_x0007__x0001__x0001_ 7 2 3 4" xfId="3526"/>
    <cellStyle name="?鹎%U龡&amp;H?_x0008__x001c__x001c_?_x0007__x0001__x0001_ 7 2 3 4 2" xfId="9197"/>
    <cellStyle name="?鹎%U龡&amp;H?_x0008__x001c__x001c_?_x0007__x0001__x0001_ 7 2 4" xfId="715"/>
    <cellStyle name="?鹎%U龡&amp;H?_x0008__x001c__x001c_?_x0007__x0001__x0001_ 7 2 4 2" xfId="3531"/>
    <cellStyle name="?鹎%U龡&amp;H?_x0008__x001c__x001c_?_x0007__x0001__x0001_ 7 2 4 2 2" xfId="7474"/>
    <cellStyle name="?鹎%U龡&amp;H?_x0008__x001c__x001c_?_x0007__x0001__x0001_ 7 2 4 2 3" xfId="9201"/>
    <cellStyle name="?鹎%U龡&amp;H?_x0008__x001c__x001c_?_x0007__x0001__x0001_ 7 2 4 3" xfId="3530"/>
    <cellStyle name="?鹎%U龡&amp;H?_x0008__x001c__x001c_?_x0007__x0001__x0001_ 7 2 4 3 2" xfId="9200"/>
    <cellStyle name="?鹎%U龡&amp;H?_x0008__x001c__x001c_?_x0007__x0001__x0001_ 7 2 5" xfId="3532"/>
    <cellStyle name="?鹎%U龡&amp;H?_x0008__x001c__x001c_?_x0007__x0001__x0001_ 7 2 5 2" xfId="6322"/>
    <cellStyle name="?鹎%U龡&amp;H?_x0008__x001c__x001c_?_x0007__x0001__x0001_ 7 2 6" xfId="3517"/>
    <cellStyle name="?鹎%U龡&amp;H?_x0008__x001c__x001c_?_x0007__x0001__x0001_ 7 2 6 2" xfId="9190"/>
    <cellStyle name="?鹎%U龡&amp;H?_x0008__x001c__x001c_?_x0007__x0001__x0001_ 7 3" xfId="716"/>
    <cellStyle name="?鹎%U龡&amp;H?_x0008__x001c__x001c_?_x0007__x0001__x0001_ 7 3 2" xfId="717"/>
    <cellStyle name="?鹎%U龡&amp;H?_x0008__x001c__x001c_?_x0007__x0001__x0001_ 7 3 2 2" xfId="718"/>
    <cellStyle name="?鹎%U龡&amp;H?_x0008__x001c__x001c_?_x0007__x0001__x0001_ 7 3 2 2 2" xfId="3536"/>
    <cellStyle name="?鹎%U龡&amp;H?_x0008__x001c__x001c_?_x0007__x0001__x0001_ 7 3 2 2 2 2" xfId="7475"/>
    <cellStyle name="?鹎%U龡&amp;H?_x0008__x001c__x001c_?_x0007__x0001__x0001_ 7 3 2 2 2 3" xfId="9205"/>
    <cellStyle name="?鹎%U龡&amp;H?_x0008__x001c__x001c_?_x0007__x0001__x0001_ 7 3 2 2 3" xfId="3535"/>
    <cellStyle name="?鹎%U龡&amp;H?_x0008__x001c__x001c_?_x0007__x0001__x0001_ 7 3 2 2 3 2" xfId="9204"/>
    <cellStyle name="?鹎%U龡&amp;H?_x0008__x001c__x001c_?_x0007__x0001__x0001_ 7 3 2 3" xfId="3537"/>
    <cellStyle name="?鹎%U龡&amp;H?_x0008__x001c__x001c_?_x0007__x0001__x0001_ 7 3 2 3 2" xfId="6327"/>
    <cellStyle name="?鹎%U龡&amp;H?_x0008__x001c__x001c_?_x0007__x0001__x0001_ 7 3 2 4" xfId="3534"/>
    <cellStyle name="?鹎%U龡&amp;H?_x0008__x001c__x001c_?_x0007__x0001__x0001_ 7 3 2 4 2" xfId="9203"/>
    <cellStyle name="?鹎%U龡&amp;H?_x0008__x001c__x001c_?_x0007__x0001__x0001_ 7 3 3" xfId="719"/>
    <cellStyle name="?鹎%U龡&amp;H?_x0008__x001c__x001c_?_x0007__x0001__x0001_ 7 3 3 2" xfId="3539"/>
    <cellStyle name="?鹎%U龡&amp;H?_x0008__x001c__x001c_?_x0007__x0001__x0001_ 7 3 3 2 2" xfId="7476"/>
    <cellStyle name="?鹎%U龡&amp;H?_x0008__x001c__x001c_?_x0007__x0001__x0001_ 7 3 3 2 3" xfId="9207"/>
    <cellStyle name="?鹎%U龡&amp;H?_x0008__x001c__x001c_?_x0007__x0001__x0001_ 7 3 3 3" xfId="3538"/>
    <cellStyle name="?鹎%U龡&amp;H?_x0008__x001c__x001c_?_x0007__x0001__x0001_ 7 3 3 3 2" xfId="9206"/>
    <cellStyle name="?鹎%U龡&amp;H?_x0008__x001c__x001c_?_x0007__x0001__x0001_ 7 3 4" xfId="3540"/>
    <cellStyle name="?鹎%U龡&amp;H?_x0008__x001c__x001c_?_x0007__x0001__x0001_ 7 3 4 2" xfId="6326"/>
    <cellStyle name="?鹎%U龡&amp;H?_x0008__x001c__x001c_?_x0007__x0001__x0001_ 7 3 5" xfId="3533"/>
    <cellStyle name="?鹎%U龡&amp;H?_x0008__x001c__x001c_?_x0007__x0001__x0001_ 7 3 5 2" xfId="9202"/>
    <cellStyle name="?鹎%U龡&amp;H?_x0008__x001c__x001c_?_x0007__x0001__x0001_ 7 4" xfId="720"/>
    <cellStyle name="?鹎%U龡&amp;H?_x0008__x001c__x001c_?_x0007__x0001__x0001_ 7 4 2" xfId="721"/>
    <cellStyle name="?鹎%U龡&amp;H?_x0008__x001c__x001c_?_x0007__x0001__x0001_ 7 4 2 2" xfId="3543"/>
    <cellStyle name="?鹎%U龡&amp;H?_x0008__x001c__x001c_?_x0007__x0001__x0001_ 7 4 2 2 2" xfId="7477"/>
    <cellStyle name="?鹎%U龡&amp;H?_x0008__x001c__x001c_?_x0007__x0001__x0001_ 7 4 2 2 3" xfId="9210"/>
    <cellStyle name="?鹎%U龡&amp;H?_x0008__x001c__x001c_?_x0007__x0001__x0001_ 7 4 2 3" xfId="3542"/>
    <cellStyle name="?鹎%U龡&amp;H?_x0008__x001c__x001c_?_x0007__x0001__x0001_ 7 4 2 3 2" xfId="9209"/>
    <cellStyle name="?鹎%U龡&amp;H?_x0008__x001c__x001c_?_x0007__x0001__x0001_ 7 4 3" xfId="3544"/>
    <cellStyle name="?鹎%U龡&amp;H?_x0008__x001c__x001c_?_x0007__x0001__x0001_ 7 4 3 2" xfId="6328"/>
    <cellStyle name="?鹎%U龡&amp;H?_x0008__x001c__x001c_?_x0007__x0001__x0001_ 7 4 4" xfId="3541"/>
    <cellStyle name="?鹎%U龡&amp;H?_x0008__x001c__x001c_?_x0007__x0001__x0001_ 7 4 4 2" xfId="9208"/>
    <cellStyle name="?鹎%U龡&amp;H?_x0008__x001c__x001c_?_x0007__x0001__x0001_ 7 5" xfId="722"/>
    <cellStyle name="?鹎%U龡&amp;H?_x0008__x001c__x001c_?_x0007__x0001__x0001_ 7 5 2" xfId="3546"/>
    <cellStyle name="?鹎%U龡&amp;H?_x0008__x001c__x001c_?_x0007__x0001__x0001_ 7 5 2 2" xfId="7478"/>
    <cellStyle name="?鹎%U龡&amp;H?_x0008__x001c__x001c_?_x0007__x0001__x0001_ 7 5 2 3" xfId="9212"/>
    <cellStyle name="?鹎%U龡&amp;H?_x0008__x001c__x001c_?_x0007__x0001__x0001_ 7 5 3" xfId="3545"/>
    <cellStyle name="?鹎%U龡&amp;H?_x0008__x001c__x001c_?_x0007__x0001__x0001_ 7 5 3 2" xfId="9211"/>
    <cellStyle name="?鹎%U龡&amp;H?_x0008__x001c__x001c_?_x0007__x0001__x0001_ 7 6" xfId="3547"/>
    <cellStyle name="?鹎%U龡&amp;H?_x0008__x001c__x001c_?_x0007__x0001__x0001_ 7 6 2" xfId="7479"/>
    <cellStyle name="?鹎%U龡&amp;H?_x0008__x001c__x001c_?_x0007__x0001__x0001_ 7 6 2 2" xfId="11067"/>
    <cellStyle name="?鹎%U龡&amp;H?_x0008__x001c__x001c_?_x0007__x0001__x0001_ 7 6 3" xfId="6321"/>
    <cellStyle name="?鹎%U龡&amp;H?_x0008__x001c__x001c_?_x0007__x0001__x0001_ 7 7" xfId="3516"/>
    <cellStyle name="?鹎%U龡&amp;H?_x0008__x001c__x001c_?_x0007__x0001__x0001_ 7 7 2" xfId="9189"/>
    <cellStyle name="?鹎%U龡&amp;H?_x0008__x001c__x001c_?_x0007__x0001__x0001_ 8" xfId="723"/>
    <cellStyle name="?鹎%U龡&amp;H?_x0008__x001c__x001c_?_x0007__x0001__x0001_ 8 2" xfId="724"/>
    <cellStyle name="?鹎%U龡&amp;H?_x0008__x001c__x001c_?_x0007__x0001__x0001_ 8 2 2" xfId="725"/>
    <cellStyle name="?鹎%U龡&amp;H?_x0008__x001c__x001c_?_x0007__x0001__x0001_ 8 2 2 2" xfId="726"/>
    <cellStyle name="?鹎%U龡&amp;H?_x0008__x001c__x001c_?_x0007__x0001__x0001_ 8 2 2 2 2" xfId="727"/>
    <cellStyle name="?鹎%U龡&amp;H?_x0008__x001c__x001c_?_x0007__x0001__x0001_ 8 2 2 2 2 2" xfId="3553"/>
    <cellStyle name="?鹎%U龡&amp;H?_x0008__x001c__x001c_?_x0007__x0001__x0001_ 8 2 2 2 2 2 2" xfId="7480"/>
    <cellStyle name="?鹎%U龡&amp;H?_x0008__x001c__x001c_?_x0007__x0001__x0001_ 8 2 2 2 2 2 3" xfId="9218"/>
    <cellStyle name="?鹎%U龡&amp;H?_x0008__x001c__x001c_?_x0007__x0001__x0001_ 8 2 2 2 2 3" xfId="3552"/>
    <cellStyle name="?鹎%U龡&amp;H?_x0008__x001c__x001c_?_x0007__x0001__x0001_ 8 2 2 2 2 3 2" xfId="9217"/>
    <cellStyle name="?鹎%U龡&amp;H?_x0008__x001c__x001c_?_x0007__x0001__x0001_ 8 2 2 2 3" xfId="3554"/>
    <cellStyle name="?鹎%U龡&amp;H?_x0008__x001c__x001c_?_x0007__x0001__x0001_ 8 2 2 2 3 2" xfId="6332"/>
    <cellStyle name="?鹎%U龡&amp;H?_x0008__x001c__x001c_?_x0007__x0001__x0001_ 8 2 2 2 4" xfId="3551"/>
    <cellStyle name="?鹎%U龡&amp;H?_x0008__x001c__x001c_?_x0007__x0001__x0001_ 8 2 2 2 4 2" xfId="9216"/>
    <cellStyle name="?鹎%U龡&amp;H?_x0008__x001c__x001c_?_x0007__x0001__x0001_ 8 2 2 3" xfId="728"/>
    <cellStyle name="?鹎%U龡&amp;H?_x0008__x001c__x001c_?_x0007__x0001__x0001_ 8 2 2 3 2" xfId="3556"/>
    <cellStyle name="?鹎%U龡&amp;H?_x0008__x001c__x001c_?_x0007__x0001__x0001_ 8 2 2 3 2 2" xfId="7481"/>
    <cellStyle name="?鹎%U龡&amp;H?_x0008__x001c__x001c_?_x0007__x0001__x0001_ 8 2 2 3 2 3" xfId="9220"/>
    <cellStyle name="?鹎%U龡&amp;H?_x0008__x001c__x001c_?_x0007__x0001__x0001_ 8 2 2 3 3" xfId="3555"/>
    <cellStyle name="?鹎%U龡&amp;H?_x0008__x001c__x001c_?_x0007__x0001__x0001_ 8 2 2 3 3 2" xfId="9219"/>
    <cellStyle name="?鹎%U龡&amp;H?_x0008__x001c__x001c_?_x0007__x0001__x0001_ 8 2 2 4" xfId="3557"/>
    <cellStyle name="?鹎%U龡&amp;H?_x0008__x001c__x001c_?_x0007__x0001__x0001_ 8 2 2 4 2" xfId="6331"/>
    <cellStyle name="?鹎%U龡&amp;H?_x0008__x001c__x001c_?_x0007__x0001__x0001_ 8 2 2 5" xfId="3550"/>
    <cellStyle name="?鹎%U龡&amp;H?_x0008__x001c__x001c_?_x0007__x0001__x0001_ 8 2 2 5 2" xfId="9215"/>
    <cellStyle name="?鹎%U龡&amp;H?_x0008__x001c__x001c_?_x0007__x0001__x0001_ 8 2 3" xfId="729"/>
    <cellStyle name="?鹎%U龡&amp;H?_x0008__x001c__x001c_?_x0007__x0001__x0001_ 8 2 3 2" xfId="730"/>
    <cellStyle name="?鹎%U龡&amp;H?_x0008__x001c__x001c_?_x0007__x0001__x0001_ 8 2 3 2 2" xfId="3560"/>
    <cellStyle name="?鹎%U龡&amp;H?_x0008__x001c__x001c_?_x0007__x0001__x0001_ 8 2 3 2 2 2" xfId="7482"/>
    <cellStyle name="?鹎%U龡&amp;H?_x0008__x001c__x001c_?_x0007__x0001__x0001_ 8 2 3 2 2 3" xfId="9223"/>
    <cellStyle name="?鹎%U龡&amp;H?_x0008__x001c__x001c_?_x0007__x0001__x0001_ 8 2 3 2 3" xfId="3559"/>
    <cellStyle name="?鹎%U龡&amp;H?_x0008__x001c__x001c_?_x0007__x0001__x0001_ 8 2 3 2 3 2" xfId="9222"/>
    <cellStyle name="?鹎%U龡&amp;H?_x0008__x001c__x001c_?_x0007__x0001__x0001_ 8 2 3 3" xfId="3561"/>
    <cellStyle name="?鹎%U龡&amp;H?_x0008__x001c__x001c_?_x0007__x0001__x0001_ 8 2 3 3 2" xfId="6333"/>
    <cellStyle name="?鹎%U龡&amp;H?_x0008__x001c__x001c_?_x0007__x0001__x0001_ 8 2 3 4" xfId="3558"/>
    <cellStyle name="?鹎%U龡&amp;H?_x0008__x001c__x001c_?_x0007__x0001__x0001_ 8 2 3 4 2" xfId="9221"/>
    <cellStyle name="?鹎%U龡&amp;H?_x0008__x001c__x001c_?_x0007__x0001__x0001_ 8 2 4" xfId="731"/>
    <cellStyle name="?鹎%U龡&amp;H?_x0008__x001c__x001c_?_x0007__x0001__x0001_ 8 2 4 2" xfId="3563"/>
    <cellStyle name="?鹎%U龡&amp;H?_x0008__x001c__x001c_?_x0007__x0001__x0001_ 8 2 4 2 2" xfId="7483"/>
    <cellStyle name="?鹎%U龡&amp;H?_x0008__x001c__x001c_?_x0007__x0001__x0001_ 8 2 4 2 3" xfId="9225"/>
    <cellStyle name="?鹎%U龡&amp;H?_x0008__x001c__x001c_?_x0007__x0001__x0001_ 8 2 4 3" xfId="3562"/>
    <cellStyle name="?鹎%U龡&amp;H?_x0008__x001c__x001c_?_x0007__x0001__x0001_ 8 2 4 3 2" xfId="9224"/>
    <cellStyle name="?鹎%U龡&amp;H?_x0008__x001c__x001c_?_x0007__x0001__x0001_ 8 2 5" xfId="3564"/>
    <cellStyle name="?鹎%U龡&amp;H?_x0008__x001c__x001c_?_x0007__x0001__x0001_ 8 2 5 2" xfId="6330"/>
    <cellStyle name="?鹎%U龡&amp;H?_x0008__x001c__x001c_?_x0007__x0001__x0001_ 8 2 6" xfId="3549"/>
    <cellStyle name="?鹎%U龡&amp;H?_x0008__x001c__x001c_?_x0007__x0001__x0001_ 8 2 6 2" xfId="9214"/>
    <cellStyle name="?鹎%U龡&amp;H?_x0008__x001c__x001c_?_x0007__x0001__x0001_ 8 3" xfId="732"/>
    <cellStyle name="?鹎%U龡&amp;H?_x0008__x001c__x001c_?_x0007__x0001__x0001_ 8 3 2" xfId="733"/>
    <cellStyle name="?鹎%U龡&amp;H?_x0008__x001c__x001c_?_x0007__x0001__x0001_ 8 3 2 2" xfId="734"/>
    <cellStyle name="?鹎%U龡&amp;H?_x0008__x001c__x001c_?_x0007__x0001__x0001_ 8 3 2 2 2" xfId="3568"/>
    <cellStyle name="?鹎%U龡&amp;H?_x0008__x001c__x001c_?_x0007__x0001__x0001_ 8 3 2 2 2 2" xfId="7484"/>
    <cellStyle name="?鹎%U龡&amp;H?_x0008__x001c__x001c_?_x0007__x0001__x0001_ 8 3 2 2 2 3" xfId="9229"/>
    <cellStyle name="?鹎%U龡&amp;H?_x0008__x001c__x001c_?_x0007__x0001__x0001_ 8 3 2 2 3" xfId="3567"/>
    <cellStyle name="?鹎%U龡&amp;H?_x0008__x001c__x001c_?_x0007__x0001__x0001_ 8 3 2 2 3 2" xfId="9228"/>
    <cellStyle name="?鹎%U龡&amp;H?_x0008__x001c__x001c_?_x0007__x0001__x0001_ 8 3 2 3" xfId="3569"/>
    <cellStyle name="?鹎%U龡&amp;H?_x0008__x001c__x001c_?_x0007__x0001__x0001_ 8 3 2 3 2" xfId="6335"/>
    <cellStyle name="?鹎%U龡&amp;H?_x0008__x001c__x001c_?_x0007__x0001__x0001_ 8 3 2 4" xfId="3566"/>
    <cellStyle name="?鹎%U龡&amp;H?_x0008__x001c__x001c_?_x0007__x0001__x0001_ 8 3 2 4 2" xfId="9227"/>
    <cellStyle name="?鹎%U龡&amp;H?_x0008__x001c__x001c_?_x0007__x0001__x0001_ 8 3 3" xfId="735"/>
    <cellStyle name="?鹎%U龡&amp;H?_x0008__x001c__x001c_?_x0007__x0001__x0001_ 8 3 3 2" xfId="3571"/>
    <cellStyle name="?鹎%U龡&amp;H?_x0008__x001c__x001c_?_x0007__x0001__x0001_ 8 3 3 2 2" xfId="7485"/>
    <cellStyle name="?鹎%U龡&amp;H?_x0008__x001c__x001c_?_x0007__x0001__x0001_ 8 3 3 2 3" xfId="9231"/>
    <cellStyle name="?鹎%U龡&amp;H?_x0008__x001c__x001c_?_x0007__x0001__x0001_ 8 3 3 3" xfId="3570"/>
    <cellStyle name="?鹎%U龡&amp;H?_x0008__x001c__x001c_?_x0007__x0001__x0001_ 8 3 3 3 2" xfId="9230"/>
    <cellStyle name="?鹎%U龡&amp;H?_x0008__x001c__x001c_?_x0007__x0001__x0001_ 8 3 4" xfId="3572"/>
    <cellStyle name="?鹎%U龡&amp;H?_x0008__x001c__x001c_?_x0007__x0001__x0001_ 8 3 4 2" xfId="6334"/>
    <cellStyle name="?鹎%U龡&amp;H?_x0008__x001c__x001c_?_x0007__x0001__x0001_ 8 3 5" xfId="3565"/>
    <cellStyle name="?鹎%U龡&amp;H?_x0008__x001c__x001c_?_x0007__x0001__x0001_ 8 3 5 2" xfId="9226"/>
    <cellStyle name="?鹎%U龡&amp;H?_x0008__x001c__x001c_?_x0007__x0001__x0001_ 8 4" xfId="736"/>
    <cellStyle name="?鹎%U龡&amp;H?_x0008__x001c__x001c_?_x0007__x0001__x0001_ 8 4 2" xfId="737"/>
    <cellStyle name="?鹎%U龡&amp;H?_x0008__x001c__x001c_?_x0007__x0001__x0001_ 8 4 2 2" xfId="3575"/>
    <cellStyle name="?鹎%U龡&amp;H?_x0008__x001c__x001c_?_x0007__x0001__x0001_ 8 4 2 2 2" xfId="7486"/>
    <cellStyle name="?鹎%U龡&amp;H?_x0008__x001c__x001c_?_x0007__x0001__x0001_ 8 4 2 2 3" xfId="9234"/>
    <cellStyle name="?鹎%U龡&amp;H?_x0008__x001c__x001c_?_x0007__x0001__x0001_ 8 4 2 3" xfId="3574"/>
    <cellStyle name="?鹎%U龡&amp;H?_x0008__x001c__x001c_?_x0007__x0001__x0001_ 8 4 2 3 2" xfId="9233"/>
    <cellStyle name="?鹎%U龡&amp;H?_x0008__x001c__x001c_?_x0007__x0001__x0001_ 8 4 3" xfId="3576"/>
    <cellStyle name="?鹎%U龡&amp;H?_x0008__x001c__x001c_?_x0007__x0001__x0001_ 8 4 3 2" xfId="6336"/>
    <cellStyle name="?鹎%U龡&amp;H?_x0008__x001c__x001c_?_x0007__x0001__x0001_ 8 4 4" xfId="3573"/>
    <cellStyle name="?鹎%U龡&amp;H?_x0008__x001c__x001c_?_x0007__x0001__x0001_ 8 4 4 2" xfId="9232"/>
    <cellStyle name="?鹎%U龡&amp;H?_x0008__x001c__x001c_?_x0007__x0001__x0001_ 8 5" xfId="738"/>
    <cellStyle name="?鹎%U龡&amp;H?_x0008__x001c__x001c_?_x0007__x0001__x0001_ 8 5 2" xfId="3578"/>
    <cellStyle name="?鹎%U龡&amp;H?_x0008__x001c__x001c_?_x0007__x0001__x0001_ 8 5 2 2" xfId="7487"/>
    <cellStyle name="?鹎%U龡&amp;H?_x0008__x001c__x001c_?_x0007__x0001__x0001_ 8 5 2 3" xfId="9236"/>
    <cellStyle name="?鹎%U龡&amp;H?_x0008__x001c__x001c_?_x0007__x0001__x0001_ 8 5 3" xfId="3577"/>
    <cellStyle name="?鹎%U龡&amp;H?_x0008__x001c__x001c_?_x0007__x0001__x0001_ 8 5 3 2" xfId="9235"/>
    <cellStyle name="?鹎%U龡&amp;H?_x0008__x001c__x001c_?_x0007__x0001__x0001_ 8 6" xfId="3579"/>
    <cellStyle name="?鹎%U龡&amp;H?_x0008__x001c__x001c_?_x0007__x0001__x0001_ 8 6 2" xfId="7488"/>
    <cellStyle name="?鹎%U龡&amp;H?_x0008__x001c__x001c_?_x0007__x0001__x0001_ 8 6 2 2" xfId="11068"/>
    <cellStyle name="?鹎%U龡&amp;H?_x0008__x001c__x001c_?_x0007__x0001__x0001_ 8 6 3" xfId="6329"/>
    <cellStyle name="?鹎%U龡&amp;H?_x0008__x001c__x001c_?_x0007__x0001__x0001_ 8 7" xfId="3548"/>
    <cellStyle name="?鹎%U龡&amp;H?_x0008__x001c__x001c_?_x0007__x0001__x0001_ 8 7 2" xfId="9213"/>
    <cellStyle name="?鹎%U龡&amp;H?_x0008__x001c__x001c_?_x0007__x0001__x0001_ 9" xfId="739"/>
    <cellStyle name="?鹎%U龡&amp;H?_x0008__x001c__x001c_?_x0007__x0001__x0001_ 9 2" xfId="740"/>
    <cellStyle name="?鹎%U龡&amp;H?_x0008__x001c__x001c_?_x0007__x0001__x0001_ 9 2 2" xfId="741"/>
    <cellStyle name="?鹎%U龡&amp;H?_x0008__x001c__x001c_?_x0007__x0001__x0001_ 9 2 2 2" xfId="742"/>
    <cellStyle name="?鹎%U龡&amp;H?_x0008__x001c__x001c_?_x0007__x0001__x0001_ 9 2 2 2 2" xfId="743"/>
    <cellStyle name="?鹎%U龡&amp;H?_x0008__x001c__x001c_?_x0007__x0001__x0001_ 9 2 2 2 2 2" xfId="3585"/>
    <cellStyle name="?鹎%U龡&amp;H?_x0008__x001c__x001c_?_x0007__x0001__x0001_ 9 2 2 2 2 2 2" xfId="7489"/>
    <cellStyle name="?鹎%U龡&amp;H?_x0008__x001c__x001c_?_x0007__x0001__x0001_ 9 2 2 2 2 2 3" xfId="9242"/>
    <cellStyle name="?鹎%U龡&amp;H?_x0008__x001c__x001c_?_x0007__x0001__x0001_ 9 2 2 2 2 3" xfId="3584"/>
    <cellStyle name="?鹎%U龡&amp;H?_x0008__x001c__x001c_?_x0007__x0001__x0001_ 9 2 2 2 2 3 2" xfId="9241"/>
    <cellStyle name="?鹎%U龡&amp;H?_x0008__x001c__x001c_?_x0007__x0001__x0001_ 9 2 2 2 3" xfId="3586"/>
    <cellStyle name="?鹎%U龡&amp;H?_x0008__x001c__x001c_?_x0007__x0001__x0001_ 9 2 2 2 3 2" xfId="6340"/>
    <cellStyle name="?鹎%U龡&amp;H?_x0008__x001c__x001c_?_x0007__x0001__x0001_ 9 2 2 2 4" xfId="3583"/>
    <cellStyle name="?鹎%U龡&amp;H?_x0008__x001c__x001c_?_x0007__x0001__x0001_ 9 2 2 2 4 2" xfId="9240"/>
    <cellStyle name="?鹎%U龡&amp;H?_x0008__x001c__x001c_?_x0007__x0001__x0001_ 9 2 2 3" xfId="744"/>
    <cellStyle name="?鹎%U龡&amp;H?_x0008__x001c__x001c_?_x0007__x0001__x0001_ 9 2 2 3 2" xfId="3588"/>
    <cellStyle name="?鹎%U龡&amp;H?_x0008__x001c__x001c_?_x0007__x0001__x0001_ 9 2 2 3 2 2" xfId="7490"/>
    <cellStyle name="?鹎%U龡&amp;H?_x0008__x001c__x001c_?_x0007__x0001__x0001_ 9 2 2 3 2 3" xfId="9244"/>
    <cellStyle name="?鹎%U龡&amp;H?_x0008__x001c__x001c_?_x0007__x0001__x0001_ 9 2 2 3 3" xfId="3587"/>
    <cellStyle name="?鹎%U龡&amp;H?_x0008__x001c__x001c_?_x0007__x0001__x0001_ 9 2 2 3 3 2" xfId="9243"/>
    <cellStyle name="?鹎%U龡&amp;H?_x0008__x001c__x001c_?_x0007__x0001__x0001_ 9 2 2 4" xfId="3589"/>
    <cellStyle name="?鹎%U龡&amp;H?_x0008__x001c__x001c_?_x0007__x0001__x0001_ 9 2 2 4 2" xfId="6339"/>
    <cellStyle name="?鹎%U龡&amp;H?_x0008__x001c__x001c_?_x0007__x0001__x0001_ 9 2 2 5" xfId="3582"/>
    <cellStyle name="?鹎%U龡&amp;H?_x0008__x001c__x001c_?_x0007__x0001__x0001_ 9 2 2 5 2" xfId="9239"/>
    <cellStyle name="?鹎%U龡&amp;H?_x0008__x001c__x001c_?_x0007__x0001__x0001_ 9 2 3" xfId="745"/>
    <cellStyle name="?鹎%U龡&amp;H?_x0008__x001c__x001c_?_x0007__x0001__x0001_ 9 2 3 2" xfId="746"/>
    <cellStyle name="?鹎%U龡&amp;H?_x0008__x001c__x001c_?_x0007__x0001__x0001_ 9 2 3 2 2" xfId="3592"/>
    <cellStyle name="?鹎%U龡&amp;H?_x0008__x001c__x001c_?_x0007__x0001__x0001_ 9 2 3 2 2 2" xfId="7491"/>
    <cellStyle name="?鹎%U龡&amp;H?_x0008__x001c__x001c_?_x0007__x0001__x0001_ 9 2 3 2 2 3" xfId="9247"/>
    <cellStyle name="?鹎%U龡&amp;H?_x0008__x001c__x001c_?_x0007__x0001__x0001_ 9 2 3 2 3" xfId="3591"/>
    <cellStyle name="?鹎%U龡&amp;H?_x0008__x001c__x001c_?_x0007__x0001__x0001_ 9 2 3 2 3 2" xfId="9246"/>
    <cellStyle name="?鹎%U龡&amp;H?_x0008__x001c__x001c_?_x0007__x0001__x0001_ 9 2 3 3" xfId="3593"/>
    <cellStyle name="?鹎%U龡&amp;H?_x0008__x001c__x001c_?_x0007__x0001__x0001_ 9 2 3 3 2" xfId="6341"/>
    <cellStyle name="?鹎%U龡&amp;H?_x0008__x001c__x001c_?_x0007__x0001__x0001_ 9 2 3 4" xfId="3590"/>
    <cellStyle name="?鹎%U龡&amp;H?_x0008__x001c__x001c_?_x0007__x0001__x0001_ 9 2 3 4 2" xfId="9245"/>
    <cellStyle name="?鹎%U龡&amp;H?_x0008__x001c__x001c_?_x0007__x0001__x0001_ 9 2 4" xfId="747"/>
    <cellStyle name="?鹎%U龡&amp;H?_x0008__x001c__x001c_?_x0007__x0001__x0001_ 9 2 4 2" xfId="3595"/>
    <cellStyle name="?鹎%U龡&amp;H?_x0008__x001c__x001c_?_x0007__x0001__x0001_ 9 2 4 2 2" xfId="7492"/>
    <cellStyle name="?鹎%U龡&amp;H?_x0008__x001c__x001c_?_x0007__x0001__x0001_ 9 2 4 2 3" xfId="9249"/>
    <cellStyle name="?鹎%U龡&amp;H?_x0008__x001c__x001c_?_x0007__x0001__x0001_ 9 2 4 3" xfId="3594"/>
    <cellStyle name="?鹎%U龡&amp;H?_x0008__x001c__x001c_?_x0007__x0001__x0001_ 9 2 4 3 2" xfId="9248"/>
    <cellStyle name="?鹎%U龡&amp;H?_x0008__x001c__x001c_?_x0007__x0001__x0001_ 9 2 5" xfId="3596"/>
    <cellStyle name="?鹎%U龡&amp;H?_x0008__x001c__x001c_?_x0007__x0001__x0001_ 9 2 5 2" xfId="6338"/>
    <cellStyle name="?鹎%U龡&amp;H?_x0008__x001c__x001c_?_x0007__x0001__x0001_ 9 2 6" xfId="3581"/>
    <cellStyle name="?鹎%U龡&amp;H?_x0008__x001c__x001c_?_x0007__x0001__x0001_ 9 2 6 2" xfId="9238"/>
    <cellStyle name="?鹎%U龡&amp;H?_x0008__x001c__x001c_?_x0007__x0001__x0001_ 9 3" xfId="748"/>
    <cellStyle name="?鹎%U龡&amp;H?_x0008__x001c__x001c_?_x0007__x0001__x0001_ 9 3 2" xfId="749"/>
    <cellStyle name="?鹎%U龡&amp;H?_x0008__x001c__x001c_?_x0007__x0001__x0001_ 9 3 2 2" xfId="750"/>
    <cellStyle name="?鹎%U龡&amp;H?_x0008__x001c__x001c_?_x0007__x0001__x0001_ 9 3 2 2 2" xfId="3600"/>
    <cellStyle name="?鹎%U龡&amp;H?_x0008__x001c__x001c_?_x0007__x0001__x0001_ 9 3 2 2 2 2" xfId="7493"/>
    <cellStyle name="?鹎%U龡&amp;H?_x0008__x001c__x001c_?_x0007__x0001__x0001_ 9 3 2 2 2 3" xfId="9253"/>
    <cellStyle name="?鹎%U龡&amp;H?_x0008__x001c__x001c_?_x0007__x0001__x0001_ 9 3 2 2 3" xfId="3599"/>
    <cellStyle name="?鹎%U龡&amp;H?_x0008__x001c__x001c_?_x0007__x0001__x0001_ 9 3 2 2 3 2" xfId="9252"/>
    <cellStyle name="?鹎%U龡&amp;H?_x0008__x001c__x001c_?_x0007__x0001__x0001_ 9 3 2 3" xfId="3601"/>
    <cellStyle name="?鹎%U龡&amp;H?_x0008__x001c__x001c_?_x0007__x0001__x0001_ 9 3 2 3 2" xfId="6343"/>
    <cellStyle name="?鹎%U龡&amp;H?_x0008__x001c__x001c_?_x0007__x0001__x0001_ 9 3 2 4" xfId="3598"/>
    <cellStyle name="?鹎%U龡&amp;H?_x0008__x001c__x001c_?_x0007__x0001__x0001_ 9 3 2 4 2" xfId="9251"/>
    <cellStyle name="?鹎%U龡&amp;H?_x0008__x001c__x001c_?_x0007__x0001__x0001_ 9 3 3" xfId="751"/>
    <cellStyle name="?鹎%U龡&amp;H?_x0008__x001c__x001c_?_x0007__x0001__x0001_ 9 3 3 2" xfId="3603"/>
    <cellStyle name="?鹎%U龡&amp;H?_x0008__x001c__x001c_?_x0007__x0001__x0001_ 9 3 3 2 2" xfId="7494"/>
    <cellStyle name="?鹎%U龡&amp;H?_x0008__x001c__x001c_?_x0007__x0001__x0001_ 9 3 3 2 3" xfId="9255"/>
    <cellStyle name="?鹎%U龡&amp;H?_x0008__x001c__x001c_?_x0007__x0001__x0001_ 9 3 3 3" xfId="3602"/>
    <cellStyle name="?鹎%U龡&amp;H?_x0008__x001c__x001c_?_x0007__x0001__x0001_ 9 3 3 3 2" xfId="9254"/>
    <cellStyle name="?鹎%U龡&amp;H?_x0008__x001c__x001c_?_x0007__x0001__x0001_ 9 3 4" xfId="3604"/>
    <cellStyle name="?鹎%U龡&amp;H?_x0008__x001c__x001c_?_x0007__x0001__x0001_ 9 3 4 2" xfId="6342"/>
    <cellStyle name="?鹎%U龡&amp;H?_x0008__x001c__x001c_?_x0007__x0001__x0001_ 9 3 5" xfId="3597"/>
    <cellStyle name="?鹎%U龡&amp;H?_x0008__x001c__x001c_?_x0007__x0001__x0001_ 9 3 5 2" xfId="9250"/>
    <cellStyle name="?鹎%U龡&amp;H?_x0008__x001c__x001c_?_x0007__x0001__x0001_ 9 4" xfId="752"/>
    <cellStyle name="?鹎%U龡&amp;H?_x0008__x001c__x001c_?_x0007__x0001__x0001_ 9 4 2" xfId="753"/>
    <cellStyle name="?鹎%U龡&amp;H?_x0008__x001c__x001c_?_x0007__x0001__x0001_ 9 4 2 2" xfId="3607"/>
    <cellStyle name="?鹎%U龡&amp;H?_x0008__x001c__x001c_?_x0007__x0001__x0001_ 9 4 2 2 2" xfId="7495"/>
    <cellStyle name="?鹎%U龡&amp;H?_x0008__x001c__x001c_?_x0007__x0001__x0001_ 9 4 2 2 3" xfId="9258"/>
    <cellStyle name="?鹎%U龡&amp;H?_x0008__x001c__x001c_?_x0007__x0001__x0001_ 9 4 2 3" xfId="3606"/>
    <cellStyle name="?鹎%U龡&amp;H?_x0008__x001c__x001c_?_x0007__x0001__x0001_ 9 4 2 3 2" xfId="9257"/>
    <cellStyle name="?鹎%U龡&amp;H?_x0008__x001c__x001c_?_x0007__x0001__x0001_ 9 4 3" xfId="3608"/>
    <cellStyle name="?鹎%U龡&amp;H?_x0008__x001c__x001c_?_x0007__x0001__x0001_ 9 4 3 2" xfId="6344"/>
    <cellStyle name="?鹎%U龡&amp;H?_x0008__x001c__x001c_?_x0007__x0001__x0001_ 9 4 4" xfId="3605"/>
    <cellStyle name="?鹎%U龡&amp;H?_x0008__x001c__x001c_?_x0007__x0001__x0001_ 9 4 4 2" xfId="9256"/>
    <cellStyle name="?鹎%U龡&amp;H?_x0008__x001c__x001c_?_x0007__x0001__x0001_ 9 5" xfId="754"/>
    <cellStyle name="?鹎%U龡&amp;H?_x0008__x001c__x001c_?_x0007__x0001__x0001_ 9 5 2" xfId="3610"/>
    <cellStyle name="?鹎%U龡&amp;H?_x0008__x001c__x001c_?_x0007__x0001__x0001_ 9 5 2 2" xfId="7496"/>
    <cellStyle name="?鹎%U龡&amp;H?_x0008__x001c__x001c_?_x0007__x0001__x0001_ 9 5 2 3" xfId="9260"/>
    <cellStyle name="?鹎%U龡&amp;H?_x0008__x001c__x001c_?_x0007__x0001__x0001_ 9 5 3" xfId="3609"/>
    <cellStyle name="?鹎%U龡&amp;H?_x0008__x001c__x001c_?_x0007__x0001__x0001_ 9 5 3 2" xfId="9259"/>
    <cellStyle name="?鹎%U龡&amp;H?_x0008__x001c__x001c_?_x0007__x0001__x0001_ 9 6" xfId="3611"/>
    <cellStyle name="?鹎%U龡&amp;H?_x0008__x001c__x001c_?_x0007__x0001__x0001_ 9 6 2" xfId="7497"/>
    <cellStyle name="?鹎%U龡&amp;H?_x0008__x001c__x001c_?_x0007__x0001__x0001_ 9 6 2 2" xfId="11069"/>
    <cellStyle name="?鹎%U龡&amp;H?_x0008__x001c__x001c_?_x0007__x0001__x0001_ 9 6 3" xfId="6337"/>
    <cellStyle name="?鹎%U龡&amp;H?_x0008__x001c__x001c_?_x0007__x0001__x0001_ 9 7" xfId="3580"/>
    <cellStyle name="?鹎%U龡&amp;H?_x0008__x001c__x001c_?_x0007__x0001__x0001_ 9 7 2" xfId="9237"/>
    <cellStyle name="?鹎%U龡&amp;H?_x0008__x001c__x001c_?_x0007__x0001__x0001__12" xfId="755"/>
    <cellStyle name="差_12" xfId="756"/>
    <cellStyle name="差_12 2" xfId="757"/>
    <cellStyle name="差_12 2 2" xfId="758"/>
    <cellStyle name="差_12 2 2 2" xfId="759"/>
    <cellStyle name="差_12 2 2 2 2" xfId="760"/>
    <cellStyle name="差_12 2 2 2 2 2" xfId="761"/>
    <cellStyle name="差_12 2 2 2 2 2 2" xfId="3618"/>
    <cellStyle name="差_12 2 2 2 2 2 2 2" xfId="7498"/>
    <cellStyle name="差_12 2 2 2 2 2 2 3" xfId="9267"/>
    <cellStyle name="差_12 2 2 2 2 2 3" xfId="3617"/>
    <cellStyle name="差_12 2 2 2 2 2 3 2" xfId="9266"/>
    <cellStyle name="差_12 2 2 2 2 3" xfId="3619"/>
    <cellStyle name="差_12 2 2 2 2 3 2" xfId="6349"/>
    <cellStyle name="差_12 2 2 2 2 4" xfId="3616"/>
    <cellStyle name="差_12 2 2 2 2 4 2" xfId="9265"/>
    <cellStyle name="差_12 2 2 2 3" xfId="762"/>
    <cellStyle name="差_12 2 2 2 3 2" xfId="3621"/>
    <cellStyle name="差_12 2 2 2 3 2 2" xfId="7499"/>
    <cellStyle name="差_12 2 2 2 3 2 3" xfId="9269"/>
    <cellStyle name="差_12 2 2 2 3 3" xfId="3620"/>
    <cellStyle name="差_12 2 2 2 3 3 2" xfId="9268"/>
    <cellStyle name="差_12 2 2 2 4" xfId="3622"/>
    <cellStyle name="差_12 2 2 2 4 2" xfId="6348"/>
    <cellStyle name="差_12 2 2 2 5" xfId="3615"/>
    <cellStyle name="差_12 2 2 2 5 2" xfId="9264"/>
    <cellStyle name="差_12 2 2 3" xfId="763"/>
    <cellStyle name="差_12 2 2 3 2" xfId="764"/>
    <cellStyle name="差_12 2 2 3 2 2" xfId="3625"/>
    <cellStyle name="差_12 2 2 3 2 2 2" xfId="7500"/>
    <cellStyle name="差_12 2 2 3 2 2 3" xfId="9272"/>
    <cellStyle name="差_12 2 2 3 2 3" xfId="3624"/>
    <cellStyle name="差_12 2 2 3 2 3 2" xfId="9271"/>
    <cellStyle name="差_12 2 2 3 3" xfId="3626"/>
    <cellStyle name="差_12 2 2 3 3 2" xfId="6350"/>
    <cellStyle name="差_12 2 2 3 4" xfId="3623"/>
    <cellStyle name="差_12 2 2 3 4 2" xfId="9270"/>
    <cellStyle name="差_12 2 2 4" xfId="765"/>
    <cellStyle name="差_12 2 2 4 2" xfId="3628"/>
    <cellStyle name="差_12 2 2 4 2 2" xfId="7501"/>
    <cellStyle name="差_12 2 2 4 2 3" xfId="9274"/>
    <cellStyle name="差_12 2 2 4 3" xfId="3627"/>
    <cellStyle name="差_12 2 2 4 3 2" xfId="9273"/>
    <cellStyle name="差_12 2 2 5" xfId="3629"/>
    <cellStyle name="差_12 2 2 5 2" xfId="6347"/>
    <cellStyle name="差_12 2 2 6" xfId="3614"/>
    <cellStyle name="差_12 2 2 6 2" xfId="9263"/>
    <cellStyle name="差_12 2 3" xfId="766"/>
    <cellStyle name="差_12 2 3 2" xfId="767"/>
    <cellStyle name="差_12 2 3 2 2" xfId="768"/>
    <cellStyle name="差_12 2 3 2 2 2" xfId="3633"/>
    <cellStyle name="差_12 2 3 2 2 2 2" xfId="7502"/>
    <cellStyle name="差_12 2 3 2 2 2 3" xfId="9278"/>
    <cellStyle name="差_12 2 3 2 2 3" xfId="3632"/>
    <cellStyle name="差_12 2 3 2 2 3 2" xfId="9277"/>
    <cellStyle name="差_12 2 3 2 3" xfId="3634"/>
    <cellStyle name="差_12 2 3 2 3 2" xfId="6352"/>
    <cellStyle name="差_12 2 3 2 4" xfId="3631"/>
    <cellStyle name="差_12 2 3 2 4 2" xfId="9276"/>
    <cellStyle name="差_12 2 3 3" xfId="769"/>
    <cellStyle name="差_12 2 3 3 2" xfId="3636"/>
    <cellStyle name="差_12 2 3 3 2 2" xfId="7503"/>
    <cellStyle name="差_12 2 3 3 2 3" xfId="9280"/>
    <cellStyle name="差_12 2 3 3 3" xfId="3635"/>
    <cellStyle name="差_12 2 3 3 3 2" xfId="9279"/>
    <cellStyle name="差_12 2 3 4" xfId="3637"/>
    <cellStyle name="差_12 2 3 4 2" xfId="6351"/>
    <cellStyle name="差_12 2 3 5" xfId="3630"/>
    <cellStyle name="差_12 2 3 5 2" xfId="9275"/>
    <cellStyle name="差_12 2 4" xfId="770"/>
    <cellStyle name="差_12 2 4 2" xfId="771"/>
    <cellStyle name="差_12 2 4 2 2" xfId="3640"/>
    <cellStyle name="差_12 2 4 2 2 2" xfId="7504"/>
    <cellStyle name="差_12 2 4 2 2 3" xfId="9283"/>
    <cellStyle name="差_12 2 4 2 3" xfId="3639"/>
    <cellStyle name="差_12 2 4 2 3 2" xfId="9282"/>
    <cellStyle name="差_12 2 4 3" xfId="3641"/>
    <cellStyle name="差_12 2 4 3 2" xfId="6353"/>
    <cellStyle name="差_12 2 4 4" xfId="3638"/>
    <cellStyle name="差_12 2 4 4 2" xfId="9281"/>
    <cellStyle name="差_12 2 5" xfId="772"/>
    <cellStyle name="差_12 2 5 2" xfId="3643"/>
    <cellStyle name="差_12 2 5 2 2" xfId="7505"/>
    <cellStyle name="差_12 2 5 2 3" xfId="9285"/>
    <cellStyle name="差_12 2 5 3" xfId="3642"/>
    <cellStyle name="差_12 2 5 3 2" xfId="9284"/>
    <cellStyle name="差_12 2 6" xfId="3644"/>
    <cellStyle name="差_12 2 6 2" xfId="7506"/>
    <cellStyle name="差_12 2 6 2 2" xfId="11070"/>
    <cellStyle name="差_12 2 6 3" xfId="6346"/>
    <cellStyle name="差_12 2 7" xfId="3613"/>
    <cellStyle name="差_12 2 7 2" xfId="9262"/>
    <cellStyle name="差_12 3" xfId="773"/>
    <cellStyle name="差_12 3 2" xfId="774"/>
    <cellStyle name="差_12 3 2 2" xfId="775"/>
    <cellStyle name="差_12 3 2 2 2" xfId="776"/>
    <cellStyle name="差_12 3 2 2 2 2" xfId="777"/>
    <cellStyle name="差_12 3 2 2 2 2 2" xfId="3650"/>
    <cellStyle name="差_12 3 2 2 2 2 2 2" xfId="7507"/>
    <cellStyle name="差_12 3 2 2 2 2 2 3" xfId="9291"/>
    <cellStyle name="差_12 3 2 2 2 2 3" xfId="3649"/>
    <cellStyle name="差_12 3 2 2 2 2 3 2" xfId="9290"/>
    <cellStyle name="差_12 3 2 2 2 3" xfId="3651"/>
    <cellStyle name="差_12 3 2 2 2 3 2" xfId="6357"/>
    <cellStyle name="差_12 3 2 2 2 4" xfId="3648"/>
    <cellStyle name="差_12 3 2 2 2 4 2" xfId="9289"/>
    <cellStyle name="差_12 3 2 2 3" xfId="778"/>
    <cellStyle name="差_12 3 2 2 3 2" xfId="3653"/>
    <cellStyle name="差_12 3 2 2 3 2 2" xfId="7508"/>
    <cellStyle name="差_12 3 2 2 3 2 3" xfId="9293"/>
    <cellStyle name="差_12 3 2 2 3 3" xfId="3652"/>
    <cellStyle name="差_12 3 2 2 3 3 2" xfId="9292"/>
    <cellStyle name="差_12 3 2 2 4" xfId="3654"/>
    <cellStyle name="差_12 3 2 2 4 2" xfId="6356"/>
    <cellStyle name="差_12 3 2 2 5" xfId="3647"/>
    <cellStyle name="差_12 3 2 2 5 2" xfId="9288"/>
    <cellStyle name="差_12 3 2 3" xfId="779"/>
    <cellStyle name="差_12 3 2 3 2" xfId="780"/>
    <cellStyle name="差_12 3 2 3 2 2" xfId="3657"/>
    <cellStyle name="差_12 3 2 3 2 2 2" xfId="7509"/>
    <cellStyle name="差_12 3 2 3 2 2 3" xfId="9296"/>
    <cellStyle name="差_12 3 2 3 2 3" xfId="3656"/>
    <cellStyle name="差_12 3 2 3 2 3 2" xfId="9295"/>
    <cellStyle name="差_12 3 2 3 3" xfId="3658"/>
    <cellStyle name="差_12 3 2 3 3 2" xfId="6358"/>
    <cellStyle name="差_12 3 2 3 4" xfId="3655"/>
    <cellStyle name="差_12 3 2 3 4 2" xfId="9294"/>
    <cellStyle name="差_12 3 2 4" xfId="781"/>
    <cellStyle name="差_12 3 2 4 2" xfId="3660"/>
    <cellStyle name="差_12 3 2 4 2 2" xfId="7510"/>
    <cellStyle name="差_12 3 2 4 2 3" xfId="9298"/>
    <cellStyle name="差_12 3 2 4 3" xfId="3659"/>
    <cellStyle name="差_12 3 2 4 3 2" xfId="9297"/>
    <cellStyle name="差_12 3 2 5" xfId="3661"/>
    <cellStyle name="差_12 3 2 5 2" xfId="6355"/>
    <cellStyle name="差_12 3 2 6" xfId="3646"/>
    <cellStyle name="差_12 3 2 6 2" xfId="9287"/>
    <cellStyle name="差_12 3 3" xfId="782"/>
    <cellStyle name="差_12 3 3 2" xfId="783"/>
    <cellStyle name="差_12 3 3 2 2" xfId="784"/>
    <cellStyle name="差_12 3 3 2 2 2" xfId="3665"/>
    <cellStyle name="差_12 3 3 2 2 2 2" xfId="7511"/>
    <cellStyle name="差_12 3 3 2 2 2 3" xfId="9302"/>
    <cellStyle name="差_12 3 3 2 2 3" xfId="3664"/>
    <cellStyle name="差_12 3 3 2 2 3 2" xfId="9301"/>
    <cellStyle name="差_12 3 3 2 3" xfId="3666"/>
    <cellStyle name="差_12 3 3 2 3 2" xfId="6360"/>
    <cellStyle name="差_12 3 3 2 4" xfId="3663"/>
    <cellStyle name="差_12 3 3 2 4 2" xfId="9300"/>
    <cellStyle name="差_12 3 3 3" xfId="785"/>
    <cellStyle name="差_12 3 3 3 2" xfId="3668"/>
    <cellStyle name="差_12 3 3 3 2 2" xfId="7512"/>
    <cellStyle name="差_12 3 3 3 2 3" xfId="9304"/>
    <cellStyle name="差_12 3 3 3 3" xfId="3667"/>
    <cellStyle name="差_12 3 3 3 3 2" xfId="9303"/>
    <cellStyle name="差_12 3 3 4" xfId="3669"/>
    <cellStyle name="差_12 3 3 4 2" xfId="6359"/>
    <cellStyle name="差_12 3 3 5" xfId="3662"/>
    <cellStyle name="差_12 3 3 5 2" xfId="9299"/>
    <cellStyle name="差_12 3 4" xfId="786"/>
    <cellStyle name="差_12 3 4 2" xfId="787"/>
    <cellStyle name="差_12 3 4 2 2" xfId="3672"/>
    <cellStyle name="差_12 3 4 2 2 2" xfId="7513"/>
    <cellStyle name="差_12 3 4 2 2 3" xfId="9307"/>
    <cellStyle name="差_12 3 4 2 3" xfId="3671"/>
    <cellStyle name="差_12 3 4 2 3 2" xfId="9306"/>
    <cellStyle name="差_12 3 4 3" xfId="3673"/>
    <cellStyle name="差_12 3 4 3 2" xfId="6361"/>
    <cellStyle name="差_12 3 4 4" xfId="3670"/>
    <cellStyle name="差_12 3 4 4 2" xfId="9305"/>
    <cellStyle name="差_12 3 5" xfId="788"/>
    <cellStyle name="差_12 3 5 2" xfId="3675"/>
    <cellStyle name="差_12 3 5 2 2" xfId="7514"/>
    <cellStyle name="差_12 3 5 2 3" xfId="9309"/>
    <cellStyle name="差_12 3 5 3" xfId="3674"/>
    <cellStyle name="差_12 3 5 3 2" xfId="9308"/>
    <cellStyle name="差_12 3 6" xfId="3676"/>
    <cellStyle name="差_12 3 6 2" xfId="7515"/>
    <cellStyle name="差_12 3 6 2 2" xfId="11071"/>
    <cellStyle name="差_12 3 6 3" xfId="6354"/>
    <cellStyle name="差_12 3 7" xfId="3645"/>
    <cellStyle name="差_12 3 7 2" xfId="9286"/>
    <cellStyle name="差_12 4" xfId="789"/>
    <cellStyle name="差_12 4 2" xfId="790"/>
    <cellStyle name="差_12 4 2 2" xfId="791"/>
    <cellStyle name="差_12 4 2 2 2" xfId="792"/>
    <cellStyle name="差_12 4 2 2 2 2" xfId="3681"/>
    <cellStyle name="差_12 4 2 2 2 2 2" xfId="7516"/>
    <cellStyle name="差_12 4 2 2 2 2 3" xfId="9314"/>
    <cellStyle name="差_12 4 2 2 2 3" xfId="3680"/>
    <cellStyle name="差_12 4 2 2 2 3 2" xfId="9313"/>
    <cellStyle name="差_12 4 2 2 3" xfId="3682"/>
    <cellStyle name="差_12 4 2 2 3 2" xfId="6364"/>
    <cellStyle name="差_12 4 2 2 4" xfId="3679"/>
    <cellStyle name="差_12 4 2 2 4 2" xfId="9312"/>
    <cellStyle name="差_12 4 2 3" xfId="793"/>
    <cellStyle name="差_12 4 2 3 2" xfId="3684"/>
    <cellStyle name="差_12 4 2 3 2 2" xfId="7517"/>
    <cellStyle name="差_12 4 2 3 2 3" xfId="9316"/>
    <cellStyle name="差_12 4 2 3 3" xfId="3683"/>
    <cellStyle name="差_12 4 2 3 3 2" xfId="9315"/>
    <cellStyle name="差_12 4 2 4" xfId="3685"/>
    <cellStyle name="差_12 4 2 4 2" xfId="6363"/>
    <cellStyle name="差_12 4 2 5" xfId="3678"/>
    <cellStyle name="差_12 4 2 5 2" xfId="9311"/>
    <cellStyle name="差_12 4 3" xfId="794"/>
    <cellStyle name="差_12 4 3 2" xfId="795"/>
    <cellStyle name="差_12 4 3 2 2" xfId="3688"/>
    <cellStyle name="差_12 4 3 2 2 2" xfId="7518"/>
    <cellStyle name="差_12 4 3 2 2 3" xfId="9319"/>
    <cellStyle name="差_12 4 3 2 3" xfId="3687"/>
    <cellStyle name="差_12 4 3 2 3 2" xfId="9318"/>
    <cellStyle name="差_12 4 3 3" xfId="3689"/>
    <cellStyle name="差_12 4 3 3 2" xfId="6365"/>
    <cellStyle name="差_12 4 3 4" xfId="3686"/>
    <cellStyle name="差_12 4 3 4 2" xfId="9317"/>
    <cellStyle name="差_12 4 4" xfId="796"/>
    <cellStyle name="差_12 4 4 2" xfId="3691"/>
    <cellStyle name="差_12 4 4 2 2" xfId="7519"/>
    <cellStyle name="差_12 4 4 2 3" xfId="9321"/>
    <cellStyle name="差_12 4 4 3" xfId="3690"/>
    <cellStyle name="差_12 4 4 3 2" xfId="9320"/>
    <cellStyle name="差_12 4 5" xfId="3692"/>
    <cellStyle name="差_12 4 5 2" xfId="6362"/>
    <cellStyle name="差_12 4 6" xfId="3677"/>
    <cellStyle name="差_12 4 6 2" xfId="9310"/>
    <cellStyle name="差_12 5" xfId="797"/>
    <cellStyle name="差_12 5 2" xfId="798"/>
    <cellStyle name="差_12 5 2 2" xfId="799"/>
    <cellStyle name="差_12 5 2 2 2" xfId="3696"/>
    <cellStyle name="差_12 5 2 2 2 2" xfId="7520"/>
    <cellStyle name="差_12 5 2 2 2 3" xfId="9325"/>
    <cellStyle name="差_12 5 2 2 3" xfId="3695"/>
    <cellStyle name="差_12 5 2 2 3 2" xfId="9324"/>
    <cellStyle name="差_12 5 2 3" xfId="3697"/>
    <cellStyle name="差_12 5 2 3 2" xfId="6367"/>
    <cellStyle name="差_12 5 2 4" xfId="3694"/>
    <cellStyle name="差_12 5 2 4 2" xfId="9323"/>
    <cellStyle name="差_12 5 3" xfId="800"/>
    <cellStyle name="差_12 5 3 2" xfId="3699"/>
    <cellStyle name="差_12 5 3 2 2" xfId="7521"/>
    <cellStyle name="差_12 5 3 2 3" xfId="9327"/>
    <cellStyle name="差_12 5 3 3" xfId="3698"/>
    <cellStyle name="差_12 5 3 3 2" xfId="9326"/>
    <cellStyle name="差_12 5 4" xfId="3700"/>
    <cellStyle name="差_12 5 4 2" xfId="6366"/>
    <cellStyle name="差_12 5 5" xfId="3693"/>
    <cellStyle name="差_12 5 5 2" xfId="9322"/>
    <cellStyle name="差_12 6" xfId="801"/>
    <cellStyle name="差_12 6 2" xfId="802"/>
    <cellStyle name="差_12 6 2 2" xfId="3703"/>
    <cellStyle name="差_12 6 2 2 2" xfId="7522"/>
    <cellStyle name="差_12 6 2 2 3" xfId="9330"/>
    <cellStyle name="差_12 6 2 3" xfId="3702"/>
    <cellStyle name="差_12 6 2 3 2" xfId="9329"/>
    <cellStyle name="差_12 6 3" xfId="3704"/>
    <cellStyle name="差_12 6 3 2" xfId="6368"/>
    <cellStyle name="差_12 6 4" xfId="3701"/>
    <cellStyle name="差_12 6 4 2" xfId="9328"/>
    <cellStyle name="差_12 7" xfId="803"/>
    <cellStyle name="差_12 7 2" xfId="3706"/>
    <cellStyle name="差_12 7 2 2" xfId="7523"/>
    <cellStyle name="差_12 7 2 3" xfId="9332"/>
    <cellStyle name="差_12 7 3" xfId="3705"/>
    <cellStyle name="差_12 7 3 2" xfId="9331"/>
    <cellStyle name="差_12 8" xfId="3707"/>
    <cellStyle name="差_12 8 2" xfId="7524"/>
    <cellStyle name="差_12 8 2 2" xfId="11072"/>
    <cellStyle name="差_12 8 3" xfId="6345"/>
    <cellStyle name="差_12 9" xfId="3612"/>
    <cellStyle name="差_12 9 2" xfId="9261"/>
    <cellStyle name="差_2017年" xfId="804"/>
    <cellStyle name="差_2017年 2" xfId="805"/>
    <cellStyle name="差_2017年 2 2" xfId="806"/>
    <cellStyle name="差_2017年 2 2 2" xfId="807"/>
    <cellStyle name="差_2017年 2 2 2 2" xfId="808"/>
    <cellStyle name="差_2017年 2 2 2 2 2" xfId="809"/>
    <cellStyle name="差_2017年 2 2 2 2 2 2" xfId="3714"/>
    <cellStyle name="差_2017年 2 2 2 2 2 2 2" xfId="7525"/>
    <cellStyle name="差_2017年 2 2 2 2 2 2 3" xfId="9339"/>
    <cellStyle name="差_2017年 2 2 2 2 2 3" xfId="3713"/>
    <cellStyle name="差_2017年 2 2 2 2 2 3 2" xfId="9338"/>
    <cellStyle name="差_2017年 2 2 2 2 3" xfId="3715"/>
    <cellStyle name="差_2017年 2 2 2 2 3 2" xfId="6373"/>
    <cellStyle name="差_2017年 2 2 2 2 4" xfId="3712"/>
    <cellStyle name="差_2017年 2 2 2 2 4 2" xfId="9337"/>
    <cellStyle name="差_2017年 2 2 2 3" xfId="810"/>
    <cellStyle name="差_2017年 2 2 2 3 2" xfId="3717"/>
    <cellStyle name="差_2017年 2 2 2 3 2 2" xfId="7526"/>
    <cellStyle name="差_2017年 2 2 2 3 2 3" xfId="9341"/>
    <cellStyle name="差_2017年 2 2 2 3 3" xfId="3716"/>
    <cellStyle name="差_2017年 2 2 2 3 3 2" xfId="9340"/>
    <cellStyle name="差_2017年 2 2 2 4" xfId="3718"/>
    <cellStyle name="差_2017年 2 2 2 4 2" xfId="6372"/>
    <cellStyle name="差_2017年 2 2 2 5" xfId="3711"/>
    <cellStyle name="差_2017年 2 2 2 5 2" xfId="9336"/>
    <cellStyle name="差_2017年 2 2 3" xfId="811"/>
    <cellStyle name="差_2017年 2 2 3 2" xfId="812"/>
    <cellStyle name="差_2017年 2 2 3 2 2" xfId="3721"/>
    <cellStyle name="差_2017年 2 2 3 2 2 2" xfId="7527"/>
    <cellStyle name="差_2017年 2 2 3 2 2 3" xfId="9344"/>
    <cellStyle name="差_2017年 2 2 3 2 3" xfId="3720"/>
    <cellStyle name="差_2017年 2 2 3 2 3 2" xfId="9343"/>
    <cellStyle name="差_2017年 2 2 3 3" xfId="3722"/>
    <cellStyle name="差_2017年 2 2 3 3 2" xfId="6374"/>
    <cellStyle name="差_2017年 2 2 3 4" xfId="3719"/>
    <cellStyle name="差_2017年 2 2 3 4 2" xfId="9342"/>
    <cellStyle name="差_2017年 2 2 4" xfId="813"/>
    <cellStyle name="差_2017年 2 2 4 2" xfId="3724"/>
    <cellStyle name="差_2017年 2 2 4 2 2" xfId="7528"/>
    <cellStyle name="差_2017年 2 2 4 2 3" xfId="9346"/>
    <cellStyle name="差_2017年 2 2 4 3" xfId="3723"/>
    <cellStyle name="差_2017年 2 2 4 3 2" xfId="9345"/>
    <cellStyle name="差_2017年 2 2 5" xfId="3725"/>
    <cellStyle name="差_2017年 2 2 5 2" xfId="6371"/>
    <cellStyle name="差_2017年 2 2 6" xfId="3710"/>
    <cellStyle name="差_2017年 2 2 6 2" xfId="9335"/>
    <cellStyle name="差_2017年 2 3" xfId="814"/>
    <cellStyle name="差_2017年 2 3 2" xfId="815"/>
    <cellStyle name="差_2017年 2 3 2 2" xfId="816"/>
    <cellStyle name="差_2017年 2 3 2 2 2" xfId="3729"/>
    <cellStyle name="差_2017年 2 3 2 2 2 2" xfId="7529"/>
    <cellStyle name="差_2017年 2 3 2 2 2 3" xfId="9350"/>
    <cellStyle name="差_2017年 2 3 2 2 3" xfId="3728"/>
    <cellStyle name="差_2017年 2 3 2 2 3 2" xfId="9349"/>
    <cellStyle name="差_2017年 2 3 2 3" xfId="3730"/>
    <cellStyle name="差_2017年 2 3 2 3 2" xfId="6376"/>
    <cellStyle name="差_2017年 2 3 2 4" xfId="3727"/>
    <cellStyle name="差_2017年 2 3 2 4 2" xfId="9348"/>
    <cellStyle name="差_2017年 2 3 3" xfId="817"/>
    <cellStyle name="差_2017年 2 3 3 2" xfId="3732"/>
    <cellStyle name="差_2017年 2 3 3 2 2" xfId="7530"/>
    <cellStyle name="差_2017年 2 3 3 2 3" xfId="9352"/>
    <cellStyle name="差_2017年 2 3 3 3" xfId="3731"/>
    <cellStyle name="差_2017年 2 3 3 3 2" xfId="9351"/>
    <cellStyle name="差_2017年 2 3 4" xfId="3733"/>
    <cellStyle name="差_2017年 2 3 4 2" xfId="6375"/>
    <cellStyle name="差_2017年 2 3 5" xfId="3726"/>
    <cellStyle name="差_2017年 2 3 5 2" xfId="9347"/>
    <cellStyle name="差_2017年 2 4" xfId="818"/>
    <cellStyle name="差_2017年 2 4 2" xfId="819"/>
    <cellStyle name="差_2017年 2 4 2 2" xfId="3736"/>
    <cellStyle name="差_2017年 2 4 2 2 2" xfId="7531"/>
    <cellStyle name="差_2017年 2 4 2 2 3" xfId="9355"/>
    <cellStyle name="差_2017年 2 4 2 3" xfId="3735"/>
    <cellStyle name="差_2017年 2 4 2 3 2" xfId="9354"/>
    <cellStyle name="差_2017年 2 4 3" xfId="3737"/>
    <cellStyle name="差_2017年 2 4 3 2" xfId="6377"/>
    <cellStyle name="差_2017年 2 4 4" xfId="3734"/>
    <cellStyle name="差_2017年 2 4 4 2" xfId="9353"/>
    <cellStyle name="差_2017年 2 5" xfId="820"/>
    <cellStyle name="差_2017年 2 5 2" xfId="3739"/>
    <cellStyle name="差_2017年 2 5 2 2" xfId="7532"/>
    <cellStyle name="差_2017年 2 5 2 3" xfId="9357"/>
    <cellStyle name="差_2017年 2 5 3" xfId="3738"/>
    <cellStyle name="差_2017年 2 5 3 2" xfId="9356"/>
    <cellStyle name="差_2017年 2 6" xfId="3740"/>
    <cellStyle name="差_2017年 2 6 2" xfId="7533"/>
    <cellStyle name="差_2017年 2 6 2 2" xfId="11073"/>
    <cellStyle name="差_2017年 2 6 3" xfId="6370"/>
    <cellStyle name="差_2017年 2 7" xfId="3709"/>
    <cellStyle name="差_2017年 2 7 2" xfId="9334"/>
    <cellStyle name="差_2017年 3" xfId="821"/>
    <cellStyle name="差_2017年 3 2" xfId="822"/>
    <cellStyle name="差_2017年 3 2 2" xfId="823"/>
    <cellStyle name="差_2017年 3 2 2 2" xfId="824"/>
    <cellStyle name="差_2017年 3 2 2 2 2" xfId="3745"/>
    <cellStyle name="差_2017年 3 2 2 2 2 2" xfId="7534"/>
    <cellStyle name="差_2017年 3 2 2 2 2 3" xfId="9362"/>
    <cellStyle name="差_2017年 3 2 2 2 3" xfId="3744"/>
    <cellStyle name="差_2017年 3 2 2 2 3 2" xfId="9361"/>
    <cellStyle name="差_2017年 3 2 2 3" xfId="3746"/>
    <cellStyle name="差_2017年 3 2 2 3 2" xfId="6380"/>
    <cellStyle name="差_2017年 3 2 2 4" xfId="3743"/>
    <cellStyle name="差_2017年 3 2 2 4 2" xfId="9360"/>
    <cellStyle name="差_2017年 3 2 3" xfId="825"/>
    <cellStyle name="差_2017年 3 2 3 2" xfId="3748"/>
    <cellStyle name="差_2017年 3 2 3 2 2" xfId="7535"/>
    <cellStyle name="差_2017年 3 2 3 2 3" xfId="9364"/>
    <cellStyle name="差_2017年 3 2 3 3" xfId="3747"/>
    <cellStyle name="差_2017年 3 2 3 3 2" xfId="9363"/>
    <cellStyle name="差_2017年 3 2 4" xfId="3749"/>
    <cellStyle name="差_2017年 3 2 4 2" xfId="6379"/>
    <cellStyle name="差_2017年 3 2 5" xfId="3742"/>
    <cellStyle name="差_2017年 3 2 5 2" xfId="9359"/>
    <cellStyle name="差_2017年 3 3" xfId="826"/>
    <cellStyle name="差_2017年 3 3 2" xfId="827"/>
    <cellStyle name="差_2017年 3 3 2 2" xfId="3752"/>
    <cellStyle name="差_2017年 3 3 2 2 2" xfId="7536"/>
    <cellStyle name="差_2017年 3 3 2 2 3" xfId="9367"/>
    <cellStyle name="差_2017年 3 3 2 3" xfId="3751"/>
    <cellStyle name="差_2017年 3 3 2 3 2" xfId="9366"/>
    <cellStyle name="差_2017年 3 3 3" xfId="3753"/>
    <cellStyle name="差_2017年 3 3 3 2" xfId="6381"/>
    <cellStyle name="差_2017年 3 3 4" xfId="3750"/>
    <cellStyle name="差_2017年 3 3 4 2" xfId="9365"/>
    <cellStyle name="差_2017年 3 4" xfId="828"/>
    <cellStyle name="差_2017年 3 4 2" xfId="3755"/>
    <cellStyle name="差_2017年 3 4 2 2" xfId="7537"/>
    <cellStyle name="差_2017年 3 4 2 3" xfId="9369"/>
    <cellStyle name="差_2017年 3 4 3" xfId="3754"/>
    <cellStyle name="差_2017年 3 4 3 2" xfId="9368"/>
    <cellStyle name="差_2017年 3 5" xfId="3756"/>
    <cellStyle name="差_2017年 3 5 2" xfId="6378"/>
    <cellStyle name="差_2017年 3 6" xfId="3741"/>
    <cellStyle name="差_2017年 3 6 2" xfId="9358"/>
    <cellStyle name="差_2017年 4" xfId="829"/>
    <cellStyle name="差_2017年 4 2" xfId="830"/>
    <cellStyle name="差_2017年 4 2 2" xfId="831"/>
    <cellStyle name="差_2017年 4 2 2 2" xfId="3760"/>
    <cellStyle name="差_2017年 4 2 2 2 2" xfId="7538"/>
    <cellStyle name="差_2017年 4 2 2 2 3" xfId="9373"/>
    <cellStyle name="差_2017年 4 2 2 3" xfId="3759"/>
    <cellStyle name="差_2017年 4 2 2 3 2" xfId="9372"/>
    <cellStyle name="差_2017年 4 2 3" xfId="3761"/>
    <cellStyle name="差_2017年 4 2 3 2" xfId="6383"/>
    <cellStyle name="差_2017年 4 2 4" xfId="3758"/>
    <cellStyle name="差_2017年 4 2 4 2" xfId="9371"/>
    <cellStyle name="差_2017年 4 3" xfId="832"/>
    <cellStyle name="差_2017年 4 3 2" xfId="3763"/>
    <cellStyle name="差_2017年 4 3 2 2" xfId="7539"/>
    <cellStyle name="差_2017年 4 3 2 3" xfId="9375"/>
    <cellStyle name="差_2017年 4 3 3" xfId="3762"/>
    <cellStyle name="差_2017年 4 3 3 2" xfId="9374"/>
    <cellStyle name="差_2017年 4 4" xfId="3764"/>
    <cellStyle name="差_2017年 4 4 2" xfId="6382"/>
    <cellStyle name="差_2017年 4 5" xfId="3757"/>
    <cellStyle name="差_2017年 4 5 2" xfId="9370"/>
    <cellStyle name="差_2017年 5" xfId="833"/>
    <cellStyle name="差_2017年 5 2" xfId="834"/>
    <cellStyle name="差_2017年 5 2 2" xfId="3767"/>
    <cellStyle name="差_2017年 5 2 2 2" xfId="7540"/>
    <cellStyle name="差_2017年 5 2 2 3" xfId="9378"/>
    <cellStyle name="差_2017年 5 2 3" xfId="3766"/>
    <cellStyle name="差_2017年 5 2 3 2" xfId="9377"/>
    <cellStyle name="差_2017年 5 3" xfId="3768"/>
    <cellStyle name="差_2017年 5 3 2" xfId="6384"/>
    <cellStyle name="差_2017年 5 4" xfId="3765"/>
    <cellStyle name="差_2017年 5 4 2" xfId="9376"/>
    <cellStyle name="差_2017年 6" xfId="835"/>
    <cellStyle name="差_2017年 6 2" xfId="3770"/>
    <cellStyle name="差_2017年 6 2 2" xfId="7541"/>
    <cellStyle name="差_2017年 6 2 3" xfId="9380"/>
    <cellStyle name="差_2017年 6 3" xfId="3769"/>
    <cellStyle name="差_2017年 6 3 2" xfId="9379"/>
    <cellStyle name="差_2017年 7" xfId="3771"/>
    <cellStyle name="差_2017年 7 2" xfId="7542"/>
    <cellStyle name="差_2017年 7 2 2" xfId="11074"/>
    <cellStyle name="差_2017年 7 3" xfId="6369"/>
    <cellStyle name="差_2017年 8" xfId="3708"/>
    <cellStyle name="差_2017年 8 2" xfId="9333"/>
    <cellStyle name="常规" xfId="0" builtinId="0"/>
    <cellStyle name="常规 10" xfId="836"/>
    <cellStyle name="常规 10 2" xfId="837"/>
    <cellStyle name="常规 10 2 2" xfId="6386"/>
    <cellStyle name="常规 10 3" xfId="6385"/>
    <cellStyle name="常规 100" xfId="838"/>
    <cellStyle name="常规 100 2" xfId="839"/>
    <cellStyle name="常规 100 2 2" xfId="6388"/>
    <cellStyle name="常规 100 3" xfId="6387"/>
    <cellStyle name="常规 101" xfId="840"/>
    <cellStyle name="常规 101 2" xfId="6389"/>
    <cellStyle name="常规 102" xfId="841"/>
    <cellStyle name="常规 102 2" xfId="842"/>
    <cellStyle name="常规 102 2 2" xfId="3774"/>
    <cellStyle name="常规 102 2 2 2" xfId="7543"/>
    <cellStyle name="常规 102 2 2 3" xfId="9383"/>
    <cellStyle name="常规 102 2 3" xfId="3773"/>
    <cellStyle name="常规 102 2 3 2" xfId="9382"/>
    <cellStyle name="常规 102 3" xfId="3775"/>
    <cellStyle name="常规 102 3 2" xfId="6390"/>
    <cellStyle name="常规 102 4" xfId="3772"/>
    <cellStyle name="常规 102 4 2" xfId="9381"/>
    <cellStyle name="常规 103" xfId="843"/>
    <cellStyle name="常规 103 2" xfId="6391"/>
    <cellStyle name="常规 104" xfId="844"/>
    <cellStyle name="常规 104 2" xfId="6392"/>
    <cellStyle name="常规 105" xfId="845"/>
    <cellStyle name="常规 105 2" xfId="6393"/>
    <cellStyle name="常规 106" xfId="846"/>
    <cellStyle name="常规 106 2" xfId="847"/>
    <cellStyle name="常规 106 2 2" xfId="3778"/>
    <cellStyle name="常规 106 2 2 2" xfId="7544"/>
    <cellStyle name="常规 106 2 2 3" xfId="9386"/>
    <cellStyle name="常规 106 2 3" xfId="3777"/>
    <cellStyle name="常规 106 2 3 2" xfId="9385"/>
    <cellStyle name="常规 106 3" xfId="3779"/>
    <cellStyle name="常规 106 3 2" xfId="6394"/>
    <cellStyle name="常规 106 4" xfId="3776"/>
    <cellStyle name="常规 106 4 2" xfId="9384"/>
    <cellStyle name="常规 107" xfId="848"/>
    <cellStyle name="常规 107 2" xfId="6395"/>
    <cellStyle name="常规 108" xfId="849"/>
    <cellStyle name="常规 108 2" xfId="850"/>
    <cellStyle name="常规 108 2 2" xfId="3782"/>
    <cellStyle name="常规 108 2 2 2" xfId="7545"/>
    <cellStyle name="常规 108 2 2 3" xfId="9389"/>
    <cellStyle name="常规 108 2 3" xfId="3781"/>
    <cellStyle name="常规 108 2 3 2" xfId="9388"/>
    <cellStyle name="常规 108 3" xfId="3783"/>
    <cellStyle name="常规 108 3 2" xfId="6396"/>
    <cellStyle name="常规 108 4" xfId="3780"/>
    <cellStyle name="常规 108 4 2" xfId="9387"/>
    <cellStyle name="常规 109" xfId="851"/>
    <cellStyle name="常规 109 2" xfId="6397"/>
    <cellStyle name="常规 11" xfId="852"/>
    <cellStyle name="常规 11 2" xfId="853"/>
    <cellStyle name="常规 11 2 2" xfId="6399"/>
    <cellStyle name="常规 11 3" xfId="6398"/>
    <cellStyle name="常规 110" xfId="854"/>
    <cellStyle name="常规 110 2" xfId="6400"/>
    <cellStyle name="常规 111" xfId="855"/>
    <cellStyle name="常规 111 2" xfId="6401"/>
    <cellStyle name="常规 112" xfId="856"/>
    <cellStyle name="常规 112 2" xfId="3785"/>
    <cellStyle name="常规 112 2 2" xfId="7546"/>
    <cellStyle name="常规 112 2 3" xfId="9391"/>
    <cellStyle name="常规 112 3" xfId="3784"/>
    <cellStyle name="常规 112 3 2" xfId="9390"/>
    <cellStyle name="常规 113" xfId="857"/>
    <cellStyle name="常规 114" xfId="858"/>
    <cellStyle name="常规 114 2" xfId="3787"/>
    <cellStyle name="常规 114 2 2" xfId="7547"/>
    <cellStyle name="常规 114 2 3" xfId="9393"/>
    <cellStyle name="常规 114 3" xfId="3786"/>
    <cellStyle name="常规 114 3 2" xfId="9392"/>
    <cellStyle name="常规 115" xfId="5"/>
    <cellStyle name="常规 115 2" xfId="3788"/>
    <cellStyle name="常规 115 2 2" xfId="7548"/>
    <cellStyle name="常规 115 2 3" xfId="9394"/>
    <cellStyle name="常规 116" xfId="2112"/>
    <cellStyle name="常规 116 2" xfId="3789"/>
    <cellStyle name="常规 117" xfId="3790"/>
    <cellStyle name="常规 118" xfId="3791"/>
    <cellStyle name="常规 118 2" xfId="9395"/>
    <cellStyle name="常规 12" xfId="859"/>
    <cellStyle name="常规 12 2" xfId="860"/>
    <cellStyle name="常规 12 2 2" xfId="6403"/>
    <cellStyle name="常规 12 3" xfId="6402"/>
    <cellStyle name="常规 13" xfId="861"/>
    <cellStyle name="常规 13 2" xfId="862"/>
    <cellStyle name="常规 13 2 2" xfId="6405"/>
    <cellStyle name="常规 13 3" xfId="6404"/>
    <cellStyle name="常规 14" xfId="863"/>
    <cellStyle name="常规 14 2" xfId="864"/>
    <cellStyle name="常规 14 2 2" xfId="6407"/>
    <cellStyle name="常规 14 3" xfId="6406"/>
    <cellStyle name="常规 15" xfId="865"/>
    <cellStyle name="常规 15 2" xfId="866"/>
    <cellStyle name="常规 15 2 2" xfId="6409"/>
    <cellStyle name="常规 15 3" xfId="6408"/>
    <cellStyle name="常规 16" xfId="867"/>
    <cellStyle name="常规 16 2" xfId="868"/>
    <cellStyle name="常规 16 2 2" xfId="6410"/>
    <cellStyle name="常规 16 3" xfId="869"/>
    <cellStyle name="常规 16 3 2" xfId="6411"/>
    <cellStyle name="常规 16 4" xfId="870"/>
    <cellStyle name="常规 16 4 2" xfId="871"/>
    <cellStyle name="常规 16 4 2 2" xfId="6413"/>
    <cellStyle name="常规 16 4 3" xfId="6412"/>
    <cellStyle name="常规 17" xfId="872"/>
    <cellStyle name="常规 17 2" xfId="873"/>
    <cellStyle name="常规 17 2 2" xfId="874"/>
    <cellStyle name="常规 17 2 2 2" xfId="875"/>
    <cellStyle name="常规 17 2 2 2 2" xfId="876"/>
    <cellStyle name="常规 17 2 2 2 2 2" xfId="877"/>
    <cellStyle name="常规 17 2 2 2 2 2 2" xfId="3797"/>
    <cellStyle name="常规 17 2 2 2 2 2 2 2" xfId="7549"/>
    <cellStyle name="常规 17 2 2 2 2 2 2 3" xfId="9401"/>
    <cellStyle name="常规 17 2 2 2 2 2 3" xfId="3796"/>
    <cellStyle name="常规 17 2 2 2 2 2 3 2" xfId="9400"/>
    <cellStyle name="常规 17 2 2 2 2 3" xfId="3798"/>
    <cellStyle name="常规 17 2 2 2 2 3 2" xfId="6418"/>
    <cellStyle name="常规 17 2 2 2 2 4" xfId="3795"/>
    <cellStyle name="常规 17 2 2 2 2 4 2" xfId="9399"/>
    <cellStyle name="常规 17 2 2 2 3" xfId="878"/>
    <cellStyle name="常规 17 2 2 2 3 2" xfId="3800"/>
    <cellStyle name="常规 17 2 2 2 3 2 2" xfId="7550"/>
    <cellStyle name="常规 17 2 2 2 3 2 3" xfId="9403"/>
    <cellStyle name="常规 17 2 2 2 3 3" xfId="3799"/>
    <cellStyle name="常规 17 2 2 2 3 3 2" xfId="9402"/>
    <cellStyle name="常规 17 2 2 2 4" xfId="3801"/>
    <cellStyle name="常规 17 2 2 2 4 2" xfId="6417"/>
    <cellStyle name="常规 17 2 2 2 5" xfId="3794"/>
    <cellStyle name="常规 17 2 2 2 5 2" xfId="9398"/>
    <cellStyle name="常规 17 2 2 3" xfId="879"/>
    <cellStyle name="常规 17 2 2 3 2" xfId="880"/>
    <cellStyle name="常规 17 2 2 3 2 2" xfId="3804"/>
    <cellStyle name="常规 17 2 2 3 2 2 2" xfId="7551"/>
    <cellStyle name="常规 17 2 2 3 2 2 3" xfId="9406"/>
    <cellStyle name="常规 17 2 2 3 2 3" xfId="3803"/>
    <cellStyle name="常规 17 2 2 3 2 3 2" xfId="9405"/>
    <cellStyle name="常规 17 2 2 3 3" xfId="3805"/>
    <cellStyle name="常规 17 2 2 3 3 2" xfId="6419"/>
    <cellStyle name="常规 17 2 2 3 4" xfId="3802"/>
    <cellStyle name="常规 17 2 2 3 4 2" xfId="9404"/>
    <cellStyle name="常规 17 2 2 4" xfId="881"/>
    <cellStyle name="常规 17 2 2 4 2" xfId="3807"/>
    <cellStyle name="常规 17 2 2 4 2 2" xfId="7552"/>
    <cellStyle name="常规 17 2 2 4 2 3" xfId="9408"/>
    <cellStyle name="常规 17 2 2 4 3" xfId="3806"/>
    <cellStyle name="常规 17 2 2 4 3 2" xfId="9407"/>
    <cellStyle name="常规 17 2 2 5" xfId="3808"/>
    <cellStyle name="常规 17 2 2 5 2" xfId="6416"/>
    <cellStyle name="常规 17 2 2 6" xfId="3793"/>
    <cellStyle name="常规 17 2 2 6 2" xfId="9397"/>
    <cellStyle name="常规 17 2 3" xfId="882"/>
    <cellStyle name="常规 17 2 3 2" xfId="883"/>
    <cellStyle name="常规 17 2 3 2 2" xfId="884"/>
    <cellStyle name="常规 17 2 3 2 2 2" xfId="3812"/>
    <cellStyle name="常规 17 2 3 2 2 2 2" xfId="7553"/>
    <cellStyle name="常规 17 2 3 2 2 2 3" xfId="9412"/>
    <cellStyle name="常规 17 2 3 2 2 3" xfId="3811"/>
    <cellStyle name="常规 17 2 3 2 2 3 2" xfId="9411"/>
    <cellStyle name="常规 17 2 3 2 3" xfId="3813"/>
    <cellStyle name="常规 17 2 3 2 3 2" xfId="6421"/>
    <cellStyle name="常规 17 2 3 2 4" xfId="3810"/>
    <cellStyle name="常规 17 2 3 2 4 2" xfId="9410"/>
    <cellStyle name="常规 17 2 3 3" xfId="885"/>
    <cellStyle name="常规 17 2 3 3 2" xfId="3815"/>
    <cellStyle name="常规 17 2 3 3 2 2" xfId="7554"/>
    <cellStyle name="常规 17 2 3 3 2 3" xfId="9414"/>
    <cellStyle name="常规 17 2 3 3 3" xfId="3814"/>
    <cellStyle name="常规 17 2 3 3 3 2" xfId="9413"/>
    <cellStyle name="常规 17 2 3 4" xfId="3816"/>
    <cellStyle name="常规 17 2 3 4 2" xfId="6420"/>
    <cellStyle name="常规 17 2 3 5" xfId="3809"/>
    <cellStyle name="常规 17 2 3 5 2" xfId="9409"/>
    <cellStyle name="常规 17 2 4" xfId="886"/>
    <cellStyle name="常规 17 2 4 2" xfId="887"/>
    <cellStyle name="常规 17 2 4 2 2" xfId="3819"/>
    <cellStyle name="常规 17 2 4 2 2 2" xfId="7555"/>
    <cellStyle name="常规 17 2 4 2 2 3" xfId="9417"/>
    <cellStyle name="常规 17 2 4 2 3" xfId="3818"/>
    <cellStyle name="常规 17 2 4 2 3 2" xfId="9416"/>
    <cellStyle name="常规 17 2 4 3" xfId="3820"/>
    <cellStyle name="常规 17 2 4 3 2" xfId="6422"/>
    <cellStyle name="常规 17 2 4 4" xfId="3817"/>
    <cellStyle name="常规 17 2 4 4 2" xfId="9415"/>
    <cellStyle name="常规 17 2 5" xfId="888"/>
    <cellStyle name="常规 17 2 5 2" xfId="3822"/>
    <cellStyle name="常规 17 2 5 2 2" xfId="7556"/>
    <cellStyle name="常规 17 2 5 2 3" xfId="9419"/>
    <cellStyle name="常规 17 2 5 3" xfId="3821"/>
    <cellStyle name="常规 17 2 5 3 2" xfId="9418"/>
    <cellStyle name="常规 17 2 6" xfId="3823"/>
    <cellStyle name="常规 17 2 6 2" xfId="7557"/>
    <cellStyle name="常规 17 2 6 2 2" xfId="11075"/>
    <cellStyle name="常规 17 2 6 3" xfId="6415"/>
    <cellStyle name="常规 17 2 7" xfId="3792"/>
    <cellStyle name="常规 17 2 7 2" xfId="9396"/>
    <cellStyle name="常规 17 3" xfId="889"/>
    <cellStyle name="常规 17 3 2" xfId="6423"/>
    <cellStyle name="常规 17 4" xfId="890"/>
    <cellStyle name="常规 17 4 2" xfId="6424"/>
    <cellStyle name="常规 17 5" xfId="891"/>
    <cellStyle name="常规 17 5 2" xfId="892"/>
    <cellStyle name="常规 17 5 2 2" xfId="893"/>
    <cellStyle name="常规 17 5 2 2 2" xfId="894"/>
    <cellStyle name="常规 17 5 2 2 2 2" xfId="3828"/>
    <cellStyle name="常规 17 5 2 2 2 2 2" xfId="7558"/>
    <cellStyle name="常规 17 5 2 2 2 2 3" xfId="9424"/>
    <cellStyle name="常规 17 5 2 2 2 3" xfId="3827"/>
    <cellStyle name="常规 17 5 2 2 2 3 2" xfId="9423"/>
    <cellStyle name="常规 17 5 2 2 3" xfId="3829"/>
    <cellStyle name="常规 17 5 2 2 3 2" xfId="6427"/>
    <cellStyle name="常规 17 5 2 2 4" xfId="3826"/>
    <cellStyle name="常规 17 5 2 2 4 2" xfId="9422"/>
    <cellStyle name="常规 17 5 2 3" xfId="895"/>
    <cellStyle name="常规 17 5 2 3 2" xfId="3831"/>
    <cellStyle name="常规 17 5 2 3 2 2" xfId="7559"/>
    <cellStyle name="常规 17 5 2 3 2 3" xfId="9426"/>
    <cellStyle name="常规 17 5 2 3 3" xfId="3830"/>
    <cellStyle name="常规 17 5 2 3 3 2" xfId="9425"/>
    <cellStyle name="常规 17 5 2 4" xfId="3832"/>
    <cellStyle name="常规 17 5 2 4 2" xfId="6426"/>
    <cellStyle name="常规 17 5 2 5" xfId="3825"/>
    <cellStyle name="常规 17 5 2 5 2" xfId="9421"/>
    <cellStyle name="常规 17 5 3" xfId="896"/>
    <cellStyle name="常规 17 5 3 2" xfId="897"/>
    <cellStyle name="常规 17 5 3 2 2" xfId="3835"/>
    <cellStyle name="常规 17 5 3 2 2 2" xfId="7560"/>
    <cellStyle name="常规 17 5 3 2 2 3" xfId="9429"/>
    <cellStyle name="常规 17 5 3 2 3" xfId="3834"/>
    <cellStyle name="常规 17 5 3 2 3 2" xfId="9428"/>
    <cellStyle name="常规 17 5 3 3" xfId="3836"/>
    <cellStyle name="常规 17 5 3 3 2" xfId="6428"/>
    <cellStyle name="常规 17 5 3 4" xfId="3833"/>
    <cellStyle name="常规 17 5 3 4 2" xfId="9427"/>
    <cellStyle name="常规 17 5 4" xfId="898"/>
    <cellStyle name="常规 17 5 4 2" xfId="3838"/>
    <cellStyle name="常规 17 5 4 2 2" xfId="7561"/>
    <cellStyle name="常规 17 5 4 2 3" xfId="9431"/>
    <cellStyle name="常规 17 5 4 3" xfId="3837"/>
    <cellStyle name="常规 17 5 4 3 2" xfId="9430"/>
    <cellStyle name="常规 17 5 5" xfId="3839"/>
    <cellStyle name="常规 17 5 5 2" xfId="6425"/>
    <cellStyle name="常规 17 5 6" xfId="3824"/>
    <cellStyle name="常规 17 5 6 2" xfId="9420"/>
    <cellStyle name="常规 17 6" xfId="899"/>
    <cellStyle name="常规 17 6 2" xfId="900"/>
    <cellStyle name="常规 17 6 2 2" xfId="901"/>
    <cellStyle name="常规 17 6 2 2 2" xfId="3843"/>
    <cellStyle name="常规 17 6 2 2 2 2" xfId="7562"/>
    <cellStyle name="常规 17 6 2 2 2 3" xfId="9435"/>
    <cellStyle name="常规 17 6 2 2 3" xfId="3842"/>
    <cellStyle name="常规 17 6 2 2 3 2" xfId="9434"/>
    <cellStyle name="常规 17 6 2 3" xfId="3844"/>
    <cellStyle name="常规 17 6 2 3 2" xfId="6430"/>
    <cellStyle name="常规 17 6 2 4" xfId="3841"/>
    <cellStyle name="常规 17 6 2 4 2" xfId="9433"/>
    <cellStyle name="常规 17 6 3" xfId="902"/>
    <cellStyle name="常规 17 6 3 2" xfId="3846"/>
    <cellStyle name="常规 17 6 3 2 2" xfId="7563"/>
    <cellStyle name="常规 17 6 3 2 3" xfId="9437"/>
    <cellStyle name="常规 17 6 3 3" xfId="3845"/>
    <cellStyle name="常规 17 6 3 3 2" xfId="9436"/>
    <cellStyle name="常规 17 6 4" xfId="3847"/>
    <cellStyle name="常规 17 6 4 2" xfId="6429"/>
    <cellStyle name="常规 17 6 5" xfId="3840"/>
    <cellStyle name="常规 17 6 5 2" xfId="9432"/>
    <cellStyle name="常规 17 7" xfId="903"/>
    <cellStyle name="常规 17 7 2" xfId="3849"/>
    <cellStyle name="常规 17 7 2 2" xfId="7564"/>
    <cellStyle name="常规 17 7 2 3" xfId="9439"/>
    <cellStyle name="常规 17 7 3" xfId="3848"/>
    <cellStyle name="常规 17 7 3 2" xfId="9438"/>
    <cellStyle name="常规 17 8" xfId="904"/>
    <cellStyle name="常规 17 8 2" xfId="3851"/>
    <cellStyle name="常规 17 8 2 2" xfId="7565"/>
    <cellStyle name="常规 17 8 2 3" xfId="9441"/>
    <cellStyle name="常规 17 8 3" xfId="3852"/>
    <cellStyle name="常规 17 8 3 2" xfId="9442"/>
    <cellStyle name="常规 17 8 4" xfId="3850"/>
    <cellStyle name="常规 17 8 4 2" xfId="9440"/>
    <cellStyle name="常规 17 9" xfId="6414"/>
    <cellStyle name="常规 18" xfId="905"/>
    <cellStyle name="常规 18 2" xfId="906"/>
    <cellStyle name="常规 18 2 2" xfId="6432"/>
    <cellStyle name="常规 18 3" xfId="6431"/>
    <cellStyle name="常规 19" xfId="907"/>
    <cellStyle name="常规 19 2" xfId="908"/>
    <cellStyle name="常规 19 2 2" xfId="6434"/>
    <cellStyle name="常规 19 3" xfId="6433"/>
    <cellStyle name="常规 2" xfId="1"/>
    <cellStyle name="常规 2 10" xfId="910"/>
    <cellStyle name="常规 2 10 2" xfId="911"/>
    <cellStyle name="常规 2 10 2 2" xfId="912"/>
    <cellStyle name="常规 2 10 2 2 2" xfId="913"/>
    <cellStyle name="常规 2 10 2 2 2 2" xfId="3857"/>
    <cellStyle name="常规 2 10 2 2 2 2 2" xfId="7566"/>
    <cellStyle name="常规 2 10 2 2 2 2 3" xfId="9447"/>
    <cellStyle name="常规 2 10 2 2 2 3" xfId="3856"/>
    <cellStyle name="常规 2 10 2 2 2 3 2" xfId="9446"/>
    <cellStyle name="常规 2 10 2 2 3" xfId="3858"/>
    <cellStyle name="常规 2 10 2 2 3 2" xfId="6437"/>
    <cellStyle name="常规 2 10 2 2 4" xfId="3855"/>
    <cellStyle name="常规 2 10 2 2 4 2" xfId="9445"/>
    <cellStyle name="常规 2 10 2 3" xfId="914"/>
    <cellStyle name="常规 2 10 2 3 2" xfId="3860"/>
    <cellStyle name="常规 2 10 2 3 2 2" xfId="7567"/>
    <cellStyle name="常规 2 10 2 3 2 3" xfId="9449"/>
    <cellStyle name="常规 2 10 2 3 3" xfId="3859"/>
    <cellStyle name="常规 2 10 2 3 3 2" xfId="9448"/>
    <cellStyle name="常规 2 10 2 4" xfId="3861"/>
    <cellStyle name="常规 2 10 2 4 2" xfId="6436"/>
    <cellStyle name="常规 2 10 2 5" xfId="3854"/>
    <cellStyle name="常规 2 10 2 5 2" xfId="9444"/>
    <cellStyle name="常规 2 10 3" xfId="915"/>
    <cellStyle name="常规 2 10 3 2" xfId="916"/>
    <cellStyle name="常规 2 10 3 2 2" xfId="3864"/>
    <cellStyle name="常规 2 10 3 2 2 2" xfId="7568"/>
    <cellStyle name="常规 2 10 3 2 2 3" xfId="9452"/>
    <cellStyle name="常规 2 10 3 2 3" xfId="3863"/>
    <cellStyle name="常规 2 10 3 2 3 2" xfId="9451"/>
    <cellStyle name="常规 2 10 3 3" xfId="3865"/>
    <cellStyle name="常规 2 10 3 3 2" xfId="6438"/>
    <cellStyle name="常规 2 10 3 4" xfId="3862"/>
    <cellStyle name="常规 2 10 3 4 2" xfId="9450"/>
    <cellStyle name="常规 2 10 4" xfId="917"/>
    <cellStyle name="常规 2 10 4 2" xfId="3867"/>
    <cellStyle name="常规 2 10 4 2 2" xfId="7569"/>
    <cellStyle name="常规 2 10 4 2 3" xfId="9454"/>
    <cellStyle name="常规 2 10 4 3" xfId="3866"/>
    <cellStyle name="常规 2 10 4 3 2" xfId="9453"/>
    <cellStyle name="常规 2 10 5" xfId="3868"/>
    <cellStyle name="常规 2 10 5 2" xfId="6435"/>
    <cellStyle name="常规 2 10 6" xfId="3853"/>
    <cellStyle name="常规 2 10 6 2" xfId="9443"/>
    <cellStyle name="常规 2 11" xfId="918"/>
    <cellStyle name="常规 2 11 2" xfId="919"/>
    <cellStyle name="常规 2 11 2 2" xfId="920"/>
    <cellStyle name="常规 2 11 2 2 2" xfId="921"/>
    <cellStyle name="常规 2 11 2 2 2 2" xfId="3873"/>
    <cellStyle name="常规 2 11 2 2 2 2 2" xfId="7570"/>
    <cellStyle name="常规 2 11 2 2 2 2 3" xfId="9459"/>
    <cellStyle name="常规 2 11 2 2 2 3" xfId="3872"/>
    <cellStyle name="常规 2 11 2 2 2 3 2" xfId="9458"/>
    <cellStyle name="常规 2 11 2 2 3" xfId="3874"/>
    <cellStyle name="常规 2 11 2 2 3 2" xfId="6441"/>
    <cellStyle name="常规 2 11 2 2 4" xfId="3871"/>
    <cellStyle name="常规 2 11 2 2 4 2" xfId="9457"/>
    <cellStyle name="常规 2 11 2 3" xfId="922"/>
    <cellStyle name="常规 2 11 2 3 2" xfId="3876"/>
    <cellStyle name="常规 2 11 2 3 2 2" xfId="7571"/>
    <cellStyle name="常规 2 11 2 3 2 3" xfId="9461"/>
    <cellStyle name="常规 2 11 2 3 3" xfId="3875"/>
    <cellStyle name="常规 2 11 2 3 3 2" xfId="9460"/>
    <cellStyle name="常规 2 11 2 4" xfId="3877"/>
    <cellStyle name="常规 2 11 2 4 2" xfId="6440"/>
    <cellStyle name="常规 2 11 2 5" xfId="3870"/>
    <cellStyle name="常规 2 11 2 5 2" xfId="9456"/>
    <cellStyle name="常规 2 11 3" xfId="923"/>
    <cellStyle name="常规 2 11 3 2" xfId="924"/>
    <cellStyle name="常规 2 11 3 2 2" xfId="3880"/>
    <cellStyle name="常规 2 11 3 2 2 2" xfId="7572"/>
    <cellStyle name="常规 2 11 3 2 2 3" xfId="9464"/>
    <cellStyle name="常规 2 11 3 2 3" xfId="3879"/>
    <cellStyle name="常规 2 11 3 2 3 2" xfId="9463"/>
    <cellStyle name="常规 2 11 3 3" xfId="3881"/>
    <cellStyle name="常规 2 11 3 3 2" xfId="6442"/>
    <cellStyle name="常规 2 11 3 4" xfId="3878"/>
    <cellStyle name="常规 2 11 3 4 2" xfId="9462"/>
    <cellStyle name="常规 2 11 4" xfId="925"/>
    <cellStyle name="常规 2 11 4 2" xfId="3883"/>
    <cellStyle name="常规 2 11 4 2 2" xfId="7573"/>
    <cellStyle name="常规 2 11 4 2 3" xfId="9466"/>
    <cellStyle name="常规 2 11 4 3" xfId="3882"/>
    <cellStyle name="常规 2 11 4 3 2" xfId="9465"/>
    <cellStyle name="常规 2 11 5" xfId="3884"/>
    <cellStyle name="常规 2 11 5 2" xfId="6439"/>
    <cellStyle name="常规 2 11 6" xfId="3869"/>
    <cellStyle name="常规 2 11 6 2" xfId="9455"/>
    <cellStyle name="常规 2 12" xfId="926"/>
    <cellStyle name="常规 2 12 2" xfId="927"/>
    <cellStyle name="常规 2 12 2 2" xfId="928"/>
    <cellStyle name="常规 2 12 2 2 2" xfId="929"/>
    <cellStyle name="常规 2 12 2 2 2 2" xfId="3889"/>
    <cellStyle name="常规 2 12 2 2 2 2 2" xfId="7574"/>
    <cellStyle name="常规 2 12 2 2 2 2 3" xfId="9471"/>
    <cellStyle name="常规 2 12 2 2 2 3" xfId="3888"/>
    <cellStyle name="常规 2 12 2 2 2 3 2" xfId="9470"/>
    <cellStyle name="常规 2 12 2 2 3" xfId="3890"/>
    <cellStyle name="常规 2 12 2 2 3 2" xfId="6445"/>
    <cellStyle name="常规 2 12 2 2 4" xfId="3887"/>
    <cellStyle name="常规 2 12 2 2 4 2" xfId="9469"/>
    <cellStyle name="常规 2 12 2 3" xfId="930"/>
    <cellStyle name="常规 2 12 2 3 2" xfId="3892"/>
    <cellStyle name="常规 2 12 2 3 2 2" xfId="7575"/>
    <cellStyle name="常规 2 12 2 3 2 3" xfId="9473"/>
    <cellStyle name="常规 2 12 2 3 3" xfId="3891"/>
    <cellStyle name="常规 2 12 2 3 3 2" xfId="9472"/>
    <cellStyle name="常规 2 12 2 4" xfId="3893"/>
    <cellStyle name="常规 2 12 2 4 2" xfId="6444"/>
    <cellStyle name="常规 2 12 2 5" xfId="3886"/>
    <cellStyle name="常规 2 12 2 5 2" xfId="9468"/>
    <cellStyle name="常规 2 12 3" xfId="931"/>
    <cellStyle name="常规 2 12 3 2" xfId="932"/>
    <cellStyle name="常规 2 12 3 2 2" xfId="3896"/>
    <cellStyle name="常规 2 12 3 2 2 2" xfId="7576"/>
    <cellStyle name="常规 2 12 3 2 2 3" xfId="9476"/>
    <cellStyle name="常规 2 12 3 2 3" xfId="3895"/>
    <cellStyle name="常规 2 12 3 2 3 2" xfId="9475"/>
    <cellStyle name="常规 2 12 3 3" xfId="3897"/>
    <cellStyle name="常规 2 12 3 3 2" xfId="6446"/>
    <cellStyle name="常规 2 12 3 4" xfId="3894"/>
    <cellStyle name="常规 2 12 3 4 2" xfId="9474"/>
    <cellStyle name="常规 2 12 4" xfId="933"/>
    <cellStyle name="常规 2 12 4 2" xfId="3899"/>
    <cellStyle name="常规 2 12 4 2 2" xfId="7577"/>
    <cellStyle name="常规 2 12 4 2 3" xfId="9478"/>
    <cellStyle name="常规 2 12 4 3" xfId="3898"/>
    <cellStyle name="常规 2 12 4 3 2" xfId="9477"/>
    <cellStyle name="常规 2 12 5" xfId="3900"/>
    <cellStyle name="常规 2 12 5 2" xfId="6443"/>
    <cellStyle name="常规 2 12 6" xfId="3885"/>
    <cellStyle name="常规 2 12 6 2" xfId="9467"/>
    <cellStyle name="常规 2 13" xfId="934"/>
    <cellStyle name="常规 2 13 2" xfId="935"/>
    <cellStyle name="常规 2 13 2 2" xfId="936"/>
    <cellStyle name="常规 2 13 2 2 2" xfId="937"/>
    <cellStyle name="常规 2 13 2 2 2 2" xfId="3905"/>
    <cellStyle name="常规 2 13 2 2 2 2 2" xfId="7578"/>
    <cellStyle name="常规 2 13 2 2 2 2 3" xfId="9483"/>
    <cellStyle name="常规 2 13 2 2 2 3" xfId="3904"/>
    <cellStyle name="常规 2 13 2 2 2 3 2" xfId="9482"/>
    <cellStyle name="常规 2 13 2 2 3" xfId="3906"/>
    <cellStyle name="常规 2 13 2 2 3 2" xfId="6449"/>
    <cellStyle name="常规 2 13 2 2 4" xfId="3903"/>
    <cellStyle name="常规 2 13 2 2 4 2" xfId="9481"/>
    <cellStyle name="常规 2 13 2 3" xfId="938"/>
    <cellStyle name="常规 2 13 2 3 2" xfId="3908"/>
    <cellStyle name="常规 2 13 2 3 2 2" xfId="7579"/>
    <cellStyle name="常规 2 13 2 3 2 3" xfId="9485"/>
    <cellStyle name="常规 2 13 2 3 3" xfId="3907"/>
    <cellStyle name="常规 2 13 2 3 3 2" xfId="9484"/>
    <cellStyle name="常规 2 13 2 4" xfId="3909"/>
    <cellStyle name="常规 2 13 2 4 2" xfId="6448"/>
    <cellStyle name="常规 2 13 2 5" xfId="3902"/>
    <cellStyle name="常规 2 13 2 5 2" xfId="9480"/>
    <cellStyle name="常规 2 13 3" xfId="939"/>
    <cellStyle name="常规 2 13 3 2" xfId="940"/>
    <cellStyle name="常规 2 13 3 2 2" xfId="3912"/>
    <cellStyle name="常规 2 13 3 2 2 2" xfId="7580"/>
    <cellStyle name="常规 2 13 3 2 2 3" xfId="9488"/>
    <cellStyle name="常规 2 13 3 2 3" xfId="3911"/>
    <cellStyle name="常规 2 13 3 2 3 2" xfId="9487"/>
    <cellStyle name="常规 2 13 3 3" xfId="3913"/>
    <cellStyle name="常规 2 13 3 3 2" xfId="6450"/>
    <cellStyle name="常规 2 13 3 4" xfId="3910"/>
    <cellStyle name="常规 2 13 3 4 2" xfId="9486"/>
    <cellStyle name="常规 2 13 4" xfId="941"/>
    <cellStyle name="常规 2 13 4 2" xfId="3915"/>
    <cellStyle name="常规 2 13 4 2 2" xfId="7581"/>
    <cellStyle name="常规 2 13 4 2 3" xfId="9490"/>
    <cellStyle name="常规 2 13 4 3" xfId="3914"/>
    <cellStyle name="常规 2 13 4 3 2" xfId="9489"/>
    <cellStyle name="常规 2 13 5" xfId="3916"/>
    <cellStyle name="常规 2 13 5 2" xfId="6447"/>
    <cellStyle name="常规 2 13 6" xfId="3901"/>
    <cellStyle name="常规 2 13 6 2" xfId="9479"/>
    <cellStyle name="常规 2 14" xfId="942"/>
    <cellStyle name="常规 2 14 2" xfId="943"/>
    <cellStyle name="常规 2 14 2 2" xfId="6452"/>
    <cellStyle name="常规 2 14 3" xfId="6451"/>
    <cellStyle name="常规 2 15" xfId="944"/>
    <cellStyle name="常规 2 15 2" xfId="945"/>
    <cellStyle name="常规 2 15 2 2" xfId="946"/>
    <cellStyle name="常规 2 15 2 2 2" xfId="3920"/>
    <cellStyle name="常规 2 15 2 2 2 2" xfId="7582"/>
    <cellStyle name="常规 2 15 2 2 2 3" xfId="9494"/>
    <cellStyle name="常规 2 15 2 2 3" xfId="3919"/>
    <cellStyle name="常规 2 15 2 2 3 2" xfId="9493"/>
    <cellStyle name="常规 2 15 2 3" xfId="3921"/>
    <cellStyle name="常规 2 15 2 3 2" xfId="6454"/>
    <cellStyle name="常规 2 15 2 4" xfId="3918"/>
    <cellStyle name="常规 2 15 2 4 2" xfId="9492"/>
    <cellStyle name="常规 2 15 3" xfId="947"/>
    <cellStyle name="常规 2 15 3 2" xfId="3923"/>
    <cellStyle name="常规 2 15 3 2 2" xfId="7583"/>
    <cellStyle name="常规 2 15 3 2 3" xfId="9496"/>
    <cellStyle name="常规 2 15 3 3" xfId="3922"/>
    <cellStyle name="常规 2 15 3 3 2" xfId="9495"/>
    <cellStyle name="常规 2 15 4" xfId="3924"/>
    <cellStyle name="常规 2 15 4 2" xfId="6453"/>
    <cellStyle name="常规 2 15 5" xfId="3917"/>
    <cellStyle name="常规 2 15 5 2" xfId="9491"/>
    <cellStyle name="常规 2 16" xfId="948"/>
    <cellStyle name="常规 2 16 2" xfId="949"/>
    <cellStyle name="常规 2 16 2 2" xfId="950"/>
    <cellStyle name="常规 2 16 2 2 2" xfId="3928"/>
    <cellStyle name="常规 2 16 2 2 2 2" xfId="7584"/>
    <cellStyle name="常规 2 16 2 2 2 3" xfId="9500"/>
    <cellStyle name="常规 2 16 2 2 3" xfId="3927"/>
    <cellStyle name="常规 2 16 2 2 3 2" xfId="9499"/>
    <cellStyle name="常规 2 16 2 3" xfId="3929"/>
    <cellStyle name="常规 2 16 2 3 2" xfId="6456"/>
    <cellStyle name="常规 2 16 2 4" xfId="3926"/>
    <cellStyle name="常规 2 16 2 4 2" xfId="9498"/>
    <cellStyle name="常规 2 16 3" xfId="951"/>
    <cellStyle name="常规 2 16 3 2" xfId="3931"/>
    <cellStyle name="常规 2 16 3 2 2" xfId="7585"/>
    <cellStyle name="常规 2 16 3 2 3" xfId="9502"/>
    <cellStyle name="常规 2 16 3 3" xfId="3930"/>
    <cellStyle name="常规 2 16 3 3 2" xfId="9501"/>
    <cellStyle name="常规 2 16 4" xfId="3932"/>
    <cellStyle name="常规 2 16 4 2" xfId="6455"/>
    <cellStyle name="常规 2 16 5" xfId="3925"/>
    <cellStyle name="常规 2 16 5 2" xfId="9497"/>
    <cellStyle name="常规 2 17" xfId="952"/>
    <cellStyle name="常规 2 17 2" xfId="953"/>
    <cellStyle name="常规 2 17 2 2" xfId="954"/>
    <cellStyle name="常规 2 17 2 2 2" xfId="3936"/>
    <cellStyle name="常规 2 17 2 2 2 2" xfId="7586"/>
    <cellStyle name="常规 2 17 2 2 2 3" xfId="9506"/>
    <cellStyle name="常规 2 17 2 2 3" xfId="3935"/>
    <cellStyle name="常规 2 17 2 2 3 2" xfId="9505"/>
    <cellStyle name="常规 2 17 2 3" xfId="3937"/>
    <cellStyle name="常规 2 17 2 3 2" xfId="6458"/>
    <cellStyle name="常规 2 17 2 4" xfId="3934"/>
    <cellStyle name="常规 2 17 2 4 2" xfId="9504"/>
    <cellStyle name="常规 2 17 3" xfId="955"/>
    <cellStyle name="常规 2 17 3 2" xfId="3939"/>
    <cellStyle name="常规 2 17 3 2 2" xfId="7587"/>
    <cellStyle name="常规 2 17 3 2 3" xfId="9508"/>
    <cellStyle name="常规 2 17 3 3" xfId="3938"/>
    <cellStyle name="常规 2 17 3 3 2" xfId="9507"/>
    <cellStyle name="常规 2 17 4" xfId="3940"/>
    <cellStyle name="常规 2 17 4 2" xfId="6457"/>
    <cellStyle name="常规 2 17 5" xfId="3933"/>
    <cellStyle name="常规 2 17 5 2" xfId="9503"/>
    <cellStyle name="常规 2 18" xfId="956"/>
    <cellStyle name="常规 2 18 2" xfId="957"/>
    <cellStyle name="常规 2 18 2 2" xfId="3943"/>
    <cellStyle name="常规 2 18 2 2 2" xfId="7588"/>
    <cellStyle name="常规 2 18 2 2 3" xfId="9511"/>
    <cellStyle name="常规 2 18 2 3" xfId="3942"/>
    <cellStyle name="常规 2 18 2 3 2" xfId="9510"/>
    <cellStyle name="常规 2 18 3" xfId="3944"/>
    <cellStyle name="常规 2 18 3 2" xfId="6459"/>
    <cellStyle name="常规 2 18 4" xfId="3941"/>
    <cellStyle name="常规 2 18 4 2" xfId="9509"/>
    <cellStyle name="常规 2 19" xfId="958"/>
    <cellStyle name="常规 2 19 2" xfId="959"/>
    <cellStyle name="常规 2 19 2 2" xfId="3947"/>
    <cellStyle name="常规 2 19 2 2 2" xfId="7589"/>
    <cellStyle name="常规 2 19 2 2 3" xfId="9514"/>
    <cellStyle name="常规 2 19 2 3" xfId="3946"/>
    <cellStyle name="常规 2 19 2 3 2" xfId="9513"/>
    <cellStyle name="常规 2 19 3" xfId="3948"/>
    <cellStyle name="常规 2 19 3 2" xfId="6460"/>
    <cellStyle name="常规 2 19 4" xfId="3945"/>
    <cellStyle name="常规 2 19 4 2" xfId="9512"/>
    <cellStyle name="常规 2 2" xfId="960"/>
    <cellStyle name="常规 2 2 10" xfId="961"/>
    <cellStyle name="常规 2 2 10 2" xfId="962"/>
    <cellStyle name="常规 2 2 10 2 2" xfId="963"/>
    <cellStyle name="常规 2 2 10 2 2 2" xfId="964"/>
    <cellStyle name="常规 2 2 10 2 2 2 2" xfId="3954"/>
    <cellStyle name="常规 2 2 10 2 2 2 2 2" xfId="7590"/>
    <cellStyle name="常规 2 2 10 2 2 2 2 3" xfId="9520"/>
    <cellStyle name="常规 2 2 10 2 2 2 3" xfId="3953"/>
    <cellStyle name="常规 2 2 10 2 2 2 3 2" xfId="9519"/>
    <cellStyle name="常规 2 2 10 2 2 3" xfId="3955"/>
    <cellStyle name="常规 2 2 10 2 2 3 2" xfId="6464"/>
    <cellStyle name="常规 2 2 10 2 2 4" xfId="3952"/>
    <cellStyle name="常规 2 2 10 2 2 4 2" xfId="9518"/>
    <cellStyle name="常规 2 2 10 2 3" xfId="965"/>
    <cellStyle name="常规 2 2 10 2 3 2" xfId="3957"/>
    <cellStyle name="常规 2 2 10 2 3 2 2" xfId="7591"/>
    <cellStyle name="常规 2 2 10 2 3 2 3" xfId="9522"/>
    <cellStyle name="常规 2 2 10 2 3 3" xfId="3956"/>
    <cellStyle name="常规 2 2 10 2 3 3 2" xfId="9521"/>
    <cellStyle name="常规 2 2 10 2 4" xfId="3958"/>
    <cellStyle name="常规 2 2 10 2 4 2" xfId="6463"/>
    <cellStyle name="常规 2 2 10 2 5" xfId="3951"/>
    <cellStyle name="常规 2 2 10 2 5 2" xfId="9517"/>
    <cellStyle name="常规 2 2 10 3" xfId="966"/>
    <cellStyle name="常规 2 2 10 3 2" xfId="967"/>
    <cellStyle name="常规 2 2 10 3 2 2" xfId="3961"/>
    <cellStyle name="常规 2 2 10 3 2 2 2" xfId="7592"/>
    <cellStyle name="常规 2 2 10 3 2 2 3" xfId="9525"/>
    <cellStyle name="常规 2 2 10 3 2 3" xfId="3960"/>
    <cellStyle name="常规 2 2 10 3 2 3 2" xfId="9524"/>
    <cellStyle name="常规 2 2 10 3 3" xfId="3962"/>
    <cellStyle name="常规 2 2 10 3 3 2" xfId="6465"/>
    <cellStyle name="常规 2 2 10 3 4" xfId="3959"/>
    <cellStyle name="常规 2 2 10 3 4 2" xfId="9523"/>
    <cellStyle name="常规 2 2 10 4" xfId="968"/>
    <cellStyle name="常规 2 2 10 4 2" xfId="3964"/>
    <cellStyle name="常规 2 2 10 4 2 2" xfId="7593"/>
    <cellStyle name="常规 2 2 10 4 2 3" xfId="9527"/>
    <cellStyle name="常规 2 2 10 4 3" xfId="3963"/>
    <cellStyle name="常规 2 2 10 4 3 2" xfId="9526"/>
    <cellStyle name="常规 2 2 10 5" xfId="3965"/>
    <cellStyle name="常规 2 2 10 5 2" xfId="6462"/>
    <cellStyle name="常规 2 2 10 6" xfId="3950"/>
    <cellStyle name="常规 2 2 10 6 2" xfId="9516"/>
    <cellStyle name="常规 2 2 11" xfId="969"/>
    <cellStyle name="常规 2 2 11 2" xfId="970"/>
    <cellStyle name="常规 2 2 11 2 2" xfId="971"/>
    <cellStyle name="常规 2 2 11 2 2 2" xfId="972"/>
    <cellStyle name="常规 2 2 11 2 2 2 2" xfId="3970"/>
    <cellStyle name="常规 2 2 11 2 2 2 2 2" xfId="7594"/>
    <cellStyle name="常规 2 2 11 2 2 2 2 3" xfId="9532"/>
    <cellStyle name="常规 2 2 11 2 2 2 3" xfId="3969"/>
    <cellStyle name="常规 2 2 11 2 2 2 3 2" xfId="9531"/>
    <cellStyle name="常规 2 2 11 2 2 3" xfId="3971"/>
    <cellStyle name="常规 2 2 11 2 2 3 2" xfId="6468"/>
    <cellStyle name="常规 2 2 11 2 2 4" xfId="3968"/>
    <cellStyle name="常规 2 2 11 2 2 4 2" xfId="9530"/>
    <cellStyle name="常规 2 2 11 2 3" xfId="973"/>
    <cellStyle name="常规 2 2 11 2 3 2" xfId="3973"/>
    <cellStyle name="常规 2 2 11 2 3 2 2" xfId="7595"/>
    <cellStyle name="常规 2 2 11 2 3 2 3" xfId="9534"/>
    <cellStyle name="常规 2 2 11 2 3 3" xfId="3972"/>
    <cellStyle name="常规 2 2 11 2 3 3 2" xfId="9533"/>
    <cellStyle name="常规 2 2 11 2 4" xfId="3974"/>
    <cellStyle name="常规 2 2 11 2 4 2" xfId="6467"/>
    <cellStyle name="常规 2 2 11 2 5" xfId="3967"/>
    <cellStyle name="常规 2 2 11 2 5 2" xfId="9529"/>
    <cellStyle name="常规 2 2 11 3" xfId="974"/>
    <cellStyle name="常规 2 2 11 3 2" xfId="975"/>
    <cellStyle name="常规 2 2 11 3 2 2" xfId="3977"/>
    <cellStyle name="常规 2 2 11 3 2 2 2" xfId="7596"/>
    <cellStyle name="常规 2 2 11 3 2 2 3" xfId="9537"/>
    <cellStyle name="常规 2 2 11 3 2 3" xfId="3976"/>
    <cellStyle name="常规 2 2 11 3 2 3 2" xfId="9536"/>
    <cellStyle name="常规 2 2 11 3 3" xfId="3978"/>
    <cellStyle name="常规 2 2 11 3 3 2" xfId="6469"/>
    <cellStyle name="常规 2 2 11 3 4" xfId="3975"/>
    <cellStyle name="常规 2 2 11 3 4 2" xfId="9535"/>
    <cellStyle name="常规 2 2 11 4" xfId="976"/>
    <cellStyle name="常规 2 2 11 4 2" xfId="3980"/>
    <cellStyle name="常规 2 2 11 4 2 2" xfId="7597"/>
    <cellStyle name="常规 2 2 11 4 2 3" xfId="9539"/>
    <cellStyle name="常规 2 2 11 4 3" xfId="3979"/>
    <cellStyle name="常规 2 2 11 4 3 2" xfId="9538"/>
    <cellStyle name="常规 2 2 11 5" xfId="3981"/>
    <cellStyle name="常规 2 2 11 5 2" xfId="6466"/>
    <cellStyle name="常规 2 2 11 6" xfId="3966"/>
    <cellStyle name="常规 2 2 11 6 2" xfId="9528"/>
    <cellStyle name="常规 2 2 12" xfId="977"/>
    <cellStyle name="常规 2 2 12 2" xfId="978"/>
    <cellStyle name="常规 2 2 12 2 2" xfId="979"/>
    <cellStyle name="常规 2 2 12 2 2 2" xfId="3985"/>
    <cellStyle name="常规 2 2 12 2 2 2 2" xfId="7598"/>
    <cellStyle name="常规 2 2 12 2 2 2 3" xfId="9543"/>
    <cellStyle name="常规 2 2 12 2 2 3" xfId="3984"/>
    <cellStyle name="常规 2 2 12 2 2 3 2" xfId="9542"/>
    <cellStyle name="常规 2 2 12 2 3" xfId="3986"/>
    <cellStyle name="常规 2 2 12 2 3 2" xfId="6471"/>
    <cellStyle name="常规 2 2 12 2 4" xfId="3983"/>
    <cellStyle name="常规 2 2 12 2 4 2" xfId="9541"/>
    <cellStyle name="常规 2 2 12 3" xfId="980"/>
    <cellStyle name="常规 2 2 12 3 2" xfId="3988"/>
    <cellStyle name="常规 2 2 12 3 2 2" xfId="7599"/>
    <cellStyle name="常规 2 2 12 3 2 3" xfId="9545"/>
    <cellStyle name="常规 2 2 12 3 3" xfId="3987"/>
    <cellStyle name="常规 2 2 12 3 3 2" xfId="9544"/>
    <cellStyle name="常规 2 2 12 4" xfId="3989"/>
    <cellStyle name="常规 2 2 12 4 2" xfId="6470"/>
    <cellStyle name="常规 2 2 12 5" xfId="3982"/>
    <cellStyle name="常规 2 2 12 5 2" xfId="9540"/>
    <cellStyle name="常规 2 2 13" xfId="981"/>
    <cellStyle name="常规 2 2 13 2" xfId="982"/>
    <cellStyle name="常规 2 2 13 2 2" xfId="983"/>
    <cellStyle name="常规 2 2 13 2 2 2" xfId="3993"/>
    <cellStyle name="常规 2 2 13 2 2 2 2" xfId="7600"/>
    <cellStyle name="常规 2 2 13 2 2 2 3" xfId="9549"/>
    <cellStyle name="常规 2 2 13 2 2 3" xfId="3992"/>
    <cellStyle name="常规 2 2 13 2 2 3 2" xfId="9548"/>
    <cellStyle name="常规 2 2 13 2 3" xfId="3994"/>
    <cellStyle name="常规 2 2 13 2 3 2" xfId="6473"/>
    <cellStyle name="常规 2 2 13 2 4" xfId="3991"/>
    <cellStyle name="常规 2 2 13 2 4 2" xfId="9547"/>
    <cellStyle name="常规 2 2 13 3" xfId="984"/>
    <cellStyle name="常规 2 2 13 3 2" xfId="3996"/>
    <cellStyle name="常规 2 2 13 3 2 2" xfId="7601"/>
    <cellStyle name="常规 2 2 13 3 2 3" xfId="9551"/>
    <cellStyle name="常规 2 2 13 3 3" xfId="3995"/>
    <cellStyle name="常规 2 2 13 3 3 2" xfId="9550"/>
    <cellStyle name="常规 2 2 13 4" xfId="3997"/>
    <cellStyle name="常规 2 2 13 4 2" xfId="6472"/>
    <cellStyle name="常规 2 2 13 5" xfId="3990"/>
    <cellStyle name="常规 2 2 13 5 2" xfId="9546"/>
    <cellStyle name="常规 2 2 14" xfId="985"/>
    <cellStyle name="常规 2 2 14 2" xfId="986"/>
    <cellStyle name="常规 2 2 14 2 2" xfId="987"/>
    <cellStyle name="常规 2 2 14 2 2 2" xfId="4001"/>
    <cellStyle name="常规 2 2 14 2 2 2 2" xfId="7602"/>
    <cellStyle name="常规 2 2 14 2 2 2 3" xfId="9555"/>
    <cellStyle name="常规 2 2 14 2 2 3" xfId="4000"/>
    <cellStyle name="常规 2 2 14 2 2 3 2" xfId="9554"/>
    <cellStyle name="常规 2 2 14 2 3" xfId="4002"/>
    <cellStyle name="常规 2 2 14 2 3 2" xfId="6475"/>
    <cellStyle name="常规 2 2 14 2 4" xfId="3999"/>
    <cellStyle name="常规 2 2 14 2 4 2" xfId="9553"/>
    <cellStyle name="常规 2 2 14 3" xfId="988"/>
    <cellStyle name="常规 2 2 14 3 2" xfId="4004"/>
    <cellStyle name="常规 2 2 14 3 2 2" xfId="7603"/>
    <cellStyle name="常规 2 2 14 3 2 3" xfId="9557"/>
    <cellStyle name="常规 2 2 14 3 3" xfId="4003"/>
    <cellStyle name="常规 2 2 14 3 3 2" xfId="9556"/>
    <cellStyle name="常规 2 2 14 4" xfId="4005"/>
    <cellStyle name="常规 2 2 14 4 2" xfId="6474"/>
    <cellStyle name="常规 2 2 14 5" xfId="3998"/>
    <cellStyle name="常规 2 2 14 5 2" xfId="9552"/>
    <cellStyle name="常规 2 2 15" xfId="989"/>
    <cellStyle name="常规 2 2 15 2" xfId="990"/>
    <cellStyle name="常规 2 2 15 2 2" xfId="4008"/>
    <cellStyle name="常规 2 2 15 2 2 2" xfId="7604"/>
    <cellStyle name="常规 2 2 15 2 2 3" xfId="9560"/>
    <cellStyle name="常规 2 2 15 2 3" xfId="4007"/>
    <cellStyle name="常规 2 2 15 2 3 2" xfId="9559"/>
    <cellStyle name="常规 2 2 15 3" xfId="4009"/>
    <cellStyle name="常规 2 2 15 3 2" xfId="6476"/>
    <cellStyle name="常规 2 2 15 4" xfId="4006"/>
    <cellStyle name="常规 2 2 15 4 2" xfId="9558"/>
    <cellStyle name="常规 2 2 16" xfId="991"/>
    <cellStyle name="常规 2 2 16 2" xfId="992"/>
    <cellStyle name="常规 2 2 16 2 2" xfId="4012"/>
    <cellStyle name="常规 2 2 16 2 2 2" xfId="7605"/>
    <cellStyle name="常规 2 2 16 2 2 3" xfId="9563"/>
    <cellStyle name="常规 2 2 16 2 3" xfId="4011"/>
    <cellStyle name="常规 2 2 16 2 3 2" xfId="9562"/>
    <cellStyle name="常规 2 2 16 3" xfId="4013"/>
    <cellStyle name="常规 2 2 16 3 2" xfId="6477"/>
    <cellStyle name="常规 2 2 16 4" xfId="4010"/>
    <cellStyle name="常规 2 2 16 4 2" xfId="9561"/>
    <cellStyle name="常规 2 2 17" xfId="993"/>
    <cellStyle name="常规 2 2 17 2" xfId="994"/>
    <cellStyle name="常规 2 2 17 2 2" xfId="4016"/>
    <cellStyle name="常规 2 2 17 2 2 2" xfId="7606"/>
    <cellStyle name="常规 2 2 17 2 2 3" xfId="9566"/>
    <cellStyle name="常规 2 2 17 2 3" xfId="4015"/>
    <cellStyle name="常规 2 2 17 2 3 2" xfId="9565"/>
    <cellStyle name="常规 2 2 17 3" xfId="4017"/>
    <cellStyle name="常规 2 2 17 3 2" xfId="6478"/>
    <cellStyle name="常规 2 2 17 4" xfId="4014"/>
    <cellStyle name="常规 2 2 17 4 2" xfId="9564"/>
    <cellStyle name="常规 2 2 18" xfId="995"/>
    <cellStyle name="常规 2 2 19" xfId="4018"/>
    <cellStyle name="常规 2 2 19 2" xfId="7607"/>
    <cellStyle name="常规 2 2 19 2 2" xfId="11076"/>
    <cellStyle name="常规 2 2 19 3" xfId="6461"/>
    <cellStyle name="常规 2 2 2" xfId="996"/>
    <cellStyle name="常规 2 2 2 2" xfId="997"/>
    <cellStyle name="常规 2 2 2 2 2" xfId="998"/>
    <cellStyle name="常规 2 2 2 2 2 2" xfId="999"/>
    <cellStyle name="常规 2 2 2 2 2 2 2" xfId="1000"/>
    <cellStyle name="常规 2 2 2 2 2 2 2 2" xfId="1001"/>
    <cellStyle name="常规 2 2 2 2 2 2 2 2 2" xfId="4025"/>
    <cellStyle name="常规 2 2 2 2 2 2 2 2 2 2" xfId="7608"/>
    <cellStyle name="常规 2 2 2 2 2 2 2 2 2 3" xfId="9573"/>
    <cellStyle name="常规 2 2 2 2 2 2 2 2 3" xfId="4024"/>
    <cellStyle name="常规 2 2 2 2 2 2 2 2 3 2" xfId="9572"/>
    <cellStyle name="常规 2 2 2 2 2 2 2 3" xfId="4026"/>
    <cellStyle name="常规 2 2 2 2 2 2 2 3 2" xfId="6483"/>
    <cellStyle name="常规 2 2 2 2 2 2 2 4" xfId="4023"/>
    <cellStyle name="常规 2 2 2 2 2 2 2 4 2" xfId="9571"/>
    <cellStyle name="常规 2 2 2 2 2 2 3" xfId="1002"/>
    <cellStyle name="常规 2 2 2 2 2 2 3 2" xfId="4028"/>
    <cellStyle name="常规 2 2 2 2 2 2 3 2 2" xfId="7609"/>
    <cellStyle name="常规 2 2 2 2 2 2 3 2 3" xfId="9575"/>
    <cellStyle name="常规 2 2 2 2 2 2 3 3" xfId="4027"/>
    <cellStyle name="常规 2 2 2 2 2 2 3 3 2" xfId="9574"/>
    <cellStyle name="常规 2 2 2 2 2 2 4" xfId="4029"/>
    <cellStyle name="常规 2 2 2 2 2 2 4 2" xfId="6482"/>
    <cellStyle name="常规 2 2 2 2 2 2 5" xfId="4022"/>
    <cellStyle name="常规 2 2 2 2 2 2 5 2" xfId="9570"/>
    <cellStyle name="常规 2 2 2 2 2 3" xfId="1003"/>
    <cellStyle name="常规 2 2 2 2 2 3 2" xfId="1004"/>
    <cellStyle name="常规 2 2 2 2 2 3 2 2" xfId="4032"/>
    <cellStyle name="常规 2 2 2 2 2 3 2 2 2" xfId="7610"/>
    <cellStyle name="常规 2 2 2 2 2 3 2 2 3" xfId="9578"/>
    <cellStyle name="常规 2 2 2 2 2 3 2 3" xfId="4031"/>
    <cellStyle name="常规 2 2 2 2 2 3 2 3 2" xfId="9577"/>
    <cellStyle name="常规 2 2 2 2 2 3 3" xfId="4033"/>
    <cellStyle name="常规 2 2 2 2 2 3 3 2" xfId="6484"/>
    <cellStyle name="常规 2 2 2 2 2 3 4" xfId="4030"/>
    <cellStyle name="常规 2 2 2 2 2 3 4 2" xfId="9576"/>
    <cellStyle name="常规 2 2 2 2 2 4" xfId="1005"/>
    <cellStyle name="常规 2 2 2 2 2 4 2" xfId="4035"/>
    <cellStyle name="常规 2 2 2 2 2 4 2 2" xfId="7611"/>
    <cellStyle name="常规 2 2 2 2 2 4 2 3" xfId="9580"/>
    <cellStyle name="常规 2 2 2 2 2 4 3" xfId="4034"/>
    <cellStyle name="常规 2 2 2 2 2 4 3 2" xfId="9579"/>
    <cellStyle name="常规 2 2 2 2 2 5" xfId="4036"/>
    <cellStyle name="常规 2 2 2 2 2 5 2" xfId="6481"/>
    <cellStyle name="常规 2 2 2 2 2 6" xfId="4021"/>
    <cellStyle name="常规 2 2 2 2 2 6 2" xfId="9569"/>
    <cellStyle name="常规 2 2 2 2 3" xfId="1006"/>
    <cellStyle name="常规 2 2 2 2 3 2" xfId="1007"/>
    <cellStyle name="常规 2 2 2 2 3 2 2" xfId="1008"/>
    <cellStyle name="常规 2 2 2 2 3 2 2 2" xfId="4040"/>
    <cellStyle name="常规 2 2 2 2 3 2 2 2 2" xfId="7612"/>
    <cellStyle name="常规 2 2 2 2 3 2 2 2 3" xfId="9584"/>
    <cellStyle name="常规 2 2 2 2 3 2 2 3" xfId="4039"/>
    <cellStyle name="常规 2 2 2 2 3 2 2 3 2" xfId="9583"/>
    <cellStyle name="常规 2 2 2 2 3 2 3" xfId="4041"/>
    <cellStyle name="常规 2 2 2 2 3 2 3 2" xfId="6486"/>
    <cellStyle name="常规 2 2 2 2 3 2 4" xfId="4038"/>
    <cellStyle name="常规 2 2 2 2 3 2 4 2" xfId="9582"/>
    <cellStyle name="常规 2 2 2 2 3 3" xfId="1009"/>
    <cellStyle name="常规 2 2 2 2 3 3 2" xfId="4043"/>
    <cellStyle name="常规 2 2 2 2 3 3 2 2" xfId="7613"/>
    <cellStyle name="常规 2 2 2 2 3 3 2 3" xfId="9586"/>
    <cellStyle name="常规 2 2 2 2 3 3 3" xfId="4042"/>
    <cellStyle name="常规 2 2 2 2 3 3 3 2" xfId="9585"/>
    <cellStyle name="常规 2 2 2 2 3 4" xfId="4044"/>
    <cellStyle name="常规 2 2 2 2 3 4 2" xfId="6485"/>
    <cellStyle name="常规 2 2 2 2 3 5" xfId="4037"/>
    <cellStyle name="常规 2 2 2 2 3 5 2" xfId="9581"/>
    <cellStyle name="常规 2 2 2 2 4" xfId="1010"/>
    <cellStyle name="常规 2 2 2 2 4 2" xfId="1011"/>
    <cellStyle name="常规 2 2 2 2 4 2 2" xfId="4047"/>
    <cellStyle name="常规 2 2 2 2 4 2 2 2" xfId="7614"/>
    <cellStyle name="常规 2 2 2 2 4 2 2 3" xfId="9589"/>
    <cellStyle name="常规 2 2 2 2 4 2 3" xfId="4046"/>
    <cellStyle name="常规 2 2 2 2 4 2 3 2" xfId="9588"/>
    <cellStyle name="常规 2 2 2 2 4 3" xfId="4048"/>
    <cellStyle name="常规 2 2 2 2 4 3 2" xfId="6487"/>
    <cellStyle name="常规 2 2 2 2 4 4" xfId="4045"/>
    <cellStyle name="常规 2 2 2 2 4 4 2" xfId="9587"/>
    <cellStyle name="常规 2 2 2 2 5" xfId="1012"/>
    <cellStyle name="常规 2 2 2 2 5 2" xfId="4050"/>
    <cellStyle name="常规 2 2 2 2 5 2 2" xfId="7615"/>
    <cellStyle name="常规 2 2 2 2 5 2 3" xfId="9591"/>
    <cellStyle name="常规 2 2 2 2 5 3" xfId="4049"/>
    <cellStyle name="常规 2 2 2 2 5 3 2" xfId="9590"/>
    <cellStyle name="常规 2 2 2 2 6" xfId="4051"/>
    <cellStyle name="常规 2 2 2 2 6 2" xfId="7616"/>
    <cellStyle name="常规 2 2 2 2 6 2 2" xfId="11077"/>
    <cellStyle name="常规 2 2 2 2 6 3" xfId="6480"/>
    <cellStyle name="常规 2 2 2 2 7" xfId="4020"/>
    <cellStyle name="常规 2 2 2 2 7 2" xfId="9568"/>
    <cellStyle name="常规 2 2 2 3" xfId="1013"/>
    <cellStyle name="常规 2 2 2 3 2" xfId="1014"/>
    <cellStyle name="常规 2 2 2 3 2 2" xfId="1015"/>
    <cellStyle name="常规 2 2 2 3 2 2 2" xfId="1016"/>
    <cellStyle name="常规 2 2 2 3 2 2 2 2" xfId="4056"/>
    <cellStyle name="常规 2 2 2 3 2 2 2 2 2" xfId="7617"/>
    <cellStyle name="常规 2 2 2 3 2 2 2 2 3" xfId="9596"/>
    <cellStyle name="常规 2 2 2 3 2 2 2 3" xfId="4055"/>
    <cellStyle name="常规 2 2 2 3 2 2 2 3 2" xfId="9595"/>
    <cellStyle name="常规 2 2 2 3 2 2 3" xfId="4057"/>
    <cellStyle name="常规 2 2 2 3 2 2 3 2" xfId="6490"/>
    <cellStyle name="常规 2 2 2 3 2 2 4" xfId="4054"/>
    <cellStyle name="常规 2 2 2 3 2 2 4 2" xfId="9594"/>
    <cellStyle name="常规 2 2 2 3 2 3" xfId="1017"/>
    <cellStyle name="常规 2 2 2 3 2 3 2" xfId="4059"/>
    <cellStyle name="常规 2 2 2 3 2 3 2 2" xfId="7618"/>
    <cellStyle name="常规 2 2 2 3 2 3 2 3" xfId="9598"/>
    <cellStyle name="常规 2 2 2 3 2 3 3" xfId="4058"/>
    <cellStyle name="常规 2 2 2 3 2 3 3 2" xfId="9597"/>
    <cellStyle name="常规 2 2 2 3 2 4" xfId="4060"/>
    <cellStyle name="常规 2 2 2 3 2 4 2" xfId="6489"/>
    <cellStyle name="常规 2 2 2 3 2 5" xfId="4053"/>
    <cellStyle name="常规 2 2 2 3 2 5 2" xfId="9593"/>
    <cellStyle name="常规 2 2 2 3 3" xfId="1018"/>
    <cellStyle name="常规 2 2 2 3 3 2" xfId="1019"/>
    <cellStyle name="常规 2 2 2 3 3 2 2" xfId="4063"/>
    <cellStyle name="常规 2 2 2 3 3 2 2 2" xfId="7619"/>
    <cellStyle name="常规 2 2 2 3 3 2 2 3" xfId="9601"/>
    <cellStyle name="常规 2 2 2 3 3 2 3" xfId="4062"/>
    <cellStyle name="常规 2 2 2 3 3 2 3 2" xfId="9600"/>
    <cellStyle name="常规 2 2 2 3 3 3" xfId="4064"/>
    <cellStyle name="常规 2 2 2 3 3 3 2" xfId="6491"/>
    <cellStyle name="常规 2 2 2 3 3 4" xfId="4061"/>
    <cellStyle name="常规 2 2 2 3 3 4 2" xfId="9599"/>
    <cellStyle name="常规 2 2 2 3 4" xfId="1020"/>
    <cellStyle name="常规 2 2 2 3 4 2" xfId="4066"/>
    <cellStyle name="常规 2 2 2 3 4 2 2" xfId="7620"/>
    <cellStyle name="常规 2 2 2 3 4 2 3" xfId="9603"/>
    <cellStyle name="常规 2 2 2 3 4 3" xfId="4065"/>
    <cellStyle name="常规 2 2 2 3 4 3 2" xfId="9602"/>
    <cellStyle name="常规 2 2 2 3 5" xfId="4067"/>
    <cellStyle name="常规 2 2 2 3 5 2" xfId="6488"/>
    <cellStyle name="常规 2 2 2 3 6" xfId="4052"/>
    <cellStyle name="常规 2 2 2 3 6 2" xfId="9592"/>
    <cellStyle name="常规 2 2 2 4" xfId="1021"/>
    <cellStyle name="常规 2 2 2 4 2" xfId="1022"/>
    <cellStyle name="常规 2 2 2 4 2 2" xfId="1023"/>
    <cellStyle name="常规 2 2 2 4 2 2 2" xfId="4071"/>
    <cellStyle name="常规 2 2 2 4 2 2 2 2" xfId="7621"/>
    <cellStyle name="常规 2 2 2 4 2 2 2 3" xfId="9607"/>
    <cellStyle name="常规 2 2 2 4 2 2 3" xfId="4070"/>
    <cellStyle name="常规 2 2 2 4 2 2 3 2" xfId="9606"/>
    <cellStyle name="常规 2 2 2 4 2 3" xfId="4072"/>
    <cellStyle name="常规 2 2 2 4 2 3 2" xfId="6493"/>
    <cellStyle name="常规 2 2 2 4 2 4" xfId="4069"/>
    <cellStyle name="常规 2 2 2 4 2 4 2" xfId="9605"/>
    <cellStyle name="常规 2 2 2 4 3" xfId="1024"/>
    <cellStyle name="常规 2 2 2 4 3 2" xfId="4074"/>
    <cellStyle name="常规 2 2 2 4 3 2 2" xfId="7622"/>
    <cellStyle name="常规 2 2 2 4 3 2 3" xfId="9609"/>
    <cellStyle name="常规 2 2 2 4 3 3" xfId="4073"/>
    <cellStyle name="常规 2 2 2 4 3 3 2" xfId="9608"/>
    <cellStyle name="常规 2 2 2 4 4" xfId="4075"/>
    <cellStyle name="常规 2 2 2 4 4 2" xfId="6492"/>
    <cellStyle name="常规 2 2 2 4 5" xfId="4068"/>
    <cellStyle name="常规 2 2 2 4 5 2" xfId="9604"/>
    <cellStyle name="常规 2 2 2 5" xfId="1025"/>
    <cellStyle name="常规 2 2 2 5 2" xfId="1026"/>
    <cellStyle name="常规 2 2 2 5 2 2" xfId="4078"/>
    <cellStyle name="常规 2 2 2 5 2 2 2" xfId="7623"/>
    <cellStyle name="常规 2 2 2 5 2 2 3" xfId="9612"/>
    <cellStyle name="常规 2 2 2 5 2 3" xfId="4077"/>
    <cellStyle name="常规 2 2 2 5 2 3 2" xfId="9611"/>
    <cellStyle name="常规 2 2 2 5 3" xfId="4079"/>
    <cellStyle name="常规 2 2 2 5 3 2" xfId="6494"/>
    <cellStyle name="常规 2 2 2 5 4" xfId="4076"/>
    <cellStyle name="常规 2 2 2 5 4 2" xfId="9610"/>
    <cellStyle name="常规 2 2 2 6" xfId="1027"/>
    <cellStyle name="常规 2 2 2 6 2" xfId="4081"/>
    <cellStyle name="常规 2 2 2 6 2 2" xfId="7624"/>
    <cellStyle name="常规 2 2 2 6 2 3" xfId="9614"/>
    <cellStyle name="常规 2 2 2 6 3" xfId="4080"/>
    <cellStyle name="常规 2 2 2 6 3 2" xfId="9613"/>
    <cellStyle name="常规 2 2 2 7" xfId="4082"/>
    <cellStyle name="常规 2 2 2 7 2" xfId="7625"/>
    <cellStyle name="常规 2 2 2 7 2 2" xfId="11078"/>
    <cellStyle name="常规 2 2 2 7 3" xfId="6479"/>
    <cellStyle name="常规 2 2 2 8" xfId="4019"/>
    <cellStyle name="常规 2 2 2 8 2" xfId="9567"/>
    <cellStyle name="常规 2 2 20" xfId="3949"/>
    <cellStyle name="常规 2 2 20 2" xfId="9515"/>
    <cellStyle name="常规 2 2 3" xfId="1028"/>
    <cellStyle name="常规 2 2 3 2" xfId="6495"/>
    <cellStyle name="常规 2 2 4" xfId="1029"/>
    <cellStyle name="常规 2 2 4 2" xfId="1030"/>
    <cellStyle name="常规 2 2 4 2 2" xfId="1031"/>
    <cellStyle name="常规 2 2 4 2 2 2" xfId="1032"/>
    <cellStyle name="常规 2 2 4 2 2 2 2" xfId="1033"/>
    <cellStyle name="常规 2 2 4 2 2 2 2 2" xfId="4088"/>
    <cellStyle name="常规 2 2 4 2 2 2 2 2 2" xfId="7626"/>
    <cellStyle name="常规 2 2 4 2 2 2 2 2 3" xfId="9620"/>
    <cellStyle name="常规 2 2 4 2 2 2 2 3" xfId="4087"/>
    <cellStyle name="常规 2 2 4 2 2 2 2 3 2" xfId="9619"/>
    <cellStyle name="常规 2 2 4 2 2 2 3" xfId="4089"/>
    <cellStyle name="常规 2 2 4 2 2 2 3 2" xfId="6499"/>
    <cellStyle name="常规 2 2 4 2 2 2 4" xfId="4086"/>
    <cellStyle name="常规 2 2 4 2 2 2 4 2" xfId="9618"/>
    <cellStyle name="常规 2 2 4 2 2 3" xfId="1034"/>
    <cellStyle name="常规 2 2 4 2 2 3 2" xfId="4091"/>
    <cellStyle name="常规 2 2 4 2 2 3 2 2" xfId="7627"/>
    <cellStyle name="常规 2 2 4 2 2 3 2 3" xfId="9622"/>
    <cellStyle name="常规 2 2 4 2 2 3 3" xfId="4090"/>
    <cellStyle name="常规 2 2 4 2 2 3 3 2" xfId="9621"/>
    <cellStyle name="常规 2 2 4 2 2 4" xfId="4092"/>
    <cellStyle name="常规 2 2 4 2 2 4 2" xfId="6498"/>
    <cellStyle name="常规 2 2 4 2 2 5" xfId="4085"/>
    <cellStyle name="常规 2 2 4 2 2 5 2" xfId="9617"/>
    <cellStyle name="常规 2 2 4 2 3" xfId="1035"/>
    <cellStyle name="常规 2 2 4 2 3 2" xfId="1036"/>
    <cellStyle name="常规 2 2 4 2 3 2 2" xfId="4095"/>
    <cellStyle name="常规 2 2 4 2 3 2 2 2" xfId="7628"/>
    <cellStyle name="常规 2 2 4 2 3 2 2 3" xfId="9625"/>
    <cellStyle name="常规 2 2 4 2 3 2 3" xfId="4094"/>
    <cellStyle name="常规 2 2 4 2 3 2 3 2" xfId="9624"/>
    <cellStyle name="常规 2 2 4 2 3 3" xfId="4096"/>
    <cellStyle name="常规 2 2 4 2 3 3 2" xfId="6500"/>
    <cellStyle name="常规 2 2 4 2 3 4" xfId="4093"/>
    <cellStyle name="常规 2 2 4 2 3 4 2" xfId="9623"/>
    <cellStyle name="常规 2 2 4 2 4" xfId="1037"/>
    <cellStyle name="常规 2 2 4 2 4 2" xfId="4098"/>
    <cellStyle name="常规 2 2 4 2 4 2 2" xfId="7629"/>
    <cellStyle name="常规 2 2 4 2 4 2 3" xfId="9627"/>
    <cellStyle name="常规 2 2 4 2 4 3" xfId="4097"/>
    <cellStyle name="常规 2 2 4 2 4 3 2" xfId="9626"/>
    <cellStyle name="常规 2 2 4 2 5" xfId="4099"/>
    <cellStyle name="常规 2 2 4 2 5 2" xfId="6497"/>
    <cellStyle name="常规 2 2 4 2 6" xfId="4084"/>
    <cellStyle name="常规 2 2 4 2 6 2" xfId="9616"/>
    <cellStyle name="常规 2 2 4 3" xfId="1038"/>
    <cellStyle name="常规 2 2 4 3 2" xfId="1039"/>
    <cellStyle name="常规 2 2 4 3 2 2" xfId="1040"/>
    <cellStyle name="常规 2 2 4 3 2 2 2" xfId="4103"/>
    <cellStyle name="常规 2 2 4 3 2 2 2 2" xfId="7630"/>
    <cellStyle name="常规 2 2 4 3 2 2 2 3" xfId="9631"/>
    <cellStyle name="常规 2 2 4 3 2 2 3" xfId="4102"/>
    <cellStyle name="常规 2 2 4 3 2 2 3 2" xfId="9630"/>
    <cellStyle name="常规 2 2 4 3 2 3" xfId="4104"/>
    <cellStyle name="常规 2 2 4 3 2 3 2" xfId="6502"/>
    <cellStyle name="常规 2 2 4 3 2 4" xfId="4101"/>
    <cellStyle name="常规 2 2 4 3 2 4 2" xfId="9629"/>
    <cellStyle name="常规 2 2 4 3 3" xfId="1041"/>
    <cellStyle name="常规 2 2 4 3 3 2" xfId="4106"/>
    <cellStyle name="常规 2 2 4 3 3 2 2" xfId="7631"/>
    <cellStyle name="常规 2 2 4 3 3 2 3" xfId="9633"/>
    <cellStyle name="常规 2 2 4 3 3 3" xfId="4105"/>
    <cellStyle name="常规 2 2 4 3 3 3 2" xfId="9632"/>
    <cellStyle name="常规 2 2 4 3 4" xfId="4107"/>
    <cellStyle name="常规 2 2 4 3 4 2" xfId="6501"/>
    <cellStyle name="常规 2 2 4 3 5" xfId="4100"/>
    <cellStyle name="常规 2 2 4 3 5 2" xfId="9628"/>
    <cellStyle name="常规 2 2 4 4" xfId="1042"/>
    <cellStyle name="常规 2 2 4 4 2" xfId="1043"/>
    <cellStyle name="常规 2 2 4 4 2 2" xfId="4110"/>
    <cellStyle name="常规 2 2 4 4 2 2 2" xfId="7632"/>
    <cellStyle name="常规 2 2 4 4 2 2 3" xfId="9636"/>
    <cellStyle name="常规 2 2 4 4 2 3" xfId="4109"/>
    <cellStyle name="常规 2 2 4 4 2 3 2" xfId="9635"/>
    <cellStyle name="常规 2 2 4 4 3" xfId="4111"/>
    <cellStyle name="常规 2 2 4 4 3 2" xfId="6503"/>
    <cellStyle name="常规 2 2 4 4 4" xfId="4108"/>
    <cellStyle name="常规 2 2 4 4 4 2" xfId="9634"/>
    <cellStyle name="常规 2 2 4 5" xfId="1044"/>
    <cellStyle name="常规 2 2 4 5 2" xfId="4113"/>
    <cellStyle name="常规 2 2 4 5 2 2" xfId="7633"/>
    <cellStyle name="常规 2 2 4 5 2 3" xfId="9638"/>
    <cellStyle name="常规 2 2 4 5 3" xfId="4112"/>
    <cellStyle name="常规 2 2 4 5 3 2" xfId="9637"/>
    <cellStyle name="常规 2 2 4 6" xfId="4114"/>
    <cellStyle name="常规 2 2 4 6 2" xfId="7634"/>
    <cellStyle name="常规 2 2 4 6 2 2" xfId="11079"/>
    <cellStyle name="常规 2 2 4 6 3" xfId="6496"/>
    <cellStyle name="常规 2 2 4 7" xfId="4083"/>
    <cellStyle name="常规 2 2 4 7 2" xfId="9615"/>
    <cellStyle name="常规 2 2 5" xfId="1045"/>
    <cellStyle name="常规 2 2 5 2" xfId="1046"/>
    <cellStyle name="常规 2 2 5 2 2" xfId="1047"/>
    <cellStyle name="常规 2 2 5 2 2 2" xfId="1048"/>
    <cellStyle name="常规 2 2 5 2 2 2 2" xfId="1049"/>
    <cellStyle name="常规 2 2 5 2 2 2 2 2" xfId="4120"/>
    <cellStyle name="常规 2 2 5 2 2 2 2 2 2" xfId="7635"/>
    <cellStyle name="常规 2 2 5 2 2 2 2 2 3" xfId="9644"/>
    <cellStyle name="常规 2 2 5 2 2 2 2 3" xfId="4119"/>
    <cellStyle name="常规 2 2 5 2 2 2 2 3 2" xfId="9643"/>
    <cellStyle name="常规 2 2 5 2 2 2 3" xfId="4121"/>
    <cellStyle name="常规 2 2 5 2 2 2 3 2" xfId="6507"/>
    <cellStyle name="常规 2 2 5 2 2 2 4" xfId="4118"/>
    <cellStyle name="常规 2 2 5 2 2 2 4 2" xfId="9642"/>
    <cellStyle name="常规 2 2 5 2 2 3" xfId="1050"/>
    <cellStyle name="常规 2 2 5 2 2 3 2" xfId="4123"/>
    <cellStyle name="常规 2 2 5 2 2 3 2 2" xfId="7636"/>
    <cellStyle name="常规 2 2 5 2 2 3 2 3" xfId="9646"/>
    <cellStyle name="常规 2 2 5 2 2 3 3" xfId="4122"/>
    <cellStyle name="常规 2 2 5 2 2 3 3 2" xfId="9645"/>
    <cellStyle name="常规 2 2 5 2 2 4" xfId="4124"/>
    <cellStyle name="常规 2 2 5 2 2 4 2" xfId="6506"/>
    <cellStyle name="常规 2 2 5 2 2 5" xfId="4117"/>
    <cellStyle name="常规 2 2 5 2 2 5 2" xfId="9641"/>
    <cellStyle name="常规 2 2 5 2 3" xfId="1051"/>
    <cellStyle name="常规 2 2 5 2 3 2" xfId="1052"/>
    <cellStyle name="常规 2 2 5 2 3 2 2" xfId="4127"/>
    <cellStyle name="常规 2 2 5 2 3 2 2 2" xfId="7637"/>
    <cellStyle name="常规 2 2 5 2 3 2 2 3" xfId="9649"/>
    <cellStyle name="常规 2 2 5 2 3 2 3" xfId="4126"/>
    <cellStyle name="常规 2 2 5 2 3 2 3 2" xfId="9648"/>
    <cellStyle name="常规 2 2 5 2 3 3" xfId="4128"/>
    <cellStyle name="常规 2 2 5 2 3 3 2" xfId="6508"/>
    <cellStyle name="常规 2 2 5 2 3 4" xfId="4125"/>
    <cellStyle name="常规 2 2 5 2 3 4 2" xfId="9647"/>
    <cellStyle name="常规 2 2 5 2 4" xfId="1053"/>
    <cellStyle name="常规 2 2 5 2 4 2" xfId="4130"/>
    <cellStyle name="常规 2 2 5 2 4 2 2" xfId="7638"/>
    <cellStyle name="常规 2 2 5 2 4 2 3" xfId="9651"/>
    <cellStyle name="常规 2 2 5 2 4 3" xfId="4129"/>
    <cellStyle name="常规 2 2 5 2 4 3 2" xfId="9650"/>
    <cellStyle name="常规 2 2 5 2 5" xfId="4131"/>
    <cellStyle name="常规 2 2 5 2 5 2" xfId="6505"/>
    <cellStyle name="常规 2 2 5 2 6" xfId="4116"/>
    <cellStyle name="常规 2 2 5 2 6 2" xfId="9640"/>
    <cellStyle name="常规 2 2 5 3" xfId="1054"/>
    <cellStyle name="常规 2 2 5 3 2" xfId="1055"/>
    <cellStyle name="常规 2 2 5 3 2 2" xfId="1056"/>
    <cellStyle name="常规 2 2 5 3 2 2 2" xfId="4135"/>
    <cellStyle name="常规 2 2 5 3 2 2 2 2" xfId="7639"/>
    <cellStyle name="常规 2 2 5 3 2 2 2 3" xfId="9655"/>
    <cellStyle name="常规 2 2 5 3 2 2 3" xfId="4134"/>
    <cellStyle name="常规 2 2 5 3 2 2 3 2" xfId="9654"/>
    <cellStyle name="常规 2 2 5 3 2 3" xfId="4136"/>
    <cellStyle name="常规 2 2 5 3 2 3 2" xfId="6510"/>
    <cellStyle name="常规 2 2 5 3 2 4" xfId="4133"/>
    <cellStyle name="常规 2 2 5 3 2 4 2" xfId="9653"/>
    <cellStyle name="常规 2 2 5 3 3" xfId="1057"/>
    <cellStyle name="常规 2 2 5 3 3 2" xfId="4138"/>
    <cellStyle name="常规 2 2 5 3 3 2 2" xfId="7640"/>
    <cellStyle name="常规 2 2 5 3 3 2 3" xfId="9657"/>
    <cellStyle name="常规 2 2 5 3 3 3" xfId="4137"/>
    <cellStyle name="常规 2 2 5 3 3 3 2" xfId="9656"/>
    <cellStyle name="常规 2 2 5 3 4" xfId="4139"/>
    <cellStyle name="常规 2 2 5 3 4 2" xfId="6509"/>
    <cellStyle name="常规 2 2 5 3 5" xfId="4132"/>
    <cellStyle name="常规 2 2 5 3 5 2" xfId="9652"/>
    <cellStyle name="常规 2 2 5 4" xfId="1058"/>
    <cellStyle name="常规 2 2 5 4 2" xfId="1059"/>
    <cellStyle name="常规 2 2 5 4 2 2" xfId="4142"/>
    <cellStyle name="常规 2 2 5 4 2 2 2" xfId="7641"/>
    <cellStyle name="常规 2 2 5 4 2 2 3" xfId="9660"/>
    <cellStyle name="常规 2 2 5 4 2 3" xfId="4141"/>
    <cellStyle name="常规 2 2 5 4 2 3 2" xfId="9659"/>
    <cellStyle name="常规 2 2 5 4 3" xfId="4143"/>
    <cellStyle name="常规 2 2 5 4 3 2" xfId="6511"/>
    <cellStyle name="常规 2 2 5 4 4" xfId="4140"/>
    <cellStyle name="常规 2 2 5 4 4 2" xfId="9658"/>
    <cellStyle name="常规 2 2 5 5" xfId="1060"/>
    <cellStyle name="常规 2 2 5 5 2" xfId="4145"/>
    <cellStyle name="常规 2 2 5 5 2 2" xfId="7642"/>
    <cellStyle name="常规 2 2 5 5 2 3" xfId="9662"/>
    <cellStyle name="常规 2 2 5 5 3" xfId="4144"/>
    <cellStyle name="常规 2 2 5 5 3 2" xfId="9661"/>
    <cellStyle name="常规 2 2 5 6" xfId="4146"/>
    <cellStyle name="常规 2 2 5 6 2" xfId="7643"/>
    <cellStyle name="常规 2 2 5 6 2 2" xfId="11080"/>
    <cellStyle name="常规 2 2 5 6 3" xfId="6504"/>
    <cellStyle name="常规 2 2 5 7" xfId="4115"/>
    <cellStyle name="常规 2 2 5 7 2" xfId="9639"/>
    <cellStyle name="常规 2 2 6" xfId="1061"/>
    <cellStyle name="常规 2 2 6 2" xfId="1062"/>
    <cellStyle name="常规 2 2 6 2 2" xfId="1063"/>
    <cellStyle name="常规 2 2 6 2 2 2" xfId="1064"/>
    <cellStyle name="常规 2 2 6 2 2 2 2" xfId="4151"/>
    <cellStyle name="常规 2 2 6 2 2 2 2 2" xfId="7644"/>
    <cellStyle name="常规 2 2 6 2 2 2 2 3" xfId="9667"/>
    <cellStyle name="常规 2 2 6 2 2 2 3" xfId="4150"/>
    <cellStyle name="常规 2 2 6 2 2 2 3 2" xfId="9666"/>
    <cellStyle name="常规 2 2 6 2 2 3" xfId="4152"/>
    <cellStyle name="常规 2 2 6 2 2 3 2" xfId="6514"/>
    <cellStyle name="常规 2 2 6 2 2 4" xfId="4149"/>
    <cellStyle name="常规 2 2 6 2 2 4 2" xfId="9665"/>
    <cellStyle name="常规 2 2 6 2 3" xfId="1065"/>
    <cellStyle name="常规 2 2 6 2 3 2" xfId="4154"/>
    <cellStyle name="常规 2 2 6 2 3 2 2" xfId="7645"/>
    <cellStyle name="常规 2 2 6 2 3 2 3" xfId="9669"/>
    <cellStyle name="常规 2 2 6 2 3 3" xfId="4153"/>
    <cellStyle name="常规 2 2 6 2 3 3 2" xfId="9668"/>
    <cellStyle name="常规 2 2 6 2 4" xfId="4155"/>
    <cellStyle name="常规 2 2 6 2 4 2" xfId="6513"/>
    <cellStyle name="常规 2 2 6 2 5" xfId="4148"/>
    <cellStyle name="常规 2 2 6 2 5 2" xfId="9664"/>
    <cellStyle name="常规 2 2 6 3" xfId="1066"/>
    <cellStyle name="常规 2 2 6 3 2" xfId="1067"/>
    <cellStyle name="常规 2 2 6 3 2 2" xfId="4158"/>
    <cellStyle name="常规 2 2 6 3 2 2 2" xfId="7646"/>
    <cellStyle name="常规 2 2 6 3 2 2 3" xfId="9672"/>
    <cellStyle name="常规 2 2 6 3 2 3" xfId="4157"/>
    <cellStyle name="常规 2 2 6 3 2 3 2" xfId="9671"/>
    <cellStyle name="常规 2 2 6 3 3" xfId="4159"/>
    <cellStyle name="常规 2 2 6 3 3 2" xfId="6515"/>
    <cellStyle name="常规 2 2 6 3 4" xfId="4156"/>
    <cellStyle name="常规 2 2 6 3 4 2" xfId="9670"/>
    <cellStyle name="常规 2 2 6 4" xfId="1068"/>
    <cellStyle name="常规 2 2 6 4 2" xfId="4161"/>
    <cellStyle name="常规 2 2 6 4 2 2" xfId="7647"/>
    <cellStyle name="常规 2 2 6 4 2 3" xfId="9674"/>
    <cellStyle name="常规 2 2 6 4 3" xfId="4160"/>
    <cellStyle name="常规 2 2 6 4 3 2" xfId="9673"/>
    <cellStyle name="常规 2 2 6 5" xfId="4162"/>
    <cellStyle name="常规 2 2 6 5 2" xfId="6512"/>
    <cellStyle name="常规 2 2 6 6" xfId="4147"/>
    <cellStyle name="常规 2 2 6 6 2" xfId="9663"/>
    <cellStyle name="常规 2 2 7" xfId="1069"/>
    <cellStyle name="常规 2 2 7 2" xfId="1070"/>
    <cellStyle name="常规 2 2 7 2 2" xfId="1071"/>
    <cellStyle name="常规 2 2 7 2 2 2" xfId="1072"/>
    <cellStyle name="常规 2 2 7 2 2 2 2" xfId="4167"/>
    <cellStyle name="常规 2 2 7 2 2 2 2 2" xfId="7648"/>
    <cellStyle name="常规 2 2 7 2 2 2 2 3" xfId="9679"/>
    <cellStyle name="常规 2 2 7 2 2 2 3" xfId="4166"/>
    <cellStyle name="常规 2 2 7 2 2 2 3 2" xfId="9678"/>
    <cellStyle name="常规 2 2 7 2 2 3" xfId="4168"/>
    <cellStyle name="常规 2 2 7 2 2 3 2" xfId="6518"/>
    <cellStyle name="常规 2 2 7 2 2 4" xfId="4165"/>
    <cellStyle name="常规 2 2 7 2 2 4 2" xfId="9677"/>
    <cellStyle name="常规 2 2 7 2 3" xfId="1073"/>
    <cellStyle name="常规 2 2 7 2 3 2" xfId="4170"/>
    <cellStyle name="常规 2 2 7 2 3 2 2" xfId="7649"/>
    <cellStyle name="常规 2 2 7 2 3 2 3" xfId="9681"/>
    <cellStyle name="常规 2 2 7 2 3 3" xfId="4169"/>
    <cellStyle name="常规 2 2 7 2 3 3 2" xfId="9680"/>
    <cellStyle name="常规 2 2 7 2 4" xfId="4171"/>
    <cellStyle name="常规 2 2 7 2 4 2" xfId="6517"/>
    <cellStyle name="常规 2 2 7 2 5" xfId="4164"/>
    <cellStyle name="常规 2 2 7 2 5 2" xfId="9676"/>
    <cellStyle name="常规 2 2 7 3" xfId="1074"/>
    <cellStyle name="常规 2 2 7 3 2" xfId="1075"/>
    <cellStyle name="常规 2 2 7 3 2 2" xfId="4174"/>
    <cellStyle name="常规 2 2 7 3 2 2 2" xfId="7650"/>
    <cellStyle name="常规 2 2 7 3 2 2 3" xfId="9684"/>
    <cellStyle name="常规 2 2 7 3 2 3" xfId="4173"/>
    <cellStyle name="常规 2 2 7 3 2 3 2" xfId="9683"/>
    <cellStyle name="常规 2 2 7 3 3" xfId="4175"/>
    <cellStyle name="常规 2 2 7 3 3 2" xfId="6519"/>
    <cellStyle name="常规 2 2 7 3 4" xfId="4172"/>
    <cellStyle name="常规 2 2 7 3 4 2" xfId="9682"/>
    <cellStyle name="常规 2 2 7 4" xfId="1076"/>
    <cellStyle name="常规 2 2 7 4 2" xfId="4177"/>
    <cellStyle name="常规 2 2 7 4 2 2" xfId="7651"/>
    <cellStyle name="常规 2 2 7 4 2 3" xfId="9686"/>
    <cellStyle name="常规 2 2 7 4 3" xfId="4176"/>
    <cellStyle name="常规 2 2 7 4 3 2" xfId="9685"/>
    <cellStyle name="常规 2 2 7 5" xfId="4178"/>
    <cellStyle name="常规 2 2 7 5 2" xfId="6516"/>
    <cellStyle name="常规 2 2 7 6" xfId="4163"/>
    <cellStyle name="常规 2 2 7 6 2" xfId="9675"/>
    <cellStyle name="常规 2 2 8" xfId="1077"/>
    <cellStyle name="常规 2 2 8 2" xfId="1078"/>
    <cellStyle name="常规 2 2 8 2 2" xfId="1079"/>
    <cellStyle name="常规 2 2 8 2 2 2" xfId="1080"/>
    <cellStyle name="常规 2 2 8 2 2 2 2" xfId="4183"/>
    <cellStyle name="常规 2 2 8 2 2 2 2 2" xfId="7652"/>
    <cellStyle name="常规 2 2 8 2 2 2 2 3" xfId="9691"/>
    <cellStyle name="常规 2 2 8 2 2 2 3" xfId="4182"/>
    <cellStyle name="常规 2 2 8 2 2 2 3 2" xfId="9690"/>
    <cellStyle name="常规 2 2 8 2 2 3" xfId="4184"/>
    <cellStyle name="常规 2 2 8 2 2 3 2" xfId="6522"/>
    <cellStyle name="常规 2 2 8 2 2 4" xfId="4181"/>
    <cellStyle name="常规 2 2 8 2 2 4 2" xfId="9689"/>
    <cellStyle name="常规 2 2 8 2 3" xfId="1081"/>
    <cellStyle name="常规 2 2 8 2 3 2" xfId="4186"/>
    <cellStyle name="常规 2 2 8 2 3 2 2" xfId="7653"/>
    <cellStyle name="常规 2 2 8 2 3 2 3" xfId="9693"/>
    <cellStyle name="常规 2 2 8 2 3 3" xfId="4185"/>
    <cellStyle name="常规 2 2 8 2 3 3 2" xfId="9692"/>
    <cellStyle name="常规 2 2 8 2 4" xfId="4187"/>
    <cellStyle name="常规 2 2 8 2 4 2" xfId="6521"/>
    <cellStyle name="常规 2 2 8 2 5" xfId="4180"/>
    <cellStyle name="常规 2 2 8 2 5 2" xfId="9688"/>
    <cellStyle name="常规 2 2 8 3" xfId="1082"/>
    <cellStyle name="常规 2 2 8 3 2" xfId="1083"/>
    <cellStyle name="常规 2 2 8 3 2 2" xfId="4190"/>
    <cellStyle name="常规 2 2 8 3 2 2 2" xfId="7654"/>
    <cellStyle name="常规 2 2 8 3 2 2 3" xfId="9696"/>
    <cellStyle name="常规 2 2 8 3 2 3" xfId="4189"/>
    <cellStyle name="常规 2 2 8 3 2 3 2" xfId="9695"/>
    <cellStyle name="常规 2 2 8 3 3" xfId="4191"/>
    <cellStyle name="常规 2 2 8 3 3 2" xfId="6523"/>
    <cellStyle name="常规 2 2 8 3 4" xfId="4188"/>
    <cellStyle name="常规 2 2 8 3 4 2" xfId="9694"/>
    <cellStyle name="常规 2 2 8 4" xfId="1084"/>
    <cellStyle name="常规 2 2 8 4 2" xfId="4193"/>
    <cellStyle name="常规 2 2 8 4 2 2" xfId="7655"/>
    <cellStyle name="常规 2 2 8 4 2 3" xfId="9698"/>
    <cellStyle name="常规 2 2 8 4 3" xfId="4192"/>
    <cellStyle name="常规 2 2 8 4 3 2" xfId="9697"/>
    <cellStyle name="常规 2 2 8 5" xfId="4194"/>
    <cellStyle name="常规 2 2 8 5 2" xfId="6520"/>
    <cellStyle name="常规 2 2 8 6" xfId="4179"/>
    <cellStyle name="常规 2 2 8 6 2" xfId="9687"/>
    <cellStyle name="常规 2 2 9" xfId="1085"/>
    <cellStyle name="常规 2 2 9 2" xfId="1086"/>
    <cellStyle name="常规 2 2 9 2 2" xfId="1087"/>
    <cellStyle name="常规 2 2 9 2 2 2" xfId="1088"/>
    <cellStyle name="常规 2 2 9 2 2 2 2" xfId="4199"/>
    <cellStyle name="常规 2 2 9 2 2 2 2 2" xfId="7656"/>
    <cellStyle name="常规 2 2 9 2 2 2 2 3" xfId="9703"/>
    <cellStyle name="常规 2 2 9 2 2 2 3" xfId="4198"/>
    <cellStyle name="常规 2 2 9 2 2 2 3 2" xfId="9702"/>
    <cellStyle name="常规 2 2 9 2 2 3" xfId="4200"/>
    <cellStyle name="常规 2 2 9 2 2 3 2" xfId="6526"/>
    <cellStyle name="常规 2 2 9 2 2 4" xfId="4197"/>
    <cellStyle name="常规 2 2 9 2 2 4 2" xfId="9701"/>
    <cellStyle name="常规 2 2 9 2 3" xfId="1089"/>
    <cellStyle name="常规 2 2 9 2 3 2" xfId="4202"/>
    <cellStyle name="常规 2 2 9 2 3 2 2" xfId="7657"/>
    <cellStyle name="常规 2 2 9 2 3 2 3" xfId="9705"/>
    <cellStyle name="常规 2 2 9 2 3 3" xfId="4201"/>
    <cellStyle name="常规 2 2 9 2 3 3 2" xfId="9704"/>
    <cellStyle name="常规 2 2 9 2 4" xfId="4203"/>
    <cellStyle name="常规 2 2 9 2 4 2" xfId="6525"/>
    <cellStyle name="常规 2 2 9 2 5" xfId="4196"/>
    <cellStyle name="常规 2 2 9 2 5 2" xfId="9700"/>
    <cellStyle name="常规 2 2 9 3" xfId="1090"/>
    <cellStyle name="常规 2 2 9 3 2" xfId="1091"/>
    <cellStyle name="常规 2 2 9 3 2 2" xfId="4206"/>
    <cellStyle name="常规 2 2 9 3 2 2 2" xfId="7658"/>
    <cellStyle name="常规 2 2 9 3 2 2 3" xfId="9708"/>
    <cellStyle name="常规 2 2 9 3 2 3" xfId="4205"/>
    <cellStyle name="常规 2 2 9 3 2 3 2" xfId="9707"/>
    <cellStyle name="常规 2 2 9 3 3" xfId="4207"/>
    <cellStyle name="常规 2 2 9 3 3 2" xfId="6527"/>
    <cellStyle name="常规 2 2 9 3 4" xfId="4204"/>
    <cellStyle name="常规 2 2 9 3 4 2" xfId="9706"/>
    <cellStyle name="常规 2 2 9 4" xfId="1092"/>
    <cellStyle name="常规 2 2 9 4 2" xfId="4209"/>
    <cellStyle name="常规 2 2 9 4 2 2" xfId="7659"/>
    <cellStyle name="常规 2 2 9 4 2 3" xfId="9710"/>
    <cellStyle name="常规 2 2 9 4 3" xfId="4208"/>
    <cellStyle name="常规 2 2 9 4 3 2" xfId="9709"/>
    <cellStyle name="常规 2 2 9 5" xfId="4210"/>
    <cellStyle name="常规 2 2 9 5 2" xfId="6524"/>
    <cellStyle name="常规 2 2 9 6" xfId="4195"/>
    <cellStyle name="常规 2 2 9 6 2" xfId="9699"/>
    <cellStyle name="常规 2 20" xfId="1093"/>
    <cellStyle name="常规 2 20 2" xfId="1094"/>
    <cellStyle name="常规 2 20 2 2" xfId="4213"/>
    <cellStyle name="常规 2 20 2 2 2" xfId="7660"/>
    <cellStyle name="常规 2 20 2 2 3" xfId="9713"/>
    <cellStyle name="常规 2 20 2 3" xfId="4212"/>
    <cellStyle name="常规 2 20 2 3 2" xfId="9712"/>
    <cellStyle name="常规 2 20 3" xfId="4214"/>
    <cellStyle name="常规 2 20 3 2" xfId="6528"/>
    <cellStyle name="常规 2 20 4" xfId="4211"/>
    <cellStyle name="常规 2 20 4 2" xfId="9711"/>
    <cellStyle name="常规 2 21" xfId="1095"/>
    <cellStyle name="常规 2 22" xfId="909"/>
    <cellStyle name="常规 2 22 2" xfId="4215"/>
    <cellStyle name="常规 2 22 2 2" xfId="7661"/>
    <cellStyle name="常规 2 22 2 3" xfId="9714"/>
    <cellStyle name="常规 2 23" xfId="4216"/>
    <cellStyle name="常规 2 23 2" xfId="9715"/>
    <cellStyle name="常规 2 3" xfId="1096"/>
    <cellStyle name="常规 2 3 2" xfId="6529"/>
    <cellStyle name="常规 2 4" xfId="1097"/>
    <cellStyle name="常规 2 4 2" xfId="1098"/>
    <cellStyle name="常规 2 4 2 2" xfId="1099"/>
    <cellStyle name="常规 2 4 2 2 2" xfId="1100"/>
    <cellStyle name="常规 2 4 2 2 2 2" xfId="1101"/>
    <cellStyle name="常规 2 4 2 2 2 2 2" xfId="4221"/>
    <cellStyle name="常规 2 4 2 2 2 2 2 2" xfId="7662"/>
    <cellStyle name="常规 2 4 2 2 2 2 2 3" xfId="9720"/>
    <cellStyle name="常规 2 4 2 2 2 2 3" xfId="4220"/>
    <cellStyle name="常规 2 4 2 2 2 2 3 2" xfId="9719"/>
    <cellStyle name="常规 2 4 2 2 2 3" xfId="4222"/>
    <cellStyle name="常规 2 4 2 2 2 3 2" xfId="6533"/>
    <cellStyle name="常规 2 4 2 2 2 4" xfId="4219"/>
    <cellStyle name="常规 2 4 2 2 2 4 2" xfId="9718"/>
    <cellStyle name="常规 2 4 2 2 3" xfId="1102"/>
    <cellStyle name="常规 2 4 2 2 3 2" xfId="4224"/>
    <cellStyle name="常规 2 4 2 2 3 2 2" xfId="7663"/>
    <cellStyle name="常规 2 4 2 2 3 2 3" xfId="9722"/>
    <cellStyle name="常规 2 4 2 2 3 3" xfId="4223"/>
    <cellStyle name="常规 2 4 2 2 3 3 2" xfId="9721"/>
    <cellStyle name="常规 2 4 2 2 4" xfId="4225"/>
    <cellStyle name="常规 2 4 2 2 4 2" xfId="6532"/>
    <cellStyle name="常规 2 4 2 2 5" xfId="4218"/>
    <cellStyle name="常规 2 4 2 2 5 2" xfId="9717"/>
    <cellStyle name="常规 2 4 2 3" xfId="1103"/>
    <cellStyle name="常规 2 4 2 3 2" xfId="1104"/>
    <cellStyle name="常规 2 4 2 3 2 2" xfId="4228"/>
    <cellStyle name="常规 2 4 2 3 2 2 2" xfId="7664"/>
    <cellStyle name="常规 2 4 2 3 2 2 3" xfId="9725"/>
    <cellStyle name="常规 2 4 2 3 2 3" xfId="4227"/>
    <cellStyle name="常规 2 4 2 3 2 3 2" xfId="9724"/>
    <cellStyle name="常规 2 4 2 3 3" xfId="4229"/>
    <cellStyle name="常规 2 4 2 3 3 2" xfId="6534"/>
    <cellStyle name="常规 2 4 2 3 4" xfId="4226"/>
    <cellStyle name="常规 2 4 2 3 4 2" xfId="9723"/>
    <cellStyle name="常规 2 4 2 4" xfId="1105"/>
    <cellStyle name="常规 2 4 2 4 2" xfId="4231"/>
    <cellStyle name="常规 2 4 2 4 2 2" xfId="7665"/>
    <cellStyle name="常规 2 4 2 4 2 3" xfId="9727"/>
    <cellStyle name="常规 2 4 2 4 3" xfId="4230"/>
    <cellStyle name="常规 2 4 2 4 3 2" xfId="9726"/>
    <cellStyle name="常规 2 4 2 5" xfId="4232"/>
    <cellStyle name="常规 2 4 2 5 2" xfId="6531"/>
    <cellStyle name="常规 2 4 2 6" xfId="4217"/>
    <cellStyle name="常规 2 4 2 6 2" xfId="9716"/>
    <cellStyle name="常规 2 4 3" xfId="6530"/>
    <cellStyle name="常规 2 5" xfId="1106"/>
    <cellStyle name="常规 2 5 2" xfId="1107"/>
    <cellStyle name="常规 2 5 2 2" xfId="1108"/>
    <cellStyle name="常规 2 5 2 2 2" xfId="1109"/>
    <cellStyle name="常规 2 5 2 2 2 2" xfId="1110"/>
    <cellStyle name="常规 2 5 2 2 2 2 2" xfId="4238"/>
    <cellStyle name="常规 2 5 2 2 2 2 2 2" xfId="7666"/>
    <cellStyle name="常规 2 5 2 2 2 2 2 3" xfId="9733"/>
    <cellStyle name="常规 2 5 2 2 2 2 3" xfId="4237"/>
    <cellStyle name="常规 2 5 2 2 2 2 3 2" xfId="9732"/>
    <cellStyle name="常规 2 5 2 2 2 3" xfId="4239"/>
    <cellStyle name="常规 2 5 2 2 2 3 2" xfId="6538"/>
    <cellStyle name="常规 2 5 2 2 2 4" xfId="4236"/>
    <cellStyle name="常规 2 5 2 2 2 4 2" xfId="9731"/>
    <cellStyle name="常规 2 5 2 2 3" xfId="1111"/>
    <cellStyle name="常规 2 5 2 2 3 2" xfId="4241"/>
    <cellStyle name="常规 2 5 2 2 3 2 2" xfId="7667"/>
    <cellStyle name="常规 2 5 2 2 3 2 3" xfId="9735"/>
    <cellStyle name="常规 2 5 2 2 3 3" xfId="4240"/>
    <cellStyle name="常规 2 5 2 2 3 3 2" xfId="9734"/>
    <cellStyle name="常规 2 5 2 2 4" xfId="4242"/>
    <cellStyle name="常规 2 5 2 2 4 2" xfId="6537"/>
    <cellStyle name="常规 2 5 2 2 5" xfId="4235"/>
    <cellStyle name="常规 2 5 2 2 5 2" xfId="9730"/>
    <cellStyle name="常规 2 5 2 3" xfId="1112"/>
    <cellStyle name="常规 2 5 2 3 2" xfId="1113"/>
    <cellStyle name="常规 2 5 2 3 2 2" xfId="4245"/>
    <cellStyle name="常规 2 5 2 3 2 2 2" xfId="7668"/>
    <cellStyle name="常规 2 5 2 3 2 2 3" xfId="9738"/>
    <cellStyle name="常规 2 5 2 3 2 3" xfId="4244"/>
    <cellStyle name="常规 2 5 2 3 2 3 2" xfId="9737"/>
    <cellStyle name="常规 2 5 2 3 3" xfId="4246"/>
    <cellStyle name="常规 2 5 2 3 3 2" xfId="6539"/>
    <cellStyle name="常规 2 5 2 3 4" xfId="4243"/>
    <cellStyle name="常规 2 5 2 3 4 2" xfId="9736"/>
    <cellStyle name="常规 2 5 2 4" xfId="1114"/>
    <cellStyle name="常规 2 5 2 4 2" xfId="4248"/>
    <cellStyle name="常规 2 5 2 4 2 2" xfId="7669"/>
    <cellStyle name="常规 2 5 2 4 2 3" xfId="9740"/>
    <cellStyle name="常规 2 5 2 4 3" xfId="4247"/>
    <cellStyle name="常规 2 5 2 4 3 2" xfId="9739"/>
    <cellStyle name="常规 2 5 2 5" xfId="4249"/>
    <cellStyle name="常规 2 5 2 5 2" xfId="7670"/>
    <cellStyle name="常规 2 5 2 5 2 2" xfId="11081"/>
    <cellStyle name="常规 2 5 2 5 3" xfId="6536"/>
    <cellStyle name="常规 2 5 2 6" xfId="4234"/>
    <cellStyle name="常规 2 5 2 6 2" xfId="9729"/>
    <cellStyle name="常规 2 5 3" xfId="1115"/>
    <cellStyle name="常规 2 5 3 2" xfId="1116"/>
    <cellStyle name="常规 2 5 3 2 2" xfId="1117"/>
    <cellStyle name="常规 2 5 3 2 2 2" xfId="1118"/>
    <cellStyle name="常规 2 5 3 2 2 2 2" xfId="4254"/>
    <cellStyle name="常规 2 5 3 2 2 2 2 2" xfId="7671"/>
    <cellStyle name="常规 2 5 3 2 2 2 2 3" xfId="9745"/>
    <cellStyle name="常规 2 5 3 2 2 2 3" xfId="4253"/>
    <cellStyle name="常规 2 5 3 2 2 2 3 2" xfId="9744"/>
    <cellStyle name="常规 2 5 3 2 2 3" xfId="4255"/>
    <cellStyle name="常规 2 5 3 2 2 3 2" xfId="6542"/>
    <cellStyle name="常规 2 5 3 2 2 4" xfId="4252"/>
    <cellStyle name="常规 2 5 3 2 2 4 2" xfId="9743"/>
    <cellStyle name="常规 2 5 3 2 3" xfId="1119"/>
    <cellStyle name="常规 2 5 3 2 3 2" xfId="4257"/>
    <cellStyle name="常规 2 5 3 2 3 2 2" xfId="7672"/>
    <cellStyle name="常规 2 5 3 2 3 2 3" xfId="9747"/>
    <cellStyle name="常规 2 5 3 2 3 3" xfId="4256"/>
    <cellStyle name="常规 2 5 3 2 3 3 2" xfId="9746"/>
    <cellStyle name="常规 2 5 3 2 4" xfId="4258"/>
    <cellStyle name="常规 2 5 3 2 4 2" xfId="6541"/>
    <cellStyle name="常规 2 5 3 2 5" xfId="4251"/>
    <cellStyle name="常规 2 5 3 2 5 2" xfId="9742"/>
    <cellStyle name="常规 2 5 3 3" xfId="1120"/>
    <cellStyle name="常规 2 5 3 3 2" xfId="1121"/>
    <cellStyle name="常规 2 5 3 3 2 2" xfId="4261"/>
    <cellStyle name="常规 2 5 3 3 2 2 2" xfId="7673"/>
    <cellStyle name="常规 2 5 3 3 2 2 3" xfId="9750"/>
    <cellStyle name="常规 2 5 3 3 2 3" xfId="4260"/>
    <cellStyle name="常规 2 5 3 3 2 3 2" xfId="9749"/>
    <cellStyle name="常规 2 5 3 3 3" xfId="4262"/>
    <cellStyle name="常规 2 5 3 3 3 2" xfId="6543"/>
    <cellStyle name="常规 2 5 3 3 4" xfId="4259"/>
    <cellStyle name="常规 2 5 3 3 4 2" xfId="9748"/>
    <cellStyle name="常规 2 5 3 4" xfId="1122"/>
    <cellStyle name="常规 2 5 3 4 2" xfId="4264"/>
    <cellStyle name="常规 2 5 3 4 2 2" xfId="7674"/>
    <cellStyle name="常规 2 5 3 4 2 3" xfId="9752"/>
    <cellStyle name="常规 2 5 3 4 3" xfId="4263"/>
    <cellStyle name="常规 2 5 3 4 3 2" xfId="9751"/>
    <cellStyle name="常规 2 5 3 5" xfId="4265"/>
    <cellStyle name="常规 2 5 3 5 2" xfId="6540"/>
    <cellStyle name="常规 2 5 3 6" xfId="4250"/>
    <cellStyle name="常规 2 5 3 6 2" xfId="9741"/>
    <cellStyle name="常规 2 5 4" xfId="1123"/>
    <cellStyle name="常规 2 5 4 2" xfId="1124"/>
    <cellStyle name="常规 2 5 4 2 2" xfId="1125"/>
    <cellStyle name="常规 2 5 4 2 2 2" xfId="4269"/>
    <cellStyle name="常规 2 5 4 2 2 2 2" xfId="7675"/>
    <cellStyle name="常规 2 5 4 2 2 2 3" xfId="9756"/>
    <cellStyle name="常规 2 5 4 2 2 3" xfId="4268"/>
    <cellStyle name="常规 2 5 4 2 2 3 2" xfId="9755"/>
    <cellStyle name="常规 2 5 4 2 3" xfId="4270"/>
    <cellStyle name="常规 2 5 4 2 3 2" xfId="6545"/>
    <cellStyle name="常规 2 5 4 2 4" xfId="4267"/>
    <cellStyle name="常规 2 5 4 2 4 2" xfId="9754"/>
    <cellStyle name="常规 2 5 4 3" xfId="1126"/>
    <cellStyle name="常规 2 5 4 3 2" xfId="4272"/>
    <cellStyle name="常规 2 5 4 3 2 2" xfId="7676"/>
    <cellStyle name="常规 2 5 4 3 2 3" xfId="9758"/>
    <cellStyle name="常规 2 5 4 3 3" xfId="4271"/>
    <cellStyle name="常规 2 5 4 3 3 2" xfId="9757"/>
    <cellStyle name="常规 2 5 4 4" xfId="4273"/>
    <cellStyle name="常规 2 5 4 4 2" xfId="6544"/>
    <cellStyle name="常规 2 5 4 5" xfId="4266"/>
    <cellStyle name="常规 2 5 4 5 2" xfId="9753"/>
    <cellStyle name="常规 2 5 5" xfId="1127"/>
    <cellStyle name="常规 2 5 5 2" xfId="1128"/>
    <cellStyle name="常规 2 5 5 2 2" xfId="4276"/>
    <cellStyle name="常规 2 5 5 2 2 2" xfId="7677"/>
    <cellStyle name="常规 2 5 5 2 2 3" xfId="9761"/>
    <cellStyle name="常规 2 5 5 2 3" xfId="4275"/>
    <cellStyle name="常规 2 5 5 2 3 2" xfId="9760"/>
    <cellStyle name="常规 2 5 5 3" xfId="4277"/>
    <cellStyle name="常规 2 5 5 3 2" xfId="6546"/>
    <cellStyle name="常规 2 5 5 4" xfId="4274"/>
    <cellStyle name="常规 2 5 5 4 2" xfId="9759"/>
    <cellStyle name="常规 2 5 6" xfId="1129"/>
    <cellStyle name="常规 2 5 6 2" xfId="4279"/>
    <cellStyle name="常规 2 5 6 2 2" xfId="7678"/>
    <cellStyle name="常规 2 5 6 2 3" xfId="9763"/>
    <cellStyle name="常规 2 5 6 3" xfId="4278"/>
    <cellStyle name="常规 2 5 6 3 2" xfId="9762"/>
    <cellStyle name="常规 2 5 7" xfId="4280"/>
    <cellStyle name="常规 2 5 7 2" xfId="7679"/>
    <cellStyle name="常规 2 5 7 2 2" xfId="11082"/>
    <cellStyle name="常规 2 5 7 3" xfId="6535"/>
    <cellStyle name="常规 2 5 8" xfId="4233"/>
    <cellStyle name="常规 2 5 8 2" xfId="9728"/>
    <cellStyle name="常规 2 6" xfId="1130"/>
    <cellStyle name="常规 2 6 2" xfId="1131"/>
    <cellStyle name="常规 2 6 2 2" xfId="1132"/>
    <cellStyle name="常规 2 6 2 2 2" xfId="1133"/>
    <cellStyle name="常规 2 6 2 2 2 2" xfId="1134"/>
    <cellStyle name="常规 2 6 2 2 2 2 2" xfId="4286"/>
    <cellStyle name="常规 2 6 2 2 2 2 2 2" xfId="7680"/>
    <cellStyle name="常规 2 6 2 2 2 2 2 3" xfId="9769"/>
    <cellStyle name="常规 2 6 2 2 2 2 3" xfId="4285"/>
    <cellStyle name="常规 2 6 2 2 2 2 3 2" xfId="9768"/>
    <cellStyle name="常规 2 6 2 2 2 3" xfId="4287"/>
    <cellStyle name="常规 2 6 2 2 2 3 2" xfId="6550"/>
    <cellStyle name="常规 2 6 2 2 2 4" xfId="4284"/>
    <cellStyle name="常规 2 6 2 2 2 4 2" xfId="9767"/>
    <cellStyle name="常规 2 6 2 2 3" xfId="1135"/>
    <cellStyle name="常规 2 6 2 2 3 2" xfId="4289"/>
    <cellStyle name="常规 2 6 2 2 3 2 2" xfId="7681"/>
    <cellStyle name="常规 2 6 2 2 3 2 3" xfId="9771"/>
    <cellStyle name="常规 2 6 2 2 3 3" xfId="4288"/>
    <cellStyle name="常规 2 6 2 2 3 3 2" xfId="9770"/>
    <cellStyle name="常规 2 6 2 2 4" xfId="4290"/>
    <cellStyle name="常规 2 6 2 2 4 2" xfId="6549"/>
    <cellStyle name="常规 2 6 2 2 5" xfId="4283"/>
    <cellStyle name="常规 2 6 2 2 5 2" xfId="9766"/>
    <cellStyle name="常规 2 6 2 3" xfId="1136"/>
    <cellStyle name="常规 2 6 2 3 2" xfId="1137"/>
    <cellStyle name="常规 2 6 2 3 2 2" xfId="4293"/>
    <cellStyle name="常规 2 6 2 3 2 2 2" xfId="7682"/>
    <cellStyle name="常规 2 6 2 3 2 2 3" xfId="9774"/>
    <cellStyle name="常规 2 6 2 3 2 3" xfId="4292"/>
    <cellStyle name="常规 2 6 2 3 2 3 2" xfId="9773"/>
    <cellStyle name="常规 2 6 2 3 3" xfId="4294"/>
    <cellStyle name="常规 2 6 2 3 3 2" xfId="6551"/>
    <cellStyle name="常规 2 6 2 3 4" xfId="4291"/>
    <cellStyle name="常规 2 6 2 3 4 2" xfId="9772"/>
    <cellStyle name="常规 2 6 2 4" xfId="1138"/>
    <cellStyle name="常规 2 6 2 4 2" xfId="4296"/>
    <cellStyle name="常规 2 6 2 4 2 2" xfId="7683"/>
    <cellStyle name="常规 2 6 2 4 2 3" xfId="9776"/>
    <cellStyle name="常规 2 6 2 4 3" xfId="4295"/>
    <cellStyle name="常规 2 6 2 4 3 2" xfId="9775"/>
    <cellStyle name="常规 2 6 2 5" xfId="4297"/>
    <cellStyle name="常规 2 6 2 5 2" xfId="6548"/>
    <cellStyle name="常规 2 6 2 6" xfId="4282"/>
    <cellStyle name="常规 2 6 2 6 2" xfId="9765"/>
    <cellStyle name="常规 2 6 3" xfId="1139"/>
    <cellStyle name="常规 2 6 3 2" xfId="1140"/>
    <cellStyle name="常规 2 6 3 2 2" xfId="1141"/>
    <cellStyle name="常规 2 6 3 2 2 2" xfId="4301"/>
    <cellStyle name="常规 2 6 3 2 2 2 2" xfId="7684"/>
    <cellStyle name="常规 2 6 3 2 2 2 3" xfId="9780"/>
    <cellStyle name="常规 2 6 3 2 2 3" xfId="4300"/>
    <cellStyle name="常规 2 6 3 2 2 3 2" xfId="9779"/>
    <cellStyle name="常规 2 6 3 2 3" xfId="4302"/>
    <cellStyle name="常规 2 6 3 2 3 2" xfId="6553"/>
    <cellStyle name="常规 2 6 3 2 4" xfId="4299"/>
    <cellStyle name="常规 2 6 3 2 4 2" xfId="9778"/>
    <cellStyle name="常规 2 6 3 3" xfId="1142"/>
    <cellStyle name="常规 2 6 3 3 2" xfId="4304"/>
    <cellStyle name="常规 2 6 3 3 2 2" xfId="7685"/>
    <cellStyle name="常规 2 6 3 3 2 3" xfId="9782"/>
    <cellStyle name="常规 2 6 3 3 3" xfId="4303"/>
    <cellStyle name="常规 2 6 3 3 3 2" xfId="9781"/>
    <cellStyle name="常规 2 6 3 4" xfId="4305"/>
    <cellStyle name="常规 2 6 3 4 2" xfId="6552"/>
    <cellStyle name="常规 2 6 3 5" xfId="4298"/>
    <cellStyle name="常规 2 6 3 5 2" xfId="9777"/>
    <cellStyle name="常规 2 6 4" xfId="1143"/>
    <cellStyle name="常规 2 6 4 2" xfId="1144"/>
    <cellStyle name="常规 2 6 4 2 2" xfId="4308"/>
    <cellStyle name="常规 2 6 4 2 2 2" xfId="7686"/>
    <cellStyle name="常规 2 6 4 2 2 3" xfId="9785"/>
    <cellStyle name="常规 2 6 4 2 3" xfId="4307"/>
    <cellStyle name="常规 2 6 4 2 3 2" xfId="9784"/>
    <cellStyle name="常规 2 6 4 3" xfId="4309"/>
    <cellStyle name="常规 2 6 4 3 2" xfId="6554"/>
    <cellStyle name="常规 2 6 4 4" xfId="4306"/>
    <cellStyle name="常规 2 6 4 4 2" xfId="9783"/>
    <cellStyle name="常规 2 6 5" xfId="1145"/>
    <cellStyle name="常规 2 6 5 2" xfId="4311"/>
    <cellStyle name="常规 2 6 5 2 2" xfId="7687"/>
    <cellStyle name="常规 2 6 5 2 3" xfId="9787"/>
    <cellStyle name="常规 2 6 5 3" xfId="4310"/>
    <cellStyle name="常规 2 6 5 3 2" xfId="9786"/>
    <cellStyle name="常规 2 6 6" xfId="4312"/>
    <cellStyle name="常规 2 6 6 2" xfId="7688"/>
    <cellStyle name="常规 2 6 6 2 2" xfId="11083"/>
    <cellStyle name="常规 2 6 6 3" xfId="6547"/>
    <cellStyle name="常规 2 6 7" xfId="4281"/>
    <cellStyle name="常规 2 6 7 2" xfId="9764"/>
    <cellStyle name="常规 2 7" xfId="1146"/>
    <cellStyle name="常规 2 7 2" xfId="1147"/>
    <cellStyle name="常规 2 7 2 2" xfId="1148"/>
    <cellStyle name="常规 2 7 2 2 2" xfId="1149"/>
    <cellStyle name="常规 2 7 2 2 2 2" xfId="1150"/>
    <cellStyle name="常规 2 7 2 2 2 2 2" xfId="4318"/>
    <cellStyle name="常规 2 7 2 2 2 2 2 2" xfId="7689"/>
    <cellStyle name="常规 2 7 2 2 2 2 2 3" xfId="9793"/>
    <cellStyle name="常规 2 7 2 2 2 2 3" xfId="4317"/>
    <cellStyle name="常规 2 7 2 2 2 2 3 2" xfId="9792"/>
    <cellStyle name="常规 2 7 2 2 2 3" xfId="4319"/>
    <cellStyle name="常规 2 7 2 2 2 3 2" xfId="6558"/>
    <cellStyle name="常规 2 7 2 2 2 4" xfId="4316"/>
    <cellStyle name="常规 2 7 2 2 2 4 2" xfId="9791"/>
    <cellStyle name="常规 2 7 2 2 3" xfId="1151"/>
    <cellStyle name="常规 2 7 2 2 3 2" xfId="4321"/>
    <cellStyle name="常规 2 7 2 2 3 2 2" xfId="7690"/>
    <cellStyle name="常规 2 7 2 2 3 2 3" xfId="9795"/>
    <cellStyle name="常规 2 7 2 2 3 3" xfId="4320"/>
    <cellStyle name="常规 2 7 2 2 3 3 2" xfId="9794"/>
    <cellStyle name="常规 2 7 2 2 4" xfId="4322"/>
    <cellStyle name="常规 2 7 2 2 4 2" xfId="6557"/>
    <cellStyle name="常规 2 7 2 2 5" xfId="4315"/>
    <cellStyle name="常规 2 7 2 2 5 2" xfId="9790"/>
    <cellStyle name="常规 2 7 2 3" xfId="1152"/>
    <cellStyle name="常规 2 7 2 3 2" xfId="1153"/>
    <cellStyle name="常规 2 7 2 3 2 2" xfId="4325"/>
    <cellStyle name="常规 2 7 2 3 2 2 2" xfId="7691"/>
    <cellStyle name="常规 2 7 2 3 2 2 3" xfId="9798"/>
    <cellStyle name="常规 2 7 2 3 2 3" xfId="4324"/>
    <cellStyle name="常规 2 7 2 3 2 3 2" xfId="9797"/>
    <cellStyle name="常规 2 7 2 3 3" xfId="4326"/>
    <cellStyle name="常规 2 7 2 3 3 2" xfId="6559"/>
    <cellStyle name="常规 2 7 2 3 4" xfId="4323"/>
    <cellStyle name="常规 2 7 2 3 4 2" xfId="9796"/>
    <cellStyle name="常规 2 7 2 4" xfId="1154"/>
    <cellStyle name="常规 2 7 2 4 2" xfId="4328"/>
    <cellStyle name="常规 2 7 2 4 2 2" xfId="7692"/>
    <cellStyle name="常规 2 7 2 4 2 3" xfId="9800"/>
    <cellStyle name="常规 2 7 2 4 3" xfId="4327"/>
    <cellStyle name="常规 2 7 2 4 3 2" xfId="9799"/>
    <cellStyle name="常规 2 7 2 5" xfId="4329"/>
    <cellStyle name="常规 2 7 2 5 2" xfId="6556"/>
    <cellStyle name="常规 2 7 2 6" xfId="4314"/>
    <cellStyle name="常规 2 7 2 6 2" xfId="9789"/>
    <cellStyle name="常规 2 7 3" xfId="1155"/>
    <cellStyle name="常规 2 7 3 2" xfId="1156"/>
    <cellStyle name="常规 2 7 3 2 2" xfId="1157"/>
    <cellStyle name="常规 2 7 3 2 2 2" xfId="4333"/>
    <cellStyle name="常规 2 7 3 2 2 2 2" xfId="7693"/>
    <cellStyle name="常规 2 7 3 2 2 2 3" xfId="9804"/>
    <cellStyle name="常规 2 7 3 2 2 3" xfId="4332"/>
    <cellStyle name="常规 2 7 3 2 2 3 2" xfId="9803"/>
    <cellStyle name="常规 2 7 3 2 3" xfId="4334"/>
    <cellStyle name="常规 2 7 3 2 3 2" xfId="6561"/>
    <cellStyle name="常规 2 7 3 2 4" xfId="4331"/>
    <cellStyle name="常规 2 7 3 2 4 2" xfId="9802"/>
    <cellStyle name="常规 2 7 3 3" xfId="1158"/>
    <cellStyle name="常规 2 7 3 3 2" xfId="4336"/>
    <cellStyle name="常规 2 7 3 3 2 2" xfId="7694"/>
    <cellStyle name="常规 2 7 3 3 2 3" xfId="9806"/>
    <cellStyle name="常规 2 7 3 3 3" xfId="4335"/>
    <cellStyle name="常规 2 7 3 3 3 2" xfId="9805"/>
    <cellStyle name="常规 2 7 3 4" xfId="4337"/>
    <cellStyle name="常规 2 7 3 4 2" xfId="6560"/>
    <cellStyle name="常规 2 7 3 5" xfId="4330"/>
    <cellStyle name="常规 2 7 3 5 2" xfId="9801"/>
    <cellStyle name="常规 2 7 4" xfId="1159"/>
    <cellStyle name="常规 2 7 4 2" xfId="1160"/>
    <cellStyle name="常规 2 7 4 2 2" xfId="4340"/>
    <cellStyle name="常规 2 7 4 2 2 2" xfId="7695"/>
    <cellStyle name="常规 2 7 4 2 2 3" xfId="9809"/>
    <cellStyle name="常规 2 7 4 2 3" xfId="4339"/>
    <cellStyle name="常规 2 7 4 2 3 2" xfId="9808"/>
    <cellStyle name="常规 2 7 4 3" xfId="4341"/>
    <cellStyle name="常规 2 7 4 3 2" xfId="6562"/>
    <cellStyle name="常规 2 7 4 4" xfId="4338"/>
    <cellStyle name="常规 2 7 4 4 2" xfId="9807"/>
    <cellStyle name="常规 2 7 5" xfId="1161"/>
    <cellStyle name="常规 2 7 5 2" xfId="4343"/>
    <cellStyle name="常规 2 7 5 2 2" xfId="7696"/>
    <cellStyle name="常规 2 7 5 2 3" xfId="9811"/>
    <cellStyle name="常规 2 7 5 3" xfId="4342"/>
    <cellStyle name="常规 2 7 5 3 2" xfId="9810"/>
    <cellStyle name="常规 2 7 6" xfId="4344"/>
    <cellStyle name="常规 2 7 6 2" xfId="7697"/>
    <cellStyle name="常规 2 7 6 2 2" xfId="11084"/>
    <cellStyle name="常规 2 7 6 3" xfId="6555"/>
    <cellStyle name="常规 2 7 7" xfId="4313"/>
    <cellStyle name="常规 2 7 7 2" xfId="9788"/>
    <cellStyle name="常规 2 8" xfId="1162"/>
    <cellStyle name="常规 2 8 2" xfId="1163"/>
    <cellStyle name="常规 2 8 2 2" xfId="1164"/>
    <cellStyle name="常规 2 8 2 2 2" xfId="1165"/>
    <cellStyle name="常规 2 8 2 2 2 2" xfId="4349"/>
    <cellStyle name="常规 2 8 2 2 2 2 2" xfId="7698"/>
    <cellStyle name="常规 2 8 2 2 2 2 3" xfId="9816"/>
    <cellStyle name="常规 2 8 2 2 2 3" xfId="4348"/>
    <cellStyle name="常规 2 8 2 2 2 3 2" xfId="9815"/>
    <cellStyle name="常规 2 8 2 2 3" xfId="4350"/>
    <cellStyle name="常规 2 8 2 2 3 2" xfId="6565"/>
    <cellStyle name="常规 2 8 2 2 4" xfId="4347"/>
    <cellStyle name="常规 2 8 2 2 4 2" xfId="9814"/>
    <cellStyle name="常规 2 8 2 3" xfId="1166"/>
    <cellStyle name="常规 2 8 2 3 2" xfId="4352"/>
    <cellStyle name="常规 2 8 2 3 2 2" xfId="7699"/>
    <cellStyle name="常规 2 8 2 3 2 3" xfId="9818"/>
    <cellStyle name="常规 2 8 2 3 3" xfId="4351"/>
    <cellStyle name="常规 2 8 2 3 3 2" xfId="9817"/>
    <cellStyle name="常规 2 8 2 4" xfId="4353"/>
    <cellStyle name="常规 2 8 2 4 2" xfId="6564"/>
    <cellStyle name="常规 2 8 2 5" xfId="4346"/>
    <cellStyle name="常规 2 8 2 5 2" xfId="9813"/>
    <cellStyle name="常规 2 8 3" xfId="1167"/>
    <cellStyle name="常规 2 8 3 2" xfId="1168"/>
    <cellStyle name="常规 2 8 3 2 2" xfId="4356"/>
    <cellStyle name="常规 2 8 3 2 2 2" xfId="7700"/>
    <cellStyle name="常规 2 8 3 2 2 3" xfId="9821"/>
    <cellStyle name="常规 2 8 3 2 3" xfId="4355"/>
    <cellStyle name="常规 2 8 3 2 3 2" xfId="9820"/>
    <cellStyle name="常规 2 8 3 3" xfId="4357"/>
    <cellStyle name="常规 2 8 3 3 2" xfId="6566"/>
    <cellStyle name="常规 2 8 3 4" xfId="4354"/>
    <cellStyle name="常规 2 8 3 4 2" xfId="9819"/>
    <cellStyle name="常规 2 8 4" xfId="1169"/>
    <cellStyle name="常规 2 8 4 2" xfId="4359"/>
    <cellStyle name="常规 2 8 4 2 2" xfId="7701"/>
    <cellStyle name="常规 2 8 4 2 3" xfId="9823"/>
    <cellStyle name="常规 2 8 4 3" xfId="4358"/>
    <cellStyle name="常规 2 8 4 3 2" xfId="9822"/>
    <cellStyle name="常规 2 8 5" xfId="4360"/>
    <cellStyle name="常规 2 8 5 2" xfId="6563"/>
    <cellStyle name="常规 2 8 6" xfId="4345"/>
    <cellStyle name="常规 2 8 6 2" xfId="9812"/>
    <cellStyle name="常规 2 9" xfId="1170"/>
    <cellStyle name="常规 2 9 2" xfId="1171"/>
    <cellStyle name="常规 2 9 2 2" xfId="1172"/>
    <cellStyle name="常规 2 9 2 2 2" xfId="1173"/>
    <cellStyle name="常规 2 9 2 2 2 2" xfId="4365"/>
    <cellStyle name="常规 2 9 2 2 2 2 2" xfId="7702"/>
    <cellStyle name="常规 2 9 2 2 2 2 3" xfId="9828"/>
    <cellStyle name="常规 2 9 2 2 2 3" xfId="4364"/>
    <cellStyle name="常规 2 9 2 2 2 3 2" xfId="9827"/>
    <cellStyle name="常规 2 9 2 2 3" xfId="4366"/>
    <cellStyle name="常规 2 9 2 2 3 2" xfId="6569"/>
    <cellStyle name="常规 2 9 2 2 4" xfId="4363"/>
    <cellStyle name="常规 2 9 2 2 4 2" xfId="9826"/>
    <cellStyle name="常规 2 9 2 3" xfId="1174"/>
    <cellStyle name="常规 2 9 2 3 2" xfId="4368"/>
    <cellStyle name="常规 2 9 2 3 2 2" xfId="7703"/>
    <cellStyle name="常规 2 9 2 3 2 3" xfId="9830"/>
    <cellStyle name="常规 2 9 2 3 3" xfId="4367"/>
    <cellStyle name="常规 2 9 2 3 3 2" xfId="9829"/>
    <cellStyle name="常规 2 9 2 4" xfId="4369"/>
    <cellStyle name="常规 2 9 2 4 2" xfId="6568"/>
    <cellStyle name="常规 2 9 2 5" xfId="4362"/>
    <cellStyle name="常规 2 9 2 5 2" xfId="9825"/>
    <cellStyle name="常规 2 9 3" xfId="1175"/>
    <cellStyle name="常规 2 9 3 2" xfId="1176"/>
    <cellStyle name="常规 2 9 3 2 2" xfId="4372"/>
    <cellStyle name="常规 2 9 3 2 2 2" xfId="7704"/>
    <cellStyle name="常规 2 9 3 2 2 3" xfId="9833"/>
    <cellStyle name="常规 2 9 3 2 3" xfId="4371"/>
    <cellStyle name="常规 2 9 3 2 3 2" xfId="9832"/>
    <cellStyle name="常规 2 9 3 3" xfId="4373"/>
    <cellStyle name="常规 2 9 3 3 2" xfId="6570"/>
    <cellStyle name="常规 2 9 3 4" xfId="4370"/>
    <cellStyle name="常规 2 9 3 4 2" xfId="9831"/>
    <cellStyle name="常规 2 9 4" xfId="1177"/>
    <cellStyle name="常规 2 9 4 2" xfId="4375"/>
    <cellStyle name="常规 2 9 4 2 2" xfId="7705"/>
    <cellStyle name="常规 2 9 4 2 3" xfId="9835"/>
    <cellStyle name="常规 2 9 4 3" xfId="4374"/>
    <cellStyle name="常规 2 9 4 3 2" xfId="9834"/>
    <cellStyle name="常规 2 9 5" xfId="4376"/>
    <cellStyle name="常规 2 9 5 2" xfId="6567"/>
    <cellStyle name="常规 2 9 6" xfId="4361"/>
    <cellStyle name="常规 2 9 6 2" xfId="9824"/>
    <cellStyle name="常规 20" xfId="1178"/>
    <cellStyle name="常规 20 2" xfId="1179"/>
    <cellStyle name="常规 20 2 2" xfId="6572"/>
    <cellStyle name="常规 20 3" xfId="6571"/>
    <cellStyle name="常规 21" xfId="1180"/>
    <cellStyle name="常规 21 10" xfId="1181"/>
    <cellStyle name="常规 21 10 2" xfId="1182"/>
    <cellStyle name="常规 21 10 2 2" xfId="1183"/>
    <cellStyle name="常规 21 10 2 2 2" xfId="1184"/>
    <cellStyle name="常规 21 10 2 2 2 2" xfId="4382"/>
    <cellStyle name="常规 21 10 2 2 2 2 2" xfId="7706"/>
    <cellStyle name="常规 21 10 2 2 2 2 3" xfId="9841"/>
    <cellStyle name="常规 21 10 2 2 2 3" xfId="4381"/>
    <cellStyle name="常规 21 10 2 2 2 3 2" xfId="9840"/>
    <cellStyle name="常规 21 10 2 2 3" xfId="4383"/>
    <cellStyle name="常规 21 10 2 2 3 2" xfId="6576"/>
    <cellStyle name="常规 21 10 2 2 4" xfId="4380"/>
    <cellStyle name="常规 21 10 2 2 4 2" xfId="9839"/>
    <cellStyle name="常规 21 10 2 3" xfId="1185"/>
    <cellStyle name="常规 21 10 2 3 2" xfId="4385"/>
    <cellStyle name="常规 21 10 2 3 2 2" xfId="7707"/>
    <cellStyle name="常规 21 10 2 3 2 3" xfId="9843"/>
    <cellStyle name="常规 21 10 2 3 3" xfId="4384"/>
    <cellStyle name="常规 21 10 2 3 3 2" xfId="9842"/>
    <cellStyle name="常规 21 10 2 4" xfId="4386"/>
    <cellStyle name="常规 21 10 2 4 2" xfId="6575"/>
    <cellStyle name="常规 21 10 2 5" xfId="4379"/>
    <cellStyle name="常规 21 10 2 5 2" xfId="9838"/>
    <cellStyle name="常规 21 10 3" xfId="1186"/>
    <cellStyle name="常规 21 10 3 2" xfId="1187"/>
    <cellStyle name="常规 21 10 3 2 2" xfId="4389"/>
    <cellStyle name="常规 21 10 3 2 2 2" xfId="7708"/>
    <cellStyle name="常规 21 10 3 2 2 3" xfId="9846"/>
    <cellStyle name="常规 21 10 3 2 3" xfId="4388"/>
    <cellStyle name="常规 21 10 3 2 3 2" xfId="9845"/>
    <cellStyle name="常规 21 10 3 3" xfId="4390"/>
    <cellStyle name="常规 21 10 3 3 2" xfId="6577"/>
    <cellStyle name="常规 21 10 3 4" xfId="4387"/>
    <cellStyle name="常规 21 10 3 4 2" xfId="9844"/>
    <cellStyle name="常规 21 10 4" xfId="1188"/>
    <cellStyle name="常规 21 10 4 2" xfId="4392"/>
    <cellStyle name="常规 21 10 4 2 2" xfId="7709"/>
    <cellStyle name="常规 21 10 4 2 3" xfId="9848"/>
    <cellStyle name="常规 21 10 4 3" xfId="4391"/>
    <cellStyle name="常规 21 10 4 3 2" xfId="9847"/>
    <cellStyle name="常规 21 10 5" xfId="4393"/>
    <cellStyle name="常规 21 10 5 2" xfId="6574"/>
    <cellStyle name="常规 21 10 6" xfId="4378"/>
    <cellStyle name="常规 21 10 6 2" xfId="9837"/>
    <cellStyle name="常规 21 11" xfId="1189"/>
    <cellStyle name="常规 21 11 2" xfId="1190"/>
    <cellStyle name="常规 21 11 2 2" xfId="1191"/>
    <cellStyle name="常规 21 11 2 2 2" xfId="4397"/>
    <cellStyle name="常规 21 11 2 2 2 2" xfId="7710"/>
    <cellStyle name="常规 21 11 2 2 2 3" xfId="9852"/>
    <cellStyle name="常规 21 11 2 2 3" xfId="4396"/>
    <cellStyle name="常规 21 11 2 2 3 2" xfId="9851"/>
    <cellStyle name="常规 21 11 2 3" xfId="4398"/>
    <cellStyle name="常规 21 11 2 3 2" xfId="6579"/>
    <cellStyle name="常规 21 11 2 4" xfId="4395"/>
    <cellStyle name="常规 21 11 2 4 2" xfId="9850"/>
    <cellStyle name="常规 21 11 3" xfId="1192"/>
    <cellStyle name="常规 21 11 3 2" xfId="4400"/>
    <cellStyle name="常规 21 11 3 2 2" xfId="7711"/>
    <cellStyle name="常规 21 11 3 2 3" xfId="9854"/>
    <cellStyle name="常规 21 11 3 3" xfId="4399"/>
    <cellStyle name="常规 21 11 3 3 2" xfId="9853"/>
    <cellStyle name="常规 21 11 4" xfId="4401"/>
    <cellStyle name="常规 21 11 4 2" xfId="6578"/>
    <cellStyle name="常规 21 11 5" xfId="4394"/>
    <cellStyle name="常规 21 11 5 2" xfId="9849"/>
    <cellStyle name="常规 21 12" xfId="1193"/>
    <cellStyle name="常规 21 12 2" xfId="1194"/>
    <cellStyle name="常规 21 12 2 2" xfId="1195"/>
    <cellStyle name="常规 21 12 2 2 2" xfId="4405"/>
    <cellStyle name="常规 21 12 2 2 2 2" xfId="7712"/>
    <cellStyle name="常规 21 12 2 2 2 3" xfId="9858"/>
    <cellStyle name="常规 21 12 2 2 3" xfId="4404"/>
    <cellStyle name="常规 21 12 2 2 3 2" xfId="9857"/>
    <cellStyle name="常规 21 12 2 3" xfId="4406"/>
    <cellStyle name="常规 21 12 2 3 2" xfId="6581"/>
    <cellStyle name="常规 21 12 2 4" xfId="4403"/>
    <cellStyle name="常规 21 12 2 4 2" xfId="9856"/>
    <cellStyle name="常规 21 12 3" xfId="1196"/>
    <cellStyle name="常规 21 12 3 2" xfId="4408"/>
    <cellStyle name="常规 21 12 3 2 2" xfId="7713"/>
    <cellStyle name="常规 21 12 3 2 3" xfId="9860"/>
    <cellStyle name="常规 21 12 3 3" xfId="4407"/>
    <cellStyle name="常规 21 12 3 3 2" xfId="9859"/>
    <cellStyle name="常规 21 12 4" xfId="4409"/>
    <cellStyle name="常规 21 12 4 2" xfId="6580"/>
    <cellStyle name="常规 21 12 5" xfId="4402"/>
    <cellStyle name="常规 21 12 5 2" xfId="9855"/>
    <cellStyle name="常规 21 13" xfId="1197"/>
    <cellStyle name="常规 21 13 2" xfId="1198"/>
    <cellStyle name="常规 21 13 2 2" xfId="1199"/>
    <cellStyle name="常规 21 13 2 2 2" xfId="4413"/>
    <cellStyle name="常规 21 13 2 2 2 2" xfId="7714"/>
    <cellStyle name="常规 21 13 2 2 2 3" xfId="9864"/>
    <cellStyle name="常规 21 13 2 2 3" xfId="4412"/>
    <cellStyle name="常规 21 13 2 2 3 2" xfId="9863"/>
    <cellStyle name="常规 21 13 2 3" xfId="4414"/>
    <cellStyle name="常规 21 13 2 3 2" xfId="6583"/>
    <cellStyle name="常规 21 13 2 4" xfId="4411"/>
    <cellStyle name="常规 21 13 2 4 2" xfId="9862"/>
    <cellStyle name="常规 21 13 3" xfId="1200"/>
    <cellStyle name="常规 21 13 3 2" xfId="4416"/>
    <cellStyle name="常规 21 13 3 2 2" xfId="7715"/>
    <cellStyle name="常规 21 13 3 2 3" xfId="9866"/>
    <cellStyle name="常规 21 13 3 3" xfId="4415"/>
    <cellStyle name="常规 21 13 3 3 2" xfId="9865"/>
    <cellStyle name="常规 21 13 4" xfId="4417"/>
    <cellStyle name="常规 21 13 4 2" xfId="6582"/>
    <cellStyle name="常规 21 13 5" xfId="4410"/>
    <cellStyle name="常规 21 13 5 2" xfId="9861"/>
    <cellStyle name="常规 21 14" xfId="1201"/>
    <cellStyle name="常规 21 14 2" xfId="1202"/>
    <cellStyle name="常规 21 14 2 2" xfId="1203"/>
    <cellStyle name="常规 21 14 2 2 2" xfId="4421"/>
    <cellStyle name="常规 21 14 2 2 2 2" xfId="7716"/>
    <cellStyle name="常规 21 14 2 2 2 3" xfId="9870"/>
    <cellStyle name="常规 21 14 2 2 3" xfId="4420"/>
    <cellStyle name="常规 21 14 2 2 3 2" xfId="9869"/>
    <cellStyle name="常规 21 14 2 3" xfId="4422"/>
    <cellStyle name="常规 21 14 2 3 2" xfId="6585"/>
    <cellStyle name="常规 21 14 2 4" xfId="4419"/>
    <cellStyle name="常规 21 14 2 4 2" xfId="9868"/>
    <cellStyle name="常规 21 14 3" xfId="1204"/>
    <cellStyle name="常规 21 14 3 2" xfId="4424"/>
    <cellStyle name="常规 21 14 3 2 2" xfId="7717"/>
    <cellStyle name="常规 21 14 3 2 3" xfId="9872"/>
    <cellStyle name="常规 21 14 3 3" xfId="4423"/>
    <cellStyle name="常规 21 14 3 3 2" xfId="9871"/>
    <cellStyle name="常规 21 14 4" xfId="4425"/>
    <cellStyle name="常规 21 14 4 2" xfId="6584"/>
    <cellStyle name="常规 21 14 5" xfId="4418"/>
    <cellStyle name="常规 21 14 5 2" xfId="9867"/>
    <cellStyle name="常规 21 15" xfId="1205"/>
    <cellStyle name="常规 21 15 2" xfId="1206"/>
    <cellStyle name="常规 21 15 2 2" xfId="4428"/>
    <cellStyle name="常规 21 15 2 2 2" xfId="7718"/>
    <cellStyle name="常规 21 15 2 2 3" xfId="9875"/>
    <cellStyle name="常规 21 15 2 3" xfId="4427"/>
    <cellStyle name="常规 21 15 2 3 2" xfId="9874"/>
    <cellStyle name="常规 21 15 3" xfId="4429"/>
    <cellStyle name="常规 21 15 3 2" xfId="6586"/>
    <cellStyle name="常规 21 15 4" xfId="4426"/>
    <cellStyle name="常规 21 15 4 2" xfId="9873"/>
    <cellStyle name="常规 21 16" xfId="1207"/>
    <cellStyle name="常规 21 16 2" xfId="1208"/>
    <cellStyle name="常规 21 16 2 2" xfId="4432"/>
    <cellStyle name="常规 21 16 2 2 2" xfId="7719"/>
    <cellStyle name="常规 21 16 2 2 3" xfId="9878"/>
    <cellStyle name="常规 21 16 2 3" xfId="4431"/>
    <cellStyle name="常规 21 16 2 3 2" xfId="9877"/>
    <cellStyle name="常规 21 16 3" xfId="4433"/>
    <cellStyle name="常规 21 16 3 2" xfId="6587"/>
    <cellStyle name="常规 21 16 4" xfId="4430"/>
    <cellStyle name="常规 21 16 4 2" xfId="9876"/>
    <cellStyle name="常规 21 17" xfId="1209"/>
    <cellStyle name="常规 21 17 2" xfId="1210"/>
    <cellStyle name="常规 21 17 2 2" xfId="4436"/>
    <cellStyle name="常规 21 17 2 2 2" xfId="7720"/>
    <cellStyle name="常规 21 17 2 2 3" xfId="9881"/>
    <cellStyle name="常规 21 17 2 3" xfId="4435"/>
    <cellStyle name="常规 21 17 2 3 2" xfId="9880"/>
    <cellStyle name="常规 21 17 3" xfId="4437"/>
    <cellStyle name="常规 21 17 3 2" xfId="6588"/>
    <cellStyle name="常规 21 17 4" xfId="4434"/>
    <cellStyle name="常规 21 17 4 2" xfId="9879"/>
    <cellStyle name="常规 21 18" xfId="1211"/>
    <cellStyle name="常规 21 18 2" xfId="4439"/>
    <cellStyle name="常规 21 18 2 2" xfId="7721"/>
    <cellStyle name="常规 21 18 2 3" xfId="9883"/>
    <cellStyle name="常规 21 18 3" xfId="4438"/>
    <cellStyle name="常规 21 18 3 2" xfId="9882"/>
    <cellStyle name="常规 21 19" xfId="4440"/>
    <cellStyle name="常规 21 19 2" xfId="7722"/>
    <cellStyle name="常规 21 19 2 2" xfId="11085"/>
    <cellStyle name="常规 21 19 3" xfId="6573"/>
    <cellStyle name="常规 21 2" xfId="1212"/>
    <cellStyle name="常规 21 2 2" xfId="1213"/>
    <cellStyle name="常规 21 2 2 2" xfId="1214"/>
    <cellStyle name="常规 21 2 2 2 2" xfId="1215"/>
    <cellStyle name="常规 21 2 2 2 2 2" xfId="1216"/>
    <cellStyle name="常规 21 2 2 2 2 2 2" xfId="4446"/>
    <cellStyle name="常规 21 2 2 2 2 2 2 2" xfId="7723"/>
    <cellStyle name="常规 21 2 2 2 2 2 2 3" xfId="9889"/>
    <cellStyle name="常规 21 2 2 2 2 2 3" xfId="4445"/>
    <cellStyle name="常规 21 2 2 2 2 2 3 2" xfId="9888"/>
    <cellStyle name="常规 21 2 2 2 2 3" xfId="4447"/>
    <cellStyle name="常规 21 2 2 2 2 3 2" xfId="6592"/>
    <cellStyle name="常规 21 2 2 2 2 4" xfId="4444"/>
    <cellStyle name="常规 21 2 2 2 2 4 2" xfId="9887"/>
    <cellStyle name="常规 21 2 2 2 3" xfId="1217"/>
    <cellStyle name="常规 21 2 2 2 3 2" xfId="4449"/>
    <cellStyle name="常规 21 2 2 2 3 2 2" xfId="7724"/>
    <cellStyle name="常规 21 2 2 2 3 2 3" xfId="9891"/>
    <cellStyle name="常规 21 2 2 2 3 3" xfId="4448"/>
    <cellStyle name="常规 21 2 2 2 3 3 2" xfId="9890"/>
    <cellStyle name="常规 21 2 2 2 4" xfId="4450"/>
    <cellStyle name="常规 21 2 2 2 4 2" xfId="6591"/>
    <cellStyle name="常规 21 2 2 2 5" xfId="4443"/>
    <cellStyle name="常规 21 2 2 2 5 2" xfId="9886"/>
    <cellStyle name="常规 21 2 2 3" xfId="1218"/>
    <cellStyle name="常规 21 2 2 3 2" xfId="1219"/>
    <cellStyle name="常规 21 2 2 3 2 2" xfId="4453"/>
    <cellStyle name="常规 21 2 2 3 2 2 2" xfId="7725"/>
    <cellStyle name="常规 21 2 2 3 2 2 3" xfId="9894"/>
    <cellStyle name="常规 21 2 2 3 2 3" xfId="4452"/>
    <cellStyle name="常规 21 2 2 3 2 3 2" xfId="9893"/>
    <cellStyle name="常规 21 2 2 3 3" xfId="4454"/>
    <cellStyle name="常规 21 2 2 3 3 2" xfId="6593"/>
    <cellStyle name="常规 21 2 2 3 4" xfId="4451"/>
    <cellStyle name="常规 21 2 2 3 4 2" xfId="9892"/>
    <cellStyle name="常规 21 2 2 4" xfId="1220"/>
    <cellStyle name="常规 21 2 2 4 2" xfId="4456"/>
    <cellStyle name="常规 21 2 2 4 2 2" xfId="7726"/>
    <cellStyle name="常规 21 2 2 4 2 3" xfId="9896"/>
    <cellStyle name="常规 21 2 2 4 3" xfId="4455"/>
    <cellStyle name="常规 21 2 2 4 3 2" xfId="9895"/>
    <cellStyle name="常规 21 2 2 5" xfId="4457"/>
    <cellStyle name="常规 21 2 2 5 2" xfId="6590"/>
    <cellStyle name="常规 21 2 2 6" xfId="4442"/>
    <cellStyle name="常规 21 2 2 6 2" xfId="9885"/>
    <cellStyle name="常规 21 2 3" xfId="1221"/>
    <cellStyle name="常规 21 2 3 2" xfId="1222"/>
    <cellStyle name="常规 21 2 3 2 2" xfId="1223"/>
    <cellStyle name="常规 21 2 3 2 2 2" xfId="1224"/>
    <cellStyle name="常规 21 2 3 2 2 2 2" xfId="4462"/>
    <cellStyle name="常规 21 2 3 2 2 2 2 2" xfId="7727"/>
    <cellStyle name="常规 21 2 3 2 2 2 2 3" xfId="9901"/>
    <cellStyle name="常规 21 2 3 2 2 2 3" xfId="4461"/>
    <cellStyle name="常规 21 2 3 2 2 2 3 2" xfId="9900"/>
    <cellStyle name="常规 21 2 3 2 2 3" xfId="4463"/>
    <cellStyle name="常规 21 2 3 2 2 3 2" xfId="6596"/>
    <cellStyle name="常规 21 2 3 2 2 4" xfId="4460"/>
    <cellStyle name="常规 21 2 3 2 2 4 2" xfId="9899"/>
    <cellStyle name="常规 21 2 3 2 3" xfId="1225"/>
    <cellStyle name="常规 21 2 3 2 3 2" xfId="4465"/>
    <cellStyle name="常规 21 2 3 2 3 2 2" xfId="7728"/>
    <cellStyle name="常规 21 2 3 2 3 2 3" xfId="9903"/>
    <cellStyle name="常规 21 2 3 2 3 3" xfId="4464"/>
    <cellStyle name="常规 21 2 3 2 3 3 2" xfId="9902"/>
    <cellStyle name="常规 21 2 3 2 4" xfId="4466"/>
    <cellStyle name="常规 21 2 3 2 4 2" xfId="6595"/>
    <cellStyle name="常规 21 2 3 2 5" xfId="4459"/>
    <cellStyle name="常规 21 2 3 2 5 2" xfId="9898"/>
    <cellStyle name="常规 21 2 3 3" xfId="1226"/>
    <cellStyle name="常规 21 2 3 3 2" xfId="1227"/>
    <cellStyle name="常规 21 2 3 3 2 2" xfId="4469"/>
    <cellStyle name="常规 21 2 3 3 2 2 2" xfId="7729"/>
    <cellStyle name="常规 21 2 3 3 2 2 3" xfId="9906"/>
    <cellStyle name="常规 21 2 3 3 2 3" xfId="4468"/>
    <cellStyle name="常规 21 2 3 3 2 3 2" xfId="9905"/>
    <cellStyle name="常规 21 2 3 3 3" xfId="4470"/>
    <cellStyle name="常规 21 2 3 3 3 2" xfId="6597"/>
    <cellStyle name="常规 21 2 3 3 4" xfId="4467"/>
    <cellStyle name="常规 21 2 3 3 4 2" xfId="9904"/>
    <cellStyle name="常规 21 2 3 4" xfId="1228"/>
    <cellStyle name="常规 21 2 3 4 2" xfId="4472"/>
    <cellStyle name="常规 21 2 3 4 2 2" xfId="7730"/>
    <cellStyle name="常规 21 2 3 4 2 3" xfId="9908"/>
    <cellStyle name="常规 21 2 3 4 3" xfId="4471"/>
    <cellStyle name="常规 21 2 3 4 3 2" xfId="9907"/>
    <cellStyle name="常规 21 2 3 5" xfId="4473"/>
    <cellStyle name="常规 21 2 3 5 2" xfId="6594"/>
    <cellStyle name="常规 21 2 3 6" xfId="4458"/>
    <cellStyle name="常规 21 2 3 6 2" xfId="9897"/>
    <cellStyle name="常规 21 2 4" xfId="1229"/>
    <cellStyle name="常规 21 2 4 2" xfId="1230"/>
    <cellStyle name="常规 21 2 4 2 2" xfId="1231"/>
    <cellStyle name="常规 21 2 4 2 2 2" xfId="4477"/>
    <cellStyle name="常规 21 2 4 2 2 2 2" xfId="7731"/>
    <cellStyle name="常规 21 2 4 2 2 2 3" xfId="9912"/>
    <cellStyle name="常规 21 2 4 2 2 3" xfId="4476"/>
    <cellStyle name="常规 21 2 4 2 2 3 2" xfId="9911"/>
    <cellStyle name="常规 21 2 4 2 3" xfId="4478"/>
    <cellStyle name="常规 21 2 4 2 3 2" xfId="6599"/>
    <cellStyle name="常规 21 2 4 2 4" xfId="4475"/>
    <cellStyle name="常规 21 2 4 2 4 2" xfId="9910"/>
    <cellStyle name="常规 21 2 4 3" xfId="1232"/>
    <cellStyle name="常规 21 2 4 3 2" xfId="4480"/>
    <cellStyle name="常规 21 2 4 3 2 2" xfId="7732"/>
    <cellStyle name="常规 21 2 4 3 2 3" xfId="9914"/>
    <cellStyle name="常规 21 2 4 3 3" xfId="4479"/>
    <cellStyle name="常规 21 2 4 3 3 2" xfId="9913"/>
    <cellStyle name="常规 21 2 4 4" xfId="4481"/>
    <cellStyle name="常规 21 2 4 4 2" xfId="6598"/>
    <cellStyle name="常规 21 2 4 5" xfId="4474"/>
    <cellStyle name="常规 21 2 4 5 2" xfId="9909"/>
    <cellStyle name="常规 21 2 5" xfId="1233"/>
    <cellStyle name="常规 21 2 5 2" xfId="1234"/>
    <cellStyle name="常规 21 2 5 2 2" xfId="4484"/>
    <cellStyle name="常规 21 2 5 2 2 2" xfId="7733"/>
    <cellStyle name="常规 21 2 5 2 2 3" xfId="9917"/>
    <cellStyle name="常规 21 2 5 2 3" xfId="4483"/>
    <cellStyle name="常规 21 2 5 2 3 2" xfId="9916"/>
    <cellStyle name="常规 21 2 5 3" xfId="4485"/>
    <cellStyle name="常规 21 2 5 3 2" xfId="6600"/>
    <cellStyle name="常规 21 2 5 4" xfId="4482"/>
    <cellStyle name="常规 21 2 5 4 2" xfId="9915"/>
    <cellStyle name="常规 21 2 6" xfId="1235"/>
    <cellStyle name="常规 21 2 6 2" xfId="4487"/>
    <cellStyle name="常规 21 2 6 2 2" xfId="7734"/>
    <cellStyle name="常规 21 2 6 2 3" xfId="9919"/>
    <cellStyle name="常规 21 2 6 3" xfId="4486"/>
    <cellStyle name="常规 21 2 6 3 2" xfId="9918"/>
    <cellStyle name="常规 21 2 7" xfId="4488"/>
    <cellStyle name="常规 21 2 7 2" xfId="7735"/>
    <cellStyle name="常规 21 2 7 2 2" xfId="11086"/>
    <cellStyle name="常规 21 2 7 3" xfId="6589"/>
    <cellStyle name="常规 21 2 8" xfId="4441"/>
    <cellStyle name="常规 21 2 8 2" xfId="9884"/>
    <cellStyle name="常规 21 20" xfId="4377"/>
    <cellStyle name="常规 21 20 2" xfId="9836"/>
    <cellStyle name="常规 21 3" xfId="1236"/>
    <cellStyle name="常规 21 3 2" xfId="1237"/>
    <cellStyle name="常规 21 3 2 2" xfId="1238"/>
    <cellStyle name="常规 21 3 2 2 2" xfId="1239"/>
    <cellStyle name="常规 21 3 2 2 2 2" xfId="4493"/>
    <cellStyle name="常规 21 3 2 2 2 2 2" xfId="7736"/>
    <cellStyle name="常规 21 3 2 2 2 2 3" xfId="9924"/>
    <cellStyle name="常规 21 3 2 2 2 3" xfId="4492"/>
    <cellStyle name="常规 21 3 2 2 2 3 2" xfId="9923"/>
    <cellStyle name="常规 21 3 2 2 3" xfId="4494"/>
    <cellStyle name="常规 21 3 2 2 3 2" xfId="6603"/>
    <cellStyle name="常规 21 3 2 2 4" xfId="4491"/>
    <cellStyle name="常规 21 3 2 2 4 2" xfId="9922"/>
    <cellStyle name="常规 21 3 2 3" xfId="1240"/>
    <cellStyle name="常规 21 3 2 3 2" xfId="4496"/>
    <cellStyle name="常规 21 3 2 3 2 2" xfId="7737"/>
    <cellStyle name="常规 21 3 2 3 2 3" xfId="9926"/>
    <cellStyle name="常规 21 3 2 3 3" xfId="4495"/>
    <cellStyle name="常规 21 3 2 3 3 2" xfId="9925"/>
    <cellStyle name="常规 21 3 2 4" xfId="4497"/>
    <cellStyle name="常规 21 3 2 4 2" xfId="6602"/>
    <cellStyle name="常规 21 3 2 5" xfId="4490"/>
    <cellStyle name="常规 21 3 2 5 2" xfId="9921"/>
    <cellStyle name="常规 21 3 3" xfId="1241"/>
    <cellStyle name="常规 21 3 3 2" xfId="1242"/>
    <cellStyle name="常规 21 3 3 2 2" xfId="4500"/>
    <cellStyle name="常规 21 3 3 2 2 2" xfId="7738"/>
    <cellStyle name="常规 21 3 3 2 2 3" xfId="9929"/>
    <cellStyle name="常规 21 3 3 2 3" xfId="4499"/>
    <cellStyle name="常规 21 3 3 2 3 2" xfId="9928"/>
    <cellStyle name="常规 21 3 3 3" xfId="4501"/>
    <cellStyle name="常规 21 3 3 3 2" xfId="6604"/>
    <cellStyle name="常规 21 3 3 4" xfId="4498"/>
    <cellStyle name="常规 21 3 3 4 2" xfId="9927"/>
    <cellStyle name="常规 21 3 4" xfId="1243"/>
    <cellStyle name="常规 21 3 4 2" xfId="4503"/>
    <cellStyle name="常规 21 3 4 2 2" xfId="7739"/>
    <cellStyle name="常规 21 3 4 2 3" xfId="9931"/>
    <cellStyle name="常规 21 3 4 3" xfId="4502"/>
    <cellStyle name="常规 21 3 4 3 2" xfId="9930"/>
    <cellStyle name="常规 21 3 5" xfId="4504"/>
    <cellStyle name="常规 21 3 5 2" xfId="6601"/>
    <cellStyle name="常规 21 3 6" xfId="4489"/>
    <cellStyle name="常规 21 3 6 2" xfId="9920"/>
    <cellStyle name="常规 21 4" xfId="1244"/>
    <cellStyle name="常规 21 4 2" xfId="1245"/>
    <cellStyle name="常规 21 4 2 2" xfId="1246"/>
    <cellStyle name="常规 21 4 2 2 2" xfId="1247"/>
    <cellStyle name="常规 21 4 2 2 2 2" xfId="4509"/>
    <cellStyle name="常规 21 4 2 2 2 2 2" xfId="7740"/>
    <cellStyle name="常规 21 4 2 2 2 2 3" xfId="9936"/>
    <cellStyle name="常规 21 4 2 2 2 3" xfId="4508"/>
    <cellStyle name="常规 21 4 2 2 2 3 2" xfId="9935"/>
    <cellStyle name="常规 21 4 2 2 3" xfId="4510"/>
    <cellStyle name="常规 21 4 2 2 3 2" xfId="6607"/>
    <cellStyle name="常规 21 4 2 2 4" xfId="4507"/>
    <cellStyle name="常规 21 4 2 2 4 2" xfId="9934"/>
    <cellStyle name="常规 21 4 2 3" xfId="1248"/>
    <cellStyle name="常规 21 4 2 3 2" xfId="4512"/>
    <cellStyle name="常规 21 4 2 3 2 2" xfId="7741"/>
    <cellStyle name="常规 21 4 2 3 2 3" xfId="9938"/>
    <cellStyle name="常规 21 4 2 3 3" xfId="4511"/>
    <cellStyle name="常规 21 4 2 3 3 2" xfId="9937"/>
    <cellStyle name="常规 21 4 2 4" xfId="4513"/>
    <cellStyle name="常规 21 4 2 4 2" xfId="6606"/>
    <cellStyle name="常规 21 4 2 5" xfId="4506"/>
    <cellStyle name="常规 21 4 2 5 2" xfId="9933"/>
    <cellStyle name="常规 21 4 3" xfId="1249"/>
    <cellStyle name="常规 21 4 3 2" xfId="1250"/>
    <cellStyle name="常规 21 4 3 2 2" xfId="4516"/>
    <cellStyle name="常规 21 4 3 2 2 2" xfId="7742"/>
    <cellStyle name="常规 21 4 3 2 2 3" xfId="9941"/>
    <cellStyle name="常规 21 4 3 2 3" xfId="4515"/>
    <cellStyle name="常规 21 4 3 2 3 2" xfId="9940"/>
    <cellStyle name="常规 21 4 3 3" xfId="4517"/>
    <cellStyle name="常规 21 4 3 3 2" xfId="6608"/>
    <cellStyle name="常规 21 4 3 4" xfId="4514"/>
    <cellStyle name="常规 21 4 3 4 2" xfId="9939"/>
    <cellStyle name="常规 21 4 4" xfId="1251"/>
    <cellStyle name="常规 21 4 4 2" xfId="4519"/>
    <cellStyle name="常规 21 4 4 2 2" xfId="7743"/>
    <cellStyle name="常规 21 4 4 2 3" xfId="9943"/>
    <cellStyle name="常规 21 4 4 3" xfId="4518"/>
    <cellStyle name="常规 21 4 4 3 2" xfId="9942"/>
    <cellStyle name="常规 21 4 5" xfId="4520"/>
    <cellStyle name="常规 21 4 5 2" xfId="6605"/>
    <cellStyle name="常规 21 4 6" xfId="4505"/>
    <cellStyle name="常规 21 4 6 2" xfId="9932"/>
    <cellStyle name="常规 21 5" xfId="1252"/>
    <cellStyle name="常规 21 5 2" xfId="1253"/>
    <cellStyle name="常规 21 5 2 2" xfId="1254"/>
    <cellStyle name="常规 21 5 2 2 2" xfId="1255"/>
    <cellStyle name="常规 21 5 2 2 2 2" xfId="4525"/>
    <cellStyle name="常规 21 5 2 2 2 2 2" xfId="7744"/>
    <cellStyle name="常规 21 5 2 2 2 2 3" xfId="9948"/>
    <cellStyle name="常规 21 5 2 2 2 3" xfId="4524"/>
    <cellStyle name="常规 21 5 2 2 2 3 2" xfId="9947"/>
    <cellStyle name="常规 21 5 2 2 3" xfId="4526"/>
    <cellStyle name="常规 21 5 2 2 3 2" xfId="6611"/>
    <cellStyle name="常规 21 5 2 2 4" xfId="4523"/>
    <cellStyle name="常规 21 5 2 2 4 2" xfId="9946"/>
    <cellStyle name="常规 21 5 2 3" xfId="1256"/>
    <cellStyle name="常规 21 5 2 3 2" xfId="4528"/>
    <cellStyle name="常规 21 5 2 3 2 2" xfId="7745"/>
    <cellStyle name="常规 21 5 2 3 2 3" xfId="9950"/>
    <cellStyle name="常规 21 5 2 3 3" xfId="4527"/>
    <cellStyle name="常规 21 5 2 3 3 2" xfId="9949"/>
    <cellStyle name="常规 21 5 2 4" xfId="4529"/>
    <cellStyle name="常规 21 5 2 4 2" xfId="6610"/>
    <cellStyle name="常规 21 5 2 5" xfId="4522"/>
    <cellStyle name="常规 21 5 2 5 2" xfId="9945"/>
    <cellStyle name="常规 21 5 3" xfId="1257"/>
    <cellStyle name="常规 21 5 3 2" xfId="1258"/>
    <cellStyle name="常规 21 5 3 2 2" xfId="4532"/>
    <cellStyle name="常规 21 5 3 2 2 2" xfId="7746"/>
    <cellStyle name="常规 21 5 3 2 2 3" xfId="9953"/>
    <cellStyle name="常规 21 5 3 2 3" xfId="4531"/>
    <cellStyle name="常规 21 5 3 2 3 2" xfId="9952"/>
    <cellStyle name="常规 21 5 3 3" xfId="4533"/>
    <cellStyle name="常规 21 5 3 3 2" xfId="6612"/>
    <cellStyle name="常规 21 5 3 4" xfId="4530"/>
    <cellStyle name="常规 21 5 3 4 2" xfId="9951"/>
    <cellStyle name="常规 21 5 4" xfId="1259"/>
    <cellStyle name="常规 21 5 4 2" xfId="4535"/>
    <cellStyle name="常规 21 5 4 2 2" xfId="7747"/>
    <cellStyle name="常规 21 5 4 2 3" xfId="9955"/>
    <cellStyle name="常规 21 5 4 3" xfId="4534"/>
    <cellStyle name="常规 21 5 4 3 2" xfId="9954"/>
    <cellStyle name="常规 21 5 5" xfId="4536"/>
    <cellStyle name="常规 21 5 5 2" xfId="6609"/>
    <cellStyle name="常规 21 5 6" xfId="4521"/>
    <cellStyle name="常规 21 5 6 2" xfId="9944"/>
    <cellStyle name="常规 21 6" xfId="1260"/>
    <cellStyle name="常规 21 6 2" xfId="1261"/>
    <cellStyle name="常规 21 6 2 2" xfId="1262"/>
    <cellStyle name="常规 21 6 2 2 2" xfId="1263"/>
    <cellStyle name="常规 21 6 2 2 2 2" xfId="4541"/>
    <cellStyle name="常规 21 6 2 2 2 2 2" xfId="7748"/>
    <cellStyle name="常规 21 6 2 2 2 2 3" xfId="9960"/>
    <cellStyle name="常规 21 6 2 2 2 3" xfId="4540"/>
    <cellStyle name="常规 21 6 2 2 2 3 2" xfId="9959"/>
    <cellStyle name="常规 21 6 2 2 3" xfId="4542"/>
    <cellStyle name="常规 21 6 2 2 3 2" xfId="6615"/>
    <cellStyle name="常规 21 6 2 2 4" xfId="4539"/>
    <cellStyle name="常规 21 6 2 2 4 2" xfId="9958"/>
    <cellStyle name="常规 21 6 2 3" xfId="1264"/>
    <cellStyle name="常规 21 6 2 3 2" xfId="4544"/>
    <cellStyle name="常规 21 6 2 3 2 2" xfId="7749"/>
    <cellStyle name="常规 21 6 2 3 2 3" xfId="9962"/>
    <cellStyle name="常规 21 6 2 3 3" xfId="4543"/>
    <cellStyle name="常规 21 6 2 3 3 2" xfId="9961"/>
    <cellStyle name="常规 21 6 2 4" xfId="4545"/>
    <cellStyle name="常规 21 6 2 4 2" xfId="6614"/>
    <cellStyle name="常规 21 6 2 5" xfId="4538"/>
    <cellStyle name="常规 21 6 2 5 2" xfId="9957"/>
    <cellStyle name="常规 21 6 3" xfId="1265"/>
    <cellStyle name="常规 21 6 3 2" xfId="1266"/>
    <cellStyle name="常规 21 6 3 2 2" xfId="4548"/>
    <cellStyle name="常规 21 6 3 2 2 2" xfId="7750"/>
    <cellStyle name="常规 21 6 3 2 2 3" xfId="9965"/>
    <cellStyle name="常规 21 6 3 2 3" xfId="4547"/>
    <cellStyle name="常规 21 6 3 2 3 2" xfId="9964"/>
    <cellStyle name="常规 21 6 3 3" xfId="4549"/>
    <cellStyle name="常规 21 6 3 3 2" xfId="6616"/>
    <cellStyle name="常规 21 6 3 4" xfId="4546"/>
    <cellStyle name="常规 21 6 3 4 2" xfId="9963"/>
    <cellStyle name="常规 21 6 4" xfId="1267"/>
    <cellStyle name="常规 21 6 4 2" xfId="4551"/>
    <cellStyle name="常规 21 6 4 2 2" xfId="7751"/>
    <cellStyle name="常规 21 6 4 2 3" xfId="9967"/>
    <cellStyle name="常规 21 6 4 3" xfId="4550"/>
    <cellStyle name="常规 21 6 4 3 2" xfId="9966"/>
    <cellStyle name="常规 21 6 5" xfId="4552"/>
    <cellStyle name="常规 21 6 5 2" xfId="6613"/>
    <cellStyle name="常规 21 6 6" xfId="4537"/>
    <cellStyle name="常规 21 6 6 2" xfId="9956"/>
    <cellStyle name="常规 21 7" xfId="1268"/>
    <cellStyle name="常规 21 7 2" xfId="1269"/>
    <cellStyle name="常规 21 7 2 2" xfId="1270"/>
    <cellStyle name="常规 21 7 2 2 2" xfId="1271"/>
    <cellStyle name="常规 21 7 2 2 2 2" xfId="4557"/>
    <cellStyle name="常规 21 7 2 2 2 2 2" xfId="7752"/>
    <cellStyle name="常规 21 7 2 2 2 2 3" xfId="9972"/>
    <cellStyle name="常规 21 7 2 2 2 3" xfId="4556"/>
    <cellStyle name="常规 21 7 2 2 2 3 2" xfId="9971"/>
    <cellStyle name="常规 21 7 2 2 3" xfId="4558"/>
    <cellStyle name="常规 21 7 2 2 3 2" xfId="6619"/>
    <cellStyle name="常规 21 7 2 2 4" xfId="4555"/>
    <cellStyle name="常规 21 7 2 2 4 2" xfId="9970"/>
    <cellStyle name="常规 21 7 2 3" xfId="1272"/>
    <cellStyle name="常规 21 7 2 3 2" xfId="4560"/>
    <cellStyle name="常规 21 7 2 3 2 2" xfId="7753"/>
    <cellStyle name="常规 21 7 2 3 2 3" xfId="9974"/>
    <cellStyle name="常规 21 7 2 3 3" xfId="4559"/>
    <cellStyle name="常规 21 7 2 3 3 2" xfId="9973"/>
    <cellStyle name="常规 21 7 2 4" xfId="4561"/>
    <cellStyle name="常规 21 7 2 4 2" xfId="6618"/>
    <cellStyle name="常规 21 7 2 5" xfId="4554"/>
    <cellStyle name="常规 21 7 2 5 2" xfId="9969"/>
    <cellStyle name="常规 21 7 3" xfId="1273"/>
    <cellStyle name="常规 21 7 3 2" xfId="1274"/>
    <cellStyle name="常规 21 7 3 2 2" xfId="4564"/>
    <cellStyle name="常规 21 7 3 2 2 2" xfId="7754"/>
    <cellStyle name="常规 21 7 3 2 2 3" xfId="9977"/>
    <cellStyle name="常规 21 7 3 2 3" xfId="4563"/>
    <cellStyle name="常规 21 7 3 2 3 2" xfId="9976"/>
    <cellStyle name="常规 21 7 3 3" xfId="4565"/>
    <cellStyle name="常规 21 7 3 3 2" xfId="6620"/>
    <cellStyle name="常规 21 7 3 4" xfId="4562"/>
    <cellStyle name="常规 21 7 3 4 2" xfId="9975"/>
    <cellStyle name="常规 21 7 4" xfId="1275"/>
    <cellStyle name="常规 21 7 4 2" xfId="4567"/>
    <cellStyle name="常规 21 7 4 2 2" xfId="7755"/>
    <cellStyle name="常规 21 7 4 2 3" xfId="9979"/>
    <cellStyle name="常规 21 7 4 3" xfId="4566"/>
    <cellStyle name="常规 21 7 4 3 2" xfId="9978"/>
    <cellStyle name="常规 21 7 5" xfId="4568"/>
    <cellStyle name="常规 21 7 5 2" xfId="6617"/>
    <cellStyle name="常规 21 7 6" xfId="4553"/>
    <cellStyle name="常规 21 7 6 2" xfId="9968"/>
    <cellStyle name="常规 21 8" xfId="1276"/>
    <cellStyle name="常规 21 8 2" xfId="1277"/>
    <cellStyle name="常规 21 8 2 2" xfId="1278"/>
    <cellStyle name="常规 21 8 2 2 2" xfId="1279"/>
    <cellStyle name="常规 21 8 2 2 2 2" xfId="4573"/>
    <cellStyle name="常规 21 8 2 2 2 2 2" xfId="7756"/>
    <cellStyle name="常规 21 8 2 2 2 2 3" xfId="9984"/>
    <cellStyle name="常规 21 8 2 2 2 3" xfId="4572"/>
    <cellStyle name="常规 21 8 2 2 2 3 2" xfId="9983"/>
    <cellStyle name="常规 21 8 2 2 3" xfId="4574"/>
    <cellStyle name="常规 21 8 2 2 3 2" xfId="6623"/>
    <cellStyle name="常规 21 8 2 2 4" xfId="4571"/>
    <cellStyle name="常规 21 8 2 2 4 2" xfId="9982"/>
    <cellStyle name="常规 21 8 2 3" xfId="1280"/>
    <cellStyle name="常规 21 8 2 3 2" xfId="4576"/>
    <cellStyle name="常规 21 8 2 3 2 2" xfId="7757"/>
    <cellStyle name="常规 21 8 2 3 2 3" xfId="9986"/>
    <cellStyle name="常规 21 8 2 3 3" xfId="4575"/>
    <cellStyle name="常规 21 8 2 3 3 2" xfId="9985"/>
    <cellStyle name="常规 21 8 2 4" xfId="4577"/>
    <cellStyle name="常规 21 8 2 4 2" xfId="6622"/>
    <cellStyle name="常规 21 8 2 5" xfId="4570"/>
    <cellStyle name="常规 21 8 2 5 2" xfId="9981"/>
    <cellStyle name="常规 21 8 3" xfId="1281"/>
    <cellStyle name="常规 21 8 3 2" xfId="1282"/>
    <cellStyle name="常规 21 8 3 2 2" xfId="4580"/>
    <cellStyle name="常规 21 8 3 2 2 2" xfId="7758"/>
    <cellStyle name="常规 21 8 3 2 2 3" xfId="9989"/>
    <cellStyle name="常规 21 8 3 2 3" xfId="4579"/>
    <cellStyle name="常规 21 8 3 2 3 2" xfId="9988"/>
    <cellStyle name="常规 21 8 3 3" xfId="4581"/>
    <cellStyle name="常规 21 8 3 3 2" xfId="6624"/>
    <cellStyle name="常规 21 8 3 4" xfId="4578"/>
    <cellStyle name="常规 21 8 3 4 2" xfId="9987"/>
    <cellStyle name="常规 21 8 4" xfId="1283"/>
    <cellStyle name="常规 21 8 4 2" xfId="4583"/>
    <cellStyle name="常规 21 8 4 2 2" xfId="7759"/>
    <cellStyle name="常规 21 8 4 2 3" xfId="9991"/>
    <cellStyle name="常规 21 8 4 3" xfId="4582"/>
    <cellStyle name="常规 21 8 4 3 2" xfId="9990"/>
    <cellStyle name="常规 21 8 5" xfId="4584"/>
    <cellStyle name="常规 21 8 5 2" xfId="6621"/>
    <cellStyle name="常规 21 8 6" xfId="4569"/>
    <cellStyle name="常规 21 8 6 2" xfId="9980"/>
    <cellStyle name="常规 21 9" xfId="1284"/>
    <cellStyle name="常规 21 9 2" xfId="1285"/>
    <cellStyle name="常规 21 9 2 2" xfId="1286"/>
    <cellStyle name="常规 21 9 2 2 2" xfId="1287"/>
    <cellStyle name="常规 21 9 2 2 2 2" xfId="4589"/>
    <cellStyle name="常规 21 9 2 2 2 2 2" xfId="7760"/>
    <cellStyle name="常规 21 9 2 2 2 2 3" xfId="9996"/>
    <cellStyle name="常规 21 9 2 2 2 3" xfId="4588"/>
    <cellStyle name="常规 21 9 2 2 2 3 2" xfId="9995"/>
    <cellStyle name="常规 21 9 2 2 3" xfId="4590"/>
    <cellStyle name="常规 21 9 2 2 3 2" xfId="6627"/>
    <cellStyle name="常规 21 9 2 2 4" xfId="4587"/>
    <cellStyle name="常规 21 9 2 2 4 2" xfId="9994"/>
    <cellStyle name="常规 21 9 2 3" xfId="1288"/>
    <cellStyle name="常规 21 9 2 3 2" xfId="4592"/>
    <cellStyle name="常规 21 9 2 3 2 2" xfId="7761"/>
    <cellStyle name="常规 21 9 2 3 2 3" xfId="9998"/>
    <cellStyle name="常规 21 9 2 3 3" xfId="4591"/>
    <cellStyle name="常规 21 9 2 3 3 2" xfId="9997"/>
    <cellStyle name="常规 21 9 2 4" xfId="4593"/>
    <cellStyle name="常规 21 9 2 4 2" xfId="6626"/>
    <cellStyle name="常规 21 9 2 5" xfId="4586"/>
    <cellStyle name="常规 21 9 2 5 2" xfId="9993"/>
    <cellStyle name="常规 21 9 3" xfId="1289"/>
    <cellStyle name="常规 21 9 3 2" xfId="1290"/>
    <cellStyle name="常规 21 9 3 2 2" xfId="4596"/>
    <cellStyle name="常规 21 9 3 2 2 2" xfId="7762"/>
    <cellStyle name="常规 21 9 3 2 2 3" xfId="10001"/>
    <cellStyle name="常规 21 9 3 2 3" xfId="4595"/>
    <cellStyle name="常规 21 9 3 2 3 2" xfId="10000"/>
    <cellStyle name="常规 21 9 3 3" xfId="4597"/>
    <cellStyle name="常规 21 9 3 3 2" xfId="6628"/>
    <cellStyle name="常规 21 9 3 4" xfId="4594"/>
    <cellStyle name="常规 21 9 3 4 2" xfId="9999"/>
    <cellStyle name="常规 21 9 4" xfId="1291"/>
    <cellStyle name="常规 21 9 4 2" xfId="4599"/>
    <cellStyle name="常规 21 9 4 2 2" xfId="7763"/>
    <cellStyle name="常规 21 9 4 2 3" xfId="10003"/>
    <cellStyle name="常规 21 9 4 3" xfId="4598"/>
    <cellStyle name="常规 21 9 4 3 2" xfId="10002"/>
    <cellStyle name="常规 21 9 5" xfId="4600"/>
    <cellStyle name="常规 21 9 5 2" xfId="6625"/>
    <cellStyle name="常规 21 9 6" xfId="4585"/>
    <cellStyle name="常规 21 9 6 2" xfId="9992"/>
    <cellStyle name="常规 22" xfId="1292"/>
    <cellStyle name="常规 22 2" xfId="1293"/>
    <cellStyle name="常规 22 2 2" xfId="6630"/>
    <cellStyle name="常规 22 3" xfId="6629"/>
    <cellStyle name="常规 23" xfId="1294"/>
    <cellStyle name="常规 23 10" xfId="1295"/>
    <cellStyle name="常规 23 10 2" xfId="1296"/>
    <cellStyle name="常规 23 10 2 2" xfId="1297"/>
    <cellStyle name="常规 23 10 2 2 2" xfId="4605"/>
    <cellStyle name="常规 23 10 2 2 2 2" xfId="7764"/>
    <cellStyle name="常规 23 10 2 2 2 3" xfId="10008"/>
    <cellStyle name="常规 23 10 2 2 3" xfId="4604"/>
    <cellStyle name="常规 23 10 2 2 3 2" xfId="10007"/>
    <cellStyle name="常规 23 10 2 3" xfId="4606"/>
    <cellStyle name="常规 23 10 2 3 2" xfId="6633"/>
    <cellStyle name="常规 23 10 2 4" xfId="4603"/>
    <cellStyle name="常规 23 10 2 4 2" xfId="10006"/>
    <cellStyle name="常规 23 10 3" xfId="1298"/>
    <cellStyle name="常规 23 10 3 2" xfId="4608"/>
    <cellStyle name="常规 23 10 3 2 2" xfId="7765"/>
    <cellStyle name="常规 23 10 3 2 3" xfId="10010"/>
    <cellStyle name="常规 23 10 3 3" xfId="4607"/>
    <cellStyle name="常规 23 10 3 3 2" xfId="10009"/>
    <cellStyle name="常规 23 10 4" xfId="4609"/>
    <cellStyle name="常规 23 10 4 2" xfId="6632"/>
    <cellStyle name="常规 23 10 5" xfId="4602"/>
    <cellStyle name="常规 23 10 5 2" xfId="10005"/>
    <cellStyle name="常规 23 11" xfId="1299"/>
    <cellStyle name="常规 23 11 2" xfId="1300"/>
    <cellStyle name="常规 23 11 2 2" xfId="1301"/>
    <cellStyle name="常规 23 11 2 2 2" xfId="4613"/>
    <cellStyle name="常规 23 11 2 2 2 2" xfId="7766"/>
    <cellStyle name="常规 23 11 2 2 2 3" xfId="10014"/>
    <cellStyle name="常规 23 11 2 2 3" xfId="4612"/>
    <cellStyle name="常规 23 11 2 2 3 2" xfId="10013"/>
    <cellStyle name="常规 23 11 2 3" xfId="4614"/>
    <cellStyle name="常规 23 11 2 3 2" xfId="6635"/>
    <cellStyle name="常规 23 11 2 4" xfId="4611"/>
    <cellStyle name="常规 23 11 2 4 2" xfId="10012"/>
    <cellStyle name="常规 23 11 3" xfId="1302"/>
    <cellStyle name="常规 23 11 3 2" xfId="4616"/>
    <cellStyle name="常规 23 11 3 2 2" xfId="7767"/>
    <cellStyle name="常规 23 11 3 2 3" xfId="10016"/>
    <cellStyle name="常规 23 11 3 3" xfId="4615"/>
    <cellStyle name="常规 23 11 3 3 2" xfId="10015"/>
    <cellStyle name="常规 23 11 4" xfId="4617"/>
    <cellStyle name="常规 23 11 4 2" xfId="6634"/>
    <cellStyle name="常规 23 11 5" xfId="4610"/>
    <cellStyle name="常规 23 11 5 2" xfId="10011"/>
    <cellStyle name="常规 23 12" xfId="1303"/>
    <cellStyle name="常规 23 12 2" xfId="1304"/>
    <cellStyle name="常规 23 12 2 2" xfId="1305"/>
    <cellStyle name="常规 23 12 2 2 2" xfId="4621"/>
    <cellStyle name="常规 23 12 2 2 2 2" xfId="7768"/>
    <cellStyle name="常规 23 12 2 2 2 3" xfId="10020"/>
    <cellStyle name="常规 23 12 2 2 3" xfId="4620"/>
    <cellStyle name="常规 23 12 2 2 3 2" xfId="10019"/>
    <cellStyle name="常规 23 12 2 3" xfId="4622"/>
    <cellStyle name="常规 23 12 2 3 2" xfId="6637"/>
    <cellStyle name="常规 23 12 2 4" xfId="4619"/>
    <cellStyle name="常规 23 12 2 4 2" xfId="10018"/>
    <cellStyle name="常规 23 12 3" xfId="1306"/>
    <cellStyle name="常规 23 12 3 2" xfId="4624"/>
    <cellStyle name="常规 23 12 3 2 2" xfId="7769"/>
    <cellStyle name="常规 23 12 3 2 3" xfId="10022"/>
    <cellStyle name="常规 23 12 3 3" xfId="4623"/>
    <cellStyle name="常规 23 12 3 3 2" xfId="10021"/>
    <cellStyle name="常规 23 12 4" xfId="4625"/>
    <cellStyle name="常规 23 12 4 2" xfId="6636"/>
    <cellStyle name="常规 23 12 5" xfId="4618"/>
    <cellStyle name="常规 23 12 5 2" xfId="10017"/>
    <cellStyle name="常规 23 13" xfId="1307"/>
    <cellStyle name="常规 23 13 2" xfId="1308"/>
    <cellStyle name="常规 23 13 2 2" xfId="4628"/>
    <cellStyle name="常规 23 13 2 2 2" xfId="7770"/>
    <cellStyle name="常规 23 13 2 2 3" xfId="10025"/>
    <cellStyle name="常规 23 13 2 3" xfId="4627"/>
    <cellStyle name="常规 23 13 2 3 2" xfId="10024"/>
    <cellStyle name="常规 23 13 3" xfId="4629"/>
    <cellStyle name="常规 23 13 3 2" xfId="6638"/>
    <cellStyle name="常规 23 13 4" xfId="4626"/>
    <cellStyle name="常规 23 13 4 2" xfId="10023"/>
    <cellStyle name="常规 23 14" xfId="1309"/>
    <cellStyle name="常规 23 14 2" xfId="1310"/>
    <cellStyle name="常规 23 14 2 2" xfId="4632"/>
    <cellStyle name="常规 23 14 2 2 2" xfId="7771"/>
    <cellStyle name="常规 23 14 2 2 3" xfId="10028"/>
    <cellStyle name="常规 23 14 2 3" xfId="4631"/>
    <cellStyle name="常规 23 14 2 3 2" xfId="10027"/>
    <cellStyle name="常规 23 14 3" xfId="4633"/>
    <cellStyle name="常规 23 14 3 2" xfId="6639"/>
    <cellStyle name="常规 23 14 4" xfId="4630"/>
    <cellStyle name="常规 23 14 4 2" xfId="10026"/>
    <cellStyle name="常规 23 15" xfId="1311"/>
    <cellStyle name="常规 23 16" xfId="4634"/>
    <cellStyle name="常规 23 16 2" xfId="7772"/>
    <cellStyle name="常规 23 16 2 2" xfId="11087"/>
    <cellStyle name="常规 23 16 3" xfId="6631"/>
    <cellStyle name="常规 23 17" xfId="4601"/>
    <cellStyle name="常规 23 17 2" xfId="10004"/>
    <cellStyle name="常规 23 2" xfId="1312"/>
    <cellStyle name="常规 23 2 2" xfId="1313"/>
    <cellStyle name="常规 23 2 2 2" xfId="1314"/>
    <cellStyle name="常规 23 2 2 2 2" xfId="1315"/>
    <cellStyle name="常规 23 2 2 2 2 2" xfId="1316"/>
    <cellStyle name="常规 23 2 2 2 2 2 2" xfId="4640"/>
    <cellStyle name="常规 23 2 2 2 2 2 2 2" xfId="7773"/>
    <cellStyle name="常规 23 2 2 2 2 2 2 3" xfId="10034"/>
    <cellStyle name="常规 23 2 2 2 2 2 3" xfId="4639"/>
    <cellStyle name="常规 23 2 2 2 2 2 3 2" xfId="10033"/>
    <cellStyle name="常规 23 2 2 2 2 3" xfId="4641"/>
    <cellStyle name="常规 23 2 2 2 2 3 2" xfId="6643"/>
    <cellStyle name="常规 23 2 2 2 2 4" xfId="4638"/>
    <cellStyle name="常规 23 2 2 2 2 4 2" xfId="10032"/>
    <cellStyle name="常规 23 2 2 2 3" xfId="1317"/>
    <cellStyle name="常规 23 2 2 2 3 2" xfId="4643"/>
    <cellStyle name="常规 23 2 2 2 3 2 2" xfId="7774"/>
    <cellStyle name="常规 23 2 2 2 3 2 3" xfId="10036"/>
    <cellStyle name="常规 23 2 2 2 3 3" xfId="4642"/>
    <cellStyle name="常规 23 2 2 2 3 3 2" xfId="10035"/>
    <cellStyle name="常规 23 2 2 2 4" xfId="4644"/>
    <cellStyle name="常规 23 2 2 2 4 2" xfId="6642"/>
    <cellStyle name="常规 23 2 2 2 5" xfId="4637"/>
    <cellStyle name="常规 23 2 2 2 5 2" xfId="10031"/>
    <cellStyle name="常规 23 2 2 3" xfId="1318"/>
    <cellStyle name="常规 23 2 2 3 2" xfId="1319"/>
    <cellStyle name="常规 23 2 2 3 2 2" xfId="4647"/>
    <cellStyle name="常规 23 2 2 3 2 2 2" xfId="7775"/>
    <cellStyle name="常规 23 2 2 3 2 2 3" xfId="10039"/>
    <cellStyle name="常规 23 2 2 3 2 3" xfId="4646"/>
    <cellStyle name="常规 23 2 2 3 2 3 2" xfId="10038"/>
    <cellStyle name="常规 23 2 2 3 3" xfId="4648"/>
    <cellStyle name="常规 23 2 2 3 3 2" xfId="6644"/>
    <cellStyle name="常规 23 2 2 3 4" xfId="4645"/>
    <cellStyle name="常规 23 2 2 3 4 2" xfId="10037"/>
    <cellStyle name="常规 23 2 2 4" xfId="1320"/>
    <cellStyle name="常规 23 2 2 4 2" xfId="4650"/>
    <cellStyle name="常规 23 2 2 4 2 2" xfId="7776"/>
    <cellStyle name="常规 23 2 2 4 2 3" xfId="10041"/>
    <cellStyle name="常规 23 2 2 4 3" xfId="4649"/>
    <cellStyle name="常规 23 2 2 4 3 2" xfId="10040"/>
    <cellStyle name="常规 23 2 2 5" xfId="4651"/>
    <cellStyle name="常规 23 2 2 5 2" xfId="6641"/>
    <cellStyle name="常规 23 2 2 6" xfId="4636"/>
    <cellStyle name="常规 23 2 2 6 2" xfId="10030"/>
    <cellStyle name="常规 23 2 3" xfId="1321"/>
    <cellStyle name="常规 23 2 3 2" xfId="1322"/>
    <cellStyle name="常规 23 2 3 2 2" xfId="1323"/>
    <cellStyle name="常规 23 2 3 2 2 2" xfId="4655"/>
    <cellStyle name="常规 23 2 3 2 2 2 2" xfId="7777"/>
    <cellStyle name="常规 23 2 3 2 2 2 3" xfId="10045"/>
    <cellStyle name="常规 23 2 3 2 2 3" xfId="4654"/>
    <cellStyle name="常规 23 2 3 2 2 3 2" xfId="10044"/>
    <cellStyle name="常规 23 2 3 2 3" xfId="4656"/>
    <cellStyle name="常规 23 2 3 2 3 2" xfId="6646"/>
    <cellStyle name="常规 23 2 3 2 4" xfId="4653"/>
    <cellStyle name="常规 23 2 3 2 4 2" xfId="10043"/>
    <cellStyle name="常规 23 2 3 3" xfId="1324"/>
    <cellStyle name="常规 23 2 3 3 2" xfId="4658"/>
    <cellStyle name="常规 23 2 3 3 2 2" xfId="7778"/>
    <cellStyle name="常规 23 2 3 3 2 3" xfId="10047"/>
    <cellStyle name="常规 23 2 3 3 3" xfId="4657"/>
    <cellStyle name="常规 23 2 3 3 3 2" xfId="10046"/>
    <cellStyle name="常规 23 2 3 4" xfId="4659"/>
    <cellStyle name="常规 23 2 3 4 2" xfId="6645"/>
    <cellStyle name="常规 23 2 3 5" xfId="4652"/>
    <cellStyle name="常规 23 2 3 5 2" xfId="10042"/>
    <cellStyle name="常规 23 2 4" xfId="1325"/>
    <cellStyle name="常规 23 2 4 2" xfId="1326"/>
    <cellStyle name="常规 23 2 4 2 2" xfId="4662"/>
    <cellStyle name="常规 23 2 4 2 2 2" xfId="7779"/>
    <cellStyle name="常规 23 2 4 2 2 3" xfId="10050"/>
    <cellStyle name="常规 23 2 4 2 3" xfId="4661"/>
    <cellStyle name="常规 23 2 4 2 3 2" xfId="10049"/>
    <cellStyle name="常规 23 2 4 3" xfId="4663"/>
    <cellStyle name="常规 23 2 4 3 2" xfId="6647"/>
    <cellStyle name="常规 23 2 4 4" xfId="4660"/>
    <cellStyle name="常规 23 2 4 4 2" xfId="10048"/>
    <cellStyle name="常规 23 2 5" xfId="1327"/>
    <cellStyle name="常规 23 2 5 2" xfId="4665"/>
    <cellStyle name="常规 23 2 5 2 2" xfId="7780"/>
    <cellStyle name="常规 23 2 5 2 3" xfId="10052"/>
    <cellStyle name="常规 23 2 5 3" xfId="4664"/>
    <cellStyle name="常规 23 2 5 3 2" xfId="10051"/>
    <cellStyle name="常规 23 2 6" xfId="4666"/>
    <cellStyle name="常规 23 2 6 2" xfId="6640"/>
    <cellStyle name="常规 23 2 7" xfId="4635"/>
    <cellStyle name="常规 23 2 7 2" xfId="10029"/>
    <cellStyle name="常规 23 3" xfId="1328"/>
    <cellStyle name="常规 23 3 2" xfId="1329"/>
    <cellStyle name="常规 23 3 2 2" xfId="1330"/>
    <cellStyle name="常规 23 3 2 2 2" xfId="1331"/>
    <cellStyle name="常规 23 3 2 2 2 2" xfId="4671"/>
    <cellStyle name="常规 23 3 2 2 2 2 2" xfId="7781"/>
    <cellStyle name="常规 23 3 2 2 2 2 3" xfId="10057"/>
    <cellStyle name="常规 23 3 2 2 2 3" xfId="4670"/>
    <cellStyle name="常规 23 3 2 2 2 3 2" xfId="10056"/>
    <cellStyle name="常规 23 3 2 2 3" xfId="4672"/>
    <cellStyle name="常规 23 3 2 2 3 2" xfId="6650"/>
    <cellStyle name="常规 23 3 2 2 4" xfId="4669"/>
    <cellStyle name="常规 23 3 2 2 4 2" xfId="10055"/>
    <cellStyle name="常规 23 3 2 3" xfId="1332"/>
    <cellStyle name="常规 23 3 2 3 2" xfId="4674"/>
    <cellStyle name="常规 23 3 2 3 2 2" xfId="7782"/>
    <cellStyle name="常规 23 3 2 3 2 3" xfId="10059"/>
    <cellStyle name="常规 23 3 2 3 3" xfId="4673"/>
    <cellStyle name="常规 23 3 2 3 3 2" xfId="10058"/>
    <cellStyle name="常规 23 3 2 4" xfId="4675"/>
    <cellStyle name="常规 23 3 2 4 2" xfId="6649"/>
    <cellStyle name="常规 23 3 2 5" xfId="4668"/>
    <cellStyle name="常规 23 3 2 5 2" xfId="10054"/>
    <cellStyle name="常规 23 3 3" xfId="1333"/>
    <cellStyle name="常规 23 3 3 2" xfId="1334"/>
    <cellStyle name="常规 23 3 3 2 2" xfId="4678"/>
    <cellStyle name="常规 23 3 3 2 2 2" xfId="7783"/>
    <cellStyle name="常规 23 3 3 2 2 3" xfId="10062"/>
    <cellStyle name="常规 23 3 3 2 3" xfId="4677"/>
    <cellStyle name="常规 23 3 3 2 3 2" xfId="10061"/>
    <cellStyle name="常规 23 3 3 3" xfId="4679"/>
    <cellStyle name="常规 23 3 3 3 2" xfId="6651"/>
    <cellStyle name="常规 23 3 3 4" xfId="4676"/>
    <cellStyle name="常规 23 3 3 4 2" xfId="10060"/>
    <cellStyle name="常规 23 3 4" xfId="1335"/>
    <cellStyle name="常规 23 3 4 2" xfId="4681"/>
    <cellStyle name="常规 23 3 4 2 2" xfId="7784"/>
    <cellStyle name="常规 23 3 4 2 3" xfId="10064"/>
    <cellStyle name="常规 23 3 4 3" xfId="4680"/>
    <cellStyle name="常规 23 3 4 3 2" xfId="10063"/>
    <cellStyle name="常规 23 3 5" xfId="4682"/>
    <cellStyle name="常规 23 3 5 2" xfId="6648"/>
    <cellStyle name="常规 23 3 6" xfId="4667"/>
    <cellStyle name="常规 23 3 6 2" xfId="10053"/>
    <cellStyle name="常规 23 4" xfId="1336"/>
    <cellStyle name="常规 23 4 2" xfId="1337"/>
    <cellStyle name="常规 23 4 2 2" xfId="1338"/>
    <cellStyle name="常规 23 4 2 2 2" xfId="1339"/>
    <cellStyle name="常规 23 4 2 2 2 2" xfId="4687"/>
    <cellStyle name="常规 23 4 2 2 2 2 2" xfId="7785"/>
    <cellStyle name="常规 23 4 2 2 2 2 3" xfId="10069"/>
    <cellStyle name="常规 23 4 2 2 2 3" xfId="4686"/>
    <cellStyle name="常规 23 4 2 2 2 3 2" xfId="10068"/>
    <cellStyle name="常规 23 4 2 2 3" xfId="4688"/>
    <cellStyle name="常规 23 4 2 2 3 2" xfId="6654"/>
    <cellStyle name="常规 23 4 2 2 4" xfId="4685"/>
    <cellStyle name="常规 23 4 2 2 4 2" xfId="10067"/>
    <cellStyle name="常规 23 4 2 3" xfId="1340"/>
    <cellStyle name="常规 23 4 2 3 2" xfId="4690"/>
    <cellStyle name="常规 23 4 2 3 2 2" xfId="7786"/>
    <cellStyle name="常规 23 4 2 3 2 3" xfId="10071"/>
    <cellStyle name="常规 23 4 2 3 3" xfId="4689"/>
    <cellStyle name="常规 23 4 2 3 3 2" xfId="10070"/>
    <cellStyle name="常规 23 4 2 4" xfId="4691"/>
    <cellStyle name="常规 23 4 2 4 2" xfId="6653"/>
    <cellStyle name="常规 23 4 2 5" xfId="4684"/>
    <cellStyle name="常规 23 4 2 5 2" xfId="10066"/>
    <cellStyle name="常规 23 4 3" xfId="1341"/>
    <cellStyle name="常规 23 4 3 2" xfId="1342"/>
    <cellStyle name="常规 23 4 3 2 2" xfId="4694"/>
    <cellStyle name="常规 23 4 3 2 2 2" xfId="7787"/>
    <cellStyle name="常规 23 4 3 2 2 3" xfId="10074"/>
    <cellStyle name="常规 23 4 3 2 3" xfId="4693"/>
    <cellStyle name="常规 23 4 3 2 3 2" xfId="10073"/>
    <cellStyle name="常规 23 4 3 3" xfId="4695"/>
    <cellStyle name="常规 23 4 3 3 2" xfId="6655"/>
    <cellStyle name="常规 23 4 3 4" xfId="4692"/>
    <cellStyle name="常规 23 4 3 4 2" xfId="10072"/>
    <cellStyle name="常规 23 4 4" xfId="1343"/>
    <cellStyle name="常规 23 4 4 2" xfId="4697"/>
    <cellStyle name="常规 23 4 4 2 2" xfId="7788"/>
    <cellStyle name="常规 23 4 4 2 3" xfId="10076"/>
    <cellStyle name="常规 23 4 4 3" xfId="4696"/>
    <cellStyle name="常规 23 4 4 3 2" xfId="10075"/>
    <cellStyle name="常规 23 4 5" xfId="4698"/>
    <cellStyle name="常规 23 4 5 2" xfId="6652"/>
    <cellStyle name="常规 23 4 6" xfId="4683"/>
    <cellStyle name="常规 23 4 6 2" xfId="10065"/>
    <cellStyle name="常规 23 5" xfId="1344"/>
    <cellStyle name="常规 23 5 2" xfId="1345"/>
    <cellStyle name="常规 23 5 2 2" xfId="1346"/>
    <cellStyle name="常规 23 5 2 2 2" xfId="1347"/>
    <cellStyle name="常规 23 5 2 2 2 2" xfId="4703"/>
    <cellStyle name="常规 23 5 2 2 2 2 2" xfId="7789"/>
    <cellStyle name="常规 23 5 2 2 2 2 3" xfId="10081"/>
    <cellStyle name="常规 23 5 2 2 2 3" xfId="4702"/>
    <cellStyle name="常规 23 5 2 2 2 3 2" xfId="10080"/>
    <cellStyle name="常规 23 5 2 2 3" xfId="4704"/>
    <cellStyle name="常规 23 5 2 2 3 2" xfId="6658"/>
    <cellStyle name="常规 23 5 2 2 4" xfId="4701"/>
    <cellStyle name="常规 23 5 2 2 4 2" xfId="10079"/>
    <cellStyle name="常规 23 5 2 3" xfId="1348"/>
    <cellStyle name="常规 23 5 2 3 2" xfId="4706"/>
    <cellStyle name="常规 23 5 2 3 2 2" xfId="7790"/>
    <cellStyle name="常规 23 5 2 3 2 3" xfId="10083"/>
    <cellStyle name="常规 23 5 2 3 3" xfId="4705"/>
    <cellStyle name="常规 23 5 2 3 3 2" xfId="10082"/>
    <cellStyle name="常规 23 5 2 4" xfId="4707"/>
    <cellStyle name="常规 23 5 2 4 2" xfId="6657"/>
    <cellStyle name="常规 23 5 2 5" xfId="4700"/>
    <cellStyle name="常规 23 5 2 5 2" xfId="10078"/>
    <cellStyle name="常规 23 5 3" xfId="1349"/>
    <cellStyle name="常规 23 5 3 2" xfId="1350"/>
    <cellStyle name="常规 23 5 3 2 2" xfId="4710"/>
    <cellStyle name="常规 23 5 3 2 2 2" xfId="7791"/>
    <cellStyle name="常规 23 5 3 2 2 3" xfId="10086"/>
    <cellStyle name="常规 23 5 3 2 3" xfId="4709"/>
    <cellStyle name="常规 23 5 3 2 3 2" xfId="10085"/>
    <cellStyle name="常规 23 5 3 3" xfId="4711"/>
    <cellStyle name="常规 23 5 3 3 2" xfId="6659"/>
    <cellStyle name="常规 23 5 3 4" xfId="4708"/>
    <cellStyle name="常规 23 5 3 4 2" xfId="10084"/>
    <cellStyle name="常规 23 5 4" xfId="1351"/>
    <cellStyle name="常规 23 5 4 2" xfId="4713"/>
    <cellStyle name="常规 23 5 4 2 2" xfId="7792"/>
    <cellStyle name="常规 23 5 4 2 3" xfId="10088"/>
    <cellStyle name="常规 23 5 4 3" xfId="4712"/>
    <cellStyle name="常规 23 5 4 3 2" xfId="10087"/>
    <cellStyle name="常规 23 5 5" xfId="4714"/>
    <cellStyle name="常规 23 5 5 2" xfId="6656"/>
    <cellStyle name="常规 23 5 6" xfId="4699"/>
    <cellStyle name="常规 23 5 6 2" xfId="10077"/>
    <cellStyle name="常规 23 6" xfId="1352"/>
    <cellStyle name="常规 23 6 2" xfId="1353"/>
    <cellStyle name="常规 23 6 2 2" xfId="1354"/>
    <cellStyle name="常规 23 6 2 2 2" xfId="1355"/>
    <cellStyle name="常规 23 6 2 2 2 2" xfId="4719"/>
    <cellStyle name="常规 23 6 2 2 2 2 2" xfId="7793"/>
    <cellStyle name="常规 23 6 2 2 2 2 3" xfId="10093"/>
    <cellStyle name="常规 23 6 2 2 2 3" xfId="4718"/>
    <cellStyle name="常规 23 6 2 2 2 3 2" xfId="10092"/>
    <cellStyle name="常规 23 6 2 2 3" xfId="4720"/>
    <cellStyle name="常规 23 6 2 2 3 2" xfId="6662"/>
    <cellStyle name="常规 23 6 2 2 4" xfId="4717"/>
    <cellStyle name="常规 23 6 2 2 4 2" xfId="10091"/>
    <cellStyle name="常规 23 6 2 3" xfId="1356"/>
    <cellStyle name="常规 23 6 2 3 2" xfId="4722"/>
    <cellStyle name="常规 23 6 2 3 2 2" xfId="7794"/>
    <cellStyle name="常规 23 6 2 3 2 3" xfId="10095"/>
    <cellStyle name="常规 23 6 2 3 3" xfId="4721"/>
    <cellStyle name="常规 23 6 2 3 3 2" xfId="10094"/>
    <cellStyle name="常规 23 6 2 4" xfId="4723"/>
    <cellStyle name="常规 23 6 2 4 2" xfId="6661"/>
    <cellStyle name="常规 23 6 2 5" xfId="4716"/>
    <cellStyle name="常规 23 6 2 5 2" xfId="10090"/>
    <cellStyle name="常规 23 6 3" xfId="1357"/>
    <cellStyle name="常规 23 6 3 2" xfId="1358"/>
    <cellStyle name="常规 23 6 3 2 2" xfId="4726"/>
    <cellStyle name="常规 23 6 3 2 2 2" xfId="7795"/>
    <cellStyle name="常规 23 6 3 2 2 3" xfId="10098"/>
    <cellStyle name="常规 23 6 3 2 3" xfId="4725"/>
    <cellStyle name="常规 23 6 3 2 3 2" xfId="10097"/>
    <cellStyle name="常规 23 6 3 3" xfId="4727"/>
    <cellStyle name="常规 23 6 3 3 2" xfId="6663"/>
    <cellStyle name="常规 23 6 3 4" xfId="4724"/>
    <cellStyle name="常规 23 6 3 4 2" xfId="10096"/>
    <cellStyle name="常规 23 6 4" xfId="1359"/>
    <cellStyle name="常规 23 6 4 2" xfId="4729"/>
    <cellStyle name="常规 23 6 4 2 2" xfId="7796"/>
    <cellStyle name="常规 23 6 4 2 3" xfId="10100"/>
    <cellStyle name="常规 23 6 4 3" xfId="4728"/>
    <cellStyle name="常规 23 6 4 3 2" xfId="10099"/>
    <cellStyle name="常规 23 6 5" xfId="4730"/>
    <cellStyle name="常规 23 6 5 2" xfId="6660"/>
    <cellStyle name="常规 23 6 6" xfId="4715"/>
    <cellStyle name="常规 23 6 6 2" xfId="10089"/>
    <cellStyle name="常规 23 7" xfId="1360"/>
    <cellStyle name="常规 23 7 2" xfId="6664"/>
    <cellStyle name="常规 23 8" xfId="1361"/>
    <cellStyle name="常规 23 8 2" xfId="1362"/>
    <cellStyle name="常规 23 8 2 2" xfId="1363"/>
    <cellStyle name="常规 23 8 2 2 2" xfId="1364"/>
    <cellStyle name="常规 23 8 2 2 2 2" xfId="4735"/>
    <cellStyle name="常规 23 8 2 2 2 2 2" xfId="7797"/>
    <cellStyle name="常规 23 8 2 2 2 2 3" xfId="10105"/>
    <cellStyle name="常规 23 8 2 2 2 3" xfId="4734"/>
    <cellStyle name="常规 23 8 2 2 2 3 2" xfId="10104"/>
    <cellStyle name="常规 23 8 2 2 3" xfId="4736"/>
    <cellStyle name="常规 23 8 2 2 3 2" xfId="6667"/>
    <cellStyle name="常规 23 8 2 2 4" xfId="4733"/>
    <cellStyle name="常规 23 8 2 2 4 2" xfId="10103"/>
    <cellStyle name="常规 23 8 2 3" xfId="1365"/>
    <cellStyle name="常规 23 8 2 3 2" xfId="4738"/>
    <cellStyle name="常规 23 8 2 3 2 2" xfId="7798"/>
    <cellStyle name="常规 23 8 2 3 2 3" xfId="10107"/>
    <cellStyle name="常规 23 8 2 3 3" xfId="4737"/>
    <cellStyle name="常规 23 8 2 3 3 2" xfId="10106"/>
    <cellStyle name="常规 23 8 2 4" xfId="4739"/>
    <cellStyle name="常规 23 8 2 4 2" xfId="6666"/>
    <cellStyle name="常规 23 8 2 5" xfId="4732"/>
    <cellStyle name="常规 23 8 2 5 2" xfId="10102"/>
    <cellStyle name="常规 23 8 3" xfId="1366"/>
    <cellStyle name="常规 23 8 3 2" xfId="1367"/>
    <cellStyle name="常规 23 8 3 2 2" xfId="4742"/>
    <cellStyle name="常规 23 8 3 2 2 2" xfId="7799"/>
    <cellStyle name="常规 23 8 3 2 2 3" xfId="10110"/>
    <cellStyle name="常规 23 8 3 2 3" xfId="4741"/>
    <cellStyle name="常规 23 8 3 2 3 2" xfId="10109"/>
    <cellStyle name="常规 23 8 3 3" xfId="4743"/>
    <cellStyle name="常规 23 8 3 3 2" xfId="6668"/>
    <cellStyle name="常规 23 8 3 4" xfId="4740"/>
    <cellStyle name="常规 23 8 3 4 2" xfId="10108"/>
    <cellStyle name="常规 23 8 4" xfId="1368"/>
    <cellStyle name="常规 23 8 4 2" xfId="4745"/>
    <cellStyle name="常规 23 8 4 2 2" xfId="7800"/>
    <cellStyle name="常规 23 8 4 2 3" xfId="10112"/>
    <cellStyle name="常规 23 8 4 3" xfId="4744"/>
    <cellStyle name="常规 23 8 4 3 2" xfId="10111"/>
    <cellStyle name="常规 23 8 5" xfId="4746"/>
    <cellStyle name="常规 23 8 5 2" xfId="6665"/>
    <cellStyle name="常规 23 8 6" xfId="4731"/>
    <cellStyle name="常规 23 8 6 2" xfId="10101"/>
    <cellStyle name="常规 23 9" xfId="1369"/>
    <cellStyle name="常规 23 9 2" xfId="1370"/>
    <cellStyle name="常规 23 9 2 2" xfId="1371"/>
    <cellStyle name="常规 23 9 2 2 2" xfId="1372"/>
    <cellStyle name="常规 23 9 2 2 2 2" xfId="4751"/>
    <cellStyle name="常规 23 9 2 2 2 2 2" xfId="7801"/>
    <cellStyle name="常规 23 9 2 2 2 2 3" xfId="10117"/>
    <cellStyle name="常规 23 9 2 2 2 3" xfId="4750"/>
    <cellStyle name="常规 23 9 2 2 2 3 2" xfId="10116"/>
    <cellStyle name="常规 23 9 2 2 3" xfId="4752"/>
    <cellStyle name="常规 23 9 2 2 3 2" xfId="6671"/>
    <cellStyle name="常规 23 9 2 2 4" xfId="4749"/>
    <cellStyle name="常规 23 9 2 2 4 2" xfId="10115"/>
    <cellStyle name="常规 23 9 2 3" xfId="1373"/>
    <cellStyle name="常规 23 9 2 3 2" xfId="4754"/>
    <cellStyle name="常规 23 9 2 3 2 2" xfId="7802"/>
    <cellStyle name="常规 23 9 2 3 2 3" xfId="10119"/>
    <cellStyle name="常规 23 9 2 3 3" xfId="4753"/>
    <cellStyle name="常规 23 9 2 3 3 2" xfId="10118"/>
    <cellStyle name="常规 23 9 2 4" xfId="4755"/>
    <cellStyle name="常规 23 9 2 4 2" xfId="6670"/>
    <cellStyle name="常规 23 9 2 5" xfId="4748"/>
    <cellStyle name="常规 23 9 2 5 2" xfId="10114"/>
    <cellStyle name="常规 23 9 3" xfId="1374"/>
    <cellStyle name="常规 23 9 3 2" xfId="1375"/>
    <cellStyle name="常规 23 9 3 2 2" xfId="4758"/>
    <cellStyle name="常规 23 9 3 2 2 2" xfId="7803"/>
    <cellStyle name="常规 23 9 3 2 2 3" xfId="10122"/>
    <cellStyle name="常规 23 9 3 2 3" xfId="4757"/>
    <cellStyle name="常规 23 9 3 2 3 2" xfId="10121"/>
    <cellStyle name="常规 23 9 3 3" xfId="4759"/>
    <cellStyle name="常规 23 9 3 3 2" xfId="6672"/>
    <cellStyle name="常规 23 9 3 4" xfId="4756"/>
    <cellStyle name="常规 23 9 3 4 2" xfId="10120"/>
    <cellStyle name="常规 23 9 4" xfId="1376"/>
    <cellStyle name="常规 23 9 4 2" xfId="4761"/>
    <cellStyle name="常规 23 9 4 2 2" xfId="7804"/>
    <cellStyle name="常规 23 9 4 2 3" xfId="10124"/>
    <cellStyle name="常规 23 9 4 3" xfId="4760"/>
    <cellStyle name="常规 23 9 4 3 2" xfId="10123"/>
    <cellStyle name="常规 23 9 5" xfId="4762"/>
    <cellStyle name="常规 23 9 5 2" xfId="6669"/>
    <cellStyle name="常规 23 9 6" xfId="4747"/>
    <cellStyle name="常规 23 9 6 2" xfId="10113"/>
    <cellStyle name="常规 24" xfId="1377"/>
    <cellStyle name="常规 24 10" xfId="4764"/>
    <cellStyle name="常规 24 10 2" xfId="7805"/>
    <cellStyle name="常规 24 10 2 2" xfId="11088"/>
    <cellStyle name="常规 24 10 3" xfId="6673"/>
    <cellStyle name="常规 24 11" xfId="4763"/>
    <cellStyle name="常规 24 11 2" xfId="10125"/>
    <cellStyle name="常规 24 2" xfId="1378"/>
    <cellStyle name="常规 24 2 2" xfId="1379"/>
    <cellStyle name="常规 24 2 2 2" xfId="1380"/>
    <cellStyle name="常规 24 2 2 2 2" xfId="1381"/>
    <cellStyle name="常规 24 2 2 2 2 2" xfId="4769"/>
    <cellStyle name="常规 24 2 2 2 2 2 2" xfId="7806"/>
    <cellStyle name="常规 24 2 2 2 2 2 3" xfId="10130"/>
    <cellStyle name="常规 24 2 2 2 2 3" xfId="4768"/>
    <cellStyle name="常规 24 2 2 2 2 3 2" xfId="10129"/>
    <cellStyle name="常规 24 2 2 2 3" xfId="4770"/>
    <cellStyle name="常规 24 2 2 2 3 2" xfId="6676"/>
    <cellStyle name="常规 24 2 2 2 4" xfId="4767"/>
    <cellStyle name="常规 24 2 2 2 4 2" xfId="10128"/>
    <cellStyle name="常规 24 2 2 3" xfId="1382"/>
    <cellStyle name="常规 24 2 2 3 2" xfId="4772"/>
    <cellStyle name="常规 24 2 2 3 2 2" xfId="7807"/>
    <cellStyle name="常规 24 2 2 3 2 3" xfId="10132"/>
    <cellStyle name="常规 24 2 2 3 3" xfId="4771"/>
    <cellStyle name="常规 24 2 2 3 3 2" xfId="10131"/>
    <cellStyle name="常规 24 2 2 4" xfId="4773"/>
    <cellStyle name="常规 24 2 2 4 2" xfId="6675"/>
    <cellStyle name="常规 24 2 2 5" xfId="4766"/>
    <cellStyle name="常规 24 2 2 5 2" xfId="10127"/>
    <cellStyle name="常规 24 2 3" xfId="1383"/>
    <cellStyle name="常规 24 2 3 2" xfId="1384"/>
    <cellStyle name="常规 24 2 3 2 2" xfId="4776"/>
    <cellStyle name="常规 24 2 3 2 2 2" xfId="7808"/>
    <cellStyle name="常规 24 2 3 2 2 3" xfId="10135"/>
    <cellStyle name="常规 24 2 3 2 3" xfId="4775"/>
    <cellStyle name="常规 24 2 3 2 3 2" xfId="10134"/>
    <cellStyle name="常规 24 2 3 3" xfId="4777"/>
    <cellStyle name="常规 24 2 3 3 2" xfId="6677"/>
    <cellStyle name="常规 24 2 3 4" xfId="4774"/>
    <cellStyle name="常规 24 2 3 4 2" xfId="10133"/>
    <cellStyle name="常规 24 2 4" xfId="1385"/>
    <cellStyle name="常规 24 2 4 2" xfId="4779"/>
    <cellStyle name="常规 24 2 4 2 2" xfId="7809"/>
    <cellStyle name="常规 24 2 4 2 3" xfId="10137"/>
    <cellStyle name="常规 24 2 4 3" xfId="4778"/>
    <cellStyle name="常规 24 2 4 3 2" xfId="10136"/>
    <cellStyle name="常规 24 2 5" xfId="4780"/>
    <cellStyle name="常规 24 2 5 2" xfId="6674"/>
    <cellStyle name="常规 24 2 6" xfId="4765"/>
    <cellStyle name="常规 24 2 6 2" xfId="10126"/>
    <cellStyle name="常规 24 3" xfId="1386"/>
    <cellStyle name="常规 24 3 2" xfId="1387"/>
    <cellStyle name="常规 24 3 2 2" xfId="1388"/>
    <cellStyle name="常规 24 3 2 2 2" xfId="1389"/>
    <cellStyle name="常规 24 3 2 2 2 2" xfId="4785"/>
    <cellStyle name="常规 24 3 2 2 2 2 2" xfId="7810"/>
    <cellStyle name="常规 24 3 2 2 2 2 3" xfId="10142"/>
    <cellStyle name="常规 24 3 2 2 2 3" xfId="4784"/>
    <cellStyle name="常规 24 3 2 2 2 3 2" xfId="10141"/>
    <cellStyle name="常规 24 3 2 2 3" xfId="4786"/>
    <cellStyle name="常规 24 3 2 2 3 2" xfId="6680"/>
    <cellStyle name="常规 24 3 2 2 4" xfId="4783"/>
    <cellStyle name="常规 24 3 2 2 4 2" xfId="10140"/>
    <cellStyle name="常规 24 3 2 3" xfId="1390"/>
    <cellStyle name="常规 24 3 2 3 2" xfId="4788"/>
    <cellStyle name="常规 24 3 2 3 2 2" xfId="7811"/>
    <cellStyle name="常规 24 3 2 3 2 3" xfId="10144"/>
    <cellStyle name="常规 24 3 2 3 3" xfId="4787"/>
    <cellStyle name="常规 24 3 2 3 3 2" xfId="10143"/>
    <cellStyle name="常规 24 3 2 4" xfId="4789"/>
    <cellStyle name="常规 24 3 2 4 2" xfId="6679"/>
    <cellStyle name="常规 24 3 2 5" xfId="4782"/>
    <cellStyle name="常规 24 3 2 5 2" xfId="10139"/>
    <cellStyle name="常规 24 3 3" xfId="1391"/>
    <cellStyle name="常规 24 3 3 2" xfId="1392"/>
    <cellStyle name="常规 24 3 3 2 2" xfId="4792"/>
    <cellStyle name="常规 24 3 3 2 2 2" xfId="7812"/>
    <cellStyle name="常规 24 3 3 2 2 3" xfId="10147"/>
    <cellStyle name="常规 24 3 3 2 3" xfId="4791"/>
    <cellStyle name="常规 24 3 3 2 3 2" xfId="10146"/>
    <cellStyle name="常规 24 3 3 3" xfId="4793"/>
    <cellStyle name="常规 24 3 3 3 2" xfId="6681"/>
    <cellStyle name="常规 24 3 3 4" xfId="4790"/>
    <cellStyle name="常规 24 3 3 4 2" xfId="10145"/>
    <cellStyle name="常规 24 3 4" xfId="1393"/>
    <cellStyle name="常规 24 3 4 2" xfId="4795"/>
    <cellStyle name="常规 24 3 4 2 2" xfId="7813"/>
    <cellStyle name="常规 24 3 4 2 3" xfId="10149"/>
    <cellStyle name="常规 24 3 4 3" xfId="4794"/>
    <cellStyle name="常规 24 3 4 3 2" xfId="10148"/>
    <cellStyle name="常规 24 3 5" xfId="4796"/>
    <cellStyle name="常规 24 3 5 2" xfId="6678"/>
    <cellStyle name="常规 24 3 6" xfId="4781"/>
    <cellStyle name="常规 24 3 6 2" xfId="10138"/>
    <cellStyle name="常规 24 4" xfId="1394"/>
    <cellStyle name="常规 24 4 2" xfId="1395"/>
    <cellStyle name="常规 24 4 2 2" xfId="1396"/>
    <cellStyle name="常规 24 4 2 2 2" xfId="1397"/>
    <cellStyle name="常规 24 4 2 2 2 2" xfId="4801"/>
    <cellStyle name="常规 24 4 2 2 2 2 2" xfId="7814"/>
    <cellStyle name="常规 24 4 2 2 2 2 3" xfId="10154"/>
    <cellStyle name="常规 24 4 2 2 2 3" xfId="4800"/>
    <cellStyle name="常规 24 4 2 2 2 3 2" xfId="10153"/>
    <cellStyle name="常规 24 4 2 2 3" xfId="4802"/>
    <cellStyle name="常规 24 4 2 2 3 2" xfId="6684"/>
    <cellStyle name="常规 24 4 2 2 4" xfId="4799"/>
    <cellStyle name="常规 24 4 2 2 4 2" xfId="10152"/>
    <cellStyle name="常规 24 4 2 3" xfId="1398"/>
    <cellStyle name="常规 24 4 2 3 2" xfId="4804"/>
    <cellStyle name="常规 24 4 2 3 2 2" xfId="7815"/>
    <cellStyle name="常规 24 4 2 3 2 3" xfId="10156"/>
    <cellStyle name="常规 24 4 2 3 3" xfId="4803"/>
    <cellStyle name="常规 24 4 2 3 3 2" xfId="10155"/>
    <cellStyle name="常规 24 4 2 4" xfId="4805"/>
    <cellStyle name="常规 24 4 2 4 2" xfId="6683"/>
    <cellStyle name="常规 24 4 2 5" xfId="4798"/>
    <cellStyle name="常规 24 4 2 5 2" xfId="10151"/>
    <cellStyle name="常规 24 4 3" xfId="1399"/>
    <cellStyle name="常规 24 4 3 2" xfId="1400"/>
    <cellStyle name="常规 24 4 3 2 2" xfId="4808"/>
    <cellStyle name="常规 24 4 3 2 2 2" xfId="7816"/>
    <cellStyle name="常规 24 4 3 2 2 3" xfId="10159"/>
    <cellStyle name="常规 24 4 3 2 3" xfId="4807"/>
    <cellStyle name="常规 24 4 3 2 3 2" xfId="10158"/>
    <cellStyle name="常规 24 4 3 3" xfId="4809"/>
    <cellStyle name="常规 24 4 3 3 2" xfId="6685"/>
    <cellStyle name="常规 24 4 3 4" xfId="4806"/>
    <cellStyle name="常规 24 4 3 4 2" xfId="10157"/>
    <cellStyle name="常规 24 4 4" xfId="1401"/>
    <cellStyle name="常规 24 4 4 2" xfId="4811"/>
    <cellStyle name="常规 24 4 4 2 2" xfId="7817"/>
    <cellStyle name="常规 24 4 4 2 3" xfId="10161"/>
    <cellStyle name="常规 24 4 4 3" xfId="4810"/>
    <cellStyle name="常规 24 4 4 3 2" xfId="10160"/>
    <cellStyle name="常规 24 4 5" xfId="4812"/>
    <cellStyle name="常规 24 4 5 2" xfId="6682"/>
    <cellStyle name="常规 24 4 6" xfId="4797"/>
    <cellStyle name="常规 24 4 6 2" xfId="10150"/>
    <cellStyle name="常规 24 5" xfId="1402"/>
    <cellStyle name="常规 24 5 2" xfId="1403"/>
    <cellStyle name="常规 24 5 2 2" xfId="1404"/>
    <cellStyle name="常规 24 5 2 2 2" xfId="4816"/>
    <cellStyle name="常规 24 5 2 2 2 2" xfId="7818"/>
    <cellStyle name="常规 24 5 2 2 2 3" xfId="10165"/>
    <cellStyle name="常规 24 5 2 2 3" xfId="4815"/>
    <cellStyle name="常规 24 5 2 2 3 2" xfId="10164"/>
    <cellStyle name="常规 24 5 2 3" xfId="4817"/>
    <cellStyle name="常规 24 5 2 3 2" xfId="6687"/>
    <cellStyle name="常规 24 5 2 4" xfId="4814"/>
    <cellStyle name="常规 24 5 2 4 2" xfId="10163"/>
    <cellStyle name="常规 24 5 3" xfId="1405"/>
    <cellStyle name="常规 24 5 3 2" xfId="4819"/>
    <cellStyle name="常规 24 5 3 2 2" xfId="7819"/>
    <cellStyle name="常规 24 5 3 2 3" xfId="10167"/>
    <cellStyle name="常规 24 5 3 3" xfId="4818"/>
    <cellStyle name="常规 24 5 3 3 2" xfId="10166"/>
    <cellStyle name="常规 24 5 4" xfId="4820"/>
    <cellStyle name="常规 24 5 4 2" xfId="6686"/>
    <cellStyle name="常规 24 5 5" xfId="4813"/>
    <cellStyle name="常规 24 5 5 2" xfId="10162"/>
    <cellStyle name="常规 24 6" xfId="1406"/>
    <cellStyle name="常规 24 6 2" xfId="1407"/>
    <cellStyle name="常规 24 6 2 2" xfId="1408"/>
    <cellStyle name="常规 24 6 2 2 2" xfId="4824"/>
    <cellStyle name="常规 24 6 2 2 2 2" xfId="7820"/>
    <cellStyle name="常规 24 6 2 2 2 3" xfId="10171"/>
    <cellStyle name="常规 24 6 2 2 3" xfId="4823"/>
    <cellStyle name="常规 24 6 2 2 3 2" xfId="10170"/>
    <cellStyle name="常规 24 6 2 3" xfId="4825"/>
    <cellStyle name="常规 24 6 2 3 2" xfId="6689"/>
    <cellStyle name="常规 24 6 2 4" xfId="4822"/>
    <cellStyle name="常规 24 6 2 4 2" xfId="10169"/>
    <cellStyle name="常规 24 6 3" xfId="1409"/>
    <cellStyle name="常规 24 6 3 2" xfId="4827"/>
    <cellStyle name="常规 24 6 3 2 2" xfId="7821"/>
    <cellStyle name="常规 24 6 3 2 3" xfId="10173"/>
    <cellStyle name="常规 24 6 3 3" xfId="4826"/>
    <cellStyle name="常规 24 6 3 3 2" xfId="10172"/>
    <cellStyle name="常规 24 6 4" xfId="4828"/>
    <cellStyle name="常规 24 6 4 2" xfId="6688"/>
    <cellStyle name="常规 24 6 5" xfId="4821"/>
    <cellStyle name="常规 24 6 5 2" xfId="10168"/>
    <cellStyle name="常规 24 7" xfId="1410"/>
    <cellStyle name="常规 24 7 2" xfId="1411"/>
    <cellStyle name="常规 24 7 2 2" xfId="1412"/>
    <cellStyle name="常规 24 7 2 2 2" xfId="4832"/>
    <cellStyle name="常规 24 7 2 2 2 2" xfId="7822"/>
    <cellStyle name="常规 24 7 2 2 2 3" xfId="10177"/>
    <cellStyle name="常规 24 7 2 2 3" xfId="4831"/>
    <cellStyle name="常规 24 7 2 2 3 2" xfId="10176"/>
    <cellStyle name="常规 24 7 2 3" xfId="4833"/>
    <cellStyle name="常规 24 7 2 3 2" xfId="6691"/>
    <cellStyle name="常规 24 7 2 4" xfId="4830"/>
    <cellStyle name="常规 24 7 2 4 2" xfId="10175"/>
    <cellStyle name="常规 24 7 3" xfId="1413"/>
    <cellStyle name="常规 24 7 3 2" xfId="4835"/>
    <cellStyle name="常规 24 7 3 2 2" xfId="7823"/>
    <cellStyle name="常规 24 7 3 2 3" xfId="10179"/>
    <cellStyle name="常规 24 7 3 3" xfId="4834"/>
    <cellStyle name="常规 24 7 3 3 2" xfId="10178"/>
    <cellStyle name="常规 24 7 4" xfId="4836"/>
    <cellStyle name="常规 24 7 4 2" xfId="6690"/>
    <cellStyle name="常规 24 7 5" xfId="4829"/>
    <cellStyle name="常规 24 7 5 2" xfId="10174"/>
    <cellStyle name="常规 24 8" xfId="1414"/>
    <cellStyle name="常规 24 8 2" xfId="1415"/>
    <cellStyle name="常规 24 8 2 2" xfId="4839"/>
    <cellStyle name="常规 24 8 2 2 2" xfId="7824"/>
    <cellStyle name="常规 24 8 2 2 3" xfId="10182"/>
    <cellStyle name="常规 24 8 2 3" xfId="4838"/>
    <cellStyle name="常规 24 8 2 3 2" xfId="10181"/>
    <cellStyle name="常规 24 8 3" xfId="4840"/>
    <cellStyle name="常规 24 8 3 2" xfId="6692"/>
    <cellStyle name="常规 24 8 4" xfId="4837"/>
    <cellStyle name="常规 24 8 4 2" xfId="10180"/>
    <cellStyle name="常规 24 9" xfId="1416"/>
    <cellStyle name="常规 24 9 2" xfId="4842"/>
    <cellStyle name="常规 24 9 2 2" xfId="7825"/>
    <cellStyle name="常规 24 9 2 3" xfId="10184"/>
    <cellStyle name="常规 24 9 3" xfId="4841"/>
    <cellStyle name="常规 24 9 3 2" xfId="10183"/>
    <cellStyle name="常规 25" xfId="1417"/>
    <cellStyle name="常规 25 2" xfId="1418"/>
    <cellStyle name="常规 25 2 2" xfId="1419"/>
    <cellStyle name="常规 25 2 2 2" xfId="1420"/>
    <cellStyle name="常规 25 2 2 2 2" xfId="1421"/>
    <cellStyle name="常规 25 2 2 2 2 2" xfId="4848"/>
    <cellStyle name="常规 25 2 2 2 2 2 2" xfId="7826"/>
    <cellStyle name="常规 25 2 2 2 2 2 3" xfId="10190"/>
    <cellStyle name="常规 25 2 2 2 2 3" xfId="4847"/>
    <cellStyle name="常规 25 2 2 2 2 3 2" xfId="10189"/>
    <cellStyle name="常规 25 2 2 2 3" xfId="4849"/>
    <cellStyle name="常规 25 2 2 2 3 2" xfId="6696"/>
    <cellStyle name="常规 25 2 2 2 4" xfId="4846"/>
    <cellStyle name="常规 25 2 2 2 4 2" xfId="10188"/>
    <cellStyle name="常规 25 2 2 3" xfId="1422"/>
    <cellStyle name="常规 25 2 2 3 2" xfId="4851"/>
    <cellStyle name="常规 25 2 2 3 2 2" xfId="7827"/>
    <cellStyle name="常规 25 2 2 3 2 3" xfId="10192"/>
    <cellStyle name="常规 25 2 2 3 3" xfId="4850"/>
    <cellStyle name="常规 25 2 2 3 3 2" xfId="10191"/>
    <cellStyle name="常规 25 2 2 4" xfId="4852"/>
    <cellStyle name="常规 25 2 2 4 2" xfId="6695"/>
    <cellStyle name="常规 25 2 2 5" xfId="4845"/>
    <cellStyle name="常规 25 2 2 5 2" xfId="10187"/>
    <cellStyle name="常规 25 2 3" xfId="1423"/>
    <cellStyle name="常规 25 2 3 2" xfId="1424"/>
    <cellStyle name="常规 25 2 3 2 2" xfId="4855"/>
    <cellStyle name="常规 25 2 3 2 2 2" xfId="7828"/>
    <cellStyle name="常规 25 2 3 2 2 3" xfId="10195"/>
    <cellStyle name="常规 25 2 3 2 3" xfId="4854"/>
    <cellStyle name="常规 25 2 3 2 3 2" xfId="10194"/>
    <cellStyle name="常规 25 2 3 3" xfId="4856"/>
    <cellStyle name="常规 25 2 3 3 2" xfId="6697"/>
    <cellStyle name="常规 25 2 3 4" xfId="4853"/>
    <cellStyle name="常规 25 2 3 4 2" xfId="10193"/>
    <cellStyle name="常规 25 2 4" xfId="1425"/>
    <cellStyle name="常规 25 2 4 2" xfId="4858"/>
    <cellStyle name="常规 25 2 4 2 2" xfId="7829"/>
    <cellStyle name="常规 25 2 4 2 3" xfId="10197"/>
    <cellStyle name="常规 25 2 4 3" xfId="4857"/>
    <cellStyle name="常规 25 2 4 3 2" xfId="10196"/>
    <cellStyle name="常规 25 2 5" xfId="4859"/>
    <cellStyle name="常规 25 2 5 2" xfId="6694"/>
    <cellStyle name="常规 25 2 6" xfId="4844"/>
    <cellStyle name="常规 25 2 6 2" xfId="10186"/>
    <cellStyle name="常规 25 3" xfId="1426"/>
    <cellStyle name="常规 25 3 2" xfId="1427"/>
    <cellStyle name="常规 25 3 2 2" xfId="1428"/>
    <cellStyle name="常规 25 3 2 2 2" xfId="1429"/>
    <cellStyle name="常规 25 3 2 2 2 2" xfId="4864"/>
    <cellStyle name="常规 25 3 2 2 2 2 2" xfId="7830"/>
    <cellStyle name="常规 25 3 2 2 2 2 3" xfId="10202"/>
    <cellStyle name="常规 25 3 2 2 2 3" xfId="4863"/>
    <cellStyle name="常规 25 3 2 2 2 3 2" xfId="10201"/>
    <cellStyle name="常规 25 3 2 2 3" xfId="4865"/>
    <cellStyle name="常规 25 3 2 2 3 2" xfId="6700"/>
    <cellStyle name="常规 25 3 2 2 4" xfId="4862"/>
    <cellStyle name="常规 25 3 2 2 4 2" xfId="10200"/>
    <cellStyle name="常规 25 3 2 3" xfId="1430"/>
    <cellStyle name="常规 25 3 2 3 2" xfId="4867"/>
    <cellStyle name="常规 25 3 2 3 2 2" xfId="7831"/>
    <cellStyle name="常规 25 3 2 3 2 3" xfId="10204"/>
    <cellStyle name="常规 25 3 2 3 3" xfId="4866"/>
    <cellStyle name="常规 25 3 2 3 3 2" xfId="10203"/>
    <cellStyle name="常规 25 3 2 4" xfId="4868"/>
    <cellStyle name="常规 25 3 2 4 2" xfId="6699"/>
    <cellStyle name="常规 25 3 2 5" xfId="4861"/>
    <cellStyle name="常规 25 3 2 5 2" xfId="10199"/>
    <cellStyle name="常规 25 3 3" xfId="1431"/>
    <cellStyle name="常规 25 3 3 2" xfId="1432"/>
    <cellStyle name="常规 25 3 3 2 2" xfId="4871"/>
    <cellStyle name="常规 25 3 3 2 2 2" xfId="7832"/>
    <cellStyle name="常规 25 3 3 2 2 3" xfId="10207"/>
    <cellStyle name="常规 25 3 3 2 3" xfId="4870"/>
    <cellStyle name="常规 25 3 3 2 3 2" xfId="10206"/>
    <cellStyle name="常规 25 3 3 3" xfId="4872"/>
    <cellStyle name="常规 25 3 3 3 2" xfId="6701"/>
    <cellStyle name="常规 25 3 3 4" xfId="4869"/>
    <cellStyle name="常规 25 3 3 4 2" xfId="10205"/>
    <cellStyle name="常规 25 3 4" xfId="1433"/>
    <cellStyle name="常规 25 3 4 2" xfId="4874"/>
    <cellStyle name="常规 25 3 4 2 2" xfId="7833"/>
    <cellStyle name="常规 25 3 4 2 3" xfId="10209"/>
    <cellStyle name="常规 25 3 4 3" xfId="4873"/>
    <cellStyle name="常规 25 3 4 3 2" xfId="10208"/>
    <cellStyle name="常规 25 3 5" xfId="4875"/>
    <cellStyle name="常规 25 3 5 2" xfId="6698"/>
    <cellStyle name="常规 25 3 6" xfId="4860"/>
    <cellStyle name="常规 25 3 6 2" xfId="10198"/>
    <cellStyle name="常规 25 4" xfId="1434"/>
    <cellStyle name="常规 25 4 2" xfId="1435"/>
    <cellStyle name="常规 25 4 2 2" xfId="1436"/>
    <cellStyle name="常规 25 4 2 2 2" xfId="4879"/>
    <cellStyle name="常规 25 4 2 2 2 2" xfId="7834"/>
    <cellStyle name="常规 25 4 2 2 2 3" xfId="10213"/>
    <cellStyle name="常规 25 4 2 2 3" xfId="4878"/>
    <cellStyle name="常规 25 4 2 2 3 2" xfId="10212"/>
    <cellStyle name="常规 25 4 2 3" xfId="4880"/>
    <cellStyle name="常规 25 4 2 3 2" xfId="6703"/>
    <cellStyle name="常规 25 4 2 4" xfId="4877"/>
    <cellStyle name="常规 25 4 2 4 2" xfId="10211"/>
    <cellStyle name="常规 25 4 3" xfId="1437"/>
    <cellStyle name="常规 25 4 3 2" xfId="4882"/>
    <cellStyle name="常规 25 4 3 2 2" xfId="7835"/>
    <cellStyle name="常规 25 4 3 2 3" xfId="10215"/>
    <cellStyle name="常规 25 4 3 3" xfId="4881"/>
    <cellStyle name="常规 25 4 3 3 2" xfId="10214"/>
    <cellStyle name="常规 25 4 4" xfId="4883"/>
    <cellStyle name="常规 25 4 4 2" xfId="6702"/>
    <cellStyle name="常规 25 4 5" xfId="4876"/>
    <cellStyle name="常规 25 4 5 2" xfId="10210"/>
    <cellStyle name="常规 25 5" xfId="1438"/>
    <cellStyle name="常规 25 5 2" xfId="1439"/>
    <cellStyle name="常规 25 5 2 2" xfId="4886"/>
    <cellStyle name="常规 25 5 2 2 2" xfId="7836"/>
    <cellStyle name="常规 25 5 2 2 3" xfId="10218"/>
    <cellStyle name="常规 25 5 2 3" xfId="4885"/>
    <cellStyle name="常规 25 5 2 3 2" xfId="10217"/>
    <cellStyle name="常规 25 5 3" xfId="4887"/>
    <cellStyle name="常规 25 5 3 2" xfId="6704"/>
    <cellStyle name="常规 25 5 4" xfId="4884"/>
    <cellStyle name="常规 25 5 4 2" xfId="10216"/>
    <cellStyle name="常规 25 6" xfId="1440"/>
    <cellStyle name="常规 25 6 2" xfId="4889"/>
    <cellStyle name="常规 25 6 2 2" xfId="7837"/>
    <cellStyle name="常规 25 6 2 3" xfId="10220"/>
    <cellStyle name="常规 25 6 3" xfId="4888"/>
    <cellStyle name="常规 25 6 3 2" xfId="10219"/>
    <cellStyle name="常规 25 7" xfId="4890"/>
    <cellStyle name="常规 25 7 2" xfId="7838"/>
    <cellStyle name="常规 25 7 2 2" xfId="11089"/>
    <cellStyle name="常规 25 7 3" xfId="6693"/>
    <cellStyle name="常规 25 8" xfId="4843"/>
    <cellStyle name="常规 25 8 2" xfId="10185"/>
    <cellStyle name="常规 26" xfId="1441"/>
    <cellStyle name="常规 26 2" xfId="1442"/>
    <cellStyle name="常规 26 2 2" xfId="6706"/>
    <cellStyle name="常规 26 3" xfId="6705"/>
    <cellStyle name="常规 27" xfId="1443"/>
    <cellStyle name="常规 27 2" xfId="1444"/>
    <cellStyle name="常规 27 2 2" xfId="6708"/>
    <cellStyle name="常规 27 3" xfId="6707"/>
    <cellStyle name="常规 28" xfId="1445"/>
    <cellStyle name="常规 28 2" xfId="1446"/>
    <cellStyle name="常规 28 2 2" xfId="1447"/>
    <cellStyle name="常规 28 2 2 2" xfId="1448"/>
    <cellStyle name="常规 28 2 2 2 2" xfId="1449"/>
    <cellStyle name="常规 28 2 2 2 2 2" xfId="4896"/>
    <cellStyle name="常规 28 2 2 2 2 2 2" xfId="7839"/>
    <cellStyle name="常规 28 2 2 2 2 2 3" xfId="10226"/>
    <cellStyle name="常规 28 2 2 2 2 3" xfId="4895"/>
    <cellStyle name="常规 28 2 2 2 2 3 2" xfId="10225"/>
    <cellStyle name="常规 28 2 2 2 3" xfId="4897"/>
    <cellStyle name="常规 28 2 2 2 3 2" xfId="6712"/>
    <cellStyle name="常规 28 2 2 2 4" xfId="4894"/>
    <cellStyle name="常规 28 2 2 2 4 2" xfId="10224"/>
    <cellStyle name="常规 28 2 2 3" xfId="1450"/>
    <cellStyle name="常规 28 2 2 3 2" xfId="4899"/>
    <cellStyle name="常规 28 2 2 3 2 2" xfId="7840"/>
    <cellStyle name="常规 28 2 2 3 2 3" xfId="10228"/>
    <cellStyle name="常规 28 2 2 3 3" xfId="4898"/>
    <cellStyle name="常规 28 2 2 3 3 2" xfId="10227"/>
    <cellStyle name="常规 28 2 2 4" xfId="4900"/>
    <cellStyle name="常规 28 2 2 4 2" xfId="6711"/>
    <cellStyle name="常规 28 2 2 5" xfId="4893"/>
    <cellStyle name="常规 28 2 2 5 2" xfId="10223"/>
    <cellStyle name="常规 28 2 3" xfId="1451"/>
    <cellStyle name="常规 28 2 3 2" xfId="1452"/>
    <cellStyle name="常规 28 2 3 2 2" xfId="4903"/>
    <cellStyle name="常规 28 2 3 2 2 2" xfId="7841"/>
    <cellStyle name="常规 28 2 3 2 2 3" xfId="10231"/>
    <cellStyle name="常规 28 2 3 2 3" xfId="4902"/>
    <cellStyle name="常规 28 2 3 2 3 2" xfId="10230"/>
    <cellStyle name="常规 28 2 3 3" xfId="4904"/>
    <cellStyle name="常规 28 2 3 3 2" xfId="6713"/>
    <cellStyle name="常规 28 2 3 4" xfId="4901"/>
    <cellStyle name="常规 28 2 3 4 2" xfId="10229"/>
    <cellStyle name="常规 28 2 4" xfId="1453"/>
    <cellStyle name="常规 28 2 4 2" xfId="4906"/>
    <cellStyle name="常规 28 2 4 2 2" xfId="7842"/>
    <cellStyle name="常规 28 2 4 2 3" xfId="10233"/>
    <cellStyle name="常规 28 2 4 3" xfId="4905"/>
    <cellStyle name="常规 28 2 4 3 2" xfId="10232"/>
    <cellStyle name="常规 28 2 5" xfId="4907"/>
    <cellStyle name="常规 28 2 5 2" xfId="6710"/>
    <cellStyle name="常规 28 2 6" xfId="4892"/>
    <cellStyle name="常规 28 2 6 2" xfId="10222"/>
    <cellStyle name="常规 28 3" xfId="1454"/>
    <cellStyle name="常规 28 3 2" xfId="1455"/>
    <cellStyle name="常规 28 3 2 2" xfId="1456"/>
    <cellStyle name="常规 28 3 2 2 2" xfId="4911"/>
    <cellStyle name="常规 28 3 2 2 2 2" xfId="7843"/>
    <cellStyle name="常规 28 3 2 2 2 3" xfId="10237"/>
    <cellStyle name="常规 28 3 2 2 3" xfId="4910"/>
    <cellStyle name="常规 28 3 2 2 3 2" xfId="10236"/>
    <cellStyle name="常规 28 3 2 3" xfId="4912"/>
    <cellStyle name="常规 28 3 2 3 2" xfId="6715"/>
    <cellStyle name="常规 28 3 2 4" xfId="4909"/>
    <cellStyle name="常规 28 3 2 4 2" xfId="10235"/>
    <cellStyle name="常规 28 3 3" xfId="1457"/>
    <cellStyle name="常规 28 3 3 2" xfId="4914"/>
    <cellStyle name="常规 28 3 3 2 2" xfId="7844"/>
    <cellStyle name="常规 28 3 3 2 3" xfId="10239"/>
    <cellStyle name="常规 28 3 3 3" xfId="4913"/>
    <cellStyle name="常规 28 3 3 3 2" xfId="10238"/>
    <cellStyle name="常规 28 3 4" xfId="4915"/>
    <cellStyle name="常规 28 3 4 2" xfId="6714"/>
    <cellStyle name="常规 28 3 5" xfId="4908"/>
    <cellStyle name="常规 28 3 5 2" xfId="10234"/>
    <cellStyle name="常规 28 4" xfId="1458"/>
    <cellStyle name="常规 28 4 2" xfId="1459"/>
    <cellStyle name="常规 28 4 2 2" xfId="4918"/>
    <cellStyle name="常规 28 4 2 2 2" xfId="7845"/>
    <cellStyle name="常规 28 4 2 2 3" xfId="10242"/>
    <cellStyle name="常规 28 4 2 3" xfId="4917"/>
    <cellStyle name="常规 28 4 2 3 2" xfId="10241"/>
    <cellStyle name="常规 28 4 3" xfId="4919"/>
    <cellStyle name="常规 28 4 3 2" xfId="6716"/>
    <cellStyle name="常规 28 4 4" xfId="4916"/>
    <cellStyle name="常规 28 4 4 2" xfId="10240"/>
    <cellStyle name="常规 28 5" xfId="1460"/>
    <cellStyle name="常规 28 5 2" xfId="4921"/>
    <cellStyle name="常规 28 5 2 2" xfId="7846"/>
    <cellStyle name="常规 28 5 2 3" xfId="10244"/>
    <cellStyle name="常规 28 5 3" xfId="4920"/>
    <cellStyle name="常规 28 5 3 2" xfId="10243"/>
    <cellStyle name="常规 28 6" xfId="4922"/>
    <cellStyle name="常规 28 6 2" xfId="7847"/>
    <cellStyle name="常规 28 6 2 2" xfId="11090"/>
    <cellStyle name="常规 28 6 3" xfId="6709"/>
    <cellStyle name="常规 28 7" xfId="4891"/>
    <cellStyle name="常规 28 7 2" xfId="10221"/>
    <cellStyle name="常规 29" xfId="1461"/>
    <cellStyle name="常规 29 2" xfId="1462"/>
    <cellStyle name="常规 29 2 2" xfId="6718"/>
    <cellStyle name="常规 29 3" xfId="6717"/>
    <cellStyle name="常规 3" xfId="2"/>
    <cellStyle name="常规 3 2" xfId="1464"/>
    <cellStyle name="常规 3 2 2" xfId="6719"/>
    <cellStyle name="常规 3 3" xfId="1463"/>
    <cellStyle name="常规 30" xfId="1465"/>
    <cellStyle name="常规 30 2" xfId="1466"/>
    <cellStyle name="常规 30 2 2" xfId="6721"/>
    <cellStyle name="常规 30 3" xfId="6720"/>
    <cellStyle name="常规 31" xfId="1467"/>
    <cellStyle name="常规 31 2" xfId="1468"/>
    <cellStyle name="常规 31 2 2" xfId="1469"/>
    <cellStyle name="常规 31 2 2 2" xfId="1470"/>
    <cellStyle name="常规 31 2 2 2 2" xfId="1471"/>
    <cellStyle name="常规 31 2 2 2 2 2" xfId="4928"/>
    <cellStyle name="常规 31 2 2 2 2 2 2" xfId="7848"/>
    <cellStyle name="常规 31 2 2 2 2 2 3" xfId="10250"/>
    <cellStyle name="常规 31 2 2 2 2 3" xfId="4927"/>
    <cellStyle name="常规 31 2 2 2 2 3 2" xfId="10249"/>
    <cellStyle name="常规 31 2 2 2 3" xfId="4929"/>
    <cellStyle name="常规 31 2 2 2 3 2" xfId="6725"/>
    <cellStyle name="常规 31 2 2 2 4" xfId="4926"/>
    <cellStyle name="常规 31 2 2 2 4 2" xfId="10248"/>
    <cellStyle name="常规 31 2 2 3" xfId="1472"/>
    <cellStyle name="常规 31 2 2 3 2" xfId="4931"/>
    <cellStyle name="常规 31 2 2 3 2 2" xfId="7849"/>
    <cellStyle name="常规 31 2 2 3 2 3" xfId="10252"/>
    <cellStyle name="常规 31 2 2 3 3" xfId="4930"/>
    <cellStyle name="常规 31 2 2 3 3 2" xfId="10251"/>
    <cellStyle name="常规 31 2 2 4" xfId="4932"/>
    <cellStyle name="常规 31 2 2 4 2" xfId="6724"/>
    <cellStyle name="常规 31 2 2 5" xfId="4925"/>
    <cellStyle name="常规 31 2 2 5 2" xfId="10247"/>
    <cellStyle name="常规 31 2 3" xfId="1473"/>
    <cellStyle name="常规 31 2 3 2" xfId="1474"/>
    <cellStyle name="常规 31 2 3 2 2" xfId="4935"/>
    <cellStyle name="常规 31 2 3 2 2 2" xfId="7850"/>
    <cellStyle name="常规 31 2 3 2 2 3" xfId="10255"/>
    <cellStyle name="常规 31 2 3 2 3" xfId="4934"/>
    <cellStyle name="常规 31 2 3 2 3 2" xfId="10254"/>
    <cellStyle name="常规 31 2 3 3" xfId="4936"/>
    <cellStyle name="常规 31 2 3 3 2" xfId="6726"/>
    <cellStyle name="常规 31 2 3 4" xfId="4933"/>
    <cellStyle name="常规 31 2 3 4 2" xfId="10253"/>
    <cellStyle name="常规 31 2 4" xfId="1475"/>
    <cellStyle name="常规 31 2 4 2" xfId="4938"/>
    <cellStyle name="常规 31 2 4 2 2" xfId="7851"/>
    <cellStyle name="常规 31 2 4 2 3" xfId="10257"/>
    <cellStyle name="常规 31 2 4 3" xfId="4937"/>
    <cellStyle name="常规 31 2 4 3 2" xfId="10256"/>
    <cellStyle name="常规 31 2 5" xfId="4939"/>
    <cellStyle name="常规 31 2 5 2" xfId="6723"/>
    <cellStyle name="常规 31 2 6" xfId="4924"/>
    <cellStyle name="常规 31 2 6 2" xfId="10246"/>
    <cellStyle name="常规 31 3" xfId="1476"/>
    <cellStyle name="常规 31 3 2" xfId="1477"/>
    <cellStyle name="常规 31 3 2 2" xfId="1478"/>
    <cellStyle name="常规 31 3 2 2 2" xfId="4943"/>
    <cellStyle name="常规 31 3 2 2 2 2" xfId="7852"/>
    <cellStyle name="常规 31 3 2 2 2 3" xfId="10261"/>
    <cellStyle name="常规 31 3 2 2 3" xfId="4942"/>
    <cellStyle name="常规 31 3 2 2 3 2" xfId="10260"/>
    <cellStyle name="常规 31 3 2 3" xfId="4944"/>
    <cellStyle name="常规 31 3 2 3 2" xfId="6728"/>
    <cellStyle name="常规 31 3 2 4" xfId="4941"/>
    <cellStyle name="常规 31 3 2 4 2" xfId="10259"/>
    <cellStyle name="常规 31 3 3" xfId="1479"/>
    <cellStyle name="常规 31 3 3 2" xfId="4946"/>
    <cellStyle name="常规 31 3 3 2 2" xfId="7853"/>
    <cellStyle name="常规 31 3 3 2 3" xfId="10263"/>
    <cellStyle name="常规 31 3 3 3" xfId="4945"/>
    <cellStyle name="常规 31 3 3 3 2" xfId="10262"/>
    <cellStyle name="常规 31 3 4" xfId="4947"/>
    <cellStyle name="常规 31 3 4 2" xfId="6727"/>
    <cellStyle name="常规 31 3 5" xfId="4940"/>
    <cellStyle name="常规 31 3 5 2" xfId="10258"/>
    <cellStyle name="常规 31 4" xfId="1480"/>
    <cellStyle name="常规 31 4 2" xfId="1481"/>
    <cellStyle name="常规 31 4 2 2" xfId="4950"/>
    <cellStyle name="常规 31 4 2 2 2" xfId="7854"/>
    <cellStyle name="常规 31 4 2 2 3" xfId="10266"/>
    <cellStyle name="常规 31 4 2 3" xfId="4949"/>
    <cellStyle name="常规 31 4 2 3 2" xfId="10265"/>
    <cellStyle name="常规 31 4 3" xfId="4951"/>
    <cellStyle name="常规 31 4 3 2" xfId="6729"/>
    <cellStyle name="常规 31 4 4" xfId="4948"/>
    <cellStyle name="常规 31 4 4 2" xfId="10264"/>
    <cellStyle name="常规 31 5" xfId="1482"/>
    <cellStyle name="常规 31 5 2" xfId="4953"/>
    <cellStyle name="常规 31 5 2 2" xfId="7855"/>
    <cellStyle name="常规 31 5 2 3" xfId="10268"/>
    <cellStyle name="常规 31 5 3" xfId="4952"/>
    <cellStyle name="常规 31 5 3 2" xfId="10267"/>
    <cellStyle name="常规 31 6" xfId="4954"/>
    <cellStyle name="常规 31 6 2" xfId="7856"/>
    <cellStyle name="常规 31 6 2 2" xfId="11091"/>
    <cellStyle name="常规 31 6 3" xfId="6722"/>
    <cellStyle name="常规 31 7" xfId="4923"/>
    <cellStyle name="常规 31 7 2" xfId="10245"/>
    <cellStyle name="常规 32" xfId="1483"/>
    <cellStyle name="常规 32 2" xfId="1484"/>
    <cellStyle name="常规 32 2 2" xfId="6731"/>
    <cellStyle name="常规 32 3" xfId="6730"/>
    <cellStyle name="常规 33" xfId="1485"/>
    <cellStyle name="常规 33 2" xfId="1486"/>
    <cellStyle name="常规 33 2 2" xfId="1487"/>
    <cellStyle name="常规 33 2 2 2" xfId="1488"/>
    <cellStyle name="常规 33 2 2 2 2" xfId="1489"/>
    <cellStyle name="常规 33 2 2 2 2 2" xfId="4960"/>
    <cellStyle name="常规 33 2 2 2 2 2 2" xfId="7857"/>
    <cellStyle name="常规 33 2 2 2 2 2 3" xfId="10274"/>
    <cellStyle name="常规 33 2 2 2 2 3" xfId="4959"/>
    <cellStyle name="常规 33 2 2 2 2 3 2" xfId="10273"/>
    <cellStyle name="常规 33 2 2 2 3" xfId="4961"/>
    <cellStyle name="常规 33 2 2 2 3 2" xfId="6735"/>
    <cellStyle name="常规 33 2 2 2 4" xfId="4958"/>
    <cellStyle name="常规 33 2 2 2 4 2" xfId="10272"/>
    <cellStyle name="常规 33 2 2 3" xfId="1490"/>
    <cellStyle name="常规 33 2 2 3 2" xfId="4963"/>
    <cellStyle name="常规 33 2 2 3 2 2" xfId="7858"/>
    <cellStyle name="常规 33 2 2 3 2 3" xfId="10276"/>
    <cellStyle name="常规 33 2 2 3 3" xfId="4962"/>
    <cellStyle name="常规 33 2 2 3 3 2" xfId="10275"/>
    <cellStyle name="常规 33 2 2 4" xfId="4964"/>
    <cellStyle name="常规 33 2 2 4 2" xfId="6734"/>
    <cellStyle name="常规 33 2 2 5" xfId="4957"/>
    <cellStyle name="常规 33 2 2 5 2" xfId="10271"/>
    <cellStyle name="常规 33 2 3" xfId="1491"/>
    <cellStyle name="常规 33 2 3 2" xfId="1492"/>
    <cellStyle name="常规 33 2 3 2 2" xfId="4967"/>
    <cellStyle name="常规 33 2 3 2 2 2" xfId="7859"/>
    <cellStyle name="常规 33 2 3 2 2 3" xfId="10279"/>
    <cellStyle name="常规 33 2 3 2 3" xfId="4966"/>
    <cellStyle name="常规 33 2 3 2 3 2" xfId="10278"/>
    <cellStyle name="常规 33 2 3 3" xfId="4968"/>
    <cellStyle name="常规 33 2 3 3 2" xfId="6736"/>
    <cellStyle name="常规 33 2 3 4" xfId="4965"/>
    <cellStyle name="常规 33 2 3 4 2" xfId="10277"/>
    <cellStyle name="常规 33 2 4" xfId="1493"/>
    <cellStyle name="常规 33 2 4 2" xfId="4970"/>
    <cellStyle name="常规 33 2 4 2 2" xfId="7860"/>
    <cellStyle name="常规 33 2 4 2 3" xfId="10281"/>
    <cellStyle name="常规 33 2 4 3" xfId="4969"/>
    <cellStyle name="常规 33 2 4 3 2" xfId="10280"/>
    <cellStyle name="常规 33 2 5" xfId="4971"/>
    <cellStyle name="常规 33 2 5 2" xfId="6733"/>
    <cellStyle name="常规 33 2 6" xfId="4956"/>
    <cellStyle name="常规 33 2 6 2" xfId="10270"/>
    <cellStyle name="常规 33 3" xfId="1494"/>
    <cellStyle name="常规 33 3 2" xfId="1495"/>
    <cellStyle name="常规 33 3 2 2" xfId="1496"/>
    <cellStyle name="常规 33 3 2 2 2" xfId="4975"/>
    <cellStyle name="常规 33 3 2 2 2 2" xfId="7861"/>
    <cellStyle name="常规 33 3 2 2 2 3" xfId="10285"/>
    <cellStyle name="常规 33 3 2 2 3" xfId="4974"/>
    <cellStyle name="常规 33 3 2 2 3 2" xfId="10284"/>
    <cellStyle name="常规 33 3 2 3" xfId="4976"/>
    <cellStyle name="常规 33 3 2 3 2" xfId="6738"/>
    <cellStyle name="常规 33 3 2 4" xfId="4973"/>
    <cellStyle name="常规 33 3 2 4 2" xfId="10283"/>
    <cellStyle name="常规 33 3 3" xfId="1497"/>
    <cellStyle name="常规 33 3 3 2" xfId="4978"/>
    <cellStyle name="常规 33 3 3 2 2" xfId="7862"/>
    <cellStyle name="常规 33 3 3 2 3" xfId="10287"/>
    <cellStyle name="常规 33 3 3 3" xfId="4977"/>
    <cellStyle name="常规 33 3 3 3 2" xfId="10286"/>
    <cellStyle name="常规 33 3 4" xfId="4979"/>
    <cellStyle name="常规 33 3 4 2" xfId="6737"/>
    <cellStyle name="常规 33 3 5" xfId="4972"/>
    <cellStyle name="常规 33 3 5 2" xfId="10282"/>
    <cellStyle name="常规 33 4" xfId="1498"/>
    <cellStyle name="常规 33 4 2" xfId="1499"/>
    <cellStyle name="常规 33 4 2 2" xfId="4982"/>
    <cellStyle name="常规 33 4 2 2 2" xfId="7863"/>
    <cellStyle name="常规 33 4 2 2 3" xfId="10290"/>
    <cellStyle name="常规 33 4 2 3" xfId="4981"/>
    <cellStyle name="常规 33 4 2 3 2" xfId="10289"/>
    <cellStyle name="常规 33 4 3" xfId="4983"/>
    <cellStyle name="常规 33 4 3 2" xfId="6739"/>
    <cellStyle name="常规 33 4 4" xfId="4980"/>
    <cellStyle name="常规 33 4 4 2" xfId="10288"/>
    <cellStyle name="常规 33 5" xfId="1500"/>
    <cellStyle name="常规 33 5 2" xfId="4985"/>
    <cellStyle name="常规 33 5 2 2" xfId="7864"/>
    <cellStyle name="常规 33 5 2 3" xfId="10292"/>
    <cellStyle name="常规 33 5 3" xfId="4984"/>
    <cellStyle name="常规 33 5 3 2" xfId="10291"/>
    <cellStyle name="常规 33 6" xfId="4986"/>
    <cellStyle name="常规 33 6 2" xfId="7865"/>
    <cellStyle name="常规 33 6 2 2" xfId="11092"/>
    <cellStyle name="常规 33 6 3" xfId="6732"/>
    <cellStyle name="常规 33 7" xfId="4955"/>
    <cellStyle name="常规 33 7 2" xfId="10269"/>
    <cellStyle name="常规 34" xfId="1501"/>
    <cellStyle name="常规 34 2" xfId="1502"/>
    <cellStyle name="常规 34 2 2" xfId="1503"/>
    <cellStyle name="常规 34 2 2 2" xfId="1504"/>
    <cellStyle name="常规 34 2 2 2 2" xfId="1505"/>
    <cellStyle name="常规 34 2 2 2 2 2" xfId="4992"/>
    <cellStyle name="常规 34 2 2 2 2 2 2" xfId="7866"/>
    <cellStyle name="常规 34 2 2 2 2 2 3" xfId="10298"/>
    <cellStyle name="常规 34 2 2 2 2 3" xfId="4991"/>
    <cellStyle name="常规 34 2 2 2 2 3 2" xfId="10297"/>
    <cellStyle name="常规 34 2 2 2 3" xfId="4993"/>
    <cellStyle name="常规 34 2 2 2 3 2" xfId="6743"/>
    <cellStyle name="常规 34 2 2 2 4" xfId="4990"/>
    <cellStyle name="常规 34 2 2 2 4 2" xfId="10296"/>
    <cellStyle name="常规 34 2 2 3" xfId="1506"/>
    <cellStyle name="常规 34 2 2 3 2" xfId="4995"/>
    <cellStyle name="常规 34 2 2 3 2 2" xfId="7867"/>
    <cellStyle name="常规 34 2 2 3 2 3" xfId="10300"/>
    <cellStyle name="常规 34 2 2 3 3" xfId="4994"/>
    <cellStyle name="常规 34 2 2 3 3 2" xfId="10299"/>
    <cellStyle name="常规 34 2 2 4" xfId="4996"/>
    <cellStyle name="常规 34 2 2 4 2" xfId="6742"/>
    <cellStyle name="常规 34 2 2 5" xfId="4989"/>
    <cellStyle name="常规 34 2 2 5 2" xfId="10295"/>
    <cellStyle name="常规 34 2 3" xfId="1507"/>
    <cellStyle name="常规 34 2 3 2" xfId="1508"/>
    <cellStyle name="常规 34 2 3 2 2" xfId="4999"/>
    <cellStyle name="常规 34 2 3 2 2 2" xfId="7868"/>
    <cellStyle name="常规 34 2 3 2 2 3" xfId="10303"/>
    <cellStyle name="常规 34 2 3 2 3" xfId="4998"/>
    <cellStyle name="常规 34 2 3 2 3 2" xfId="10302"/>
    <cellStyle name="常规 34 2 3 3" xfId="5000"/>
    <cellStyle name="常规 34 2 3 3 2" xfId="6744"/>
    <cellStyle name="常规 34 2 3 4" xfId="4997"/>
    <cellStyle name="常规 34 2 3 4 2" xfId="10301"/>
    <cellStyle name="常规 34 2 4" xfId="1509"/>
    <cellStyle name="常规 34 2 4 2" xfId="5002"/>
    <cellStyle name="常规 34 2 4 2 2" xfId="7869"/>
    <cellStyle name="常规 34 2 4 2 3" xfId="10305"/>
    <cellStyle name="常规 34 2 4 3" xfId="5001"/>
    <cellStyle name="常规 34 2 4 3 2" xfId="10304"/>
    <cellStyle name="常规 34 2 5" xfId="5003"/>
    <cellStyle name="常规 34 2 5 2" xfId="6741"/>
    <cellStyle name="常规 34 2 6" xfId="4988"/>
    <cellStyle name="常规 34 2 6 2" xfId="10294"/>
    <cellStyle name="常规 34 3" xfId="1510"/>
    <cellStyle name="常规 34 3 2" xfId="1511"/>
    <cellStyle name="常规 34 3 2 2" xfId="1512"/>
    <cellStyle name="常规 34 3 2 2 2" xfId="5007"/>
    <cellStyle name="常规 34 3 2 2 2 2" xfId="7870"/>
    <cellStyle name="常规 34 3 2 2 2 3" xfId="10309"/>
    <cellStyle name="常规 34 3 2 2 3" xfId="5006"/>
    <cellStyle name="常规 34 3 2 2 3 2" xfId="10308"/>
    <cellStyle name="常规 34 3 2 3" xfId="5008"/>
    <cellStyle name="常规 34 3 2 3 2" xfId="6746"/>
    <cellStyle name="常规 34 3 2 4" xfId="5005"/>
    <cellStyle name="常规 34 3 2 4 2" xfId="10307"/>
    <cellStyle name="常规 34 3 3" xfId="1513"/>
    <cellStyle name="常规 34 3 3 2" xfId="5010"/>
    <cellStyle name="常规 34 3 3 2 2" xfId="7871"/>
    <cellStyle name="常规 34 3 3 2 3" xfId="10311"/>
    <cellStyle name="常规 34 3 3 3" xfId="5009"/>
    <cellStyle name="常规 34 3 3 3 2" xfId="10310"/>
    <cellStyle name="常规 34 3 4" xfId="5011"/>
    <cellStyle name="常规 34 3 4 2" xfId="6745"/>
    <cellStyle name="常规 34 3 5" xfId="5004"/>
    <cellStyle name="常规 34 3 5 2" xfId="10306"/>
    <cellStyle name="常规 34 4" xfId="1514"/>
    <cellStyle name="常规 34 4 2" xfId="1515"/>
    <cellStyle name="常规 34 4 2 2" xfId="5014"/>
    <cellStyle name="常规 34 4 2 2 2" xfId="7872"/>
    <cellStyle name="常规 34 4 2 2 3" xfId="10314"/>
    <cellStyle name="常规 34 4 2 3" xfId="5013"/>
    <cellStyle name="常规 34 4 2 3 2" xfId="10313"/>
    <cellStyle name="常规 34 4 3" xfId="5015"/>
    <cellStyle name="常规 34 4 3 2" xfId="6747"/>
    <cellStyle name="常规 34 4 4" xfId="5012"/>
    <cellStyle name="常规 34 4 4 2" xfId="10312"/>
    <cellStyle name="常规 34 5" xfId="1516"/>
    <cellStyle name="常规 34 5 2" xfId="5017"/>
    <cellStyle name="常规 34 5 2 2" xfId="7873"/>
    <cellStyle name="常规 34 5 2 3" xfId="10316"/>
    <cellStyle name="常规 34 5 3" xfId="5016"/>
    <cellStyle name="常规 34 5 3 2" xfId="10315"/>
    <cellStyle name="常规 34 6" xfId="5018"/>
    <cellStyle name="常规 34 6 2" xfId="7874"/>
    <cellStyle name="常规 34 6 2 2" xfId="11093"/>
    <cellStyle name="常规 34 6 3" xfId="6740"/>
    <cellStyle name="常规 34 7" xfId="4987"/>
    <cellStyle name="常规 34 7 2" xfId="10293"/>
    <cellStyle name="常规 35" xfId="1517"/>
    <cellStyle name="常规 35 2" xfId="1518"/>
    <cellStyle name="常规 35 2 2" xfId="6749"/>
    <cellStyle name="常规 35 3" xfId="6748"/>
    <cellStyle name="常规 36" xfId="1519"/>
    <cellStyle name="常规 36 2" xfId="1520"/>
    <cellStyle name="常规 36 2 2" xfId="1521"/>
    <cellStyle name="常规 36 2 2 2" xfId="1522"/>
    <cellStyle name="常规 36 2 2 2 2" xfId="1523"/>
    <cellStyle name="常规 36 2 2 2 2 2" xfId="5024"/>
    <cellStyle name="常规 36 2 2 2 2 2 2" xfId="7875"/>
    <cellStyle name="常规 36 2 2 2 2 2 3" xfId="10322"/>
    <cellStyle name="常规 36 2 2 2 2 3" xfId="5023"/>
    <cellStyle name="常规 36 2 2 2 2 3 2" xfId="10321"/>
    <cellStyle name="常规 36 2 2 2 3" xfId="5025"/>
    <cellStyle name="常规 36 2 2 2 3 2" xfId="6753"/>
    <cellStyle name="常规 36 2 2 2 4" xfId="5022"/>
    <cellStyle name="常规 36 2 2 2 4 2" xfId="10320"/>
    <cellStyle name="常规 36 2 2 3" xfId="1524"/>
    <cellStyle name="常规 36 2 2 3 2" xfId="5027"/>
    <cellStyle name="常规 36 2 2 3 2 2" xfId="7876"/>
    <cellStyle name="常规 36 2 2 3 2 3" xfId="10324"/>
    <cellStyle name="常规 36 2 2 3 3" xfId="5026"/>
    <cellStyle name="常规 36 2 2 3 3 2" xfId="10323"/>
    <cellStyle name="常规 36 2 2 4" xfId="5028"/>
    <cellStyle name="常规 36 2 2 4 2" xfId="6752"/>
    <cellStyle name="常规 36 2 2 5" xfId="5021"/>
    <cellStyle name="常规 36 2 2 5 2" xfId="10319"/>
    <cellStyle name="常规 36 2 3" xfId="1525"/>
    <cellStyle name="常规 36 2 3 2" xfId="1526"/>
    <cellStyle name="常规 36 2 3 2 2" xfId="5031"/>
    <cellStyle name="常规 36 2 3 2 2 2" xfId="7877"/>
    <cellStyle name="常规 36 2 3 2 2 3" xfId="10327"/>
    <cellStyle name="常规 36 2 3 2 3" xfId="5030"/>
    <cellStyle name="常规 36 2 3 2 3 2" xfId="10326"/>
    <cellStyle name="常规 36 2 3 3" xfId="5032"/>
    <cellStyle name="常规 36 2 3 3 2" xfId="6754"/>
    <cellStyle name="常规 36 2 3 4" xfId="5029"/>
    <cellStyle name="常规 36 2 3 4 2" xfId="10325"/>
    <cellStyle name="常规 36 2 4" xfId="1527"/>
    <cellStyle name="常规 36 2 4 2" xfId="5034"/>
    <cellStyle name="常规 36 2 4 2 2" xfId="7878"/>
    <cellStyle name="常规 36 2 4 2 3" xfId="10329"/>
    <cellStyle name="常规 36 2 4 3" xfId="5033"/>
    <cellStyle name="常规 36 2 4 3 2" xfId="10328"/>
    <cellStyle name="常规 36 2 5" xfId="5035"/>
    <cellStyle name="常规 36 2 5 2" xfId="6751"/>
    <cellStyle name="常规 36 2 6" xfId="5020"/>
    <cellStyle name="常规 36 2 6 2" xfId="10318"/>
    <cellStyle name="常规 36 3" xfId="1528"/>
    <cellStyle name="常规 36 3 2" xfId="6755"/>
    <cellStyle name="常规 36 4" xfId="1529"/>
    <cellStyle name="常规 36 4 2" xfId="1530"/>
    <cellStyle name="常规 36 4 2 2" xfId="1531"/>
    <cellStyle name="常规 36 4 2 2 2" xfId="5039"/>
    <cellStyle name="常规 36 4 2 2 2 2" xfId="7879"/>
    <cellStyle name="常规 36 4 2 2 2 3" xfId="10333"/>
    <cellStyle name="常规 36 4 2 2 3" xfId="5038"/>
    <cellStyle name="常规 36 4 2 2 3 2" xfId="10332"/>
    <cellStyle name="常规 36 4 2 3" xfId="5040"/>
    <cellStyle name="常规 36 4 2 3 2" xfId="6757"/>
    <cellStyle name="常规 36 4 2 4" xfId="5037"/>
    <cellStyle name="常规 36 4 2 4 2" xfId="10331"/>
    <cellStyle name="常规 36 4 3" xfId="1532"/>
    <cellStyle name="常规 36 4 3 2" xfId="5042"/>
    <cellStyle name="常规 36 4 3 2 2" xfId="7880"/>
    <cellStyle name="常规 36 4 3 2 3" xfId="10335"/>
    <cellStyle name="常规 36 4 3 3" xfId="5041"/>
    <cellStyle name="常规 36 4 3 3 2" xfId="10334"/>
    <cellStyle name="常规 36 4 4" xfId="5043"/>
    <cellStyle name="常规 36 4 4 2" xfId="6756"/>
    <cellStyle name="常规 36 4 5" xfId="5036"/>
    <cellStyle name="常规 36 4 5 2" xfId="10330"/>
    <cellStyle name="常规 36 5" xfId="1533"/>
    <cellStyle name="常规 36 5 2" xfId="5045"/>
    <cellStyle name="常规 36 5 2 2" xfId="7881"/>
    <cellStyle name="常规 36 5 2 3" xfId="10337"/>
    <cellStyle name="常规 36 5 3" xfId="5044"/>
    <cellStyle name="常规 36 5 3 2" xfId="10336"/>
    <cellStyle name="常规 36 6" xfId="5046"/>
    <cellStyle name="常规 36 6 2" xfId="7882"/>
    <cellStyle name="常规 36 6 2 2" xfId="11094"/>
    <cellStyle name="常规 36 6 3" xfId="6750"/>
    <cellStyle name="常规 36 7" xfId="5019"/>
    <cellStyle name="常规 36 7 2" xfId="10317"/>
    <cellStyle name="常规 37" xfId="1534"/>
    <cellStyle name="常规 37 2" xfId="1535"/>
    <cellStyle name="常规 37 2 2" xfId="1536"/>
    <cellStyle name="常规 37 2 2 2" xfId="1537"/>
    <cellStyle name="常规 37 2 2 2 2" xfId="1538"/>
    <cellStyle name="常规 37 2 2 2 2 2" xfId="5052"/>
    <cellStyle name="常规 37 2 2 2 2 2 2" xfId="7883"/>
    <cellStyle name="常规 37 2 2 2 2 2 3" xfId="10343"/>
    <cellStyle name="常规 37 2 2 2 2 3" xfId="5051"/>
    <cellStyle name="常规 37 2 2 2 2 3 2" xfId="10342"/>
    <cellStyle name="常规 37 2 2 2 3" xfId="5053"/>
    <cellStyle name="常规 37 2 2 2 3 2" xfId="6761"/>
    <cellStyle name="常规 37 2 2 2 4" xfId="5050"/>
    <cellStyle name="常规 37 2 2 2 4 2" xfId="10341"/>
    <cellStyle name="常规 37 2 2 3" xfId="1539"/>
    <cellStyle name="常规 37 2 2 3 2" xfId="5055"/>
    <cellStyle name="常规 37 2 2 3 2 2" xfId="7884"/>
    <cellStyle name="常规 37 2 2 3 2 3" xfId="10345"/>
    <cellStyle name="常规 37 2 2 3 3" xfId="5054"/>
    <cellStyle name="常规 37 2 2 3 3 2" xfId="10344"/>
    <cellStyle name="常规 37 2 2 4" xfId="5056"/>
    <cellStyle name="常规 37 2 2 4 2" xfId="6760"/>
    <cellStyle name="常规 37 2 2 5" xfId="5049"/>
    <cellStyle name="常规 37 2 2 5 2" xfId="10340"/>
    <cellStyle name="常规 37 2 3" xfId="1540"/>
    <cellStyle name="常规 37 2 3 2" xfId="1541"/>
    <cellStyle name="常规 37 2 3 2 2" xfId="5059"/>
    <cellStyle name="常规 37 2 3 2 2 2" xfId="7885"/>
    <cellStyle name="常规 37 2 3 2 2 3" xfId="10348"/>
    <cellStyle name="常规 37 2 3 2 3" xfId="5058"/>
    <cellStyle name="常规 37 2 3 2 3 2" xfId="10347"/>
    <cellStyle name="常规 37 2 3 3" xfId="5060"/>
    <cellStyle name="常规 37 2 3 3 2" xfId="6762"/>
    <cellStyle name="常规 37 2 3 4" xfId="5057"/>
    <cellStyle name="常规 37 2 3 4 2" xfId="10346"/>
    <cellStyle name="常规 37 2 4" xfId="1542"/>
    <cellStyle name="常规 37 2 4 2" xfId="5062"/>
    <cellStyle name="常规 37 2 4 2 2" xfId="7886"/>
    <cellStyle name="常规 37 2 4 2 3" xfId="10350"/>
    <cellStyle name="常规 37 2 4 3" xfId="5061"/>
    <cellStyle name="常规 37 2 4 3 2" xfId="10349"/>
    <cellStyle name="常规 37 2 5" xfId="5063"/>
    <cellStyle name="常规 37 2 5 2" xfId="6759"/>
    <cellStyle name="常规 37 2 6" xfId="5048"/>
    <cellStyle name="常规 37 2 6 2" xfId="10339"/>
    <cellStyle name="常规 37 3" xfId="1543"/>
    <cellStyle name="常规 37 3 2" xfId="6763"/>
    <cellStyle name="常规 37 4" xfId="1544"/>
    <cellStyle name="常规 37 4 2" xfId="1545"/>
    <cellStyle name="常规 37 4 2 2" xfId="1546"/>
    <cellStyle name="常规 37 4 2 2 2" xfId="5067"/>
    <cellStyle name="常规 37 4 2 2 2 2" xfId="7887"/>
    <cellStyle name="常规 37 4 2 2 2 3" xfId="10354"/>
    <cellStyle name="常规 37 4 2 2 3" xfId="5066"/>
    <cellStyle name="常规 37 4 2 2 3 2" xfId="10353"/>
    <cellStyle name="常规 37 4 2 3" xfId="5068"/>
    <cellStyle name="常规 37 4 2 3 2" xfId="6765"/>
    <cellStyle name="常规 37 4 2 4" xfId="5065"/>
    <cellStyle name="常规 37 4 2 4 2" xfId="10352"/>
    <cellStyle name="常规 37 4 3" xfId="1547"/>
    <cellStyle name="常规 37 4 3 2" xfId="5070"/>
    <cellStyle name="常规 37 4 3 2 2" xfId="7888"/>
    <cellStyle name="常规 37 4 3 2 3" xfId="10356"/>
    <cellStyle name="常规 37 4 3 3" xfId="5069"/>
    <cellStyle name="常规 37 4 3 3 2" xfId="10355"/>
    <cellStyle name="常规 37 4 4" xfId="5071"/>
    <cellStyle name="常规 37 4 4 2" xfId="6764"/>
    <cellStyle name="常规 37 4 5" xfId="5064"/>
    <cellStyle name="常规 37 4 5 2" xfId="10351"/>
    <cellStyle name="常规 37 5" xfId="1548"/>
    <cellStyle name="常规 37 5 2" xfId="5073"/>
    <cellStyle name="常规 37 5 2 2" xfId="7889"/>
    <cellStyle name="常规 37 5 2 3" xfId="10358"/>
    <cellStyle name="常规 37 5 3" xfId="5072"/>
    <cellStyle name="常规 37 5 3 2" xfId="10357"/>
    <cellStyle name="常规 37 6" xfId="5074"/>
    <cellStyle name="常规 37 6 2" xfId="7890"/>
    <cellStyle name="常规 37 6 2 2" xfId="11095"/>
    <cellStyle name="常规 37 6 3" xfId="6758"/>
    <cellStyle name="常规 37 7" xfId="5047"/>
    <cellStyle name="常规 37 7 2" xfId="10338"/>
    <cellStyle name="常规 38" xfId="1549"/>
    <cellStyle name="常规 38 2" xfId="1550"/>
    <cellStyle name="常规 38 2 2" xfId="1551"/>
    <cellStyle name="常规 38 2 2 2" xfId="1552"/>
    <cellStyle name="常规 38 2 2 2 2" xfId="5079"/>
    <cellStyle name="常规 38 2 2 2 2 2" xfId="7891"/>
    <cellStyle name="常规 38 2 2 2 2 3" xfId="10363"/>
    <cellStyle name="常规 38 2 2 2 3" xfId="5078"/>
    <cellStyle name="常规 38 2 2 2 3 2" xfId="10362"/>
    <cellStyle name="常规 38 2 2 3" xfId="5080"/>
    <cellStyle name="常规 38 2 2 3 2" xfId="6768"/>
    <cellStyle name="常规 38 2 2 4" xfId="5077"/>
    <cellStyle name="常规 38 2 2 4 2" xfId="10361"/>
    <cellStyle name="常规 38 2 3" xfId="1553"/>
    <cellStyle name="常规 38 2 3 2" xfId="5082"/>
    <cellStyle name="常规 38 2 3 2 2" xfId="7892"/>
    <cellStyle name="常规 38 2 3 2 3" xfId="10365"/>
    <cellStyle name="常规 38 2 3 3" xfId="5081"/>
    <cellStyle name="常规 38 2 3 3 2" xfId="10364"/>
    <cellStyle name="常规 38 2 4" xfId="5083"/>
    <cellStyle name="常规 38 2 4 2" xfId="6767"/>
    <cellStyle name="常规 38 2 5" xfId="5076"/>
    <cellStyle name="常规 38 2 5 2" xfId="10360"/>
    <cellStyle name="常规 38 3" xfId="1554"/>
    <cellStyle name="常规 38 3 2" xfId="1555"/>
    <cellStyle name="常规 38 3 2 2" xfId="5086"/>
    <cellStyle name="常规 38 3 2 2 2" xfId="7893"/>
    <cellStyle name="常规 38 3 2 2 3" xfId="10368"/>
    <cellStyle name="常规 38 3 2 3" xfId="5085"/>
    <cellStyle name="常规 38 3 2 3 2" xfId="10367"/>
    <cellStyle name="常规 38 3 3" xfId="5087"/>
    <cellStyle name="常规 38 3 3 2" xfId="6769"/>
    <cellStyle name="常规 38 3 4" xfId="5084"/>
    <cellStyle name="常规 38 3 4 2" xfId="10366"/>
    <cellStyle name="常规 38 4" xfId="1556"/>
    <cellStyle name="常规 38 4 2" xfId="5089"/>
    <cellStyle name="常规 38 4 2 2" xfId="7894"/>
    <cellStyle name="常规 38 4 2 3" xfId="10370"/>
    <cellStyle name="常规 38 4 3" xfId="5088"/>
    <cellStyle name="常规 38 4 3 2" xfId="10369"/>
    <cellStyle name="常规 38 5" xfId="5090"/>
    <cellStyle name="常规 38 5 2" xfId="6766"/>
    <cellStyle name="常规 38 6" xfId="5075"/>
    <cellStyle name="常规 38 6 2" xfId="10359"/>
    <cellStyle name="常规 39" xfId="1557"/>
    <cellStyle name="常规 39 2" xfId="1558"/>
    <cellStyle name="常规 39 2 2" xfId="6771"/>
    <cellStyle name="常规 39 3" xfId="6770"/>
    <cellStyle name="常规 4" xfId="3"/>
    <cellStyle name="常规 4 10" xfId="1559"/>
    <cellStyle name="常规 4 2" xfId="1560"/>
    <cellStyle name="常规 4 2 2" xfId="1561"/>
    <cellStyle name="常规 4 2 2 2" xfId="1562"/>
    <cellStyle name="常规 4 2 2 2 2" xfId="1563"/>
    <cellStyle name="常规 4 2 2 2 2 2" xfId="1564"/>
    <cellStyle name="常规 4 2 2 2 2 2 2" xfId="5096"/>
    <cellStyle name="常规 4 2 2 2 2 2 2 2" xfId="7895"/>
    <cellStyle name="常规 4 2 2 2 2 2 2 3" xfId="10376"/>
    <cellStyle name="常规 4 2 2 2 2 2 3" xfId="5095"/>
    <cellStyle name="常规 4 2 2 2 2 2 3 2" xfId="10375"/>
    <cellStyle name="常规 4 2 2 2 2 3" xfId="5097"/>
    <cellStyle name="常规 4 2 2 2 2 3 2" xfId="6775"/>
    <cellStyle name="常规 4 2 2 2 2 4" xfId="5094"/>
    <cellStyle name="常规 4 2 2 2 2 4 2" xfId="10374"/>
    <cellStyle name="常规 4 2 2 2 3" xfId="1565"/>
    <cellStyle name="常规 4 2 2 2 3 2" xfId="5099"/>
    <cellStyle name="常规 4 2 2 2 3 2 2" xfId="7896"/>
    <cellStyle name="常规 4 2 2 2 3 2 3" xfId="10378"/>
    <cellStyle name="常规 4 2 2 2 3 3" xfId="5098"/>
    <cellStyle name="常规 4 2 2 2 3 3 2" xfId="10377"/>
    <cellStyle name="常规 4 2 2 2 4" xfId="5100"/>
    <cellStyle name="常规 4 2 2 2 4 2" xfId="6774"/>
    <cellStyle name="常规 4 2 2 2 5" xfId="5093"/>
    <cellStyle name="常规 4 2 2 2 5 2" xfId="10373"/>
    <cellStyle name="常规 4 2 2 3" xfId="1566"/>
    <cellStyle name="常规 4 2 2 3 2" xfId="1567"/>
    <cellStyle name="常规 4 2 2 3 2 2" xfId="5103"/>
    <cellStyle name="常规 4 2 2 3 2 2 2" xfId="7897"/>
    <cellStyle name="常规 4 2 2 3 2 2 3" xfId="10381"/>
    <cellStyle name="常规 4 2 2 3 2 3" xfId="5102"/>
    <cellStyle name="常规 4 2 2 3 2 3 2" xfId="10380"/>
    <cellStyle name="常规 4 2 2 3 3" xfId="5104"/>
    <cellStyle name="常规 4 2 2 3 3 2" xfId="6776"/>
    <cellStyle name="常规 4 2 2 3 4" xfId="5101"/>
    <cellStyle name="常规 4 2 2 3 4 2" xfId="10379"/>
    <cellStyle name="常规 4 2 2 4" xfId="1568"/>
    <cellStyle name="常规 4 2 2 4 2" xfId="5106"/>
    <cellStyle name="常规 4 2 2 4 2 2" xfId="7898"/>
    <cellStyle name="常规 4 2 2 4 2 3" xfId="10383"/>
    <cellStyle name="常规 4 2 2 4 3" xfId="5105"/>
    <cellStyle name="常规 4 2 2 4 3 2" xfId="10382"/>
    <cellStyle name="常规 4 2 2 5" xfId="5107"/>
    <cellStyle name="常规 4 2 2 5 2" xfId="6773"/>
    <cellStyle name="常规 4 2 2 6" xfId="5092"/>
    <cellStyle name="常规 4 2 2 6 2" xfId="10372"/>
    <cellStyle name="常规 4 2 3" xfId="1569"/>
    <cellStyle name="常规 4 2 3 2" xfId="1570"/>
    <cellStyle name="常规 4 2 3 2 2" xfId="1571"/>
    <cellStyle name="常规 4 2 3 2 2 2" xfId="5111"/>
    <cellStyle name="常规 4 2 3 2 2 2 2" xfId="7899"/>
    <cellStyle name="常规 4 2 3 2 2 2 3" xfId="10387"/>
    <cellStyle name="常规 4 2 3 2 2 3" xfId="5110"/>
    <cellStyle name="常规 4 2 3 2 2 3 2" xfId="10386"/>
    <cellStyle name="常规 4 2 3 2 3" xfId="5112"/>
    <cellStyle name="常规 4 2 3 2 3 2" xfId="6778"/>
    <cellStyle name="常规 4 2 3 2 4" xfId="5109"/>
    <cellStyle name="常规 4 2 3 2 4 2" xfId="10385"/>
    <cellStyle name="常规 4 2 3 3" xfId="1572"/>
    <cellStyle name="常规 4 2 3 3 2" xfId="5114"/>
    <cellStyle name="常规 4 2 3 3 2 2" xfId="7900"/>
    <cellStyle name="常规 4 2 3 3 2 3" xfId="10389"/>
    <cellStyle name="常规 4 2 3 3 3" xfId="5113"/>
    <cellStyle name="常规 4 2 3 3 3 2" xfId="10388"/>
    <cellStyle name="常规 4 2 3 4" xfId="5115"/>
    <cellStyle name="常规 4 2 3 4 2" xfId="6777"/>
    <cellStyle name="常规 4 2 3 5" xfId="5108"/>
    <cellStyle name="常规 4 2 3 5 2" xfId="10384"/>
    <cellStyle name="常规 4 2 4" xfId="1573"/>
    <cellStyle name="常规 4 2 4 2" xfId="1574"/>
    <cellStyle name="常规 4 2 4 2 2" xfId="5118"/>
    <cellStyle name="常规 4 2 4 2 2 2" xfId="7901"/>
    <cellStyle name="常规 4 2 4 2 2 3" xfId="10392"/>
    <cellStyle name="常规 4 2 4 2 3" xfId="5117"/>
    <cellStyle name="常规 4 2 4 2 3 2" xfId="10391"/>
    <cellStyle name="常规 4 2 4 3" xfId="5119"/>
    <cellStyle name="常规 4 2 4 3 2" xfId="6779"/>
    <cellStyle name="常规 4 2 4 4" xfId="5116"/>
    <cellStyle name="常规 4 2 4 4 2" xfId="10390"/>
    <cellStyle name="常规 4 2 5" xfId="1575"/>
    <cellStyle name="常规 4 2 5 2" xfId="5121"/>
    <cellStyle name="常规 4 2 5 2 2" xfId="7902"/>
    <cellStyle name="常规 4 2 5 2 3" xfId="10394"/>
    <cellStyle name="常规 4 2 5 3" xfId="5120"/>
    <cellStyle name="常规 4 2 5 3 2" xfId="10393"/>
    <cellStyle name="常规 4 2 6" xfId="5122"/>
    <cellStyle name="常规 4 2 6 2" xfId="7903"/>
    <cellStyle name="常规 4 2 6 2 2" xfId="11096"/>
    <cellStyle name="常规 4 2 6 3" xfId="6772"/>
    <cellStyle name="常规 4 2 7" xfId="5091"/>
    <cellStyle name="常规 4 2 7 2" xfId="10371"/>
    <cellStyle name="常规 4 3" xfId="1576"/>
    <cellStyle name="常规 4 3 2" xfId="1577"/>
    <cellStyle name="常规 4 3 2 2" xfId="1578"/>
    <cellStyle name="常规 4 3 2 2 2" xfId="1579"/>
    <cellStyle name="常规 4 3 2 2 2 2" xfId="1580"/>
    <cellStyle name="常规 4 3 2 2 2 2 2" xfId="5128"/>
    <cellStyle name="常规 4 3 2 2 2 2 2 2" xfId="7904"/>
    <cellStyle name="常规 4 3 2 2 2 2 2 3" xfId="10400"/>
    <cellStyle name="常规 4 3 2 2 2 2 3" xfId="5127"/>
    <cellStyle name="常规 4 3 2 2 2 2 3 2" xfId="10399"/>
    <cellStyle name="常规 4 3 2 2 2 3" xfId="5129"/>
    <cellStyle name="常规 4 3 2 2 2 3 2" xfId="6783"/>
    <cellStyle name="常规 4 3 2 2 2 4" xfId="5126"/>
    <cellStyle name="常规 4 3 2 2 2 4 2" xfId="10398"/>
    <cellStyle name="常规 4 3 2 2 3" xfId="1581"/>
    <cellStyle name="常规 4 3 2 2 3 2" xfId="5131"/>
    <cellStyle name="常规 4 3 2 2 3 2 2" xfId="7905"/>
    <cellStyle name="常规 4 3 2 2 3 2 3" xfId="10402"/>
    <cellStyle name="常规 4 3 2 2 3 3" xfId="5130"/>
    <cellStyle name="常规 4 3 2 2 3 3 2" xfId="10401"/>
    <cellStyle name="常规 4 3 2 2 4" xfId="5132"/>
    <cellStyle name="常规 4 3 2 2 4 2" xfId="6782"/>
    <cellStyle name="常规 4 3 2 2 5" xfId="5125"/>
    <cellStyle name="常规 4 3 2 2 5 2" xfId="10397"/>
    <cellStyle name="常规 4 3 2 3" xfId="1582"/>
    <cellStyle name="常规 4 3 2 3 2" xfId="1583"/>
    <cellStyle name="常规 4 3 2 3 2 2" xfId="5135"/>
    <cellStyle name="常规 4 3 2 3 2 2 2" xfId="7906"/>
    <cellStyle name="常规 4 3 2 3 2 2 3" xfId="10405"/>
    <cellStyle name="常规 4 3 2 3 2 3" xfId="5134"/>
    <cellStyle name="常规 4 3 2 3 2 3 2" xfId="10404"/>
    <cellStyle name="常规 4 3 2 3 3" xfId="5136"/>
    <cellStyle name="常规 4 3 2 3 3 2" xfId="6784"/>
    <cellStyle name="常规 4 3 2 3 4" xfId="5133"/>
    <cellStyle name="常规 4 3 2 3 4 2" xfId="10403"/>
    <cellStyle name="常规 4 3 2 4" xfId="1584"/>
    <cellStyle name="常规 4 3 2 4 2" xfId="5138"/>
    <cellStyle name="常规 4 3 2 4 2 2" xfId="7907"/>
    <cellStyle name="常规 4 3 2 4 2 3" xfId="10407"/>
    <cellStyle name="常规 4 3 2 4 3" xfId="5137"/>
    <cellStyle name="常规 4 3 2 4 3 2" xfId="10406"/>
    <cellStyle name="常规 4 3 2 5" xfId="5139"/>
    <cellStyle name="常规 4 3 2 5 2" xfId="7908"/>
    <cellStyle name="常规 4 3 2 5 2 2" xfId="11097"/>
    <cellStyle name="常规 4 3 2 5 3" xfId="6781"/>
    <cellStyle name="常规 4 3 2 6" xfId="5124"/>
    <cellStyle name="常规 4 3 2 6 2" xfId="10396"/>
    <cellStyle name="常规 4 3 3" xfId="1585"/>
    <cellStyle name="常规 4 3 3 2" xfId="1586"/>
    <cellStyle name="常规 4 3 3 2 2" xfId="1587"/>
    <cellStyle name="常规 4 3 3 2 2 2" xfId="1588"/>
    <cellStyle name="常规 4 3 3 2 2 2 2" xfId="5144"/>
    <cellStyle name="常规 4 3 3 2 2 2 2 2" xfId="7909"/>
    <cellStyle name="常规 4 3 3 2 2 2 2 3" xfId="10412"/>
    <cellStyle name="常规 4 3 3 2 2 2 3" xfId="5143"/>
    <cellStyle name="常规 4 3 3 2 2 2 3 2" xfId="10411"/>
    <cellStyle name="常规 4 3 3 2 2 3" xfId="5145"/>
    <cellStyle name="常规 4 3 3 2 2 3 2" xfId="6787"/>
    <cellStyle name="常规 4 3 3 2 2 4" xfId="5142"/>
    <cellStyle name="常规 4 3 3 2 2 4 2" xfId="10410"/>
    <cellStyle name="常规 4 3 3 2 3" xfId="1589"/>
    <cellStyle name="常规 4 3 3 2 3 2" xfId="5147"/>
    <cellStyle name="常规 4 3 3 2 3 2 2" xfId="7910"/>
    <cellStyle name="常规 4 3 3 2 3 2 3" xfId="10414"/>
    <cellStyle name="常规 4 3 3 2 3 3" xfId="5146"/>
    <cellStyle name="常规 4 3 3 2 3 3 2" xfId="10413"/>
    <cellStyle name="常规 4 3 3 2 4" xfId="5148"/>
    <cellStyle name="常规 4 3 3 2 4 2" xfId="6786"/>
    <cellStyle name="常规 4 3 3 2 5" xfId="5141"/>
    <cellStyle name="常规 4 3 3 2 5 2" xfId="10409"/>
    <cellStyle name="常规 4 3 3 3" xfId="1590"/>
    <cellStyle name="常规 4 3 3 3 2" xfId="1591"/>
    <cellStyle name="常规 4 3 3 3 2 2" xfId="5151"/>
    <cellStyle name="常规 4 3 3 3 2 2 2" xfId="7911"/>
    <cellStyle name="常规 4 3 3 3 2 2 3" xfId="10417"/>
    <cellStyle name="常规 4 3 3 3 2 3" xfId="5150"/>
    <cellStyle name="常规 4 3 3 3 2 3 2" xfId="10416"/>
    <cellStyle name="常规 4 3 3 3 3" xfId="5152"/>
    <cellStyle name="常规 4 3 3 3 3 2" xfId="6788"/>
    <cellStyle name="常规 4 3 3 3 4" xfId="5149"/>
    <cellStyle name="常规 4 3 3 3 4 2" xfId="10415"/>
    <cellStyle name="常规 4 3 3 4" xfId="1592"/>
    <cellStyle name="常规 4 3 3 4 2" xfId="5154"/>
    <cellStyle name="常规 4 3 3 4 2 2" xfId="7912"/>
    <cellStyle name="常规 4 3 3 4 2 3" xfId="10419"/>
    <cellStyle name="常规 4 3 3 4 3" xfId="5153"/>
    <cellStyle name="常规 4 3 3 4 3 2" xfId="10418"/>
    <cellStyle name="常规 4 3 3 5" xfId="5155"/>
    <cellStyle name="常规 4 3 3 5 2" xfId="6785"/>
    <cellStyle name="常规 4 3 3 6" xfId="5140"/>
    <cellStyle name="常规 4 3 3 6 2" xfId="10408"/>
    <cellStyle name="常规 4 3 4" xfId="1593"/>
    <cellStyle name="常规 4 3 4 2" xfId="1594"/>
    <cellStyle name="常规 4 3 4 2 2" xfId="1595"/>
    <cellStyle name="常规 4 3 4 2 2 2" xfId="5159"/>
    <cellStyle name="常规 4 3 4 2 2 2 2" xfId="7913"/>
    <cellStyle name="常规 4 3 4 2 2 2 3" xfId="10423"/>
    <cellStyle name="常规 4 3 4 2 2 3" xfId="5158"/>
    <cellStyle name="常规 4 3 4 2 2 3 2" xfId="10422"/>
    <cellStyle name="常规 4 3 4 2 3" xfId="5160"/>
    <cellStyle name="常规 4 3 4 2 3 2" xfId="6790"/>
    <cellStyle name="常规 4 3 4 2 4" xfId="5157"/>
    <cellStyle name="常规 4 3 4 2 4 2" xfId="10421"/>
    <cellStyle name="常规 4 3 4 3" xfId="1596"/>
    <cellStyle name="常规 4 3 4 3 2" xfId="5162"/>
    <cellStyle name="常规 4 3 4 3 2 2" xfId="7914"/>
    <cellStyle name="常规 4 3 4 3 2 3" xfId="10425"/>
    <cellStyle name="常规 4 3 4 3 3" xfId="5161"/>
    <cellStyle name="常规 4 3 4 3 3 2" xfId="10424"/>
    <cellStyle name="常规 4 3 4 4" xfId="5163"/>
    <cellStyle name="常规 4 3 4 4 2" xfId="6789"/>
    <cellStyle name="常规 4 3 4 5" xfId="5156"/>
    <cellStyle name="常规 4 3 4 5 2" xfId="10420"/>
    <cellStyle name="常规 4 3 5" xfId="1597"/>
    <cellStyle name="常规 4 3 5 2" xfId="1598"/>
    <cellStyle name="常规 4 3 5 2 2" xfId="5166"/>
    <cellStyle name="常规 4 3 5 2 2 2" xfId="7915"/>
    <cellStyle name="常规 4 3 5 2 2 3" xfId="10428"/>
    <cellStyle name="常规 4 3 5 2 3" xfId="5165"/>
    <cellStyle name="常规 4 3 5 2 3 2" xfId="10427"/>
    <cellStyle name="常规 4 3 5 3" xfId="5167"/>
    <cellStyle name="常规 4 3 5 3 2" xfId="6791"/>
    <cellStyle name="常规 4 3 5 4" xfId="5164"/>
    <cellStyle name="常规 4 3 5 4 2" xfId="10426"/>
    <cellStyle name="常规 4 3 6" xfId="1599"/>
    <cellStyle name="常规 4 3 6 2" xfId="5169"/>
    <cellStyle name="常规 4 3 6 2 2" xfId="7916"/>
    <cellStyle name="常规 4 3 6 2 3" xfId="10430"/>
    <cellStyle name="常规 4 3 6 3" xfId="5168"/>
    <cellStyle name="常规 4 3 6 3 2" xfId="10429"/>
    <cellStyle name="常规 4 3 7" xfId="5170"/>
    <cellStyle name="常规 4 3 7 2" xfId="7917"/>
    <cellStyle name="常规 4 3 7 2 2" xfId="11098"/>
    <cellStyle name="常规 4 3 7 3" xfId="6780"/>
    <cellStyle name="常规 4 3 8" xfId="5123"/>
    <cellStyle name="常规 4 3 8 2" xfId="10395"/>
    <cellStyle name="常规 4 4" xfId="1600"/>
    <cellStyle name="常规 4 4 2" xfId="6792"/>
    <cellStyle name="常规 4 5" xfId="1601"/>
    <cellStyle name="常规 4 5 2" xfId="1602"/>
    <cellStyle name="常规 4 5 2 2" xfId="1603"/>
    <cellStyle name="常规 4 5 2 2 2" xfId="1604"/>
    <cellStyle name="常规 4 5 2 2 2 2" xfId="1605"/>
    <cellStyle name="常规 4 5 2 2 2 2 2" xfId="5176"/>
    <cellStyle name="常规 4 5 2 2 2 2 2 2" xfId="7918"/>
    <cellStyle name="常规 4 5 2 2 2 2 2 3" xfId="10436"/>
    <cellStyle name="常规 4 5 2 2 2 2 3" xfId="5175"/>
    <cellStyle name="常规 4 5 2 2 2 2 3 2" xfId="10435"/>
    <cellStyle name="常规 4 5 2 2 2 3" xfId="5177"/>
    <cellStyle name="常规 4 5 2 2 2 3 2" xfId="6796"/>
    <cellStyle name="常规 4 5 2 2 2 4" xfId="5174"/>
    <cellStyle name="常规 4 5 2 2 2 4 2" xfId="10434"/>
    <cellStyle name="常规 4 5 2 2 3" xfId="1606"/>
    <cellStyle name="常规 4 5 2 2 3 2" xfId="5179"/>
    <cellStyle name="常规 4 5 2 2 3 2 2" xfId="7919"/>
    <cellStyle name="常规 4 5 2 2 3 2 3" xfId="10438"/>
    <cellStyle name="常规 4 5 2 2 3 3" xfId="5178"/>
    <cellStyle name="常规 4 5 2 2 3 3 2" xfId="10437"/>
    <cellStyle name="常规 4 5 2 2 4" xfId="5180"/>
    <cellStyle name="常规 4 5 2 2 4 2" xfId="6795"/>
    <cellStyle name="常规 4 5 2 2 5" xfId="5173"/>
    <cellStyle name="常规 4 5 2 2 5 2" xfId="10433"/>
    <cellStyle name="常规 4 5 2 3" xfId="1607"/>
    <cellStyle name="常规 4 5 2 3 2" xfId="1608"/>
    <cellStyle name="常规 4 5 2 3 2 2" xfId="5183"/>
    <cellStyle name="常规 4 5 2 3 2 2 2" xfId="7920"/>
    <cellStyle name="常规 4 5 2 3 2 2 3" xfId="10441"/>
    <cellStyle name="常规 4 5 2 3 2 3" xfId="5182"/>
    <cellStyle name="常规 4 5 2 3 2 3 2" xfId="10440"/>
    <cellStyle name="常规 4 5 2 3 3" xfId="5184"/>
    <cellStyle name="常规 4 5 2 3 3 2" xfId="6797"/>
    <cellStyle name="常规 4 5 2 3 4" xfId="5181"/>
    <cellStyle name="常规 4 5 2 3 4 2" xfId="10439"/>
    <cellStyle name="常规 4 5 2 4" xfId="1609"/>
    <cellStyle name="常规 4 5 2 4 2" xfId="5186"/>
    <cellStyle name="常规 4 5 2 4 2 2" xfId="7921"/>
    <cellStyle name="常规 4 5 2 4 2 3" xfId="10443"/>
    <cellStyle name="常规 4 5 2 4 3" xfId="5185"/>
    <cellStyle name="常规 4 5 2 4 3 2" xfId="10442"/>
    <cellStyle name="常规 4 5 2 5" xfId="5187"/>
    <cellStyle name="常规 4 5 2 5 2" xfId="6794"/>
    <cellStyle name="常规 4 5 2 6" xfId="5172"/>
    <cellStyle name="常规 4 5 2 6 2" xfId="10432"/>
    <cellStyle name="常规 4 5 3" xfId="1610"/>
    <cellStyle name="常规 4 5 3 2" xfId="1611"/>
    <cellStyle name="常规 4 5 3 2 2" xfId="1612"/>
    <cellStyle name="常规 4 5 3 2 2 2" xfId="5191"/>
    <cellStyle name="常规 4 5 3 2 2 2 2" xfId="7922"/>
    <cellStyle name="常规 4 5 3 2 2 2 3" xfId="10447"/>
    <cellStyle name="常规 4 5 3 2 2 3" xfId="5190"/>
    <cellStyle name="常规 4 5 3 2 2 3 2" xfId="10446"/>
    <cellStyle name="常规 4 5 3 2 3" xfId="5192"/>
    <cellStyle name="常规 4 5 3 2 3 2" xfId="6799"/>
    <cellStyle name="常规 4 5 3 2 4" xfId="5189"/>
    <cellStyle name="常规 4 5 3 2 4 2" xfId="10445"/>
    <cellStyle name="常规 4 5 3 3" xfId="1613"/>
    <cellStyle name="常规 4 5 3 3 2" xfId="5194"/>
    <cellStyle name="常规 4 5 3 3 2 2" xfId="7923"/>
    <cellStyle name="常规 4 5 3 3 2 3" xfId="10449"/>
    <cellStyle name="常规 4 5 3 3 3" xfId="5193"/>
    <cellStyle name="常规 4 5 3 3 3 2" xfId="10448"/>
    <cellStyle name="常规 4 5 3 4" xfId="5195"/>
    <cellStyle name="常规 4 5 3 4 2" xfId="6798"/>
    <cellStyle name="常规 4 5 3 5" xfId="5188"/>
    <cellStyle name="常规 4 5 3 5 2" xfId="10444"/>
    <cellStyle name="常规 4 5 4" xfId="1614"/>
    <cellStyle name="常规 4 5 4 2" xfId="1615"/>
    <cellStyle name="常规 4 5 4 2 2" xfId="5198"/>
    <cellStyle name="常规 4 5 4 2 2 2" xfId="7924"/>
    <cellStyle name="常规 4 5 4 2 2 3" xfId="10452"/>
    <cellStyle name="常规 4 5 4 2 3" xfId="5197"/>
    <cellStyle name="常规 4 5 4 2 3 2" xfId="10451"/>
    <cellStyle name="常规 4 5 4 3" xfId="5199"/>
    <cellStyle name="常规 4 5 4 3 2" xfId="6800"/>
    <cellStyle name="常规 4 5 4 4" xfId="5196"/>
    <cellStyle name="常规 4 5 4 4 2" xfId="10450"/>
    <cellStyle name="常规 4 5 5" xfId="1616"/>
    <cellStyle name="常规 4 5 5 2" xfId="5201"/>
    <cellStyle name="常规 4 5 5 2 2" xfId="7925"/>
    <cellStyle name="常规 4 5 5 2 3" xfId="10454"/>
    <cellStyle name="常规 4 5 5 3" xfId="5200"/>
    <cellStyle name="常规 4 5 5 3 2" xfId="10453"/>
    <cellStyle name="常规 4 5 6" xfId="5202"/>
    <cellStyle name="常规 4 5 6 2" xfId="7926"/>
    <cellStyle name="常规 4 5 6 2 2" xfId="11099"/>
    <cellStyle name="常规 4 5 6 3" xfId="6793"/>
    <cellStyle name="常规 4 5 7" xfId="5171"/>
    <cellStyle name="常规 4 5 7 2" xfId="10431"/>
    <cellStyle name="常规 4 6" xfId="1617"/>
    <cellStyle name="常规 4 6 2" xfId="1618"/>
    <cellStyle name="常规 4 6 2 2" xfId="1619"/>
    <cellStyle name="常规 4 6 2 2 2" xfId="1620"/>
    <cellStyle name="常规 4 6 2 2 2 2" xfId="5207"/>
    <cellStyle name="常规 4 6 2 2 2 2 2" xfId="7927"/>
    <cellStyle name="常规 4 6 2 2 2 2 3" xfId="10459"/>
    <cellStyle name="常规 4 6 2 2 2 3" xfId="5206"/>
    <cellStyle name="常规 4 6 2 2 2 3 2" xfId="10458"/>
    <cellStyle name="常规 4 6 2 2 3" xfId="5208"/>
    <cellStyle name="常规 4 6 2 2 3 2" xfId="6803"/>
    <cellStyle name="常规 4 6 2 2 4" xfId="5205"/>
    <cellStyle name="常规 4 6 2 2 4 2" xfId="10457"/>
    <cellStyle name="常规 4 6 2 3" xfId="1621"/>
    <cellStyle name="常规 4 6 2 3 2" xfId="5210"/>
    <cellStyle name="常规 4 6 2 3 2 2" xfId="7928"/>
    <cellStyle name="常规 4 6 2 3 2 3" xfId="10461"/>
    <cellStyle name="常规 4 6 2 3 3" xfId="5209"/>
    <cellStyle name="常规 4 6 2 3 3 2" xfId="10460"/>
    <cellStyle name="常规 4 6 2 4" xfId="5211"/>
    <cellStyle name="常规 4 6 2 4 2" xfId="6802"/>
    <cellStyle name="常规 4 6 2 5" xfId="5204"/>
    <cellStyle name="常规 4 6 2 5 2" xfId="10456"/>
    <cellStyle name="常规 4 6 3" xfId="1622"/>
    <cellStyle name="常规 4 6 3 2" xfId="1623"/>
    <cellStyle name="常规 4 6 3 2 2" xfId="5214"/>
    <cellStyle name="常规 4 6 3 2 2 2" xfId="7929"/>
    <cellStyle name="常规 4 6 3 2 2 3" xfId="10464"/>
    <cellStyle name="常规 4 6 3 2 3" xfId="5213"/>
    <cellStyle name="常规 4 6 3 2 3 2" xfId="10463"/>
    <cellStyle name="常规 4 6 3 3" xfId="5215"/>
    <cellStyle name="常规 4 6 3 3 2" xfId="6804"/>
    <cellStyle name="常规 4 6 3 4" xfId="5212"/>
    <cellStyle name="常规 4 6 3 4 2" xfId="10462"/>
    <cellStyle name="常规 4 6 4" xfId="1624"/>
    <cellStyle name="常规 4 6 4 2" xfId="5217"/>
    <cellStyle name="常规 4 6 4 2 2" xfId="7930"/>
    <cellStyle name="常规 4 6 4 2 3" xfId="10466"/>
    <cellStyle name="常规 4 6 4 3" xfId="5216"/>
    <cellStyle name="常规 4 6 4 3 2" xfId="10465"/>
    <cellStyle name="常规 4 6 5" xfId="5218"/>
    <cellStyle name="常规 4 6 5 2" xfId="6801"/>
    <cellStyle name="常规 4 6 6" xfId="5203"/>
    <cellStyle name="常规 4 6 6 2" xfId="10455"/>
    <cellStyle name="常规 4 7" xfId="1625"/>
    <cellStyle name="常规 4 7 2" xfId="1626"/>
    <cellStyle name="常规 4 7 2 2" xfId="1627"/>
    <cellStyle name="常规 4 7 2 2 2" xfId="5222"/>
    <cellStyle name="常规 4 7 2 2 2 2" xfId="7931"/>
    <cellStyle name="常规 4 7 2 2 2 3" xfId="10470"/>
    <cellStyle name="常规 4 7 2 2 3" xfId="5221"/>
    <cellStyle name="常规 4 7 2 2 3 2" xfId="10469"/>
    <cellStyle name="常规 4 7 2 3" xfId="5223"/>
    <cellStyle name="常规 4 7 2 3 2" xfId="6806"/>
    <cellStyle name="常规 4 7 2 4" xfId="5220"/>
    <cellStyle name="常规 4 7 2 4 2" xfId="10468"/>
    <cellStyle name="常规 4 7 3" xfId="1628"/>
    <cellStyle name="常规 4 7 3 2" xfId="5225"/>
    <cellStyle name="常规 4 7 3 2 2" xfId="7932"/>
    <cellStyle name="常规 4 7 3 2 3" xfId="10472"/>
    <cellStyle name="常规 4 7 3 3" xfId="5224"/>
    <cellStyle name="常规 4 7 3 3 2" xfId="10471"/>
    <cellStyle name="常规 4 7 4" xfId="5226"/>
    <cellStyle name="常规 4 7 4 2" xfId="6805"/>
    <cellStyle name="常规 4 7 5" xfId="5219"/>
    <cellStyle name="常规 4 7 5 2" xfId="10467"/>
    <cellStyle name="常规 4 8" xfId="1629"/>
    <cellStyle name="常规 4 8 2" xfId="5228"/>
    <cellStyle name="常规 4 8 2 2" xfId="7933"/>
    <cellStyle name="常规 4 8 2 3" xfId="10474"/>
    <cellStyle name="常规 4 8 3" xfId="5227"/>
    <cellStyle name="常规 4 8 3 2" xfId="10473"/>
    <cellStyle name="常规 4 9" xfId="1630"/>
    <cellStyle name="常规 4 9 2" xfId="5230"/>
    <cellStyle name="常规 4 9 2 2" xfId="7934"/>
    <cellStyle name="常规 4 9 2 3" xfId="10476"/>
    <cellStyle name="常规 4 9 3" xfId="5231"/>
    <cellStyle name="常规 4 9 3 2" xfId="10477"/>
    <cellStyle name="常规 4 9 4" xfId="5229"/>
    <cellStyle name="常规 4 9 4 2" xfId="10475"/>
    <cellStyle name="常规 40" xfId="1631"/>
    <cellStyle name="常规 40 2" xfId="1632"/>
    <cellStyle name="常规 40 2 2" xfId="1633"/>
    <cellStyle name="常规 40 2 2 2" xfId="1634"/>
    <cellStyle name="常规 40 2 2 2 2" xfId="5236"/>
    <cellStyle name="常规 40 2 2 2 2 2" xfId="7935"/>
    <cellStyle name="常规 40 2 2 2 2 3" xfId="10482"/>
    <cellStyle name="常规 40 2 2 2 3" xfId="5235"/>
    <cellStyle name="常规 40 2 2 2 3 2" xfId="10481"/>
    <cellStyle name="常规 40 2 2 3" xfId="5237"/>
    <cellStyle name="常规 40 2 2 3 2" xfId="6809"/>
    <cellStyle name="常规 40 2 2 4" xfId="5234"/>
    <cellStyle name="常规 40 2 2 4 2" xfId="10480"/>
    <cellStyle name="常规 40 2 3" xfId="1635"/>
    <cellStyle name="常规 40 2 3 2" xfId="5239"/>
    <cellStyle name="常规 40 2 3 2 2" xfId="7936"/>
    <cellStyle name="常规 40 2 3 2 3" xfId="10484"/>
    <cellStyle name="常规 40 2 3 3" xfId="5238"/>
    <cellStyle name="常规 40 2 3 3 2" xfId="10483"/>
    <cellStyle name="常规 40 2 4" xfId="5240"/>
    <cellStyle name="常规 40 2 4 2" xfId="6808"/>
    <cellStyle name="常规 40 2 5" xfId="5233"/>
    <cellStyle name="常规 40 2 5 2" xfId="10479"/>
    <cellStyle name="常规 40 3" xfId="1636"/>
    <cellStyle name="常规 40 3 2" xfId="1637"/>
    <cellStyle name="常规 40 3 2 2" xfId="5243"/>
    <cellStyle name="常规 40 3 2 2 2" xfId="7937"/>
    <cellStyle name="常规 40 3 2 2 3" xfId="10487"/>
    <cellStyle name="常规 40 3 2 3" xfId="5242"/>
    <cellStyle name="常规 40 3 2 3 2" xfId="10486"/>
    <cellStyle name="常规 40 3 3" xfId="5244"/>
    <cellStyle name="常规 40 3 3 2" xfId="6810"/>
    <cellStyle name="常规 40 3 4" xfId="5241"/>
    <cellStyle name="常规 40 3 4 2" xfId="10485"/>
    <cellStyle name="常规 40 4" xfId="1638"/>
    <cellStyle name="常规 40 4 2" xfId="5246"/>
    <cellStyle name="常规 40 4 2 2" xfId="7938"/>
    <cellStyle name="常规 40 4 2 3" xfId="10489"/>
    <cellStyle name="常规 40 4 3" xfId="5245"/>
    <cellStyle name="常规 40 4 3 2" xfId="10488"/>
    <cellStyle name="常规 40 5" xfId="5247"/>
    <cellStyle name="常规 40 5 2" xfId="6807"/>
    <cellStyle name="常规 40 6" xfId="5232"/>
    <cellStyle name="常规 40 6 2" xfId="10478"/>
    <cellStyle name="常规 41" xfId="1639"/>
    <cellStyle name="常规 41 2" xfId="1640"/>
    <cellStyle name="常规 41 2 2" xfId="1641"/>
    <cellStyle name="常规 41 2 2 2" xfId="1642"/>
    <cellStyle name="常规 41 2 2 2 2" xfId="5252"/>
    <cellStyle name="常规 41 2 2 2 2 2" xfId="7939"/>
    <cellStyle name="常规 41 2 2 2 2 3" xfId="10494"/>
    <cellStyle name="常规 41 2 2 2 3" xfId="5251"/>
    <cellStyle name="常规 41 2 2 2 3 2" xfId="10493"/>
    <cellStyle name="常规 41 2 2 3" xfId="5253"/>
    <cellStyle name="常规 41 2 2 3 2" xfId="6813"/>
    <cellStyle name="常规 41 2 2 4" xfId="5250"/>
    <cellStyle name="常规 41 2 2 4 2" xfId="10492"/>
    <cellStyle name="常规 41 2 3" xfId="1643"/>
    <cellStyle name="常规 41 2 3 2" xfId="5255"/>
    <cellStyle name="常规 41 2 3 2 2" xfId="7940"/>
    <cellStyle name="常规 41 2 3 2 3" xfId="10496"/>
    <cellStyle name="常规 41 2 3 3" xfId="5254"/>
    <cellStyle name="常规 41 2 3 3 2" xfId="10495"/>
    <cellStyle name="常规 41 2 4" xfId="5256"/>
    <cellStyle name="常规 41 2 4 2" xfId="6812"/>
    <cellStyle name="常规 41 2 5" xfId="5249"/>
    <cellStyle name="常规 41 2 5 2" xfId="10491"/>
    <cellStyle name="常规 41 3" xfId="1644"/>
    <cellStyle name="常规 41 3 2" xfId="1645"/>
    <cellStyle name="常规 41 3 2 2" xfId="5259"/>
    <cellStyle name="常规 41 3 2 2 2" xfId="7941"/>
    <cellStyle name="常规 41 3 2 2 3" xfId="10499"/>
    <cellStyle name="常规 41 3 2 3" xfId="5258"/>
    <cellStyle name="常规 41 3 2 3 2" xfId="10498"/>
    <cellStyle name="常规 41 3 3" xfId="5260"/>
    <cellStyle name="常规 41 3 3 2" xfId="6814"/>
    <cellStyle name="常规 41 3 4" xfId="5257"/>
    <cellStyle name="常规 41 3 4 2" xfId="10497"/>
    <cellStyle name="常规 41 4" xfId="1646"/>
    <cellStyle name="常规 41 4 2" xfId="5262"/>
    <cellStyle name="常规 41 4 2 2" xfId="7942"/>
    <cellStyle name="常规 41 4 2 3" xfId="10501"/>
    <cellStyle name="常规 41 4 3" xfId="5261"/>
    <cellStyle name="常规 41 4 3 2" xfId="10500"/>
    <cellStyle name="常规 41 5" xfId="5263"/>
    <cellStyle name="常规 41 5 2" xfId="6811"/>
    <cellStyle name="常规 41 6" xfId="5248"/>
    <cellStyle name="常规 41 6 2" xfId="10490"/>
    <cellStyle name="常规 42" xfId="1647"/>
    <cellStyle name="常规 42 2" xfId="1648"/>
    <cellStyle name="常规 42 2 2" xfId="6816"/>
    <cellStyle name="常规 42 3" xfId="6815"/>
    <cellStyle name="常规 43" xfId="1649"/>
    <cellStyle name="常规 43 2" xfId="1650"/>
    <cellStyle name="常规 43 2 2" xfId="6818"/>
    <cellStyle name="常规 43 3" xfId="6817"/>
    <cellStyle name="常规 44" xfId="1651"/>
    <cellStyle name="常规 44 2" xfId="1652"/>
    <cellStyle name="常规 44 2 2" xfId="6820"/>
    <cellStyle name="常规 44 3" xfId="6819"/>
    <cellStyle name="常规 45" xfId="1653"/>
    <cellStyle name="常规 45 2" xfId="1654"/>
    <cellStyle name="常规 45 2 2" xfId="6822"/>
    <cellStyle name="常规 45 3" xfId="6821"/>
    <cellStyle name="常规 46" xfId="1655"/>
    <cellStyle name="常规 46 2" xfId="1656"/>
    <cellStyle name="常规 46 2 2" xfId="6824"/>
    <cellStyle name="常规 46 3" xfId="6823"/>
    <cellStyle name="常规 47" xfId="1657"/>
    <cellStyle name="常规 47 2" xfId="1658"/>
    <cellStyle name="常规 47 2 2" xfId="6826"/>
    <cellStyle name="常规 47 3" xfId="6825"/>
    <cellStyle name="常规 48" xfId="1659"/>
    <cellStyle name="常规 48 2" xfId="1660"/>
    <cellStyle name="常规 48 2 2" xfId="6828"/>
    <cellStyle name="常规 48 3" xfId="6827"/>
    <cellStyle name="常规 49" xfId="1661"/>
    <cellStyle name="常规 49 2" xfId="1662"/>
    <cellStyle name="常规 49 2 2" xfId="6830"/>
    <cellStyle name="常规 49 3" xfId="6829"/>
    <cellStyle name="常规 5" xfId="4"/>
    <cellStyle name="常规 5 2" xfId="1664"/>
    <cellStyle name="常规 5 2 2" xfId="6831"/>
    <cellStyle name="常规 5 3" xfId="1665"/>
    <cellStyle name="常规 5 3 2" xfId="1666"/>
    <cellStyle name="常规 5 3 2 2" xfId="1667"/>
    <cellStyle name="常规 5 3 2 2 2" xfId="1668"/>
    <cellStyle name="常规 5 3 2 2 2 2" xfId="1669"/>
    <cellStyle name="常规 5 3 2 2 2 2 2" xfId="5269"/>
    <cellStyle name="常规 5 3 2 2 2 2 2 2" xfId="7943"/>
    <cellStyle name="常规 5 3 2 2 2 2 2 3" xfId="10507"/>
    <cellStyle name="常规 5 3 2 2 2 2 3" xfId="5268"/>
    <cellStyle name="常规 5 3 2 2 2 2 3 2" xfId="10506"/>
    <cellStyle name="常规 5 3 2 2 2 3" xfId="5270"/>
    <cellStyle name="常规 5 3 2 2 2 3 2" xfId="6835"/>
    <cellStyle name="常规 5 3 2 2 2 4" xfId="5267"/>
    <cellStyle name="常规 5 3 2 2 2 4 2" xfId="10505"/>
    <cellStyle name="常规 5 3 2 2 3" xfId="1670"/>
    <cellStyle name="常规 5 3 2 2 3 2" xfId="5272"/>
    <cellStyle name="常规 5 3 2 2 3 2 2" xfId="7944"/>
    <cellStyle name="常规 5 3 2 2 3 2 3" xfId="10509"/>
    <cellStyle name="常规 5 3 2 2 3 3" xfId="5271"/>
    <cellStyle name="常规 5 3 2 2 3 3 2" xfId="10508"/>
    <cellStyle name="常规 5 3 2 2 4" xfId="5273"/>
    <cellStyle name="常规 5 3 2 2 4 2" xfId="6834"/>
    <cellStyle name="常规 5 3 2 2 5" xfId="5266"/>
    <cellStyle name="常规 5 3 2 2 5 2" xfId="10504"/>
    <cellStyle name="常规 5 3 2 3" xfId="1671"/>
    <cellStyle name="常规 5 3 2 3 2" xfId="1672"/>
    <cellStyle name="常规 5 3 2 3 2 2" xfId="5276"/>
    <cellStyle name="常规 5 3 2 3 2 2 2" xfId="7945"/>
    <cellStyle name="常规 5 3 2 3 2 2 3" xfId="10512"/>
    <cellStyle name="常规 5 3 2 3 2 3" xfId="5275"/>
    <cellStyle name="常规 5 3 2 3 2 3 2" xfId="10511"/>
    <cellStyle name="常规 5 3 2 3 3" xfId="5277"/>
    <cellStyle name="常规 5 3 2 3 3 2" xfId="6836"/>
    <cellStyle name="常规 5 3 2 3 4" xfId="5274"/>
    <cellStyle name="常规 5 3 2 3 4 2" xfId="10510"/>
    <cellStyle name="常规 5 3 2 4" xfId="1673"/>
    <cellStyle name="常规 5 3 2 4 2" xfId="5279"/>
    <cellStyle name="常规 5 3 2 4 2 2" xfId="7946"/>
    <cellStyle name="常规 5 3 2 4 2 3" xfId="10514"/>
    <cellStyle name="常规 5 3 2 4 3" xfId="5278"/>
    <cellStyle name="常规 5 3 2 4 3 2" xfId="10513"/>
    <cellStyle name="常规 5 3 2 5" xfId="5280"/>
    <cellStyle name="常规 5 3 2 5 2" xfId="6833"/>
    <cellStyle name="常规 5 3 2 6" xfId="5265"/>
    <cellStyle name="常规 5 3 2 6 2" xfId="10503"/>
    <cellStyle name="常规 5 3 3" xfId="1674"/>
    <cellStyle name="常规 5 3 3 2" xfId="1675"/>
    <cellStyle name="常规 5 3 3 2 2" xfId="1676"/>
    <cellStyle name="常规 5 3 3 2 2 2" xfId="5284"/>
    <cellStyle name="常规 5 3 3 2 2 2 2" xfId="7947"/>
    <cellStyle name="常规 5 3 3 2 2 2 3" xfId="10518"/>
    <cellStyle name="常规 5 3 3 2 2 3" xfId="5283"/>
    <cellStyle name="常规 5 3 3 2 2 3 2" xfId="10517"/>
    <cellStyle name="常规 5 3 3 2 3" xfId="5285"/>
    <cellStyle name="常规 5 3 3 2 3 2" xfId="6838"/>
    <cellStyle name="常规 5 3 3 2 4" xfId="5282"/>
    <cellStyle name="常规 5 3 3 2 4 2" xfId="10516"/>
    <cellStyle name="常规 5 3 3 3" xfId="1677"/>
    <cellStyle name="常规 5 3 3 3 2" xfId="5287"/>
    <cellStyle name="常规 5 3 3 3 2 2" xfId="7948"/>
    <cellStyle name="常规 5 3 3 3 2 3" xfId="10520"/>
    <cellStyle name="常规 5 3 3 3 3" xfId="5286"/>
    <cellStyle name="常规 5 3 3 3 3 2" xfId="10519"/>
    <cellStyle name="常规 5 3 3 4" xfId="5288"/>
    <cellStyle name="常规 5 3 3 4 2" xfId="6837"/>
    <cellStyle name="常规 5 3 3 5" xfId="5281"/>
    <cellStyle name="常规 5 3 3 5 2" xfId="10515"/>
    <cellStyle name="常规 5 3 4" xfId="1678"/>
    <cellStyle name="常规 5 3 4 2" xfId="1679"/>
    <cellStyle name="常规 5 3 4 2 2" xfId="5291"/>
    <cellStyle name="常规 5 3 4 2 2 2" xfId="7949"/>
    <cellStyle name="常规 5 3 4 2 2 3" xfId="10523"/>
    <cellStyle name="常规 5 3 4 2 3" xfId="5290"/>
    <cellStyle name="常规 5 3 4 2 3 2" xfId="10522"/>
    <cellStyle name="常规 5 3 4 3" xfId="5292"/>
    <cellStyle name="常规 5 3 4 3 2" xfId="6839"/>
    <cellStyle name="常规 5 3 4 4" xfId="5289"/>
    <cellStyle name="常规 5 3 4 4 2" xfId="10521"/>
    <cellStyle name="常规 5 3 5" xfId="1680"/>
    <cellStyle name="常规 5 3 5 2" xfId="5294"/>
    <cellStyle name="常规 5 3 5 2 2" xfId="7950"/>
    <cellStyle name="常规 5 3 5 2 3" xfId="10525"/>
    <cellStyle name="常规 5 3 5 3" xfId="5293"/>
    <cellStyle name="常规 5 3 5 3 2" xfId="10524"/>
    <cellStyle name="常规 5 3 6" xfId="5295"/>
    <cellStyle name="常规 5 3 6 2" xfId="7951"/>
    <cellStyle name="常规 5 3 6 2 2" xfId="11100"/>
    <cellStyle name="常规 5 3 6 3" xfId="6832"/>
    <cellStyle name="常规 5 3 7" xfId="5264"/>
    <cellStyle name="常规 5 3 7 2" xfId="10502"/>
    <cellStyle name="常规 5 4" xfId="1681"/>
    <cellStyle name="常规 5 4 2" xfId="1682"/>
    <cellStyle name="常规 5 4 2 2" xfId="1683"/>
    <cellStyle name="常规 5 4 2 2 2" xfId="1684"/>
    <cellStyle name="常规 5 4 2 2 2 2" xfId="5300"/>
    <cellStyle name="常规 5 4 2 2 2 2 2" xfId="7952"/>
    <cellStyle name="常规 5 4 2 2 2 2 3" xfId="10530"/>
    <cellStyle name="常规 5 4 2 2 2 3" xfId="5299"/>
    <cellStyle name="常规 5 4 2 2 2 3 2" xfId="10529"/>
    <cellStyle name="常规 5 4 2 2 3" xfId="5301"/>
    <cellStyle name="常规 5 4 2 2 3 2" xfId="6842"/>
    <cellStyle name="常规 5 4 2 2 4" xfId="5298"/>
    <cellStyle name="常规 5 4 2 2 4 2" xfId="10528"/>
    <cellStyle name="常规 5 4 2 3" xfId="1685"/>
    <cellStyle name="常规 5 4 2 3 2" xfId="5303"/>
    <cellStyle name="常规 5 4 2 3 2 2" xfId="7953"/>
    <cellStyle name="常规 5 4 2 3 2 3" xfId="10532"/>
    <cellStyle name="常规 5 4 2 3 3" xfId="5302"/>
    <cellStyle name="常规 5 4 2 3 3 2" xfId="10531"/>
    <cellStyle name="常规 5 4 2 4" xfId="5304"/>
    <cellStyle name="常规 5 4 2 4 2" xfId="6841"/>
    <cellStyle name="常规 5 4 2 5" xfId="5297"/>
    <cellStyle name="常规 5 4 2 5 2" xfId="10527"/>
    <cellStyle name="常规 5 4 3" xfId="1686"/>
    <cellStyle name="常规 5 4 3 2" xfId="1687"/>
    <cellStyle name="常规 5 4 3 2 2" xfId="5307"/>
    <cellStyle name="常规 5 4 3 2 2 2" xfId="7954"/>
    <cellStyle name="常规 5 4 3 2 2 3" xfId="10535"/>
    <cellStyle name="常规 5 4 3 2 3" xfId="5306"/>
    <cellStyle name="常规 5 4 3 2 3 2" xfId="10534"/>
    <cellStyle name="常规 5 4 3 3" xfId="5308"/>
    <cellStyle name="常规 5 4 3 3 2" xfId="6843"/>
    <cellStyle name="常规 5 4 3 4" xfId="5305"/>
    <cellStyle name="常规 5 4 3 4 2" xfId="10533"/>
    <cellStyle name="常规 5 4 4" xfId="1688"/>
    <cellStyle name="常规 5 4 4 2" xfId="5310"/>
    <cellStyle name="常规 5 4 4 2 2" xfId="7955"/>
    <cellStyle name="常规 5 4 4 2 3" xfId="10537"/>
    <cellStyle name="常规 5 4 4 3" xfId="5309"/>
    <cellStyle name="常规 5 4 4 3 2" xfId="10536"/>
    <cellStyle name="常规 5 4 5" xfId="5311"/>
    <cellStyle name="常规 5 4 5 2" xfId="6840"/>
    <cellStyle name="常规 5 4 6" xfId="5296"/>
    <cellStyle name="常规 5 4 6 2" xfId="10526"/>
    <cellStyle name="常规 5 5" xfId="1689"/>
    <cellStyle name="常规 5 5 2" xfId="1690"/>
    <cellStyle name="常规 5 5 2 2" xfId="1691"/>
    <cellStyle name="常规 5 5 2 2 2" xfId="5315"/>
    <cellStyle name="常规 5 5 2 2 2 2" xfId="7956"/>
    <cellStyle name="常规 5 5 2 2 2 3" xfId="10541"/>
    <cellStyle name="常规 5 5 2 2 3" xfId="5314"/>
    <cellStyle name="常规 5 5 2 2 3 2" xfId="10540"/>
    <cellStyle name="常规 5 5 2 3" xfId="5316"/>
    <cellStyle name="常规 5 5 2 3 2" xfId="6845"/>
    <cellStyle name="常规 5 5 2 4" xfId="5313"/>
    <cellStyle name="常规 5 5 2 4 2" xfId="10539"/>
    <cellStyle name="常规 5 5 3" xfId="1692"/>
    <cellStyle name="常规 5 5 3 2" xfId="5318"/>
    <cellStyle name="常规 5 5 3 2 2" xfId="7957"/>
    <cellStyle name="常规 5 5 3 2 3" xfId="10543"/>
    <cellStyle name="常规 5 5 3 3" xfId="5317"/>
    <cellStyle name="常规 5 5 3 3 2" xfId="10542"/>
    <cellStyle name="常规 5 5 4" xfId="5319"/>
    <cellStyle name="常规 5 5 4 2" xfId="6844"/>
    <cellStyle name="常规 5 5 5" xfId="5312"/>
    <cellStyle name="常规 5 5 5 2" xfId="10538"/>
    <cellStyle name="常规 5 6" xfId="1693"/>
    <cellStyle name="常规 5 6 2" xfId="5321"/>
    <cellStyle name="常规 5 6 2 2" xfId="7958"/>
    <cellStyle name="常规 5 6 2 3" xfId="10545"/>
    <cellStyle name="常规 5 6 3" xfId="5320"/>
    <cellStyle name="常规 5 6 3 2" xfId="10544"/>
    <cellStyle name="常规 5 7" xfId="1694"/>
    <cellStyle name="常规 5 7 2" xfId="5323"/>
    <cellStyle name="常规 5 7 2 2" xfId="7959"/>
    <cellStyle name="常规 5 7 2 3" xfId="10547"/>
    <cellStyle name="常规 5 7 3" xfId="5322"/>
    <cellStyle name="常规 5 7 3 2" xfId="10546"/>
    <cellStyle name="常规 5 8" xfId="1663"/>
    <cellStyle name="常规 50" xfId="1695"/>
    <cellStyle name="常规 50 2" xfId="1696"/>
    <cellStyle name="常规 50 2 2" xfId="6847"/>
    <cellStyle name="常规 50 3" xfId="6846"/>
    <cellStyle name="常规 51" xfId="1697"/>
    <cellStyle name="常规 51 2" xfId="1698"/>
    <cellStyle name="常规 51 2 2" xfId="6849"/>
    <cellStyle name="常规 51 3" xfId="6848"/>
    <cellStyle name="常规 52" xfId="1699"/>
    <cellStyle name="常规 52 2" xfId="1700"/>
    <cellStyle name="常规 52 2 2" xfId="6851"/>
    <cellStyle name="常规 52 3" xfId="6850"/>
    <cellStyle name="常规 53" xfId="1701"/>
    <cellStyle name="常规 53 2" xfId="1702"/>
    <cellStyle name="常规 53 2 2" xfId="6853"/>
    <cellStyle name="常规 53 3" xfId="6852"/>
    <cellStyle name="常规 54" xfId="1703"/>
    <cellStyle name="常规 54 2" xfId="1704"/>
    <cellStyle name="常规 54 2 2" xfId="6855"/>
    <cellStyle name="常规 54 3" xfId="6854"/>
    <cellStyle name="常规 55" xfId="1705"/>
    <cellStyle name="常规 55 2" xfId="1706"/>
    <cellStyle name="常规 55 2 2" xfId="6857"/>
    <cellStyle name="常规 55 3" xfId="6856"/>
    <cellStyle name="常规 56" xfId="1707"/>
    <cellStyle name="常规 56 2" xfId="1708"/>
    <cellStyle name="常规 56 2 2" xfId="6859"/>
    <cellStyle name="常规 56 3" xfId="6858"/>
    <cellStyle name="常规 57" xfId="1709"/>
    <cellStyle name="常规 57 2" xfId="1710"/>
    <cellStyle name="常规 57 2 2" xfId="6861"/>
    <cellStyle name="常规 57 3" xfId="6860"/>
    <cellStyle name="常规 58" xfId="1711"/>
    <cellStyle name="常规 58 2" xfId="1712"/>
    <cellStyle name="常规 58 2 2" xfId="6863"/>
    <cellStyle name="常规 58 3" xfId="6862"/>
    <cellStyle name="常规 59" xfId="1713"/>
    <cellStyle name="常规 59 2" xfId="1714"/>
    <cellStyle name="常规 59 2 2" xfId="1715"/>
    <cellStyle name="常规 59 2 2 2" xfId="1716"/>
    <cellStyle name="常规 59 2 2 2 2" xfId="5328"/>
    <cellStyle name="常规 59 2 2 2 2 2" xfId="7960"/>
    <cellStyle name="常规 59 2 2 2 2 3" xfId="10552"/>
    <cellStyle name="常规 59 2 2 2 3" xfId="5327"/>
    <cellStyle name="常规 59 2 2 2 3 2" xfId="10551"/>
    <cellStyle name="常规 59 2 2 3" xfId="5329"/>
    <cellStyle name="常规 59 2 2 3 2" xfId="6866"/>
    <cellStyle name="常规 59 2 2 4" xfId="5326"/>
    <cellStyle name="常规 59 2 2 4 2" xfId="10550"/>
    <cellStyle name="常规 59 2 3" xfId="1717"/>
    <cellStyle name="常规 59 2 3 2" xfId="5331"/>
    <cellStyle name="常规 59 2 3 2 2" xfId="7961"/>
    <cellStyle name="常规 59 2 3 2 3" xfId="10554"/>
    <cellStyle name="常规 59 2 3 3" xfId="5330"/>
    <cellStyle name="常规 59 2 3 3 2" xfId="10553"/>
    <cellStyle name="常规 59 2 4" xfId="5332"/>
    <cellStyle name="常规 59 2 4 2" xfId="6865"/>
    <cellStyle name="常规 59 2 5" xfId="5325"/>
    <cellStyle name="常规 59 2 5 2" xfId="10549"/>
    <cellStyle name="常规 59 3" xfId="1718"/>
    <cellStyle name="常规 59 3 2" xfId="1719"/>
    <cellStyle name="常规 59 3 2 2" xfId="5335"/>
    <cellStyle name="常规 59 3 2 2 2" xfId="7962"/>
    <cellStyle name="常规 59 3 2 2 3" xfId="10557"/>
    <cellStyle name="常规 59 3 2 3" xfId="5334"/>
    <cellStyle name="常规 59 3 2 3 2" xfId="10556"/>
    <cellStyle name="常规 59 3 3" xfId="5336"/>
    <cellStyle name="常规 59 3 3 2" xfId="6867"/>
    <cellStyle name="常规 59 3 4" xfId="5333"/>
    <cellStyle name="常规 59 3 4 2" xfId="10555"/>
    <cellStyle name="常规 59 4" xfId="1720"/>
    <cellStyle name="常规 59 4 2" xfId="5338"/>
    <cellStyle name="常规 59 4 2 2" xfId="7963"/>
    <cellStyle name="常规 59 4 2 3" xfId="10559"/>
    <cellStyle name="常规 59 4 3" xfId="5337"/>
    <cellStyle name="常规 59 4 3 2" xfId="10558"/>
    <cellStyle name="常规 59 5" xfId="5339"/>
    <cellStyle name="常规 59 5 2" xfId="6864"/>
    <cellStyle name="常规 59 6" xfId="5324"/>
    <cellStyle name="常规 59 6 2" xfId="10548"/>
    <cellStyle name="常规 6" xfId="1721"/>
    <cellStyle name="常规 6 2" xfId="1722"/>
    <cellStyle name="常规 6 2 2" xfId="6869"/>
    <cellStyle name="常规 6 3" xfId="1723"/>
    <cellStyle name="常规 6 3 2" xfId="1724"/>
    <cellStyle name="常规 6 3 2 2" xfId="1725"/>
    <cellStyle name="常规 6 3 2 2 2" xfId="1726"/>
    <cellStyle name="常规 6 3 2 2 2 2" xfId="1727"/>
    <cellStyle name="常规 6 3 2 2 2 2 2" xfId="5345"/>
    <cellStyle name="常规 6 3 2 2 2 2 2 2" xfId="7964"/>
    <cellStyle name="常规 6 3 2 2 2 2 2 3" xfId="10565"/>
    <cellStyle name="常规 6 3 2 2 2 2 3" xfId="5344"/>
    <cellStyle name="常规 6 3 2 2 2 2 3 2" xfId="10564"/>
    <cellStyle name="常规 6 3 2 2 2 3" xfId="5346"/>
    <cellStyle name="常规 6 3 2 2 2 3 2" xfId="6873"/>
    <cellStyle name="常规 6 3 2 2 2 4" xfId="5343"/>
    <cellStyle name="常规 6 3 2 2 2 4 2" xfId="10563"/>
    <cellStyle name="常规 6 3 2 2 3" xfId="1728"/>
    <cellStyle name="常规 6 3 2 2 3 2" xfId="5348"/>
    <cellStyle name="常规 6 3 2 2 3 2 2" xfId="7965"/>
    <cellStyle name="常规 6 3 2 2 3 2 3" xfId="10567"/>
    <cellStyle name="常规 6 3 2 2 3 3" xfId="5347"/>
    <cellStyle name="常规 6 3 2 2 3 3 2" xfId="10566"/>
    <cellStyle name="常规 6 3 2 2 4" xfId="5349"/>
    <cellStyle name="常规 6 3 2 2 4 2" xfId="6872"/>
    <cellStyle name="常规 6 3 2 2 5" xfId="5342"/>
    <cellStyle name="常规 6 3 2 2 5 2" xfId="10562"/>
    <cellStyle name="常规 6 3 2 3" xfId="1729"/>
    <cellStyle name="常规 6 3 2 3 2" xfId="1730"/>
    <cellStyle name="常规 6 3 2 3 2 2" xfId="5352"/>
    <cellStyle name="常规 6 3 2 3 2 2 2" xfId="7966"/>
    <cellStyle name="常规 6 3 2 3 2 2 3" xfId="10570"/>
    <cellStyle name="常规 6 3 2 3 2 3" xfId="5351"/>
    <cellStyle name="常规 6 3 2 3 2 3 2" xfId="10569"/>
    <cellStyle name="常规 6 3 2 3 3" xfId="5353"/>
    <cellStyle name="常规 6 3 2 3 3 2" xfId="6874"/>
    <cellStyle name="常规 6 3 2 3 4" xfId="5350"/>
    <cellStyle name="常规 6 3 2 3 4 2" xfId="10568"/>
    <cellStyle name="常规 6 3 2 4" xfId="1731"/>
    <cellStyle name="常规 6 3 2 4 2" xfId="5355"/>
    <cellStyle name="常规 6 3 2 4 2 2" xfId="7967"/>
    <cellStyle name="常规 6 3 2 4 2 3" xfId="10572"/>
    <cellStyle name="常规 6 3 2 4 3" xfId="5354"/>
    <cellStyle name="常规 6 3 2 4 3 2" xfId="10571"/>
    <cellStyle name="常规 6 3 2 5" xfId="5356"/>
    <cellStyle name="常规 6 3 2 5 2" xfId="6871"/>
    <cellStyle name="常规 6 3 2 6" xfId="5341"/>
    <cellStyle name="常规 6 3 2 6 2" xfId="10561"/>
    <cellStyle name="常规 6 3 3" xfId="1732"/>
    <cellStyle name="常规 6 3 3 2" xfId="1733"/>
    <cellStyle name="常规 6 3 3 2 2" xfId="1734"/>
    <cellStyle name="常规 6 3 3 2 2 2" xfId="5360"/>
    <cellStyle name="常规 6 3 3 2 2 2 2" xfId="7968"/>
    <cellStyle name="常规 6 3 3 2 2 2 3" xfId="10576"/>
    <cellStyle name="常规 6 3 3 2 2 3" xfId="5359"/>
    <cellStyle name="常规 6 3 3 2 2 3 2" xfId="10575"/>
    <cellStyle name="常规 6 3 3 2 3" xfId="5361"/>
    <cellStyle name="常规 6 3 3 2 3 2" xfId="6876"/>
    <cellStyle name="常规 6 3 3 2 4" xfId="5358"/>
    <cellStyle name="常规 6 3 3 2 4 2" xfId="10574"/>
    <cellStyle name="常规 6 3 3 3" xfId="1735"/>
    <cellStyle name="常规 6 3 3 3 2" xfId="5363"/>
    <cellStyle name="常规 6 3 3 3 2 2" xfId="7969"/>
    <cellStyle name="常规 6 3 3 3 2 3" xfId="10578"/>
    <cellStyle name="常规 6 3 3 3 3" xfId="5362"/>
    <cellStyle name="常规 6 3 3 3 3 2" xfId="10577"/>
    <cellStyle name="常规 6 3 3 4" xfId="5364"/>
    <cellStyle name="常规 6 3 3 4 2" xfId="6875"/>
    <cellStyle name="常规 6 3 3 5" xfId="5357"/>
    <cellStyle name="常规 6 3 3 5 2" xfId="10573"/>
    <cellStyle name="常规 6 3 4" xfId="1736"/>
    <cellStyle name="常规 6 3 4 2" xfId="1737"/>
    <cellStyle name="常规 6 3 4 2 2" xfId="5367"/>
    <cellStyle name="常规 6 3 4 2 2 2" xfId="7970"/>
    <cellStyle name="常规 6 3 4 2 2 3" xfId="10581"/>
    <cellStyle name="常规 6 3 4 2 3" xfId="5366"/>
    <cellStyle name="常规 6 3 4 2 3 2" xfId="10580"/>
    <cellStyle name="常规 6 3 4 3" xfId="5368"/>
    <cellStyle name="常规 6 3 4 3 2" xfId="6877"/>
    <cellStyle name="常规 6 3 4 4" xfId="5365"/>
    <cellStyle name="常规 6 3 4 4 2" xfId="10579"/>
    <cellStyle name="常规 6 3 5" xfId="1738"/>
    <cellStyle name="常规 6 3 5 2" xfId="5370"/>
    <cellStyle name="常规 6 3 5 2 2" xfId="7971"/>
    <cellStyle name="常规 6 3 5 2 3" xfId="10583"/>
    <cellStyle name="常规 6 3 5 3" xfId="5369"/>
    <cellStyle name="常规 6 3 5 3 2" xfId="10582"/>
    <cellStyle name="常规 6 3 6" xfId="5371"/>
    <cellStyle name="常规 6 3 6 2" xfId="7972"/>
    <cellStyle name="常规 6 3 6 2 2" xfId="11101"/>
    <cellStyle name="常规 6 3 6 3" xfId="6870"/>
    <cellStyle name="常规 6 3 7" xfId="5340"/>
    <cellStyle name="常规 6 3 7 2" xfId="10560"/>
    <cellStyle name="常规 6 4" xfId="1739"/>
    <cellStyle name="常规 6 4 2" xfId="1740"/>
    <cellStyle name="常规 6 4 2 2" xfId="1741"/>
    <cellStyle name="常规 6 4 2 2 2" xfId="1742"/>
    <cellStyle name="常规 6 4 2 2 2 2" xfId="5376"/>
    <cellStyle name="常规 6 4 2 2 2 2 2" xfId="7973"/>
    <cellStyle name="常规 6 4 2 2 2 2 3" xfId="10588"/>
    <cellStyle name="常规 6 4 2 2 2 3" xfId="5375"/>
    <cellStyle name="常规 6 4 2 2 2 3 2" xfId="10587"/>
    <cellStyle name="常规 6 4 2 2 3" xfId="5377"/>
    <cellStyle name="常规 6 4 2 2 3 2" xfId="6880"/>
    <cellStyle name="常规 6 4 2 2 4" xfId="5374"/>
    <cellStyle name="常规 6 4 2 2 4 2" xfId="10586"/>
    <cellStyle name="常规 6 4 2 3" xfId="1743"/>
    <cellStyle name="常规 6 4 2 3 2" xfId="5379"/>
    <cellStyle name="常规 6 4 2 3 2 2" xfId="7974"/>
    <cellStyle name="常规 6 4 2 3 2 3" xfId="10590"/>
    <cellStyle name="常规 6 4 2 3 3" xfId="5378"/>
    <cellStyle name="常规 6 4 2 3 3 2" xfId="10589"/>
    <cellStyle name="常规 6 4 2 4" xfId="5380"/>
    <cellStyle name="常规 6 4 2 4 2" xfId="6879"/>
    <cellStyle name="常规 6 4 2 5" xfId="5373"/>
    <cellStyle name="常规 6 4 2 5 2" xfId="10585"/>
    <cellStyle name="常规 6 4 3" xfId="1744"/>
    <cellStyle name="常规 6 4 3 2" xfId="1745"/>
    <cellStyle name="常规 6 4 3 2 2" xfId="5383"/>
    <cellStyle name="常规 6 4 3 2 2 2" xfId="7975"/>
    <cellStyle name="常规 6 4 3 2 2 3" xfId="10593"/>
    <cellStyle name="常规 6 4 3 2 3" xfId="5382"/>
    <cellStyle name="常规 6 4 3 2 3 2" xfId="10592"/>
    <cellStyle name="常规 6 4 3 3" xfId="5384"/>
    <cellStyle name="常规 6 4 3 3 2" xfId="6881"/>
    <cellStyle name="常规 6 4 3 4" xfId="5381"/>
    <cellStyle name="常规 6 4 3 4 2" xfId="10591"/>
    <cellStyle name="常规 6 4 4" xfId="1746"/>
    <cellStyle name="常规 6 4 4 2" xfId="5386"/>
    <cellStyle name="常规 6 4 4 2 2" xfId="7976"/>
    <cellStyle name="常规 6 4 4 2 3" xfId="10595"/>
    <cellStyle name="常规 6 4 4 3" xfId="5385"/>
    <cellStyle name="常规 6 4 4 3 2" xfId="10594"/>
    <cellStyle name="常规 6 4 5" xfId="5387"/>
    <cellStyle name="常规 6 4 5 2" xfId="6878"/>
    <cellStyle name="常规 6 4 6" xfId="5372"/>
    <cellStyle name="常规 6 4 6 2" xfId="10584"/>
    <cellStyle name="常规 6 5" xfId="1747"/>
    <cellStyle name="常规 6 5 2" xfId="1748"/>
    <cellStyle name="常规 6 5 2 2" xfId="1749"/>
    <cellStyle name="常规 6 5 2 2 2" xfId="5391"/>
    <cellStyle name="常规 6 5 2 2 2 2" xfId="7977"/>
    <cellStyle name="常规 6 5 2 2 2 3" xfId="10599"/>
    <cellStyle name="常规 6 5 2 2 3" xfId="5390"/>
    <cellStyle name="常规 6 5 2 2 3 2" xfId="10598"/>
    <cellStyle name="常规 6 5 2 3" xfId="5392"/>
    <cellStyle name="常规 6 5 2 3 2" xfId="6883"/>
    <cellStyle name="常规 6 5 2 4" xfId="5389"/>
    <cellStyle name="常规 6 5 2 4 2" xfId="10597"/>
    <cellStyle name="常规 6 5 3" xfId="1750"/>
    <cellStyle name="常规 6 5 3 2" xfId="5394"/>
    <cellStyle name="常规 6 5 3 2 2" xfId="7978"/>
    <cellStyle name="常规 6 5 3 2 3" xfId="10601"/>
    <cellStyle name="常规 6 5 3 3" xfId="5393"/>
    <cellStyle name="常规 6 5 3 3 2" xfId="10600"/>
    <cellStyle name="常规 6 5 4" xfId="5395"/>
    <cellStyle name="常规 6 5 4 2" xfId="6882"/>
    <cellStyle name="常规 6 5 5" xfId="5388"/>
    <cellStyle name="常规 6 5 5 2" xfId="10596"/>
    <cellStyle name="常规 6 6" xfId="1751"/>
    <cellStyle name="常规 6 6 2" xfId="5397"/>
    <cellStyle name="常规 6 6 2 2" xfId="7979"/>
    <cellStyle name="常规 6 6 2 3" xfId="10603"/>
    <cellStyle name="常规 6 6 3" xfId="5396"/>
    <cellStyle name="常规 6 6 3 2" xfId="10602"/>
    <cellStyle name="常规 6 7" xfId="1752"/>
    <cellStyle name="常规 6 7 2" xfId="5399"/>
    <cellStyle name="常规 6 7 2 2" xfId="7980"/>
    <cellStyle name="常规 6 7 2 3" xfId="10605"/>
    <cellStyle name="常规 6 7 3" xfId="5398"/>
    <cellStyle name="常规 6 7 3 2" xfId="10604"/>
    <cellStyle name="常规 6 8" xfId="6868"/>
    <cellStyle name="常规 60" xfId="1753"/>
    <cellStyle name="常规 60 2" xfId="1754"/>
    <cellStyle name="常规 60 2 2" xfId="6885"/>
    <cellStyle name="常规 60 3" xfId="6884"/>
    <cellStyle name="常规 61" xfId="1755"/>
    <cellStyle name="常规 61 2" xfId="1756"/>
    <cellStyle name="常规 61 2 2" xfId="6887"/>
    <cellStyle name="常规 61 3" xfId="6886"/>
    <cellStyle name="常规 62" xfId="1757"/>
    <cellStyle name="常规 62 2" xfId="1758"/>
    <cellStyle name="常规 62 2 2" xfId="6889"/>
    <cellStyle name="常规 62 3" xfId="6888"/>
    <cellStyle name="常规 63" xfId="1759"/>
    <cellStyle name="常规 63 2" xfId="1760"/>
    <cellStyle name="常规 63 2 2" xfId="6891"/>
    <cellStyle name="常规 63 3" xfId="6890"/>
    <cellStyle name="常规 64" xfId="1761"/>
    <cellStyle name="常规 64 2" xfId="1762"/>
    <cellStyle name="常规 64 2 2" xfId="6893"/>
    <cellStyle name="常规 64 3" xfId="6892"/>
    <cellStyle name="常规 65" xfId="1763"/>
    <cellStyle name="常规 65 2" xfId="1764"/>
    <cellStyle name="常规 65 2 2" xfId="6895"/>
    <cellStyle name="常规 65 3" xfId="6894"/>
    <cellStyle name="常规 66" xfId="1765"/>
    <cellStyle name="常规 66 2" xfId="1766"/>
    <cellStyle name="常规 66 2 2" xfId="1767"/>
    <cellStyle name="常规 66 2 2 2" xfId="1768"/>
    <cellStyle name="常规 66 2 2 2 2" xfId="5404"/>
    <cellStyle name="常规 66 2 2 2 2 2" xfId="7981"/>
    <cellStyle name="常规 66 2 2 2 2 3" xfId="10610"/>
    <cellStyle name="常规 66 2 2 2 3" xfId="5403"/>
    <cellStyle name="常规 66 2 2 2 3 2" xfId="10609"/>
    <cellStyle name="常规 66 2 2 3" xfId="5405"/>
    <cellStyle name="常规 66 2 2 3 2" xfId="6898"/>
    <cellStyle name="常规 66 2 2 4" xfId="5402"/>
    <cellStyle name="常规 66 2 2 4 2" xfId="10608"/>
    <cellStyle name="常规 66 2 3" xfId="1769"/>
    <cellStyle name="常规 66 2 3 2" xfId="5407"/>
    <cellStyle name="常规 66 2 3 2 2" xfId="7982"/>
    <cellStyle name="常规 66 2 3 2 3" xfId="10612"/>
    <cellStyle name="常规 66 2 3 3" xfId="5406"/>
    <cellStyle name="常规 66 2 3 3 2" xfId="10611"/>
    <cellStyle name="常规 66 2 4" xfId="5408"/>
    <cellStyle name="常规 66 2 4 2" xfId="6897"/>
    <cellStyle name="常规 66 2 5" xfId="5401"/>
    <cellStyle name="常规 66 2 5 2" xfId="10607"/>
    <cellStyle name="常规 66 3" xfId="1770"/>
    <cellStyle name="常规 66 3 2" xfId="1771"/>
    <cellStyle name="常规 66 3 2 2" xfId="5411"/>
    <cellStyle name="常规 66 3 2 2 2" xfId="7983"/>
    <cellStyle name="常规 66 3 2 2 3" xfId="10615"/>
    <cellStyle name="常规 66 3 2 3" xfId="5410"/>
    <cellStyle name="常规 66 3 2 3 2" xfId="10614"/>
    <cellStyle name="常规 66 3 3" xfId="5412"/>
    <cellStyle name="常规 66 3 3 2" xfId="6899"/>
    <cellStyle name="常规 66 3 4" xfId="5409"/>
    <cellStyle name="常规 66 3 4 2" xfId="10613"/>
    <cellStyle name="常规 66 4" xfId="1772"/>
    <cellStyle name="常规 66 4 2" xfId="5414"/>
    <cellStyle name="常规 66 4 2 2" xfId="7984"/>
    <cellStyle name="常规 66 4 2 3" xfId="10617"/>
    <cellStyle name="常规 66 4 3" xfId="5413"/>
    <cellStyle name="常规 66 4 3 2" xfId="10616"/>
    <cellStyle name="常规 66 5" xfId="5415"/>
    <cellStyle name="常规 66 5 2" xfId="6896"/>
    <cellStyle name="常规 66 6" xfId="5400"/>
    <cellStyle name="常规 66 6 2" xfId="10606"/>
    <cellStyle name="常规 67" xfId="1773"/>
    <cellStyle name="常规 67 2" xfId="1774"/>
    <cellStyle name="常规 67 2 2" xfId="6901"/>
    <cellStyle name="常规 67 3" xfId="6900"/>
    <cellStyle name="常规 68" xfId="1775"/>
    <cellStyle name="常规 68 2" xfId="1776"/>
    <cellStyle name="常规 68 2 2" xfId="6903"/>
    <cellStyle name="常规 68 3" xfId="6902"/>
    <cellStyle name="常规 69" xfId="1777"/>
    <cellStyle name="常规 69 2" xfId="1778"/>
    <cellStyle name="常规 69 2 2" xfId="6905"/>
    <cellStyle name="常规 69 3" xfId="6904"/>
    <cellStyle name="常规 7" xfId="1779"/>
    <cellStyle name="常规 7 2" xfId="1780"/>
    <cellStyle name="常规 7 2 2" xfId="6907"/>
    <cellStyle name="常规 7 3" xfId="1781"/>
    <cellStyle name="常规 7 3 2" xfId="1782"/>
    <cellStyle name="常规 7 3 2 2" xfId="1783"/>
    <cellStyle name="常规 7 3 2 2 2" xfId="1784"/>
    <cellStyle name="常规 7 3 2 2 2 2" xfId="1785"/>
    <cellStyle name="常规 7 3 2 2 2 2 2" xfId="5421"/>
    <cellStyle name="常规 7 3 2 2 2 2 2 2" xfId="7985"/>
    <cellStyle name="常规 7 3 2 2 2 2 2 3" xfId="10623"/>
    <cellStyle name="常规 7 3 2 2 2 2 3" xfId="5420"/>
    <cellStyle name="常规 7 3 2 2 2 2 3 2" xfId="10622"/>
    <cellStyle name="常规 7 3 2 2 2 3" xfId="5422"/>
    <cellStyle name="常规 7 3 2 2 2 3 2" xfId="6911"/>
    <cellStyle name="常规 7 3 2 2 2 4" xfId="5419"/>
    <cellStyle name="常规 7 3 2 2 2 4 2" xfId="10621"/>
    <cellStyle name="常规 7 3 2 2 3" xfId="1786"/>
    <cellStyle name="常规 7 3 2 2 3 2" xfId="5424"/>
    <cellStyle name="常规 7 3 2 2 3 2 2" xfId="7986"/>
    <cellStyle name="常规 7 3 2 2 3 2 3" xfId="10625"/>
    <cellStyle name="常规 7 3 2 2 3 3" xfId="5423"/>
    <cellStyle name="常规 7 3 2 2 3 3 2" xfId="10624"/>
    <cellStyle name="常规 7 3 2 2 4" xfId="5425"/>
    <cellStyle name="常规 7 3 2 2 4 2" xfId="6910"/>
    <cellStyle name="常规 7 3 2 2 5" xfId="5418"/>
    <cellStyle name="常规 7 3 2 2 5 2" xfId="10620"/>
    <cellStyle name="常规 7 3 2 3" xfId="1787"/>
    <cellStyle name="常规 7 3 2 3 2" xfId="1788"/>
    <cellStyle name="常规 7 3 2 3 2 2" xfId="5428"/>
    <cellStyle name="常规 7 3 2 3 2 2 2" xfId="7987"/>
    <cellStyle name="常规 7 3 2 3 2 2 3" xfId="10628"/>
    <cellStyle name="常规 7 3 2 3 2 3" xfId="5427"/>
    <cellStyle name="常规 7 3 2 3 2 3 2" xfId="10627"/>
    <cellStyle name="常规 7 3 2 3 3" xfId="5429"/>
    <cellStyle name="常规 7 3 2 3 3 2" xfId="6912"/>
    <cellStyle name="常规 7 3 2 3 4" xfId="5426"/>
    <cellStyle name="常规 7 3 2 3 4 2" xfId="10626"/>
    <cellStyle name="常规 7 3 2 4" xfId="1789"/>
    <cellStyle name="常规 7 3 2 4 2" xfId="5431"/>
    <cellStyle name="常规 7 3 2 4 2 2" xfId="7988"/>
    <cellStyle name="常规 7 3 2 4 2 3" xfId="10630"/>
    <cellStyle name="常规 7 3 2 4 3" xfId="5430"/>
    <cellStyle name="常规 7 3 2 4 3 2" xfId="10629"/>
    <cellStyle name="常规 7 3 2 5" xfId="5432"/>
    <cellStyle name="常规 7 3 2 5 2" xfId="6909"/>
    <cellStyle name="常规 7 3 2 6" xfId="5417"/>
    <cellStyle name="常规 7 3 2 6 2" xfId="10619"/>
    <cellStyle name="常规 7 3 3" xfId="1790"/>
    <cellStyle name="常规 7 3 3 2" xfId="1791"/>
    <cellStyle name="常规 7 3 3 2 2" xfId="1792"/>
    <cellStyle name="常规 7 3 3 2 2 2" xfId="5436"/>
    <cellStyle name="常规 7 3 3 2 2 2 2" xfId="7989"/>
    <cellStyle name="常规 7 3 3 2 2 2 3" xfId="10634"/>
    <cellStyle name="常规 7 3 3 2 2 3" xfId="5435"/>
    <cellStyle name="常规 7 3 3 2 2 3 2" xfId="10633"/>
    <cellStyle name="常规 7 3 3 2 3" xfId="5437"/>
    <cellStyle name="常规 7 3 3 2 3 2" xfId="6914"/>
    <cellStyle name="常规 7 3 3 2 4" xfId="5434"/>
    <cellStyle name="常规 7 3 3 2 4 2" xfId="10632"/>
    <cellStyle name="常规 7 3 3 3" xfId="1793"/>
    <cellStyle name="常规 7 3 3 3 2" xfId="5439"/>
    <cellStyle name="常规 7 3 3 3 2 2" xfId="7990"/>
    <cellStyle name="常规 7 3 3 3 2 3" xfId="10636"/>
    <cellStyle name="常规 7 3 3 3 3" xfId="5438"/>
    <cellStyle name="常规 7 3 3 3 3 2" xfId="10635"/>
    <cellStyle name="常规 7 3 3 4" xfId="5440"/>
    <cellStyle name="常规 7 3 3 4 2" xfId="6913"/>
    <cellStyle name="常规 7 3 3 5" xfId="5433"/>
    <cellStyle name="常规 7 3 3 5 2" xfId="10631"/>
    <cellStyle name="常规 7 3 4" xfId="1794"/>
    <cellStyle name="常规 7 3 4 2" xfId="1795"/>
    <cellStyle name="常规 7 3 4 2 2" xfId="5443"/>
    <cellStyle name="常规 7 3 4 2 2 2" xfId="7991"/>
    <cellStyle name="常规 7 3 4 2 2 3" xfId="10639"/>
    <cellStyle name="常规 7 3 4 2 3" xfId="5442"/>
    <cellStyle name="常规 7 3 4 2 3 2" xfId="10638"/>
    <cellStyle name="常规 7 3 4 3" xfId="5444"/>
    <cellStyle name="常规 7 3 4 3 2" xfId="6915"/>
    <cellStyle name="常规 7 3 4 4" xfId="5441"/>
    <cellStyle name="常规 7 3 4 4 2" xfId="10637"/>
    <cellStyle name="常规 7 3 5" xfId="1796"/>
    <cellStyle name="常规 7 3 5 2" xfId="5446"/>
    <cellStyle name="常规 7 3 5 2 2" xfId="7992"/>
    <cellStyle name="常规 7 3 5 2 3" xfId="10641"/>
    <cellStyle name="常规 7 3 5 3" xfId="5445"/>
    <cellStyle name="常规 7 3 5 3 2" xfId="10640"/>
    <cellStyle name="常规 7 3 6" xfId="5447"/>
    <cellStyle name="常规 7 3 6 2" xfId="7993"/>
    <cellStyle name="常规 7 3 6 2 2" xfId="11102"/>
    <cellStyle name="常规 7 3 6 3" xfId="6908"/>
    <cellStyle name="常规 7 3 7" xfId="5416"/>
    <cellStyle name="常规 7 3 7 2" xfId="10618"/>
    <cellStyle name="常规 7 4" xfId="1797"/>
    <cellStyle name="常规 7 4 2" xfId="1798"/>
    <cellStyle name="常规 7 4 2 2" xfId="1799"/>
    <cellStyle name="常规 7 4 2 2 2" xfId="1800"/>
    <cellStyle name="常规 7 4 2 2 2 2" xfId="5452"/>
    <cellStyle name="常规 7 4 2 2 2 2 2" xfId="7994"/>
    <cellStyle name="常规 7 4 2 2 2 2 3" xfId="10646"/>
    <cellStyle name="常规 7 4 2 2 2 3" xfId="5451"/>
    <cellStyle name="常规 7 4 2 2 2 3 2" xfId="10645"/>
    <cellStyle name="常规 7 4 2 2 3" xfId="5453"/>
    <cellStyle name="常规 7 4 2 2 3 2" xfId="6918"/>
    <cellStyle name="常规 7 4 2 2 4" xfId="5450"/>
    <cellStyle name="常规 7 4 2 2 4 2" xfId="10644"/>
    <cellStyle name="常规 7 4 2 3" xfId="1801"/>
    <cellStyle name="常规 7 4 2 3 2" xfId="5455"/>
    <cellStyle name="常规 7 4 2 3 2 2" xfId="7995"/>
    <cellStyle name="常规 7 4 2 3 2 3" xfId="10648"/>
    <cellStyle name="常规 7 4 2 3 3" xfId="5454"/>
    <cellStyle name="常规 7 4 2 3 3 2" xfId="10647"/>
    <cellStyle name="常规 7 4 2 4" xfId="5456"/>
    <cellStyle name="常规 7 4 2 4 2" xfId="6917"/>
    <cellStyle name="常规 7 4 2 5" xfId="5449"/>
    <cellStyle name="常规 7 4 2 5 2" xfId="10643"/>
    <cellStyle name="常规 7 4 3" xfId="1802"/>
    <cellStyle name="常规 7 4 3 2" xfId="1803"/>
    <cellStyle name="常规 7 4 3 2 2" xfId="5459"/>
    <cellStyle name="常规 7 4 3 2 2 2" xfId="7996"/>
    <cellStyle name="常规 7 4 3 2 2 3" xfId="10651"/>
    <cellStyle name="常规 7 4 3 2 3" xfId="5458"/>
    <cellStyle name="常规 7 4 3 2 3 2" xfId="10650"/>
    <cellStyle name="常规 7 4 3 3" xfId="5460"/>
    <cellStyle name="常规 7 4 3 3 2" xfId="6919"/>
    <cellStyle name="常规 7 4 3 4" xfId="5457"/>
    <cellStyle name="常规 7 4 3 4 2" xfId="10649"/>
    <cellStyle name="常规 7 4 4" xfId="1804"/>
    <cellStyle name="常规 7 4 4 2" xfId="5462"/>
    <cellStyle name="常规 7 4 4 2 2" xfId="7997"/>
    <cellStyle name="常规 7 4 4 2 3" xfId="10653"/>
    <cellStyle name="常规 7 4 4 3" xfId="5461"/>
    <cellStyle name="常规 7 4 4 3 2" xfId="10652"/>
    <cellStyle name="常规 7 4 5" xfId="5463"/>
    <cellStyle name="常规 7 4 5 2" xfId="6916"/>
    <cellStyle name="常规 7 4 6" xfId="5448"/>
    <cellStyle name="常规 7 4 6 2" xfId="10642"/>
    <cellStyle name="常规 7 5" xfId="1805"/>
    <cellStyle name="常规 7 5 2" xfId="1806"/>
    <cellStyle name="常规 7 5 2 2" xfId="1807"/>
    <cellStyle name="常规 7 5 2 2 2" xfId="5467"/>
    <cellStyle name="常规 7 5 2 2 2 2" xfId="7998"/>
    <cellStyle name="常规 7 5 2 2 2 3" xfId="10657"/>
    <cellStyle name="常规 7 5 2 2 3" xfId="5466"/>
    <cellStyle name="常规 7 5 2 2 3 2" xfId="10656"/>
    <cellStyle name="常规 7 5 2 3" xfId="5468"/>
    <cellStyle name="常规 7 5 2 3 2" xfId="6921"/>
    <cellStyle name="常规 7 5 2 4" xfId="5465"/>
    <cellStyle name="常规 7 5 2 4 2" xfId="10655"/>
    <cellStyle name="常规 7 5 3" xfId="1808"/>
    <cellStyle name="常规 7 5 3 2" xfId="5470"/>
    <cellStyle name="常规 7 5 3 2 2" xfId="7999"/>
    <cellStyle name="常规 7 5 3 2 3" xfId="10659"/>
    <cellStyle name="常规 7 5 3 3" xfId="5469"/>
    <cellStyle name="常规 7 5 3 3 2" xfId="10658"/>
    <cellStyle name="常规 7 5 4" xfId="5471"/>
    <cellStyle name="常规 7 5 4 2" xfId="6920"/>
    <cellStyle name="常规 7 5 5" xfId="5464"/>
    <cellStyle name="常规 7 5 5 2" xfId="10654"/>
    <cellStyle name="常规 7 6" xfId="1809"/>
    <cellStyle name="常规 7 6 2" xfId="5473"/>
    <cellStyle name="常规 7 6 2 2" xfId="8000"/>
    <cellStyle name="常规 7 6 2 3" xfId="10661"/>
    <cellStyle name="常规 7 6 3" xfId="5472"/>
    <cellStyle name="常规 7 6 3 2" xfId="10660"/>
    <cellStyle name="常规 7 7" xfId="1810"/>
    <cellStyle name="常规 7 7 2" xfId="5475"/>
    <cellStyle name="常规 7 7 2 2" xfId="8001"/>
    <cellStyle name="常规 7 7 2 3" xfId="10663"/>
    <cellStyle name="常规 7 7 3" xfId="5476"/>
    <cellStyle name="常规 7 7 3 2" xfId="10664"/>
    <cellStyle name="常规 7 7 4" xfId="5474"/>
    <cellStyle name="常规 7 7 4 2" xfId="10662"/>
    <cellStyle name="常规 7 8" xfId="6906"/>
    <cellStyle name="常规 70" xfId="1811"/>
    <cellStyle name="常规 70 2" xfId="1812"/>
    <cellStyle name="常规 70 2 2" xfId="6923"/>
    <cellStyle name="常规 70 3" xfId="6922"/>
    <cellStyle name="常规 71" xfId="1813"/>
    <cellStyle name="常规 71 2" xfId="1814"/>
    <cellStyle name="常规 71 2 2" xfId="6925"/>
    <cellStyle name="常规 71 3" xfId="6924"/>
    <cellStyle name="常规 72" xfId="1815"/>
    <cellStyle name="常规 72 2" xfId="1816"/>
    <cellStyle name="常规 72 2 2" xfId="6927"/>
    <cellStyle name="常规 72 3" xfId="6926"/>
    <cellStyle name="常规 73" xfId="1817"/>
    <cellStyle name="常规 73 2" xfId="1818"/>
    <cellStyle name="常规 73 2 2" xfId="6929"/>
    <cellStyle name="常规 73 3" xfId="6928"/>
    <cellStyle name="常规 74" xfId="1819"/>
    <cellStyle name="常规 74 2" xfId="1820"/>
    <cellStyle name="常规 74 2 2" xfId="6931"/>
    <cellStyle name="常规 74 3" xfId="6930"/>
    <cellStyle name="常规 75" xfId="1821"/>
    <cellStyle name="常规 75 2" xfId="1822"/>
    <cellStyle name="常规 75 2 2" xfId="6933"/>
    <cellStyle name="常规 75 3" xfId="6932"/>
    <cellStyle name="常规 76" xfId="1823"/>
    <cellStyle name="常规 76 2" xfId="1824"/>
    <cellStyle name="常规 76 2 2" xfId="1825"/>
    <cellStyle name="常规 76 2 2 2" xfId="1826"/>
    <cellStyle name="常规 76 2 2 2 2" xfId="5481"/>
    <cellStyle name="常规 76 2 2 2 2 2" xfId="8002"/>
    <cellStyle name="常规 76 2 2 2 2 3" xfId="10669"/>
    <cellStyle name="常规 76 2 2 2 3" xfId="5480"/>
    <cellStyle name="常规 76 2 2 2 3 2" xfId="10668"/>
    <cellStyle name="常规 76 2 2 3" xfId="5482"/>
    <cellStyle name="常规 76 2 2 3 2" xfId="6936"/>
    <cellStyle name="常规 76 2 2 4" xfId="5479"/>
    <cellStyle name="常规 76 2 2 4 2" xfId="10667"/>
    <cellStyle name="常规 76 2 3" xfId="1827"/>
    <cellStyle name="常规 76 2 3 2" xfId="5484"/>
    <cellStyle name="常规 76 2 3 2 2" xfId="8003"/>
    <cellStyle name="常规 76 2 3 2 3" xfId="10671"/>
    <cellStyle name="常规 76 2 3 3" xfId="5483"/>
    <cellStyle name="常规 76 2 3 3 2" xfId="10670"/>
    <cellStyle name="常规 76 2 4" xfId="5485"/>
    <cellStyle name="常规 76 2 4 2" xfId="6935"/>
    <cellStyle name="常规 76 2 5" xfId="5478"/>
    <cellStyle name="常规 76 2 5 2" xfId="10666"/>
    <cellStyle name="常规 76 3" xfId="1828"/>
    <cellStyle name="常规 76 3 2" xfId="1829"/>
    <cellStyle name="常规 76 3 2 2" xfId="5488"/>
    <cellStyle name="常规 76 3 2 2 2" xfId="8004"/>
    <cellStyle name="常规 76 3 2 2 3" xfId="10674"/>
    <cellStyle name="常规 76 3 2 3" xfId="5487"/>
    <cellStyle name="常规 76 3 2 3 2" xfId="10673"/>
    <cellStyle name="常规 76 3 3" xfId="5489"/>
    <cellStyle name="常规 76 3 3 2" xfId="6937"/>
    <cellStyle name="常规 76 3 4" xfId="5486"/>
    <cellStyle name="常规 76 3 4 2" xfId="10672"/>
    <cellStyle name="常规 76 4" xfId="1830"/>
    <cellStyle name="常规 76 4 2" xfId="5491"/>
    <cellStyle name="常规 76 4 2 2" xfId="8005"/>
    <cellStyle name="常规 76 4 2 3" xfId="10676"/>
    <cellStyle name="常规 76 4 3" xfId="5490"/>
    <cellStyle name="常规 76 4 3 2" xfId="10675"/>
    <cellStyle name="常规 76 5" xfId="5492"/>
    <cellStyle name="常规 76 5 2" xfId="6934"/>
    <cellStyle name="常规 76 6" xfId="5477"/>
    <cellStyle name="常规 76 6 2" xfId="10665"/>
    <cellStyle name="常规 77" xfId="1831"/>
    <cellStyle name="常规 77 2" xfId="1832"/>
    <cellStyle name="常规 77 2 2" xfId="1833"/>
    <cellStyle name="常规 77 2 2 2" xfId="5496"/>
    <cellStyle name="常规 77 2 2 2 2" xfId="8006"/>
    <cellStyle name="常规 77 2 2 2 3" xfId="10680"/>
    <cellStyle name="常规 77 2 2 3" xfId="5495"/>
    <cellStyle name="常规 77 2 2 3 2" xfId="10679"/>
    <cellStyle name="常规 77 2 3" xfId="5497"/>
    <cellStyle name="常规 77 2 3 2" xfId="6939"/>
    <cellStyle name="常规 77 2 4" xfId="5494"/>
    <cellStyle name="常规 77 2 4 2" xfId="10678"/>
    <cellStyle name="常规 77 3" xfId="1834"/>
    <cellStyle name="常规 77 3 2" xfId="5499"/>
    <cellStyle name="常规 77 3 2 2" xfId="8007"/>
    <cellStyle name="常规 77 3 2 3" xfId="10682"/>
    <cellStyle name="常规 77 3 3" xfId="5498"/>
    <cellStyle name="常规 77 3 3 2" xfId="10681"/>
    <cellStyle name="常规 77 4" xfId="5500"/>
    <cellStyle name="常规 77 4 2" xfId="6938"/>
    <cellStyle name="常规 77 5" xfId="5493"/>
    <cellStyle name="常规 77 5 2" xfId="10677"/>
    <cellStyle name="常规 78" xfId="1835"/>
    <cellStyle name="常规 78 2" xfId="1836"/>
    <cellStyle name="常规 78 2 2" xfId="6941"/>
    <cellStyle name="常规 78 3" xfId="6940"/>
    <cellStyle name="常规 79" xfId="1837"/>
    <cellStyle name="常规 79 2" xfId="1838"/>
    <cellStyle name="常规 79 2 2" xfId="6943"/>
    <cellStyle name="常规 79 3" xfId="6942"/>
    <cellStyle name="常规 8" xfId="1839"/>
    <cellStyle name="常规 8 2" xfId="1840"/>
    <cellStyle name="常规 8 2 2" xfId="6945"/>
    <cellStyle name="常规 8 3" xfId="1841"/>
    <cellStyle name="常规 8 3 2" xfId="1842"/>
    <cellStyle name="常规 8 3 2 2" xfId="1843"/>
    <cellStyle name="常规 8 3 2 2 2" xfId="1844"/>
    <cellStyle name="常规 8 3 2 2 2 2" xfId="1845"/>
    <cellStyle name="常规 8 3 2 2 2 2 2" xfId="5506"/>
    <cellStyle name="常规 8 3 2 2 2 2 2 2" xfId="8008"/>
    <cellStyle name="常规 8 3 2 2 2 2 2 3" xfId="10688"/>
    <cellStyle name="常规 8 3 2 2 2 2 3" xfId="5505"/>
    <cellStyle name="常规 8 3 2 2 2 2 3 2" xfId="10687"/>
    <cellStyle name="常规 8 3 2 2 2 3" xfId="5507"/>
    <cellStyle name="常规 8 3 2 2 2 3 2" xfId="6949"/>
    <cellStyle name="常规 8 3 2 2 2 4" xfId="5504"/>
    <cellStyle name="常规 8 3 2 2 2 4 2" xfId="10686"/>
    <cellStyle name="常规 8 3 2 2 3" xfId="1846"/>
    <cellStyle name="常规 8 3 2 2 3 2" xfId="5509"/>
    <cellStyle name="常规 8 3 2 2 3 2 2" xfId="8009"/>
    <cellStyle name="常规 8 3 2 2 3 2 3" xfId="10690"/>
    <cellStyle name="常规 8 3 2 2 3 3" xfId="5508"/>
    <cellStyle name="常规 8 3 2 2 3 3 2" xfId="10689"/>
    <cellStyle name="常规 8 3 2 2 4" xfId="5510"/>
    <cellStyle name="常规 8 3 2 2 4 2" xfId="6948"/>
    <cellStyle name="常规 8 3 2 2 5" xfId="5503"/>
    <cellStyle name="常规 8 3 2 2 5 2" xfId="10685"/>
    <cellStyle name="常规 8 3 2 3" xfId="1847"/>
    <cellStyle name="常规 8 3 2 3 2" xfId="1848"/>
    <cellStyle name="常规 8 3 2 3 2 2" xfId="5513"/>
    <cellStyle name="常规 8 3 2 3 2 2 2" xfId="8010"/>
    <cellStyle name="常规 8 3 2 3 2 2 3" xfId="10693"/>
    <cellStyle name="常规 8 3 2 3 2 3" xfId="5512"/>
    <cellStyle name="常规 8 3 2 3 2 3 2" xfId="10692"/>
    <cellStyle name="常规 8 3 2 3 3" xfId="5514"/>
    <cellStyle name="常规 8 3 2 3 3 2" xfId="6950"/>
    <cellStyle name="常规 8 3 2 3 4" xfId="5511"/>
    <cellStyle name="常规 8 3 2 3 4 2" xfId="10691"/>
    <cellStyle name="常规 8 3 2 4" xfId="1849"/>
    <cellStyle name="常规 8 3 2 4 2" xfId="5516"/>
    <cellStyle name="常规 8 3 2 4 2 2" xfId="8011"/>
    <cellStyle name="常规 8 3 2 4 2 3" xfId="10695"/>
    <cellStyle name="常规 8 3 2 4 3" xfId="5515"/>
    <cellStyle name="常规 8 3 2 4 3 2" xfId="10694"/>
    <cellStyle name="常规 8 3 2 5" xfId="5517"/>
    <cellStyle name="常规 8 3 2 5 2" xfId="6947"/>
    <cellStyle name="常规 8 3 2 6" xfId="5502"/>
    <cellStyle name="常规 8 3 2 6 2" xfId="10684"/>
    <cellStyle name="常规 8 3 3" xfId="1850"/>
    <cellStyle name="常规 8 3 3 2" xfId="1851"/>
    <cellStyle name="常规 8 3 3 2 2" xfId="1852"/>
    <cellStyle name="常规 8 3 3 2 2 2" xfId="5521"/>
    <cellStyle name="常规 8 3 3 2 2 2 2" xfId="8012"/>
    <cellStyle name="常规 8 3 3 2 2 2 3" xfId="10699"/>
    <cellStyle name="常规 8 3 3 2 2 3" xfId="5520"/>
    <cellStyle name="常规 8 3 3 2 2 3 2" xfId="10698"/>
    <cellStyle name="常规 8 3 3 2 3" xfId="5522"/>
    <cellStyle name="常规 8 3 3 2 3 2" xfId="6952"/>
    <cellStyle name="常规 8 3 3 2 4" xfId="5519"/>
    <cellStyle name="常规 8 3 3 2 4 2" xfId="10697"/>
    <cellStyle name="常规 8 3 3 3" xfId="1853"/>
    <cellStyle name="常规 8 3 3 3 2" xfId="5524"/>
    <cellStyle name="常规 8 3 3 3 2 2" xfId="8013"/>
    <cellStyle name="常规 8 3 3 3 2 3" xfId="10701"/>
    <cellStyle name="常规 8 3 3 3 3" xfId="5523"/>
    <cellStyle name="常规 8 3 3 3 3 2" xfId="10700"/>
    <cellStyle name="常规 8 3 3 4" xfId="5525"/>
    <cellStyle name="常规 8 3 3 4 2" xfId="6951"/>
    <cellStyle name="常规 8 3 3 5" xfId="5518"/>
    <cellStyle name="常规 8 3 3 5 2" xfId="10696"/>
    <cellStyle name="常规 8 3 4" xfId="1854"/>
    <cellStyle name="常规 8 3 4 2" xfId="1855"/>
    <cellStyle name="常规 8 3 4 2 2" xfId="5528"/>
    <cellStyle name="常规 8 3 4 2 2 2" xfId="8014"/>
    <cellStyle name="常规 8 3 4 2 2 3" xfId="10704"/>
    <cellStyle name="常规 8 3 4 2 3" xfId="5527"/>
    <cellStyle name="常规 8 3 4 2 3 2" xfId="10703"/>
    <cellStyle name="常规 8 3 4 3" xfId="5529"/>
    <cellStyle name="常规 8 3 4 3 2" xfId="6953"/>
    <cellStyle name="常规 8 3 4 4" xfId="5526"/>
    <cellStyle name="常规 8 3 4 4 2" xfId="10702"/>
    <cellStyle name="常规 8 3 5" xfId="1856"/>
    <cellStyle name="常规 8 3 5 2" xfId="5531"/>
    <cellStyle name="常规 8 3 5 2 2" xfId="8015"/>
    <cellStyle name="常规 8 3 5 2 3" xfId="10706"/>
    <cellStyle name="常规 8 3 5 3" xfId="5530"/>
    <cellStyle name="常规 8 3 5 3 2" xfId="10705"/>
    <cellStyle name="常规 8 3 6" xfId="5532"/>
    <cellStyle name="常规 8 3 6 2" xfId="8016"/>
    <cellStyle name="常规 8 3 6 2 2" xfId="11103"/>
    <cellStyle name="常规 8 3 6 3" xfId="6946"/>
    <cellStyle name="常规 8 3 7" xfId="5501"/>
    <cellStyle name="常规 8 3 7 2" xfId="10683"/>
    <cellStyle name="常规 8 4" xfId="1857"/>
    <cellStyle name="常规 8 4 2" xfId="1858"/>
    <cellStyle name="常规 8 4 2 2" xfId="1859"/>
    <cellStyle name="常规 8 4 2 2 2" xfId="1860"/>
    <cellStyle name="常规 8 4 2 2 2 2" xfId="5537"/>
    <cellStyle name="常规 8 4 2 2 2 2 2" xfId="8017"/>
    <cellStyle name="常规 8 4 2 2 2 2 3" xfId="10711"/>
    <cellStyle name="常规 8 4 2 2 2 3" xfId="5536"/>
    <cellStyle name="常规 8 4 2 2 2 3 2" xfId="10710"/>
    <cellStyle name="常规 8 4 2 2 3" xfId="5538"/>
    <cellStyle name="常规 8 4 2 2 3 2" xfId="6956"/>
    <cellStyle name="常规 8 4 2 2 4" xfId="5535"/>
    <cellStyle name="常规 8 4 2 2 4 2" xfId="10709"/>
    <cellStyle name="常规 8 4 2 3" xfId="1861"/>
    <cellStyle name="常规 8 4 2 3 2" xfId="5540"/>
    <cellStyle name="常规 8 4 2 3 2 2" xfId="8018"/>
    <cellStyle name="常规 8 4 2 3 2 3" xfId="10713"/>
    <cellStyle name="常规 8 4 2 3 3" xfId="5539"/>
    <cellStyle name="常规 8 4 2 3 3 2" xfId="10712"/>
    <cellStyle name="常规 8 4 2 4" xfId="5541"/>
    <cellStyle name="常规 8 4 2 4 2" xfId="6955"/>
    <cellStyle name="常规 8 4 2 5" xfId="5534"/>
    <cellStyle name="常规 8 4 2 5 2" xfId="10708"/>
    <cellStyle name="常规 8 4 3" xfId="1862"/>
    <cellStyle name="常规 8 4 3 2" xfId="1863"/>
    <cellStyle name="常规 8 4 3 2 2" xfId="5544"/>
    <cellStyle name="常规 8 4 3 2 2 2" xfId="8019"/>
    <cellStyle name="常规 8 4 3 2 2 3" xfId="10716"/>
    <cellStyle name="常规 8 4 3 2 3" xfId="5543"/>
    <cellStyle name="常规 8 4 3 2 3 2" xfId="10715"/>
    <cellStyle name="常规 8 4 3 3" xfId="5545"/>
    <cellStyle name="常规 8 4 3 3 2" xfId="6957"/>
    <cellStyle name="常规 8 4 3 4" xfId="5542"/>
    <cellStyle name="常规 8 4 3 4 2" xfId="10714"/>
    <cellStyle name="常规 8 4 4" xfId="1864"/>
    <cellStyle name="常规 8 4 4 2" xfId="5547"/>
    <cellStyle name="常规 8 4 4 2 2" xfId="8020"/>
    <cellStyle name="常规 8 4 4 2 3" xfId="10718"/>
    <cellStyle name="常规 8 4 4 3" xfId="5546"/>
    <cellStyle name="常规 8 4 4 3 2" xfId="10717"/>
    <cellStyle name="常规 8 4 5" xfId="5548"/>
    <cellStyle name="常规 8 4 5 2" xfId="6954"/>
    <cellStyle name="常规 8 4 6" xfId="5533"/>
    <cellStyle name="常规 8 4 6 2" xfId="10707"/>
    <cellStyle name="常规 8 5" xfId="1865"/>
    <cellStyle name="常规 8 5 2" xfId="1866"/>
    <cellStyle name="常规 8 5 2 2" xfId="1867"/>
    <cellStyle name="常规 8 5 2 2 2" xfId="5552"/>
    <cellStyle name="常规 8 5 2 2 2 2" xfId="8021"/>
    <cellStyle name="常规 8 5 2 2 2 3" xfId="10722"/>
    <cellStyle name="常规 8 5 2 2 3" xfId="5551"/>
    <cellStyle name="常规 8 5 2 2 3 2" xfId="10721"/>
    <cellStyle name="常规 8 5 2 3" xfId="5553"/>
    <cellStyle name="常规 8 5 2 3 2" xfId="6959"/>
    <cellStyle name="常规 8 5 2 4" xfId="5550"/>
    <cellStyle name="常规 8 5 2 4 2" xfId="10720"/>
    <cellStyle name="常规 8 5 3" xfId="1868"/>
    <cellStyle name="常规 8 5 3 2" xfId="5555"/>
    <cellStyle name="常规 8 5 3 2 2" xfId="8022"/>
    <cellStyle name="常规 8 5 3 2 3" xfId="10724"/>
    <cellStyle name="常规 8 5 3 3" xfId="5554"/>
    <cellStyle name="常规 8 5 3 3 2" xfId="10723"/>
    <cellStyle name="常规 8 5 4" xfId="5556"/>
    <cellStyle name="常规 8 5 4 2" xfId="6958"/>
    <cellStyle name="常规 8 5 5" xfId="5549"/>
    <cellStyle name="常规 8 5 5 2" xfId="10719"/>
    <cellStyle name="常规 8 6" xfId="1869"/>
    <cellStyle name="常规 8 6 2" xfId="5558"/>
    <cellStyle name="常规 8 6 2 2" xfId="8023"/>
    <cellStyle name="常规 8 6 2 3" xfId="10726"/>
    <cellStyle name="常规 8 6 3" xfId="5557"/>
    <cellStyle name="常规 8 6 3 2" xfId="10725"/>
    <cellStyle name="常规 8 7" xfId="1870"/>
    <cellStyle name="常规 8 7 2" xfId="5560"/>
    <cellStyle name="常规 8 7 2 2" xfId="8024"/>
    <cellStyle name="常规 8 7 2 3" xfId="10728"/>
    <cellStyle name="常规 8 7 3" xfId="5561"/>
    <cellStyle name="常规 8 7 3 2" xfId="10729"/>
    <cellStyle name="常规 8 7 4" xfId="5559"/>
    <cellStyle name="常规 8 7 4 2" xfId="10727"/>
    <cellStyle name="常规 8 8" xfId="6944"/>
    <cellStyle name="常规 80" xfId="1871"/>
    <cellStyle name="常规 80 2" xfId="1872"/>
    <cellStyle name="常规 80 2 2" xfId="6961"/>
    <cellStyle name="常规 80 3" xfId="6960"/>
    <cellStyle name="常规 81" xfId="1873"/>
    <cellStyle name="常规 81 2" xfId="1874"/>
    <cellStyle name="常规 81 2 2" xfId="6963"/>
    <cellStyle name="常规 81 3" xfId="6962"/>
    <cellStyle name="常规 82" xfId="1875"/>
    <cellStyle name="常规 82 2" xfId="1876"/>
    <cellStyle name="常规 82 2 2" xfId="6965"/>
    <cellStyle name="常规 82 3" xfId="6964"/>
    <cellStyle name="常规 83" xfId="1877"/>
    <cellStyle name="常规 83 2" xfId="1878"/>
    <cellStyle name="常规 83 2 2" xfId="6967"/>
    <cellStyle name="常规 83 3" xfId="6966"/>
    <cellStyle name="常规 84" xfId="1879"/>
    <cellStyle name="常规 84 2" xfId="1880"/>
    <cellStyle name="常规 84 2 2" xfId="1881"/>
    <cellStyle name="常规 84 2 2 2" xfId="5565"/>
    <cellStyle name="常规 84 2 2 2 2" xfId="8025"/>
    <cellStyle name="常规 84 2 2 2 3" xfId="10733"/>
    <cellStyle name="常规 84 2 2 3" xfId="5564"/>
    <cellStyle name="常规 84 2 2 3 2" xfId="10732"/>
    <cellStyle name="常规 84 2 3" xfId="5566"/>
    <cellStyle name="常规 84 2 3 2" xfId="6969"/>
    <cellStyle name="常规 84 2 4" xfId="5563"/>
    <cellStyle name="常规 84 2 4 2" xfId="10731"/>
    <cellStyle name="常规 84 3" xfId="1882"/>
    <cellStyle name="常规 84 3 2" xfId="5568"/>
    <cellStyle name="常规 84 3 2 2" xfId="8026"/>
    <cellStyle name="常规 84 3 2 3" xfId="10735"/>
    <cellStyle name="常规 84 3 3" xfId="5567"/>
    <cellStyle name="常规 84 3 3 2" xfId="10734"/>
    <cellStyle name="常规 84 4" xfId="5569"/>
    <cellStyle name="常规 84 4 2" xfId="6968"/>
    <cellStyle name="常规 84 5" xfId="5562"/>
    <cellStyle name="常规 84 5 2" xfId="10730"/>
    <cellStyle name="常规 85" xfId="1883"/>
    <cellStyle name="常规 85 2" xfId="1884"/>
    <cellStyle name="常规 85 2 2" xfId="6971"/>
    <cellStyle name="常规 85 3" xfId="6970"/>
    <cellStyle name="常规 86" xfId="1885"/>
    <cellStyle name="常规 86 2" xfId="1886"/>
    <cellStyle name="常规 86 2 2" xfId="6973"/>
    <cellStyle name="常规 86 3" xfId="6972"/>
    <cellStyle name="常规 87" xfId="1887"/>
    <cellStyle name="常规 87 2" xfId="1888"/>
    <cellStyle name="常规 87 2 2" xfId="6975"/>
    <cellStyle name="常规 87 3" xfId="6974"/>
    <cellStyle name="常规 88" xfId="1889"/>
    <cellStyle name="常规 88 2" xfId="1890"/>
    <cellStyle name="常规 88 2 2" xfId="6977"/>
    <cellStyle name="常规 88 3" xfId="6976"/>
    <cellStyle name="常规 89" xfId="1891"/>
    <cellStyle name="常规 89 2" xfId="1892"/>
    <cellStyle name="常规 89 2 2" xfId="6979"/>
    <cellStyle name="常规 89 3" xfId="6978"/>
    <cellStyle name="常规 9" xfId="1893"/>
    <cellStyle name="常规 9 10" xfId="1894"/>
    <cellStyle name="常规 9 10 2" xfId="1895"/>
    <cellStyle name="常规 9 10 2 2" xfId="1896"/>
    <cellStyle name="常规 9 10 2 2 2" xfId="1897"/>
    <cellStyle name="常规 9 10 2 2 2 2" xfId="5575"/>
    <cellStyle name="常规 9 10 2 2 2 2 2" xfId="8027"/>
    <cellStyle name="常规 9 10 2 2 2 2 3" xfId="10741"/>
    <cellStyle name="常规 9 10 2 2 2 3" xfId="5574"/>
    <cellStyle name="常规 9 10 2 2 2 3 2" xfId="10740"/>
    <cellStyle name="常规 9 10 2 2 3" xfId="5576"/>
    <cellStyle name="常规 9 10 2 2 3 2" xfId="6983"/>
    <cellStyle name="常规 9 10 2 2 4" xfId="5573"/>
    <cellStyle name="常规 9 10 2 2 4 2" xfId="10739"/>
    <cellStyle name="常规 9 10 2 3" xfId="1898"/>
    <cellStyle name="常规 9 10 2 3 2" xfId="5578"/>
    <cellStyle name="常规 9 10 2 3 2 2" xfId="8028"/>
    <cellStyle name="常规 9 10 2 3 2 3" xfId="10743"/>
    <cellStyle name="常规 9 10 2 3 3" xfId="5577"/>
    <cellStyle name="常规 9 10 2 3 3 2" xfId="10742"/>
    <cellStyle name="常规 9 10 2 4" xfId="5579"/>
    <cellStyle name="常规 9 10 2 4 2" xfId="6982"/>
    <cellStyle name="常规 9 10 2 5" xfId="5572"/>
    <cellStyle name="常规 9 10 2 5 2" xfId="10738"/>
    <cellStyle name="常规 9 10 3" xfId="1899"/>
    <cellStyle name="常规 9 10 3 2" xfId="1900"/>
    <cellStyle name="常规 9 10 3 2 2" xfId="5582"/>
    <cellStyle name="常规 9 10 3 2 2 2" xfId="8029"/>
    <cellStyle name="常规 9 10 3 2 2 3" xfId="10746"/>
    <cellStyle name="常规 9 10 3 2 3" xfId="5581"/>
    <cellStyle name="常规 9 10 3 2 3 2" xfId="10745"/>
    <cellStyle name="常规 9 10 3 3" xfId="5583"/>
    <cellStyle name="常规 9 10 3 3 2" xfId="6984"/>
    <cellStyle name="常规 9 10 3 4" xfId="5580"/>
    <cellStyle name="常规 9 10 3 4 2" xfId="10744"/>
    <cellStyle name="常规 9 10 4" xfId="1901"/>
    <cellStyle name="常规 9 10 4 2" xfId="5585"/>
    <cellStyle name="常规 9 10 4 2 2" xfId="8030"/>
    <cellStyle name="常规 9 10 4 2 3" xfId="10748"/>
    <cellStyle name="常规 9 10 4 3" xfId="5584"/>
    <cellStyle name="常规 9 10 4 3 2" xfId="10747"/>
    <cellStyle name="常规 9 10 5" xfId="5586"/>
    <cellStyle name="常规 9 10 5 2" xfId="6981"/>
    <cellStyle name="常规 9 10 6" xfId="5571"/>
    <cellStyle name="常规 9 10 6 2" xfId="10737"/>
    <cellStyle name="常规 9 11" xfId="1902"/>
    <cellStyle name="常规 9 11 2" xfId="1903"/>
    <cellStyle name="常规 9 11 2 2" xfId="1904"/>
    <cellStyle name="常规 9 11 2 2 2" xfId="5590"/>
    <cellStyle name="常规 9 11 2 2 2 2" xfId="8031"/>
    <cellStyle name="常规 9 11 2 2 2 3" xfId="10752"/>
    <cellStyle name="常规 9 11 2 2 3" xfId="5589"/>
    <cellStyle name="常规 9 11 2 2 3 2" xfId="10751"/>
    <cellStyle name="常规 9 11 2 3" xfId="5591"/>
    <cellStyle name="常规 9 11 2 3 2" xfId="6986"/>
    <cellStyle name="常规 9 11 2 4" xfId="5588"/>
    <cellStyle name="常规 9 11 2 4 2" xfId="10750"/>
    <cellStyle name="常规 9 11 3" xfId="1905"/>
    <cellStyle name="常规 9 11 3 2" xfId="5593"/>
    <cellStyle name="常规 9 11 3 2 2" xfId="8032"/>
    <cellStyle name="常规 9 11 3 2 3" xfId="10754"/>
    <cellStyle name="常规 9 11 3 3" xfId="5592"/>
    <cellStyle name="常规 9 11 3 3 2" xfId="10753"/>
    <cellStyle name="常规 9 11 4" xfId="5594"/>
    <cellStyle name="常规 9 11 4 2" xfId="6985"/>
    <cellStyle name="常规 9 11 5" xfId="5587"/>
    <cellStyle name="常规 9 11 5 2" xfId="10749"/>
    <cellStyle name="常规 9 12" xfId="1906"/>
    <cellStyle name="常规 9 12 2" xfId="1907"/>
    <cellStyle name="常规 9 12 2 2" xfId="1908"/>
    <cellStyle name="常规 9 12 2 2 2" xfId="5598"/>
    <cellStyle name="常规 9 12 2 2 2 2" xfId="8033"/>
    <cellStyle name="常规 9 12 2 2 2 3" xfId="10758"/>
    <cellStyle name="常规 9 12 2 2 3" xfId="5597"/>
    <cellStyle name="常规 9 12 2 2 3 2" xfId="10757"/>
    <cellStyle name="常规 9 12 2 3" xfId="5599"/>
    <cellStyle name="常规 9 12 2 3 2" xfId="6988"/>
    <cellStyle name="常规 9 12 2 4" xfId="5596"/>
    <cellStyle name="常规 9 12 2 4 2" xfId="10756"/>
    <cellStyle name="常规 9 12 3" xfId="1909"/>
    <cellStyle name="常规 9 12 3 2" xfId="5601"/>
    <cellStyle name="常规 9 12 3 2 2" xfId="8034"/>
    <cellStyle name="常规 9 12 3 2 3" xfId="10760"/>
    <cellStyle name="常规 9 12 3 3" xfId="5600"/>
    <cellStyle name="常规 9 12 3 3 2" xfId="10759"/>
    <cellStyle name="常规 9 12 4" xfId="5602"/>
    <cellStyle name="常规 9 12 4 2" xfId="6987"/>
    <cellStyle name="常规 9 12 5" xfId="5595"/>
    <cellStyle name="常规 9 12 5 2" xfId="10755"/>
    <cellStyle name="常规 9 13" xfId="1910"/>
    <cellStyle name="常规 9 13 2" xfId="1911"/>
    <cellStyle name="常规 9 13 2 2" xfId="1912"/>
    <cellStyle name="常规 9 13 2 2 2" xfId="5606"/>
    <cellStyle name="常规 9 13 2 2 2 2" xfId="8035"/>
    <cellStyle name="常规 9 13 2 2 2 3" xfId="10764"/>
    <cellStyle name="常规 9 13 2 2 3" xfId="5605"/>
    <cellStyle name="常规 9 13 2 2 3 2" xfId="10763"/>
    <cellStyle name="常规 9 13 2 3" xfId="5607"/>
    <cellStyle name="常规 9 13 2 3 2" xfId="6990"/>
    <cellStyle name="常规 9 13 2 4" xfId="5604"/>
    <cellStyle name="常规 9 13 2 4 2" xfId="10762"/>
    <cellStyle name="常规 9 13 3" xfId="1913"/>
    <cellStyle name="常规 9 13 3 2" xfId="5609"/>
    <cellStyle name="常规 9 13 3 2 2" xfId="8036"/>
    <cellStyle name="常规 9 13 3 2 3" xfId="10766"/>
    <cellStyle name="常规 9 13 3 3" xfId="5608"/>
    <cellStyle name="常规 9 13 3 3 2" xfId="10765"/>
    <cellStyle name="常规 9 13 4" xfId="5610"/>
    <cellStyle name="常规 9 13 4 2" xfId="6989"/>
    <cellStyle name="常规 9 13 5" xfId="5603"/>
    <cellStyle name="常规 9 13 5 2" xfId="10761"/>
    <cellStyle name="常规 9 14" xfId="1914"/>
    <cellStyle name="常规 9 14 2" xfId="1915"/>
    <cellStyle name="常规 9 14 2 2" xfId="5613"/>
    <cellStyle name="常规 9 14 2 2 2" xfId="8037"/>
    <cellStyle name="常规 9 14 2 2 3" xfId="10769"/>
    <cellStyle name="常规 9 14 2 3" xfId="5612"/>
    <cellStyle name="常规 9 14 2 3 2" xfId="10768"/>
    <cellStyle name="常规 9 14 3" xfId="5614"/>
    <cellStyle name="常规 9 14 3 2" xfId="6991"/>
    <cellStyle name="常规 9 14 4" xfId="5611"/>
    <cellStyle name="常规 9 14 4 2" xfId="10767"/>
    <cellStyle name="常规 9 15" xfId="1916"/>
    <cellStyle name="常规 9 15 2" xfId="1917"/>
    <cellStyle name="常规 9 15 2 2" xfId="5617"/>
    <cellStyle name="常规 9 15 2 2 2" xfId="8038"/>
    <cellStyle name="常规 9 15 2 2 3" xfId="10772"/>
    <cellStyle name="常规 9 15 2 3" xfId="5616"/>
    <cellStyle name="常规 9 15 2 3 2" xfId="10771"/>
    <cellStyle name="常规 9 15 3" xfId="5618"/>
    <cellStyle name="常规 9 15 3 2" xfId="6992"/>
    <cellStyle name="常规 9 15 4" xfId="5615"/>
    <cellStyle name="常规 9 15 4 2" xfId="10770"/>
    <cellStyle name="常规 9 16" xfId="1918"/>
    <cellStyle name="常规 9 16 2" xfId="1919"/>
    <cellStyle name="常规 9 16 2 2" xfId="5621"/>
    <cellStyle name="常规 9 16 2 2 2" xfId="8039"/>
    <cellStyle name="常规 9 16 2 2 3" xfId="10775"/>
    <cellStyle name="常规 9 16 2 3" xfId="5620"/>
    <cellStyle name="常规 9 16 2 3 2" xfId="10774"/>
    <cellStyle name="常规 9 16 3" xfId="5622"/>
    <cellStyle name="常规 9 16 3 2" xfId="6993"/>
    <cellStyle name="常规 9 16 4" xfId="5619"/>
    <cellStyle name="常规 9 16 4 2" xfId="10773"/>
    <cellStyle name="常规 9 17" xfId="1920"/>
    <cellStyle name="常规 9 17 2" xfId="5624"/>
    <cellStyle name="常规 9 17 2 2" xfId="8040"/>
    <cellStyle name="常规 9 17 2 3" xfId="10777"/>
    <cellStyle name="常规 9 17 3" xfId="5623"/>
    <cellStyle name="常规 9 17 3 2" xfId="10776"/>
    <cellStyle name="常规 9 18" xfId="5625"/>
    <cellStyle name="常规 9 18 2" xfId="8041"/>
    <cellStyle name="常规 9 18 2 2" xfId="11104"/>
    <cellStyle name="常规 9 18 3" xfId="6980"/>
    <cellStyle name="常规 9 19" xfId="5570"/>
    <cellStyle name="常规 9 19 2" xfId="10736"/>
    <cellStyle name="常规 9 2" xfId="1921"/>
    <cellStyle name="常规 9 2 2" xfId="1922"/>
    <cellStyle name="常规 9 2 2 2" xfId="1923"/>
    <cellStyle name="常规 9 2 2 2 2" xfId="1924"/>
    <cellStyle name="常规 9 2 2 2 2 2" xfId="1925"/>
    <cellStyle name="常规 9 2 2 2 2 2 2" xfId="5631"/>
    <cellStyle name="常规 9 2 2 2 2 2 2 2" xfId="8042"/>
    <cellStyle name="常规 9 2 2 2 2 2 2 3" xfId="10783"/>
    <cellStyle name="常规 9 2 2 2 2 2 3" xfId="5630"/>
    <cellStyle name="常规 9 2 2 2 2 2 3 2" xfId="10782"/>
    <cellStyle name="常规 9 2 2 2 2 3" xfId="5632"/>
    <cellStyle name="常规 9 2 2 2 2 3 2" xfId="6997"/>
    <cellStyle name="常规 9 2 2 2 2 4" xfId="5629"/>
    <cellStyle name="常规 9 2 2 2 2 4 2" xfId="10781"/>
    <cellStyle name="常规 9 2 2 2 3" xfId="1926"/>
    <cellStyle name="常规 9 2 2 2 3 2" xfId="5634"/>
    <cellStyle name="常规 9 2 2 2 3 2 2" xfId="8043"/>
    <cellStyle name="常规 9 2 2 2 3 2 3" xfId="10785"/>
    <cellStyle name="常规 9 2 2 2 3 3" xfId="5633"/>
    <cellStyle name="常规 9 2 2 2 3 3 2" xfId="10784"/>
    <cellStyle name="常规 9 2 2 2 4" xfId="5635"/>
    <cellStyle name="常规 9 2 2 2 4 2" xfId="6996"/>
    <cellStyle name="常规 9 2 2 2 5" xfId="5628"/>
    <cellStyle name="常规 9 2 2 2 5 2" xfId="10780"/>
    <cellStyle name="常规 9 2 2 3" xfId="1927"/>
    <cellStyle name="常规 9 2 2 3 2" xfId="1928"/>
    <cellStyle name="常规 9 2 2 3 2 2" xfId="5638"/>
    <cellStyle name="常规 9 2 2 3 2 2 2" xfId="8044"/>
    <cellStyle name="常规 9 2 2 3 2 2 3" xfId="10788"/>
    <cellStyle name="常规 9 2 2 3 2 3" xfId="5637"/>
    <cellStyle name="常规 9 2 2 3 2 3 2" xfId="10787"/>
    <cellStyle name="常规 9 2 2 3 3" xfId="5639"/>
    <cellStyle name="常规 9 2 2 3 3 2" xfId="6998"/>
    <cellStyle name="常规 9 2 2 3 4" xfId="5636"/>
    <cellStyle name="常规 9 2 2 3 4 2" xfId="10786"/>
    <cellStyle name="常规 9 2 2 4" xfId="1929"/>
    <cellStyle name="常规 9 2 2 4 2" xfId="5641"/>
    <cellStyle name="常规 9 2 2 4 2 2" xfId="8045"/>
    <cellStyle name="常规 9 2 2 4 2 3" xfId="10790"/>
    <cellStyle name="常规 9 2 2 4 3" xfId="5640"/>
    <cellStyle name="常规 9 2 2 4 3 2" xfId="10789"/>
    <cellStyle name="常规 9 2 2 5" xfId="5642"/>
    <cellStyle name="常规 9 2 2 5 2" xfId="6995"/>
    <cellStyle name="常规 9 2 2 6" xfId="5627"/>
    <cellStyle name="常规 9 2 2 6 2" xfId="10779"/>
    <cellStyle name="常规 9 2 3" xfId="1930"/>
    <cellStyle name="常规 9 2 3 2" xfId="1931"/>
    <cellStyle name="常规 9 2 3 2 2" xfId="1932"/>
    <cellStyle name="常规 9 2 3 2 2 2" xfId="5646"/>
    <cellStyle name="常规 9 2 3 2 2 2 2" xfId="8046"/>
    <cellStyle name="常规 9 2 3 2 2 2 3" xfId="10794"/>
    <cellStyle name="常规 9 2 3 2 2 3" xfId="5645"/>
    <cellStyle name="常规 9 2 3 2 2 3 2" xfId="10793"/>
    <cellStyle name="常规 9 2 3 2 3" xfId="5647"/>
    <cellStyle name="常规 9 2 3 2 3 2" xfId="7000"/>
    <cellStyle name="常规 9 2 3 2 4" xfId="5644"/>
    <cellStyle name="常规 9 2 3 2 4 2" xfId="10792"/>
    <cellStyle name="常规 9 2 3 3" xfId="1933"/>
    <cellStyle name="常规 9 2 3 3 2" xfId="5649"/>
    <cellStyle name="常规 9 2 3 3 2 2" xfId="8047"/>
    <cellStyle name="常规 9 2 3 3 2 3" xfId="10796"/>
    <cellStyle name="常规 9 2 3 3 3" xfId="5648"/>
    <cellStyle name="常规 9 2 3 3 3 2" xfId="10795"/>
    <cellStyle name="常规 9 2 3 4" xfId="5650"/>
    <cellStyle name="常规 9 2 3 4 2" xfId="6999"/>
    <cellStyle name="常规 9 2 3 5" xfId="5643"/>
    <cellStyle name="常规 9 2 3 5 2" xfId="10791"/>
    <cellStyle name="常规 9 2 4" xfId="1934"/>
    <cellStyle name="常规 9 2 4 2" xfId="1935"/>
    <cellStyle name="常规 9 2 4 2 2" xfId="5653"/>
    <cellStyle name="常规 9 2 4 2 2 2" xfId="8048"/>
    <cellStyle name="常规 9 2 4 2 2 3" xfId="10799"/>
    <cellStyle name="常规 9 2 4 2 3" xfId="5652"/>
    <cellStyle name="常规 9 2 4 2 3 2" xfId="10798"/>
    <cellStyle name="常规 9 2 4 3" xfId="5654"/>
    <cellStyle name="常规 9 2 4 3 2" xfId="7001"/>
    <cellStyle name="常规 9 2 4 4" xfId="5651"/>
    <cellStyle name="常规 9 2 4 4 2" xfId="10797"/>
    <cellStyle name="常规 9 2 5" xfId="1936"/>
    <cellStyle name="常规 9 2 5 2" xfId="5656"/>
    <cellStyle name="常规 9 2 5 2 2" xfId="8049"/>
    <cellStyle name="常规 9 2 5 2 3" xfId="10801"/>
    <cellStyle name="常规 9 2 5 3" xfId="5655"/>
    <cellStyle name="常规 9 2 5 3 2" xfId="10800"/>
    <cellStyle name="常规 9 2 6" xfId="5657"/>
    <cellStyle name="常规 9 2 6 2" xfId="8050"/>
    <cellStyle name="常规 9 2 6 2 2" xfId="11105"/>
    <cellStyle name="常规 9 2 6 3" xfId="6994"/>
    <cellStyle name="常规 9 2 7" xfId="5626"/>
    <cellStyle name="常规 9 2 7 2" xfId="10778"/>
    <cellStyle name="常规 9 3" xfId="1937"/>
    <cellStyle name="常规 9 3 2" xfId="1938"/>
    <cellStyle name="常规 9 3 2 2" xfId="1939"/>
    <cellStyle name="常规 9 3 2 2 2" xfId="1940"/>
    <cellStyle name="常规 9 3 2 2 2 2" xfId="1941"/>
    <cellStyle name="常规 9 3 2 2 2 2 2" xfId="5663"/>
    <cellStyle name="常规 9 3 2 2 2 2 2 2" xfId="8051"/>
    <cellStyle name="常规 9 3 2 2 2 2 2 3" xfId="10807"/>
    <cellStyle name="常规 9 3 2 2 2 2 3" xfId="5662"/>
    <cellStyle name="常规 9 3 2 2 2 2 3 2" xfId="10806"/>
    <cellStyle name="常规 9 3 2 2 2 3" xfId="5664"/>
    <cellStyle name="常规 9 3 2 2 2 3 2" xfId="7005"/>
    <cellStyle name="常规 9 3 2 2 2 4" xfId="5661"/>
    <cellStyle name="常规 9 3 2 2 2 4 2" xfId="10805"/>
    <cellStyle name="常规 9 3 2 2 3" xfId="1942"/>
    <cellStyle name="常规 9 3 2 2 3 2" xfId="5666"/>
    <cellStyle name="常规 9 3 2 2 3 2 2" xfId="8052"/>
    <cellStyle name="常规 9 3 2 2 3 2 3" xfId="10809"/>
    <cellStyle name="常规 9 3 2 2 3 3" xfId="5665"/>
    <cellStyle name="常规 9 3 2 2 3 3 2" xfId="10808"/>
    <cellStyle name="常规 9 3 2 2 4" xfId="5667"/>
    <cellStyle name="常规 9 3 2 2 4 2" xfId="7004"/>
    <cellStyle name="常规 9 3 2 2 5" xfId="5660"/>
    <cellStyle name="常规 9 3 2 2 5 2" xfId="10804"/>
    <cellStyle name="常规 9 3 2 3" xfId="1943"/>
    <cellStyle name="常规 9 3 2 3 2" xfId="1944"/>
    <cellStyle name="常规 9 3 2 3 2 2" xfId="5670"/>
    <cellStyle name="常规 9 3 2 3 2 2 2" xfId="8053"/>
    <cellStyle name="常规 9 3 2 3 2 2 3" xfId="10812"/>
    <cellStyle name="常规 9 3 2 3 2 3" xfId="5669"/>
    <cellStyle name="常规 9 3 2 3 2 3 2" xfId="10811"/>
    <cellStyle name="常规 9 3 2 3 3" xfId="5671"/>
    <cellStyle name="常规 9 3 2 3 3 2" xfId="7006"/>
    <cellStyle name="常规 9 3 2 3 4" xfId="5668"/>
    <cellStyle name="常规 9 3 2 3 4 2" xfId="10810"/>
    <cellStyle name="常规 9 3 2 4" xfId="1945"/>
    <cellStyle name="常规 9 3 2 4 2" xfId="5673"/>
    <cellStyle name="常规 9 3 2 4 2 2" xfId="8054"/>
    <cellStyle name="常规 9 3 2 4 2 3" xfId="10814"/>
    <cellStyle name="常规 9 3 2 4 3" xfId="5672"/>
    <cellStyle name="常规 9 3 2 4 3 2" xfId="10813"/>
    <cellStyle name="常规 9 3 2 5" xfId="5674"/>
    <cellStyle name="常规 9 3 2 5 2" xfId="7003"/>
    <cellStyle name="常规 9 3 2 6" xfId="5659"/>
    <cellStyle name="常规 9 3 2 6 2" xfId="10803"/>
    <cellStyle name="常规 9 3 3" xfId="1946"/>
    <cellStyle name="常规 9 3 3 2" xfId="1947"/>
    <cellStyle name="常规 9 3 3 2 2" xfId="1948"/>
    <cellStyle name="常规 9 3 3 2 2 2" xfId="5678"/>
    <cellStyle name="常规 9 3 3 2 2 2 2" xfId="8055"/>
    <cellStyle name="常规 9 3 3 2 2 2 3" xfId="10818"/>
    <cellStyle name="常规 9 3 3 2 2 3" xfId="5677"/>
    <cellStyle name="常规 9 3 3 2 2 3 2" xfId="10817"/>
    <cellStyle name="常规 9 3 3 2 3" xfId="5679"/>
    <cellStyle name="常规 9 3 3 2 3 2" xfId="7008"/>
    <cellStyle name="常规 9 3 3 2 4" xfId="5676"/>
    <cellStyle name="常规 9 3 3 2 4 2" xfId="10816"/>
    <cellStyle name="常规 9 3 3 3" xfId="1949"/>
    <cellStyle name="常规 9 3 3 3 2" xfId="5681"/>
    <cellStyle name="常规 9 3 3 3 2 2" xfId="8056"/>
    <cellStyle name="常规 9 3 3 3 2 3" xfId="10820"/>
    <cellStyle name="常规 9 3 3 3 3" xfId="5680"/>
    <cellStyle name="常规 9 3 3 3 3 2" xfId="10819"/>
    <cellStyle name="常规 9 3 3 4" xfId="5682"/>
    <cellStyle name="常规 9 3 3 4 2" xfId="7007"/>
    <cellStyle name="常规 9 3 3 5" xfId="5675"/>
    <cellStyle name="常规 9 3 3 5 2" xfId="10815"/>
    <cellStyle name="常规 9 3 4" xfId="1950"/>
    <cellStyle name="常规 9 3 4 2" xfId="1951"/>
    <cellStyle name="常规 9 3 4 2 2" xfId="5685"/>
    <cellStyle name="常规 9 3 4 2 2 2" xfId="8057"/>
    <cellStyle name="常规 9 3 4 2 2 3" xfId="10823"/>
    <cellStyle name="常规 9 3 4 2 3" xfId="5684"/>
    <cellStyle name="常规 9 3 4 2 3 2" xfId="10822"/>
    <cellStyle name="常规 9 3 4 3" xfId="5686"/>
    <cellStyle name="常规 9 3 4 3 2" xfId="7009"/>
    <cellStyle name="常规 9 3 4 4" xfId="5683"/>
    <cellStyle name="常规 9 3 4 4 2" xfId="10821"/>
    <cellStyle name="常规 9 3 5" xfId="1952"/>
    <cellStyle name="常规 9 3 5 2" xfId="5688"/>
    <cellStyle name="常规 9 3 5 2 2" xfId="8058"/>
    <cellStyle name="常规 9 3 5 2 3" xfId="10825"/>
    <cellStyle name="常规 9 3 5 3" xfId="5687"/>
    <cellStyle name="常规 9 3 5 3 2" xfId="10824"/>
    <cellStyle name="常规 9 3 6" xfId="5689"/>
    <cellStyle name="常规 9 3 6 2" xfId="8059"/>
    <cellStyle name="常规 9 3 6 2 2" xfId="11106"/>
    <cellStyle name="常规 9 3 6 3" xfId="7002"/>
    <cellStyle name="常规 9 3 7" xfId="5658"/>
    <cellStyle name="常规 9 3 7 2" xfId="10802"/>
    <cellStyle name="常规 9 4" xfId="1953"/>
    <cellStyle name="常规 9 4 2" xfId="1954"/>
    <cellStyle name="常规 9 4 2 2" xfId="1955"/>
    <cellStyle name="常规 9 4 2 2 2" xfId="1956"/>
    <cellStyle name="常规 9 4 2 2 2 2" xfId="1957"/>
    <cellStyle name="常规 9 4 2 2 2 2 2" xfId="5695"/>
    <cellStyle name="常规 9 4 2 2 2 2 2 2" xfId="8060"/>
    <cellStyle name="常规 9 4 2 2 2 2 2 3" xfId="10831"/>
    <cellStyle name="常规 9 4 2 2 2 2 3" xfId="5694"/>
    <cellStyle name="常规 9 4 2 2 2 2 3 2" xfId="10830"/>
    <cellStyle name="常规 9 4 2 2 2 3" xfId="5696"/>
    <cellStyle name="常规 9 4 2 2 2 3 2" xfId="7013"/>
    <cellStyle name="常规 9 4 2 2 2 4" xfId="5693"/>
    <cellStyle name="常规 9 4 2 2 2 4 2" xfId="10829"/>
    <cellStyle name="常规 9 4 2 2 3" xfId="1958"/>
    <cellStyle name="常规 9 4 2 2 3 2" xfId="5698"/>
    <cellStyle name="常规 9 4 2 2 3 2 2" xfId="8061"/>
    <cellStyle name="常规 9 4 2 2 3 2 3" xfId="10833"/>
    <cellStyle name="常规 9 4 2 2 3 3" xfId="5697"/>
    <cellStyle name="常规 9 4 2 2 3 3 2" xfId="10832"/>
    <cellStyle name="常规 9 4 2 2 4" xfId="5699"/>
    <cellStyle name="常规 9 4 2 2 4 2" xfId="7012"/>
    <cellStyle name="常规 9 4 2 2 5" xfId="5692"/>
    <cellStyle name="常规 9 4 2 2 5 2" xfId="10828"/>
    <cellStyle name="常规 9 4 2 3" xfId="1959"/>
    <cellStyle name="常规 9 4 2 3 2" xfId="1960"/>
    <cellStyle name="常规 9 4 2 3 2 2" xfId="5702"/>
    <cellStyle name="常规 9 4 2 3 2 2 2" xfId="8062"/>
    <cellStyle name="常规 9 4 2 3 2 2 3" xfId="10836"/>
    <cellStyle name="常规 9 4 2 3 2 3" xfId="5701"/>
    <cellStyle name="常规 9 4 2 3 2 3 2" xfId="10835"/>
    <cellStyle name="常规 9 4 2 3 3" xfId="5703"/>
    <cellStyle name="常规 9 4 2 3 3 2" xfId="7014"/>
    <cellStyle name="常规 9 4 2 3 4" xfId="5700"/>
    <cellStyle name="常规 9 4 2 3 4 2" xfId="10834"/>
    <cellStyle name="常规 9 4 2 4" xfId="1961"/>
    <cellStyle name="常规 9 4 2 4 2" xfId="5705"/>
    <cellStyle name="常规 9 4 2 4 2 2" xfId="8063"/>
    <cellStyle name="常规 9 4 2 4 2 3" xfId="10838"/>
    <cellStyle name="常规 9 4 2 4 3" xfId="5704"/>
    <cellStyle name="常规 9 4 2 4 3 2" xfId="10837"/>
    <cellStyle name="常规 9 4 2 5" xfId="5706"/>
    <cellStyle name="常规 9 4 2 5 2" xfId="7011"/>
    <cellStyle name="常规 9 4 2 6" xfId="5691"/>
    <cellStyle name="常规 9 4 2 6 2" xfId="10827"/>
    <cellStyle name="常规 9 4 3" xfId="1962"/>
    <cellStyle name="常规 9 4 3 2" xfId="1963"/>
    <cellStyle name="常规 9 4 3 2 2" xfId="1964"/>
    <cellStyle name="常规 9 4 3 2 2 2" xfId="5710"/>
    <cellStyle name="常规 9 4 3 2 2 2 2" xfId="8064"/>
    <cellStyle name="常规 9 4 3 2 2 2 3" xfId="10842"/>
    <cellStyle name="常规 9 4 3 2 2 3" xfId="5709"/>
    <cellStyle name="常规 9 4 3 2 2 3 2" xfId="10841"/>
    <cellStyle name="常规 9 4 3 2 3" xfId="5711"/>
    <cellStyle name="常规 9 4 3 2 3 2" xfId="7016"/>
    <cellStyle name="常规 9 4 3 2 4" xfId="5708"/>
    <cellStyle name="常规 9 4 3 2 4 2" xfId="10840"/>
    <cellStyle name="常规 9 4 3 3" xfId="1965"/>
    <cellStyle name="常规 9 4 3 3 2" xfId="5713"/>
    <cellStyle name="常规 9 4 3 3 2 2" xfId="8065"/>
    <cellStyle name="常规 9 4 3 3 2 3" xfId="10844"/>
    <cellStyle name="常规 9 4 3 3 3" xfId="5712"/>
    <cellStyle name="常规 9 4 3 3 3 2" xfId="10843"/>
    <cellStyle name="常规 9 4 3 4" xfId="5714"/>
    <cellStyle name="常规 9 4 3 4 2" xfId="7015"/>
    <cellStyle name="常规 9 4 3 5" xfId="5707"/>
    <cellStyle name="常规 9 4 3 5 2" xfId="10839"/>
    <cellStyle name="常规 9 4 4" xfId="1966"/>
    <cellStyle name="常规 9 4 4 2" xfId="1967"/>
    <cellStyle name="常规 9 4 4 2 2" xfId="5717"/>
    <cellStyle name="常规 9 4 4 2 2 2" xfId="8066"/>
    <cellStyle name="常规 9 4 4 2 2 3" xfId="10847"/>
    <cellStyle name="常规 9 4 4 2 3" xfId="5716"/>
    <cellStyle name="常规 9 4 4 2 3 2" xfId="10846"/>
    <cellStyle name="常规 9 4 4 3" xfId="5718"/>
    <cellStyle name="常规 9 4 4 3 2" xfId="7017"/>
    <cellStyle name="常规 9 4 4 4" xfId="5715"/>
    <cellStyle name="常规 9 4 4 4 2" xfId="10845"/>
    <cellStyle name="常规 9 4 5" xfId="1968"/>
    <cellStyle name="常规 9 4 5 2" xfId="5720"/>
    <cellStyle name="常规 9 4 5 2 2" xfId="8067"/>
    <cellStyle name="常规 9 4 5 2 3" xfId="10849"/>
    <cellStyle name="常规 9 4 5 3" xfId="5719"/>
    <cellStyle name="常规 9 4 5 3 2" xfId="10848"/>
    <cellStyle name="常规 9 4 6" xfId="5721"/>
    <cellStyle name="常规 9 4 6 2" xfId="8068"/>
    <cellStyle name="常规 9 4 6 2 2" xfId="11107"/>
    <cellStyle name="常规 9 4 6 3" xfId="7010"/>
    <cellStyle name="常规 9 4 7" xfId="5690"/>
    <cellStyle name="常规 9 4 7 2" xfId="10826"/>
    <cellStyle name="常规 9 5" xfId="1969"/>
    <cellStyle name="常规 9 5 2" xfId="1970"/>
    <cellStyle name="常规 9 5 2 2" xfId="1971"/>
    <cellStyle name="常规 9 5 2 2 2" xfId="1972"/>
    <cellStyle name="常规 9 5 2 2 2 2" xfId="5726"/>
    <cellStyle name="常规 9 5 2 2 2 2 2" xfId="8069"/>
    <cellStyle name="常规 9 5 2 2 2 2 3" xfId="10854"/>
    <cellStyle name="常规 9 5 2 2 2 3" xfId="5725"/>
    <cellStyle name="常规 9 5 2 2 2 3 2" xfId="10853"/>
    <cellStyle name="常规 9 5 2 2 3" xfId="5727"/>
    <cellStyle name="常规 9 5 2 2 3 2" xfId="7020"/>
    <cellStyle name="常规 9 5 2 2 4" xfId="5724"/>
    <cellStyle name="常规 9 5 2 2 4 2" xfId="10852"/>
    <cellStyle name="常规 9 5 2 3" xfId="1973"/>
    <cellStyle name="常规 9 5 2 3 2" xfId="5729"/>
    <cellStyle name="常规 9 5 2 3 2 2" xfId="8070"/>
    <cellStyle name="常规 9 5 2 3 2 3" xfId="10856"/>
    <cellStyle name="常规 9 5 2 3 3" xfId="5728"/>
    <cellStyle name="常规 9 5 2 3 3 2" xfId="10855"/>
    <cellStyle name="常规 9 5 2 4" xfId="5730"/>
    <cellStyle name="常规 9 5 2 4 2" xfId="7019"/>
    <cellStyle name="常规 9 5 2 5" xfId="5723"/>
    <cellStyle name="常规 9 5 2 5 2" xfId="10851"/>
    <cellStyle name="常规 9 5 3" xfId="1974"/>
    <cellStyle name="常规 9 5 3 2" xfId="1975"/>
    <cellStyle name="常规 9 5 3 2 2" xfId="5733"/>
    <cellStyle name="常规 9 5 3 2 2 2" xfId="8071"/>
    <cellStyle name="常规 9 5 3 2 2 3" xfId="10859"/>
    <cellStyle name="常规 9 5 3 2 3" xfId="5732"/>
    <cellStyle name="常规 9 5 3 2 3 2" xfId="10858"/>
    <cellStyle name="常规 9 5 3 3" xfId="5734"/>
    <cellStyle name="常规 9 5 3 3 2" xfId="7021"/>
    <cellStyle name="常规 9 5 3 4" xfId="5731"/>
    <cellStyle name="常规 9 5 3 4 2" xfId="10857"/>
    <cellStyle name="常规 9 5 4" xfId="1976"/>
    <cellStyle name="常规 9 5 4 2" xfId="5736"/>
    <cellStyle name="常规 9 5 4 2 2" xfId="8072"/>
    <cellStyle name="常规 9 5 4 2 3" xfId="10861"/>
    <cellStyle name="常规 9 5 4 3" xfId="5735"/>
    <cellStyle name="常规 9 5 4 3 2" xfId="10860"/>
    <cellStyle name="常规 9 5 5" xfId="5737"/>
    <cellStyle name="常规 9 5 5 2" xfId="7018"/>
    <cellStyle name="常规 9 5 6" xfId="5722"/>
    <cellStyle name="常规 9 5 6 2" xfId="10850"/>
    <cellStyle name="常规 9 6" xfId="1977"/>
    <cellStyle name="常规 9 6 2" xfId="1978"/>
    <cellStyle name="常规 9 6 2 2" xfId="1979"/>
    <cellStyle name="常规 9 6 2 2 2" xfId="1980"/>
    <cellStyle name="常规 9 6 2 2 2 2" xfId="5742"/>
    <cellStyle name="常规 9 6 2 2 2 2 2" xfId="8073"/>
    <cellStyle name="常规 9 6 2 2 2 2 3" xfId="10866"/>
    <cellStyle name="常规 9 6 2 2 2 3" xfId="5741"/>
    <cellStyle name="常规 9 6 2 2 2 3 2" xfId="10865"/>
    <cellStyle name="常规 9 6 2 2 3" xfId="5743"/>
    <cellStyle name="常规 9 6 2 2 3 2" xfId="7024"/>
    <cellStyle name="常规 9 6 2 2 4" xfId="5740"/>
    <cellStyle name="常规 9 6 2 2 4 2" xfId="10864"/>
    <cellStyle name="常规 9 6 2 3" xfId="1981"/>
    <cellStyle name="常规 9 6 2 3 2" xfId="5745"/>
    <cellStyle name="常规 9 6 2 3 2 2" xfId="8074"/>
    <cellStyle name="常规 9 6 2 3 2 3" xfId="10868"/>
    <cellStyle name="常规 9 6 2 3 3" xfId="5744"/>
    <cellStyle name="常规 9 6 2 3 3 2" xfId="10867"/>
    <cellStyle name="常规 9 6 2 4" xfId="5746"/>
    <cellStyle name="常规 9 6 2 4 2" xfId="7023"/>
    <cellStyle name="常规 9 6 2 5" xfId="5739"/>
    <cellStyle name="常规 9 6 2 5 2" xfId="10863"/>
    <cellStyle name="常规 9 6 3" xfId="1982"/>
    <cellStyle name="常规 9 6 3 2" xfId="1983"/>
    <cellStyle name="常规 9 6 3 2 2" xfId="5749"/>
    <cellStyle name="常规 9 6 3 2 2 2" xfId="8075"/>
    <cellStyle name="常规 9 6 3 2 2 3" xfId="10871"/>
    <cellStyle name="常规 9 6 3 2 3" xfId="5748"/>
    <cellStyle name="常规 9 6 3 2 3 2" xfId="10870"/>
    <cellStyle name="常规 9 6 3 3" xfId="5750"/>
    <cellStyle name="常规 9 6 3 3 2" xfId="7025"/>
    <cellStyle name="常规 9 6 3 4" xfId="5747"/>
    <cellStyle name="常规 9 6 3 4 2" xfId="10869"/>
    <cellStyle name="常规 9 6 4" xfId="1984"/>
    <cellStyle name="常规 9 6 4 2" xfId="5752"/>
    <cellStyle name="常规 9 6 4 2 2" xfId="8076"/>
    <cellStyle name="常规 9 6 4 2 3" xfId="10873"/>
    <cellStyle name="常规 9 6 4 3" xfId="5751"/>
    <cellStyle name="常规 9 6 4 3 2" xfId="10872"/>
    <cellStyle name="常规 9 6 5" xfId="5753"/>
    <cellStyle name="常规 9 6 5 2" xfId="7022"/>
    <cellStyle name="常规 9 6 6" xfId="5738"/>
    <cellStyle name="常规 9 6 6 2" xfId="10862"/>
    <cellStyle name="常规 9 7" xfId="1985"/>
    <cellStyle name="常规 9 7 2" xfId="1986"/>
    <cellStyle name="常规 9 7 2 2" xfId="1987"/>
    <cellStyle name="常规 9 7 2 2 2" xfId="1988"/>
    <cellStyle name="常规 9 7 2 2 2 2" xfId="5758"/>
    <cellStyle name="常规 9 7 2 2 2 2 2" xfId="8077"/>
    <cellStyle name="常规 9 7 2 2 2 2 3" xfId="10878"/>
    <cellStyle name="常规 9 7 2 2 2 3" xfId="5757"/>
    <cellStyle name="常规 9 7 2 2 2 3 2" xfId="10877"/>
    <cellStyle name="常规 9 7 2 2 3" xfId="5759"/>
    <cellStyle name="常规 9 7 2 2 3 2" xfId="7028"/>
    <cellStyle name="常规 9 7 2 2 4" xfId="5756"/>
    <cellStyle name="常规 9 7 2 2 4 2" xfId="10876"/>
    <cellStyle name="常规 9 7 2 3" xfId="1989"/>
    <cellStyle name="常规 9 7 2 3 2" xfId="5761"/>
    <cellStyle name="常规 9 7 2 3 2 2" xfId="8078"/>
    <cellStyle name="常规 9 7 2 3 2 3" xfId="10880"/>
    <cellStyle name="常规 9 7 2 3 3" xfId="5760"/>
    <cellStyle name="常规 9 7 2 3 3 2" xfId="10879"/>
    <cellStyle name="常规 9 7 2 4" xfId="5762"/>
    <cellStyle name="常规 9 7 2 4 2" xfId="7027"/>
    <cellStyle name="常规 9 7 2 5" xfId="5755"/>
    <cellStyle name="常规 9 7 2 5 2" xfId="10875"/>
    <cellStyle name="常规 9 7 3" xfId="1990"/>
    <cellStyle name="常规 9 7 3 2" xfId="1991"/>
    <cellStyle name="常规 9 7 3 2 2" xfId="5765"/>
    <cellStyle name="常规 9 7 3 2 2 2" xfId="8079"/>
    <cellStyle name="常规 9 7 3 2 2 3" xfId="10883"/>
    <cellStyle name="常规 9 7 3 2 3" xfId="5764"/>
    <cellStyle name="常规 9 7 3 2 3 2" xfId="10882"/>
    <cellStyle name="常规 9 7 3 3" xfId="5766"/>
    <cellStyle name="常规 9 7 3 3 2" xfId="7029"/>
    <cellStyle name="常规 9 7 3 4" xfId="5763"/>
    <cellStyle name="常规 9 7 3 4 2" xfId="10881"/>
    <cellStyle name="常规 9 7 4" xfId="1992"/>
    <cellStyle name="常规 9 7 4 2" xfId="5768"/>
    <cellStyle name="常规 9 7 4 2 2" xfId="8080"/>
    <cellStyle name="常规 9 7 4 2 3" xfId="10885"/>
    <cellStyle name="常规 9 7 4 3" xfId="5767"/>
    <cellStyle name="常规 9 7 4 3 2" xfId="10884"/>
    <cellStyle name="常规 9 7 5" xfId="5769"/>
    <cellStyle name="常规 9 7 5 2" xfId="7026"/>
    <cellStyle name="常规 9 7 6" xfId="5754"/>
    <cellStyle name="常规 9 7 6 2" xfId="10874"/>
    <cellStyle name="常规 9 8" xfId="1993"/>
    <cellStyle name="常规 9 8 2" xfId="1994"/>
    <cellStyle name="常规 9 8 2 2" xfId="1995"/>
    <cellStyle name="常规 9 8 2 2 2" xfId="1996"/>
    <cellStyle name="常规 9 8 2 2 2 2" xfId="5774"/>
    <cellStyle name="常规 9 8 2 2 2 2 2" xfId="8081"/>
    <cellStyle name="常规 9 8 2 2 2 2 3" xfId="10890"/>
    <cellStyle name="常规 9 8 2 2 2 3" xfId="5773"/>
    <cellStyle name="常规 9 8 2 2 2 3 2" xfId="10889"/>
    <cellStyle name="常规 9 8 2 2 3" xfId="5775"/>
    <cellStyle name="常规 9 8 2 2 3 2" xfId="7032"/>
    <cellStyle name="常规 9 8 2 2 4" xfId="5772"/>
    <cellStyle name="常规 9 8 2 2 4 2" xfId="10888"/>
    <cellStyle name="常规 9 8 2 3" xfId="1997"/>
    <cellStyle name="常规 9 8 2 3 2" xfId="5777"/>
    <cellStyle name="常规 9 8 2 3 2 2" xfId="8082"/>
    <cellStyle name="常规 9 8 2 3 2 3" xfId="10892"/>
    <cellStyle name="常规 9 8 2 3 3" xfId="5776"/>
    <cellStyle name="常规 9 8 2 3 3 2" xfId="10891"/>
    <cellStyle name="常规 9 8 2 4" xfId="5778"/>
    <cellStyle name="常规 9 8 2 4 2" xfId="7031"/>
    <cellStyle name="常规 9 8 2 5" xfId="5771"/>
    <cellStyle name="常规 9 8 2 5 2" xfId="10887"/>
    <cellStyle name="常规 9 8 3" xfId="1998"/>
    <cellStyle name="常规 9 8 3 2" xfId="1999"/>
    <cellStyle name="常规 9 8 3 2 2" xfId="5781"/>
    <cellStyle name="常规 9 8 3 2 2 2" xfId="8083"/>
    <cellStyle name="常规 9 8 3 2 2 3" xfId="10895"/>
    <cellStyle name="常规 9 8 3 2 3" xfId="5780"/>
    <cellStyle name="常规 9 8 3 2 3 2" xfId="10894"/>
    <cellStyle name="常规 9 8 3 3" xfId="5782"/>
    <cellStyle name="常规 9 8 3 3 2" xfId="7033"/>
    <cellStyle name="常规 9 8 3 4" xfId="5779"/>
    <cellStyle name="常规 9 8 3 4 2" xfId="10893"/>
    <cellStyle name="常规 9 8 4" xfId="2000"/>
    <cellStyle name="常规 9 8 4 2" xfId="5784"/>
    <cellStyle name="常规 9 8 4 2 2" xfId="8084"/>
    <cellStyle name="常规 9 8 4 2 3" xfId="10897"/>
    <cellStyle name="常规 9 8 4 3" xfId="5783"/>
    <cellStyle name="常规 9 8 4 3 2" xfId="10896"/>
    <cellStyle name="常规 9 8 5" xfId="5785"/>
    <cellStyle name="常规 9 8 5 2" xfId="7030"/>
    <cellStyle name="常规 9 8 6" xfId="5770"/>
    <cellStyle name="常规 9 8 6 2" xfId="10886"/>
    <cellStyle name="常规 9 9" xfId="2001"/>
    <cellStyle name="常规 9 9 2" xfId="2002"/>
    <cellStyle name="常规 9 9 2 2" xfId="2003"/>
    <cellStyle name="常规 9 9 2 2 2" xfId="2004"/>
    <cellStyle name="常规 9 9 2 2 2 2" xfId="5790"/>
    <cellStyle name="常规 9 9 2 2 2 2 2" xfId="8085"/>
    <cellStyle name="常规 9 9 2 2 2 2 3" xfId="10902"/>
    <cellStyle name="常规 9 9 2 2 2 3" xfId="5789"/>
    <cellStyle name="常规 9 9 2 2 2 3 2" xfId="10901"/>
    <cellStyle name="常规 9 9 2 2 3" xfId="5791"/>
    <cellStyle name="常规 9 9 2 2 3 2" xfId="7036"/>
    <cellStyle name="常规 9 9 2 2 4" xfId="5788"/>
    <cellStyle name="常规 9 9 2 2 4 2" xfId="10900"/>
    <cellStyle name="常规 9 9 2 3" xfId="2005"/>
    <cellStyle name="常规 9 9 2 3 2" xfId="5793"/>
    <cellStyle name="常规 9 9 2 3 2 2" xfId="8086"/>
    <cellStyle name="常规 9 9 2 3 2 3" xfId="10904"/>
    <cellStyle name="常规 9 9 2 3 3" xfId="5792"/>
    <cellStyle name="常规 9 9 2 3 3 2" xfId="10903"/>
    <cellStyle name="常规 9 9 2 4" xfId="5794"/>
    <cellStyle name="常规 9 9 2 4 2" xfId="7035"/>
    <cellStyle name="常规 9 9 2 5" xfId="5787"/>
    <cellStyle name="常规 9 9 2 5 2" xfId="10899"/>
    <cellStyle name="常规 9 9 3" xfId="2006"/>
    <cellStyle name="常规 9 9 3 2" xfId="2007"/>
    <cellStyle name="常规 9 9 3 2 2" xfId="5797"/>
    <cellStyle name="常规 9 9 3 2 2 2" xfId="8087"/>
    <cellStyle name="常规 9 9 3 2 2 3" xfId="10907"/>
    <cellStyle name="常规 9 9 3 2 3" xfId="5796"/>
    <cellStyle name="常规 9 9 3 2 3 2" xfId="10906"/>
    <cellStyle name="常规 9 9 3 3" xfId="5798"/>
    <cellStyle name="常规 9 9 3 3 2" xfId="7037"/>
    <cellStyle name="常规 9 9 3 4" xfId="5795"/>
    <cellStyle name="常规 9 9 3 4 2" xfId="10905"/>
    <cellStyle name="常规 9 9 4" xfId="2008"/>
    <cellStyle name="常规 9 9 4 2" xfId="5800"/>
    <cellStyle name="常规 9 9 4 2 2" xfId="8088"/>
    <cellStyle name="常规 9 9 4 2 3" xfId="10909"/>
    <cellStyle name="常规 9 9 4 3" xfId="5799"/>
    <cellStyle name="常规 9 9 4 3 2" xfId="10908"/>
    <cellStyle name="常规 9 9 5" xfId="5801"/>
    <cellStyle name="常规 9 9 5 2" xfId="7034"/>
    <cellStyle name="常规 9 9 6" xfId="5786"/>
    <cellStyle name="常规 9 9 6 2" xfId="10898"/>
    <cellStyle name="常规 90" xfId="2009"/>
    <cellStyle name="常规 90 2" xfId="2010"/>
    <cellStyle name="常规 90 2 2" xfId="7039"/>
    <cellStyle name="常规 90 3" xfId="7038"/>
    <cellStyle name="常规 91" xfId="2011"/>
    <cellStyle name="常规 91 2" xfId="2012"/>
    <cellStyle name="常规 91 2 2" xfId="7041"/>
    <cellStyle name="常规 91 3" xfId="7040"/>
    <cellStyle name="常规 92" xfId="2013"/>
    <cellStyle name="常规 92 2" xfId="2014"/>
    <cellStyle name="常规 92 2 2" xfId="7043"/>
    <cellStyle name="常规 92 3" xfId="7042"/>
    <cellStyle name="常规 93" xfId="2015"/>
    <cellStyle name="常规 93 2" xfId="2016"/>
    <cellStyle name="常规 93 2 2" xfId="7045"/>
    <cellStyle name="常规 93 3" xfId="7044"/>
    <cellStyle name="常规 94" xfId="2017"/>
    <cellStyle name="常规 94 2" xfId="2018"/>
    <cellStyle name="常规 94 2 2" xfId="7047"/>
    <cellStyle name="常规 94 3" xfId="7046"/>
    <cellStyle name="常规 95" xfId="2019"/>
    <cellStyle name="常规 95 2" xfId="2020"/>
    <cellStyle name="常规 95 2 2" xfId="7049"/>
    <cellStyle name="常规 95 3" xfId="7048"/>
    <cellStyle name="常规 96" xfId="2021"/>
    <cellStyle name="常规 96 2" xfId="2022"/>
    <cellStyle name="常规 96 2 2" xfId="7051"/>
    <cellStyle name="常规 96 3" xfId="7050"/>
    <cellStyle name="常规 97" xfId="2023"/>
    <cellStyle name="常规 97 2" xfId="2024"/>
    <cellStyle name="常规 97 2 2" xfId="7053"/>
    <cellStyle name="常规 97 3" xfId="7052"/>
    <cellStyle name="常规 98" xfId="2025"/>
    <cellStyle name="常规 98 2" xfId="2026"/>
    <cellStyle name="常规 98 2 2" xfId="7055"/>
    <cellStyle name="常规 98 3" xfId="7054"/>
    <cellStyle name="常规 99" xfId="2027"/>
    <cellStyle name="常规 99 2" xfId="2028"/>
    <cellStyle name="常规 99 2 2" xfId="2029"/>
    <cellStyle name="常规 99 2 2 2" xfId="5805"/>
    <cellStyle name="常规 99 2 2 2 2" xfId="8089"/>
    <cellStyle name="常规 99 2 2 2 3" xfId="10913"/>
    <cellStyle name="常规 99 2 2 3" xfId="5804"/>
    <cellStyle name="常规 99 2 2 3 2" xfId="10912"/>
    <cellStyle name="常规 99 2 3" xfId="5806"/>
    <cellStyle name="常规 99 2 3 2" xfId="7057"/>
    <cellStyle name="常规 99 2 4" xfId="5803"/>
    <cellStyle name="常规 99 2 4 2" xfId="10911"/>
    <cellStyle name="常规 99 3" xfId="2030"/>
    <cellStyle name="常规 99 3 2" xfId="5808"/>
    <cellStyle name="常规 99 3 2 2" xfId="8090"/>
    <cellStyle name="常规 99 3 2 3" xfId="10915"/>
    <cellStyle name="常规 99 3 3" xfId="5807"/>
    <cellStyle name="常规 99 3 3 2" xfId="10914"/>
    <cellStyle name="常规 99 4" xfId="5809"/>
    <cellStyle name="常规 99 4 2" xfId="7056"/>
    <cellStyle name="常规 99 5" xfId="5802"/>
    <cellStyle name="常规 99 5 2" xfId="10910"/>
    <cellStyle name="好_12" xfId="2031"/>
    <cellStyle name="好_12 2" xfId="2032"/>
    <cellStyle name="好_12 2 2" xfId="2033"/>
    <cellStyle name="好_12 2 2 2" xfId="2034"/>
    <cellStyle name="好_12 2 2 2 2" xfId="2035"/>
    <cellStyle name="好_12 2 2 2 2 2" xfId="2036"/>
    <cellStyle name="好_12 2 2 2 2 2 2" xfId="5816"/>
    <cellStyle name="好_12 2 2 2 2 2 2 2" xfId="8091"/>
    <cellStyle name="好_12 2 2 2 2 2 2 3" xfId="10922"/>
    <cellStyle name="好_12 2 2 2 2 2 3" xfId="5815"/>
    <cellStyle name="好_12 2 2 2 2 2 3 2" xfId="10921"/>
    <cellStyle name="好_12 2 2 2 2 3" xfId="5817"/>
    <cellStyle name="好_12 2 2 2 2 3 2" xfId="7062"/>
    <cellStyle name="好_12 2 2 2 2 4" xfId="5814"/>
    <cellStyle name="好_12 2 2 2 2 4 2" xfId="10920"/>
    <cellStyle name="好_12 2 2 2 3" xfId="2037"/>
    <cellStyle name="好_12 2 2 2 3 2" xfId="5819"/>
    <cellStyle name="好_12 2 2 2 3 2 2" xfId="8092"/>
    <cellStyle name="好_12 2 2 2 3 2 3" xfId="10924"/>
    <cellStyle name="好_12 2 2 2 3 3" xfId="5818"/>
    <cellStyle name="好_12 2 2 2 3 3 2" xfId="10923"/>
    <cellStyle name="好_12 2 2 2 4" xfId="5820"/>
    <cellStyle name="好_12 2 2 2 4 2" xfId="7061"/>
    <cellStyle name="好_12 2 2 2 5" xfId="5813"/>
    <cellStyle name="好_12 2 2 2 5 2" xfId="10919"/>
    <cellStyle name="好_12 2 2 3" xfId="2038"/>
    <cellStyle name="好_12 2 2 3 2" xfId="2039"/>
    <cellStyle name="好_12 2 2 3 2 2" xfId="5823"/>
    <cellStyle name="好_12 2 2 3 2 2 2" xfId="8093"/>
    <cellStyle name="好_12 2 2 3 2 2 3" xfId="10927"/>
    <cellStyle name="好_12 2 2 3 2 3" xfId="5822"/>
    <cellStyle name="好_12 2 2 3 2 3 2" xfId="10926"/>
    <cellStyle name="好_12 2 2 3 3" xfId="5824"/>
    <cellStyle name="好_12 2 2 3 3 2" xfId="7063"/>
    <cellStyle name="好_12 2 2 3 4" xfId="5821"/>
    <cellStyle name="好_12 2 2 3 4 2" xfId="10925"/>
    <cellStyle name="好_12 2 2 4" xfId="2040"/>
    <cellStyle name="好_12 2 2 4 2" xfId="5826"/>
    <cellStyle name="好_12 2 2 4 2 2" xfId="8094"/>
    <cellStyle name="好_12 2 2 4 2 3" xfId="10929"/>
    <cellStyle name="好_12 2 2 4 3" xfId="5825"/>
    <cellStyle name="好_12 2 2 4 3 2" xfId="10928"/>
    <cellStyle name="好_12 2 2 5" xfId="5827"/>
    <cellStyle name="好_12 2 2 5 2" xfId="7060"/>
    <cellStyle name="好_12 2 2 6" xfId="5812"/>
    <cellStyle name="好_12 2 2 6 2" xfId="10918"/>
    <cellStyle name="好_12 2 3" xfId="2041"/>
    <cellStyle name="好_12 2 3 2" xfId="2042"/>
    <cellStyle name="好_12 2 3 2 2" xfId="2043"/>
    <cellStyle name="好_12 2 3 2 2 2" xfId="5831"/>
    <cellStyle name="好_12 2 3 2 2 2 2" xfId="8095"/>
    <cellStyle name="好_12 2 3 2 2 2 3" xfId="10933"/>
    <cellStyle name="好_12 2 3 2 2 3" xfId="5830"/>
    <cellStyle name="好_12 2 3 2 2 3 2" xfId="10932"/>
    <cellStyle name="好_12 2 3 2 3" xfId="5832"/>
    <cellStyle name="好_12 2 3 2 3 2" xfId="7065"/>
    <cellStyle name="好_12 2 3 2 4" xfId="5829"/>
    <cellStyle name="好_12 2 3 2 4 2" xfId="10931"/>
    <cellStyle name="好_12 2 3 3" xfId="2044"/>
    <cellStyle name="好_12 2 3 3 2" xfId="5834"/>
    <cellStyle name="好_12 2 3 3 2 2" xfId="8096"/>
    <cellStyle name="好_12 2 3 3 2 3" xfId="10935"/>
    <cellStyle name="好_12 2 3 3 3" xfId="5833"/>
    <cellStyle name="好_12 2 3 3 3 2" xfId="10934"/>
    <cellStyle name="好_12 2 3 4" xfId="5835"/>
    <cellStyle name="好_12 2 3 4 2" xfId="7064"/>
    <cellStyle name="好_12 2 3 5" xfId="5828"/>
    <cellStyle name="好_12 2 3 5 2" xfId="10930"/>
    <cellStyle name="好_12 2 4" xfId="2045"/>
    <cellStyle name="好_12 2 4 2" xfId="2046"/>
    <cellStyle name="好_12 2 4 2 2" xfId="5838"/>
    <cellStyle name="好_12 2 4 2 2 2" xfId="8097"/>
    <cellStyle name="好_12 2 4 2 2 3" xfId="10938"/>
    <cellStyle name="好_12 2 4 2 3" xfId="5837"/>
    <cellStyle name="好_12 2 4 2 3 2" xfId="10937"/>
    <cellStyle name="好_12 2 4 3" xfId="5839"/>
    <cellStyle name="好_12 2 4 3 2" xfId="7066"/>
    <cellStyle name="好_12 2 4 4" xfId="5836"/>
    <cellStyle name="好_12 2 4 4 2" xfId="10936"/>
    <cellStyle name="好_12 2 5" xfId="2047"/>
    <cellStyle name="好_12 2 5 2" xfId="5841"/>
    <cellStyle name="好_12 2 5 2 2" xfId="8098"/>
    <cellStyle name="好_12 2 5 2 3" xfId="10940"/>
    <cellStyle name="好_12 2 5 3" xfId="5840"/>
    <cellStyle name="好_12 2 5 3 2" xfId="10939"/>
    <cellStyle name="好_12 2 6" xfId="5842"/>
    <cellStyle name="好_12 2 6 2" xfId="8099"/>
    <cellStyle name="好_12 2 6 2 2" xfId="11108"/>
    <cellStyle name="好_12 2 6 3" xfId="7059"/>
    <cellStyle name="好_12 2 7" xfId="5811"/>
    <cellStyle name="好_12 2 7 2" xfId="10917"/>
    <cellStyle name="好_12 3" xfId="2048"/>
    <cellStyle name="好_12 3 2" xfId="2049"/>
    <cellStyle name="好_12 3 2 2" xfId="2050"/>
    <cellStyle name="好_12 3 2 2 2" xfId="2051"/>
    <cellStyle name="好_12 3 2 2 2 2" xfId="2052"/>
    <cellStyle name="好_12 3 2 2 2 2 2" xfId="5848"/>
    <cellStyle name="好_12 3 2 2 2 2 2 2" xfId="8100"/>
    <cellStyle name="好_12 3 2 2 2 2 2 3" xfId="10946"/>
    <cellStyle name="好_12 3 2 2 2 2 3" xfId="5847"/>
    <cellStyle name="好_12 3 2 2 2 2 3 2" xfId="10945"/>
    <cellStyle name="好_12 3 2 2 2 3" xfId="5849"/>
    <cellStyle name="好_12 3 2 2 2 3 2" xfId="7070"/>
    <cellStyle name="好_12 3 2 2 2 4" xfId="5846"/>
    <cellStyle name="好_12 3 2 2 2 4 2" xfId="10944"/>
    <cellStyle name="好_12 3 2 2 3" xfId="2053"/>
    <cellStyle name="好_12 3 2 2 3 2" xfId="5851"/>
    <cellStyle name="好_12 3 2 2 3 2 2" xfId="8101"/>
    <cellStyle name="好_12 3 2 2 3 2 3" xfId="10948"/>
    <cellStyle name="好_12 3 2 2 3 3" xfId="5850"/>
    <cellStyle name="好_12 3 2 2 3 3 2" xfId="10947"/>
    <cellStyle name="好_12 3 2 2 4" xfId="5852"/>
    <cellStyle name="好_12 3 2 2 4 2" xfId="7069"/>
    <cellStyle name="好_12 3 2 2 5" xfId="5845"/>
    <cellStyle name="好_12 3 2 2 5 2" xfId="10943"/>
    <cellStyle name="好_12 3 2 3" xfId="2054"/>
    <cellStyle name="好_12 3 2 3 2" xfId="2055"/>
    <cellStyle name="好_12 3 2 3 2 2" xfId="5855"/>
    <cellStyle name="好_12 3 2 3 2 2 2" xfId="8102"/>
    <cellStyle name="好_12 3 2 3 2 2 3" xfId="10951"/>
    <cellStyle name="好_12 3 2 3 2 3" xfId="5854"/>
    <cellStyle name="好_12 3 2 3 2 3 2" xfId="10950"/>
    <cellStyle name="好_12 3 2 3 3" xfId="5856"/>
    <cellStyle name="好_12 3 2 3 3 2" xfId="7071"/>
    <cellStyle name="好_12 3 2 3 4" xfId="5853"/>
    <cellStyle name="好_12 3 2 3 4 2" xfId="10949"/>
    <cellStyle name="好_12 3 2 4" xfId="2056"/>
    <cellStyle name="好_12 3 2 4 2" xfId="5858"/>
    <cellStyle name="好_12 3 2 4 2 2" xfId="8103"/>
    <cellStyle name="好_12 3 2 4 2 3" xfId="10953"/>
    <cellStyle name="好_12 3 2 4 3" xfId="5857"/>
    <cellStyle name="好_12 3 2 4 3 2" xfId="10952"/>
    <cellStyle name="好_12 3 2 5" xfId="5859"/>
    <cellStyle name="好_12 3 2 5 2" xfId="7068"/>
    <cellStyle name="好_12 3 2 6" xfId="5844"/>
    <cellStyle name="好_12 3 2 6 2" xfId="10942"/>
    <cellStyle name="好_12 3 3" xfId="2057"/>
    <cellStyle name="好_12 3 3 2" xfId="2058"/>
    <cellStyle name="好_12 3 3 2 2" xfId="2059"/>
    <cellStyle name="好_12 3 3 2 2 2" xfId="5863"/>
    <cellStyle name="好_12 3 3 2 2 2 2" xfId="8104"/>
    <cellStyle name="好_12 3 3 2 2 2 3" xfId="10957"/>
    <cellStyle name="好_12 3 3 2 2 3" xfId="5862"/>
    <cellStyle name="好_12 3 3 2 2 3 2" xfId="10956"/>
    <cellStyle name="好_12 3 3 2 3" xfId="5864"/>
    <cellStyle name="好_12 3 3 2 3 2" xfId="7073"/>
    <cellStyle name="好_12 3 3 2 4" xfId="5861"/>
    <cellStyle name="好_12 3 3 2 4 2" xfId="10955"/>
    <cellStyle name="好_12 3 3 3" xfId="2060"/>
    <cellStyle name="好_12 3 3 3 2" xfId="5866"/>
    <cellStyle name="好_12 3 3 3 2 2" xfId="8105"/>
    <cellStyle name="好_12 3 3 3 2 3" xfId="10959"/>
    <cellStyle name="好_12 3 3 3 3" xfId="5865"/>
    <cellStyle name="好_12 3 3 3 3 2" xfId="10958"/>
    <cellStyle name="好_12 3 3 4" xfId="5867"/>
    <cellStyle name="好_12 3 3 4 2" xfId="7072"/>
    <cellStyle name="好_12 3 3 5" xfId="5860"/>
    <cellStyle name="好_12 3 3 5 2" xfId="10954"/>
    <cellStyle name="好_12 3 4" xfId="2061"/>
    <cellStyle name="好_12 3 4 2" xfId="2062"/>
    <cellStyle name="好_12 3 4 2 2" xfId="5870"/>
    <cellStyle name="好_12 3 4 2 2 2" xfId="8106"/>
    <cellStyle name="好_12 3 4 2 2 3" xfId="10962"/>
    <cellStyle name="好_12 3 4 2 3" xfId="5869"/>
    <cellStyle name="好_12 3 4 2 3 2" xfId="10961"/>
    <cellStyle name="好_12 3 4 3" xfId="5871"/>
    <cellStyle name="好_12 3 4 3 2" xfId="7074"/>
    <cellStyle name="好_12 3 4 4" xfId="5868"/>
    <cellStyle name="好_12 3 4 4 2" xfId="10960"/>
    <cellStyle name="好_12 3 5" xfId="2063"/>
    <cellStyle name="好_12 3 5 2" xfId="5873"/>
    <cellStyle name="好_12 3 5 2 2" xfId="8107"/>
    <cellStyle name="好_12 3 5 2 3" xfId="10964"/>
    <cellStyle name="好_12 3 5 3" xfId="5872"/>
    <cellStyle name="好_12 3 5 3 2" xfId="10963"/>
    <cellStyle name="好_12 3 6" xfId="5874"/>
    <cellStyle name="好_12 3 6 2" xfId="8108"/>
    <cellStyle name="好_12 3 6 2 2" xfId="11109"/>
    <cellStyle name="好_12 3 6 3" xfId="7067"/>
    <cellStyle name="好_12 3 7" xfId="5843"/>
    <cellStyle name="好_12 3 7 2" xfId="10941"/>
    <cellStyle name="好_12 4" xfId="2064"/>
    <cellStyle name="好_12 4 2" xfId="2065"/>
    <cellStyle name="好_12 4 2 2" xfId="2066"/>
    <cellStyle name="好_12 4 2 2 2" xfId="2067"/>
    <cellStyle name="好_12 4 2 2 2 2" xfId="5879"/>
    <cellStyle name="好_12 4 2 2 2 2 2" xfId="8109"/>
    <cellStyle name="好_12 4 2 2 2 2 3" xfId="10969"/>
    <cellStyle name="好_12 4 2 2 2 3" xfId="5878"/>
    <cellStyle name="好_12 4 2 2 2 3 2" xfId="10968"/>
    <cellStyle name="好_12 4 2 2 3" xfId="5880"/>
    <cellStyle name="好_12 4 2 2 3 2" xfId="7077"/>
    <cellStyle name="好_12 4 2 2 4" xfId="5877"/>
    <cellStyle name="好_12 4 2 2 4 2" xfId="10967"/>
    <cellStyle name="好_12 4 2 3" xfId="2068"/>
    <cellStyle name="好_12 4 2 3 2" xfId="5882"/>
    <cellStyle name="好_12 4 2 3 2 2" xfId="8110"/>
    <cellStyle name="好_12 4 2 3 2 3" xfId="10971"/>
    <cellStyle name="好_12 4 2 3 3" xfId="5881"/>
    <cellStyle name="好_12 4 2 3 3 2" xfId="10970"/>
    <cellStyle name="好_12 4 2 4" xfId="5883"/>
    <cellStyle name="好_12 4 2 4 2" xfId="7076"/>
    <cellStyle name="好_12 4 2 5" xfId="5876"/>
    <cellStyle name="好_12 4 2 5 2" xfId="10966"/>
    <cellStyle name="好_12 4 3" xfId="2069"/>
    <cellStyle name="好_12 4 3 2" xfId="2070"/>
    <cellStyle name="好_12 4 3 2 2" xfId="5886"/>
    <cellStyle name="好_12 4 3 2 2 2" xfId="8111"/>
    <cellStyle name="好_12 4 3 2 2 3" xfId="10974"/>
    <cellStyle name="好_12 4 3 2 3" xfId="5885"/>
    <cellStyle name="好_12 4 3 2 3 2" xfId="10973"/>
    <cellStyle name="好_12 4 3 3" xfId="5887"/>
    <cellStyle name="好_12 4 3 3 2" xfId="7078"/>
    <cellStyle name="好_12 4 3 4" xfId="5884"/>
    <cellStyle name="好_12 4 3 4 2" xfId="10972"/>
    <cellStyle name="好_12 4 4" xfId="2071"/>
    <cellStyle name="好_12 4 4 2" xfId="5889"/>
    <cellStyle name="好_12 4 4 2 2" xfId="8112"/>
    <cellStyle name="好_12 4 4 2 3" xfId="10976"/>
    <cellStyle name="好_12 4 4 3" xfId="5888"/>
    <cellStyle name="好_12 4 4 3 2" xfId="10975"/>
    <cellStyle name="好_12 4 5" xfId="5890"/>
    <cellStyle name="好_12 4 5 2" xfId="7075"/>
    <cellStyle name="好_12 4 6" xfId="5875"/>
    <cellStyle name="好_12 4 6 2" xfId="10965"/>
    <cellStyle name="好_12 5" xfId="2072"/>
    <cellStyle name="好_12 5 2" xfId="2073"/>
    <cellStyle name="好_12 5 2 2" xfId="2074"/>
    <cellStyle name="好_12 5 2 2 2" xfId="5894"/>
    <cellStyle name="好_12 5 2 2 2 2" xfId="8113"/>
    <cellStyle name="好_12 5 2 2 2 3" xfId="10980"/>
    <cellStyle name="好_12 5 2 2 3" xfId="5893"/>
    <cellStyle name="好_12 5 2 2 3 2" xfId="10979"/>
    <cellStyle name="好_12 5 2 3" xfId="5895"/>
    <cellStyle name="好_12 5 2 3 2" xfId="7080"/>
    <cellStyle name="好_12 5 2 4" xfId="5892"/>
    <cellStyle name="好_12 5 2 4 2" xfId="10978"/>
    <cellStyle name="好_12 5 3" xfId="2075"/>
    <cellStyle name="好_12 5 3 2" xfId="5897"/>
    <cellStyle name="好_12 5 3 2 2" xfId="8114"/>
    <cellStyle name="好_12 5 3 2 3" xfId="10982"/>
    <cellStyle name="好_12 5 3 3" xfId="5896"/>
    <cellStyle name="好_12 5 3 3 2" xfId="10981"/>
    <cellStyle name="好_12 5 4" xfId="5898"/>
    <cellStyle name="好_12 5 4 2" xfId="7079"/>
    <cellStyle name="好_12 5 5" xfId="5891"/>
    <cellStyle name="好_12 5 5 2" xfId="10977"/>
    <cellStyle name="好_12 6" xfId="2076"/>
    <cellStyle name="好_12 6 2" xfId="2077"/>
    <cellStyle name="好_12 6 2 2" xfId="5901"/>
    <cellStyle name="好_12 6 2 2 2" xfId="8115"/>
    <cellStyle name="好_12 6 2 2 3" xfId="10985"/>
    <cellStyle name="好_12 6 2 3" xfId="5900"/>
    <cellStyle name="好_12 6 2 3 2" xfId="10984"/>
    <cellStyle name="好_12 6 3" xfId="5902"/>
    <cellStyle name="好_12 6 3 2" xfId="7081"/>
    <cellStyle name="好_12 6 4" xfId="5899"/>
    <cellStyle name="好_12 6 4 2" xfId="10983"/>
    <cellStyle name="好_12 7" xfId="2078"/>
    <cellStyle name="好_12 7 2" xfId="5904"/>
    <cellStyle name="好_12 7 2 2" xfId="8116"/>
    <cellStyle name="好_12 7 2 3" xfId="10987"/>
    <cellStyle name="好_12 7 3" xfId="5903"/>
    <cellStyle name="好_12 7 3 2" xfId="10986"/>
    <cellStyle name="好_12 8" xfId="5905"/>
    <cellStyle name="好_12 8 2" xfId="8117"/>
    <cellStyle name="好_12 8 2 2" xfId="11110"/>
    <cellStyle name="好_12 8 3" xfId="7058"/>
    <cellStyle name="好_12 9" xfId="5810"/>
    <cellStyle name="好_12 9 2" xfId="10916"/>
    <cellStyle name="好_2017年" xfId="2079"/>
    <cellStyle name="好_2017年 2" xfId="2080"/>
    <cellStyle name="好_2017年 2 2" xfId="2081"/>
    <cellStyle name="好_2017年 2 2 2" xfId="2082"/>
    <cellStyle name="好_2017年 2 2 2 2" xfId="2083"/>
    <cellStyle name="好_2017年 2 2 2 2 2" xfId="2084"/>
    <cellStyle name="好_2017年 2 2 2 2 2 2" xfId="5912"/>
    <cellStyle name="好_2017年 2 2 2 2 2 2 2" xfId="8118"/>
    <cellStyle name="好_2017年 2 2 2 2 2 2 3" xfId="10994"/>
    <cellStyle name="好_2017年 2 2 2 2 2 3" xfId="5911"/>
    <cellStyle name="好_2017年 2 2 2 2 2 3 2" xfId="10993"/>
    <cellStyle name="好_2017年 2 2 2 2 3" xfId="5913"/>
    <cellStyle name="好_2017年 2 2 2 2 3 2" xfId="7086"/>
    <cellStyle name="好_2017年 2 2 2 2 4" xfId="5910"/>
    <cellStyle name="好_2017年 2 2 2 2 4 2" xfId="10992"/>
    <cellStyle name="好_2017年 2 2 2 3" xfId="2085"/>
    <cellStyle name="好_2017年 2 2 2 3 2" xfId="5915"/>
    <cellStyle name="好_2017年 2 2 2 3 2 2" xfId="8119"/>
    <cellStyle name="好_2017年 2 2 2 3 2 3" xfId="10996"/>
    <cellStyle name="好_2017年 2 2 2 3 3" xfId="5914"/>
    <cellStyle name="好_2017年 2 2 2 3 3 2" xfId="10995"/>
    <cellStyle name="好_2017年 2 2 2 4" xfId="5916"/>
    <cellStyle name="好_2017年 2 2 2 4 2" xfId="7085"/>
    <cellStyle name="好_2017年 2 2 2 5" xfId="5909"/>
    <cellStyle name="好_2017年 2 2 2 5 2" xfId="10991"/>
    <cellStyle name="好_2017年 2 2 3" xfId="2086"/>
    <cellStyle name="好_2017年 2 2 3 2" xfId="2087"/>
    <cellStyle name="好_2017年 2 2 3 2 2" xfId="5919"/>
    <cellStyle name="好_2017年 2 2 3 2 2 2" xfId="8120"/>
    <cellStyle name="好_2017年 2 2 3 2 2 3" xfId="10999"/>
    <cellStyle name="好_2017年 2 2 3 2 3" xfId="5918"/>
    <cellStyle name="好_2017年 2 2 3 2 3 2" xfId="10998"/>
    <cellStyle name="好_2017年 2 2 3 3" xfId="5920"/>
    <cellStyle name="好_2017年 2 2 3 3 2" xfId="7087"/>
    <cellStyle name="好_2017年 2 2 3 4" xfId="5917"/>
    <cellStyle name="好_2017年 2 2 3 4 2" xfId="10997"/>
    <cellStyle name="好_2017年 2 2 4" xfId="2088"/>
    <cellStyle name="好_2017年 2 2 4 2" xfId="5922"/>
    <cellStyle name="好_2017年 2 2 4 2 2" xfId="8121"/>
    <cellStyle name="好_2017年 2 2 4 2 3" xfId="11001"/>
    <cellStyle name="好_2017年 2 2 4 3" xfId="5921"/>
    <cellStyle name="好_2017年 2 2 4 3 2" xfId="11000"/>
    <cellStyle name="好_2017年 2 2 5" xfId="5923"/>
    <cellStyle name="好_2017年 2 2 5 2" xfId="7084"/>
    <cellStyle name="好_2017年 2 2 6" xfId="5908"/>
    <cellStyle name="好_2017年 2 2 6 2" xfId="10990"/>
    <cellStyle name="好_2017年 2 3" xfId="2089"/>
    <cellStyle name="好_2017年 2 3 2" xfId="2090"/>
    <cellStyle name="好_2017年 2 3 2 2" xfId="2091"/>
    <cellStyle name="好_2017年 2 3 2 2 2" xfId="5927"/>
    <cellStyle name="好_2017年 2 3 2 2 2 2" xfId="8122"/>
    <cellStyle name="好_2017年 2 3 2 2 2 3" xfId="11005"/>
    <cellStyle name="好_2017年 2 3 2 2 3" xfId="5926"/>
    <cellStyle name="好_2017年 2 3 2 2 3 2" xfId="11004"/>
    <cellStyle name="好_2017年 2 3 2 3" xfId="5928"/>
    <cellStyle name="好_2017年 2 3 2 3 2" xfId="7089"/>
    <cellStyle name="好_2017年 2 3 2 4" xfId="5925"/>
    <cellStyle name="好_2017年 2 3 2 4 2" xfId="11003"/>
    <cellStyle name="好_2017年 2 3 3" xfId="2092"/>
    <cellStyle name="好_2017年 2 3 3 2" xfId="5930"/>
    <cellStyle name="好_2017年 2 3 3 2 2" xfId="8123"/>
    <cellStyle name="好_2017年 2 3 3 2 3" xfId="11007"/>
    <cellStyle name="好_2017年 2 3 3 3" xfId="5929"/>
    <cellStyle name="好_2017年 2 3 3 3 2" xfId="11006"/>
    <cellStyle name="好_2017年 2 3 4" xfId="5931"/>
    <cellStyle name="好_2017年 2 3 4 2" xfId="7088"/>
    <cellStyle name="好_2017年 2 3 5" xfId="5924"/>
    <cellStyle name="好_2017年 2 3 5 2" xfId="11002"/>
    <cellStyle name="好_2017年 2 4" xfId="2093"/>
    <cellStyle name="好_2017年 2 4 2" xfId="2094"/>
    <cellStyle name="好_2017年 2 4 2 2" xfId="5934"/>
    <cellStyle name="好_2017年 2 4 2 2 2" xfId="8124"/>
    <cellStyle name="好_2017年 2 4 2 2 3" xfId="11010"/>
    <cellStyle name="好_2017年 2 4 2 3" xfId="5933"/>
    <cellStyle name="好_2017年 2 4 2 3 2" xfId="11009"/>
    <cellStyle name="好_2017年 2 4 3" xfId="5935"/>
    <cellStyle name="好_2017年 2 4 3 2" xfId="7090"/>
    <cellStyle name="好_2017年 2 4 4" xfId="5932"/>
    <cellStyle name="好_2017年 2 4 4 2" xfId="11008"/>
    <cellStyle name="好_2017年 2 5" xfId="2095"/>
    <cellStyle name="好_2017年 2 5 2" xfId="5937"/>
    <cellStyle name="好_2017年 2 5 2 2" xfId="8125"/>
    <cellStyle name="好_2017年 2 5 2 3" xfId="11012"/>
    <cellStyle name="好_2017年 2 5 3" xfId="5936"/>
    <cellStyle name="好_2017年 2 5 3 2" xfId="11011"/>
    <cellStyle name="好_2017年 2 6" xfId="5938"/>
    <cellStyle name="好_2017年 2 6 2" xfId="8126"/>
    <cellStyle name="好_2017年 2 6 2 2" xfId="11111"/>
    <cellStyle name="好_2017年 2 6 3" xfId="7083"/>
    <cellStyle name="好_2017年 2 7" xfId="5907"/>
    <cellStyle name="好_2017年 2 7 2" xfId="10989"/>
    <cellStyle name="好_2017年 3" xfId="2096"/>
    <cellStyle name="好_2017年 3 2" xfId="2097"/>
    <cellStyle name="好_2017年 3 2 2" xfId="2098"/>
    <cellStyle name="好_2017年 3 2 2 2" xfId="2099"/>
    <cellStyle name="好_2017年 3 2 2 2 2" xfId="5943"/>
    <cellStyle name="好_2017年 3 2 2 2 2 2" xfId="8127"/>
    <cellStyle name="好_2017年 3 2 2 2 2 3" xfId="11017"/>
    <cellStyle name="好_2017年 3 2 2 2 3" xfId="5942"/>
    <cellStyle name="好_2017年 3 2 2 2 3 2" xfId="11016"/>
    <cellStyle name="好_2017年 3 2 2 3" xfId="5944"/>
    <cellStyle name="好_2017年 3 2 2 3 2" xfId="7093"/>
    <cellStyle name="好_2017年 3 2 2 3 3" xfId="11018"/>
    <cellStyle name="好_2017年 3 2 2 4" xfId="5941"/>
    <cellStyle name="好_2017年 3 2 2 4 2" xfId="11015"/>
    <cellStyle name="好_2017年 3 2 3" xfId="2100"/>
    <cellStyle name="好_2017年 3 2 3 2" xfId="5946"/>
    <cellStyle name="好_2017年 3 2 3 2 2" xfId="8128"/>
    <cellStyle name="好_2017年 3 2 3 2 3" xfId="11020"/>
    <cellStyle name="好_2017年 3 2 3 3" xfId="5945"/>
    <cellStyle name="好_2017年 3 2 3 3 2" xfId="11019"/>
    <cellStyle name="好_2017年 3 2 4" xfId="5947"/>
    <cellStyle name="好_2017年 3 2 4 2" xfId="7092"/>
    <cellStyle name="好_2017年 3 2 4 3" xfId="11021"/>
    <cellStyle name="好_2017年 3 2 5" xfId="5940"/>
    <cellStyle name="好_2017年 3 2 5 2" xfId="11014"/>
    <cellStyle name="好_2017年 3 3" xfId="2101"/>
    <cellStyle name="好_2017年 3 3 2" xfId="2102"/>
    <cellStyle name="好_2017年 3 3 2 2" xfId="5950"/>
    <cellStyle name="好_2017年 3 3 2 2 2" xfId="8129"/>
    <cellStyle name="好_2017年 3 3 2 2 3" xfId="11024"/>
    <cellStyle name="好_2017年 3 3 2 3" xfId="5949"/>
    <cellStyle name="好_2017年 3 3 2 3 2" xfId="11023"/>
    <cellStyle name="好_2017年 3 3 3" xfId="5951"/>
    <cellStyle name="好_2017年 3 3 3 2" xfId="7094"/>
    <cellStyle name="好_2017年 3 3 3 3" xfId="11025"/>
    <cellStyle name="好_2017年 3 3 4" xfId="5948"/>
    <cellStyle name="好_2017年 3 3 4 2" xfId="11022"/>
    <cellStyle name="好_2017年 3 4" xfId="2103"/>
    <cellStyle name="好_2017年 3 4 2" xfId="5953"/>
    <cellStyle name="好_2017年 3 4 2 2" xfId="8130"/>
    <cellStyle name="好_2017年 3 4 2 3" xfId="11027"/>
    <cellStyle name="好_2017年 3 4 3" xfId="5952"/>
    <cellStyle name="好_2017年 3 4 3 2" xfId="11026"/>
    <cellStyle name="好_2017年 3 5" xfId="5954"/>
    <cellStyle name="好_2017年 3 5 2" xfId="7091"/>
    <cellStyle name="好_2017年 3 5 3" xfId="11028"/>
    <cellStyle name="好_2017年 3 6" xfId="5939"/>
    <cellStyle name="好_2017年 3 6 2" xfId="11013"/>
    <cellStyle name="好_2017年 4" xfId="2104"/>
    <cellStyle name="好_2017年 4 2" xfId="2105"/>
    <cellStyle name="好_2017年 4 2 2" xfId="2106"/>
    <cellStyle name="好_2017年 4 2 2 2" xfId="5958"/>
    <cellStyle name="好_2017年 4 2 2 2 2" xfId="8131"/>
    <cellStyle name="好_2017年 4 2 2 2 3" xfId="11032"/>
    <cellStyle name="好_2017年 4 2 2 3" xfId="5957"/>
    <cellStyle name="好_2017年 4 2 2 3 2" xfId="11031"/>
    <cellStyle name="好_2017年 4 2 3" xfId="5959"/>
    <cellStyle name="好_2017年 4 2 3 2" xfId="7096"/>
    <cellStyle name="好_2017年 4 2 3 3" xfId="11033"/>
    <cellStyle name="好_2017年 4 2 4" xfId="5956"/>
    <cellStyle name="好_2017年 4 2 4 2" xfId="11030"/>
    <cellStyle name="好_2017年 4 3" xfId="2107"/>
    <cellStyle name="好_2017年 4 3 2" xfId="5961"/>
    <cellStyle name="好_2017年 4 3 2 2" xfId="8132"/>
    <cellStyle name="好_2017年 4 3 2 3" xfId="11035"/>
    <cellStyle name="好_2017年 4 3 3" xfId="5960"/>
    <cellStyle name="好_2017年 4 3 3 2" xfId="11034"/>
    <cellStyle name="好_2017年 4 4" xfId="5962"/>
    <cellStyle name="好_2017年 4 4 2" xfId="7095"/>
    <cellStyle name="好_2017年 4 4 3" xfId="11036"/>
    <cellStyle name="好_2017年 4 5" xfId="5955"/>
    <cellStyle name="好_2017年 4 5 2" xfId="11029"/>
    <cellStyle name="好_2017年 5" xfId="2108"/>
    <cellStyle name="好_2017年 5 2" xfId="2109"/>
    <cellStyle name="好_2017年 5 2 2" xfId="5965"/>
    <cellStyle name="好_2017年 5 2 2 2" xfId="8133"/>
    <cellStyle name="好_2017年 5 2 2 3" xfId="11039"/>
    <cellStyle name="好_2017年 5 2 3" xfId="5964"/>
    <cellStyle name="好_2017年 5 2 3 2" xfId="11038"/>
    <cellStyle name="好_2017年 5 3" xfId="5966"/>
    <cellStyle name="好_2017年 5 3 2" xfId="7097"/>
    <cellStyle name="好_2017年 5 3 3" xfId="11040"/>
    <cellStyle name="好_2017年 5 4" xfId="5963"/>
    <cellStyle name="好_2017年 5 4 2" xfId="11037"/>
    <cellStyle name="好_2017年 6" xfId="2110"/>
    <cellStyle name="好_2017年 6 2" xfId="5968"/>
    <cellStyle name="好_2017年 6 2 2" xfId="8134"/>
    <cellStyle name="好_2017年 6 2 3" xfId="11042"/>
    <cellStyle name="好_2017年 6 3" xfId="5967"/>
    <cellStyle name="好_2017年 6 3 2" xfId="11041"/>
    <cellStyle name="好_2017年 7" xfId="5969"/>
    <cellStyle name="好_2017年 7 2" xfId="8135"/>
    <cellStyle name="好_2017年 7 2 2" xfId="11112"/>
    <cellStyle name="好_2017年 7 3" xfId="7082"/>
    <cellStyle name="好_2017年 7 4" xfId="11043"/>
    <cellStyle name="好_2017年 8" xfId="5906"/>
    <cellStyle name="好_2017年 8 2" xfId="10988"/>
    <cellStyle name="样式 1" xfId="2111"/>
    <cellStyle name="样式 1 2" xfId="5970"/>
    <cellStyle name="样式 1 2 2" xfId="110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3"/>
  <sheetViews>
    <sheetView topLeftCell="A41" zoomScale="115" zoomScaleNormal="115" workbookViewId="0">
      <selection activeCell="J50" sqref="J50"/>
    </sheetView>
  </sheetViews>
  <sheetFormatPr defaultRowHeight="13.5"/>
  <cols>
    <col min="1" max="1" width="4.375" customWidth="1"/>
    <col min="2" max="2" width="11.5" customWidth="1"/>
    <col min="3" max="3" width="9" style="16"/>
    <col min="4" max="4" width="6.625" customWidth="1"/>
    <col min="6" max="6" width="6.5" customWidth="1"/>
    <col min="7" max="7" width="5" customWidth="1"/>
    <col min="8" max="8" width="6" customWidth="1"/>
    <col min="9" max="9" width="5.75" customWidth="1"/>
    <col min="10" max="10" width="9" style="16"/>
    <col min="11" max="11" width="10.125" customWidth="1"/>
    <col min="12" max="12" width="7.25" customWidth="1"/>
  </cols>
  <sheetData>
    <row r="1" spans="1:13" ht="27">
      <c r="A1" s="164" t="s">
        <v>713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3" ht="16.5" customHeight="1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s="18" customFormat="1" ht="14.25" customHeight="1">
      <c r="A3" s="15">
        <v>1</v>
      </c>
      <c r="B3" s="24" t="s">
        <v>607</v>
      </c>
      <c r="C3" s="25" t="s">
        <v>608</v>
      </c>
      <c r="D3" s="24" t="s">
        <v>164</v>
      </c>
      <c r="E3" s="24" t="s">
        <v>70</v>
      </c>
      <c r="F3" s="24">
        <v>700</v>
      </c>
      <c r="G3" s="15">
        <v>0</v>
      </c>
      <c r="H3" s="15">
        <f>F3-G3</f>
        <v>700</v>
      </c>
      <c r="I3" s="156" t="s">
        <v>107</v>
      </c>
      <c r="J3" s="25" t="s">
        <v>71</v>
      </c>
      <c r="K3" s="24"/>
      <c r="L3" s="156">
        <f>SUM(H3:H4)</f>
        <v>1100</v>
      </c>
      <c r="M3" s="12" t="s">
        <v>72</v>
      </c>
    </row>
    <row r="4" spans="1:13" s="18" customFormat="1" ht="14.25" customHeight="1">
      <c r="A4" s="15">
        <v>2</v>
      </c>
      <c r="B4" s="24" t="s">
        <v>605</v>
      </c>
      <c r="C4" s="25" t="s">
        <v>606</v>
      </c>
      <c r="D4" s="24" t="s">
        <v>42</v>
      </c>
      <c r="E4" s="24" t="s">
        <v>70</v>
      </c>
      <c r="F4" s="24">
        <v>400</v>
      </c>
      <c r="G4" s="15">
        <v>0</v>
      </c>
      <c r="H4" s="15">
        <f t="shared" ref="H4:H41" si="0">F4-G4</f>
        <v>400</v>
      </c>
      <c r="I4" s="157"/>
      <c r="J4" s="25" t="s">
        <v>71</v>
      </c>
      <c r="K4" s="24"/>
      <c r="L4" s="157"/>
      <c r="M4" s="8"/>
    </row>
    <row r="5" spans="1:13" s="18" customFormat="1" ht="14.25" customHeight="1">
      <c r="A5" s="15">
        <v>3</v>
      </c>
      <c r="B5" s="24" t="s">
        <v>479</v>
      </c>
      <c r="C5" s="25" t="s">
        <v>480</v>
      </c>
      <c r="D5" s="24" t="s">
        <v>10</v>
      </c>
      <c r="E5" s="24" t="s">
        <v>11</v>
      </c>
      <c r="F5" s="24">
        <v>780</v>
      </c>
      <c r="G5" s="15">
        <v>0</v>
      </c>
      <c r="H5" s="15">
        <f t="shared" si="0"/>
        <v>780</v>
      </c>
      <c r="I5" s="156" t="s">
        <v>323</v>
      </c>
      <c r="J5" s="25" t="s">
        <v>12</v>
      </c>
      <c r="K5" s="24"/>
      <c r="L5" s="156">
        <f>SUM(H5:H7)</f>
        <v>2724</v>
      </c>
      <c r="M5" s="7"/>
    </row>
    <row r="6" spans="1:13" s="18" customFormat="1" ht="14.25" customHeight="1">
      <c r="A6" s="15">
        <v>4</v>
      </c>
      <c r="B6" s="24" t="s">
        <v>481</v>
      </c>
      <c r="C6" s="25" t="s">
        <v>482</v>
      </c>
      <c r="D6" s="24" t="s">
        <v>94</v>
      </c>
      <c r="E6" s="24" t="s">
        <v>11</v>
      </c>
      <c r="F6" s="24">
        <v>1674</v>
      </c>
      <c r="G6" s="15">
        <v>0</v>
      </c>
      <c r="H6" s="15">
        <f t="shared" si="0"/>
        <v>1674</v>
      </c>
      <c r="I6" s="163"/>
      <c r="J6" s="25" t="s">
        <v>12</v>
      </c>
      <c r="K6" s="24"/>
      <c r="L6" s="163"/>
      <c r="M6" s="10" t="s">
        <v>13</v>
      </c>
    </row>
    <row r="7" spans="1:13" s="18" customFormat="1" ht="14.25" customHeight="1">
      <c r="A7" s="15">
        <v>5</v>
      </c>
      <c r="B7" s="24" t="s">
        <v>542</v>
      </c>
      <c r="C7" s="25" t="s">
        <v>543</v>
      </c>
      <c r="D7" s="24" t="s">
        <v>94</v>
      </c>
      <c r="E7" s="24" t="s">
        <v>11</v>
      </c>
      <c r="F7" s="24">
        <v>270</v>
      </c>
      <c r="G7" s="15">
        <v>0</v>
      </c>
      <c r="H7" s="15">
        <f t="shared" si="0"/>
        <v>270</v>
      </c>
      <c r="I7" s="157"/>
      <c r="J7" s="25" t="s">
        <v>12</v>
      </c>
      <c r="K7" s="24"/>
      <c r="L7" s="157"/>
      <c r="M7" s="8"/>
    </row>
    <row r="8" spans="1:13" s="18" customFormat="1" ht="14.25" customHeight="1">
      <c r="A8" s="15">
        <v>6</v>
      </c>
      <c r="B8" s="24" t="s">
        <v>540</v>
      </c>
      <c r="C8" s="25" t="s">
        <v>541</v>
      </c>
      <c r="D8" s="24" t="s">
        <v>73</v>
      </c>
      <c r="E8" s="24" t="s">
        <v>177</v>
      </c>
      <c r="F8" s="24">
        <v>1144</v>
      </c>
      <c r="G8" s="15">
        <v>3</v>
      </c>
      <c r="H8" s="15">
        <f t="shared" si="0"/>
        <v>1141</v>
      </c>
      <c r="I8" s="156" t="s">
        <v>64</v>
      </c>
      <c r="J8" s="25" t="s">
        <v>74</v>
      </c>
      <c r="K8" s="24"/>
      <c r="L8" s="156">
        <f>SUM(H8:H9)</f>
        <v>1291</v>
      </c>
      <c r="M8" s="12" t="s">
        <v>75</v>
      </c>
    </row>
    <row r="9" spans="1:13" s="18" customFormat="1" ht="14.25" customHeight="1">
      <c r="A9" s="15">
        <v>7</v>
      </c>
      <c r="B9" s="24" t="s">
        <v>476</v>
      </c>
      <c r="C9" s="25" t="s">
        <v>477</v>
      </c>
      <c r="D9" s="24" t="s">
        <v>73</v>
      </c>
      <c r="E9" s="5" t="s">
        <v>718</v>
      </c>
      <c r="F9" s="24">
        <v>150</v>
      </c>
      <c r="G9" s="15">
        <v>0</v>
      </c>
      <c r="H9" s="15">
        <f t="shared" si="0"/>
        <v>150</v>
      </c>
      <c r="I9" s="157"/>
      <c r="J9" s="25" t="s">
        <v>74</v>
      </c>
      <c r="K9" s="24"/>
      <c r="L9" s="157"/>
      <c r="M9" s="8"/>
    </row>
    <row r="10" spans="1:13" s="18" customFormat="1" ht="14.25" customHeight="1">
      <c r="A10" s="15">
        <v>8</v>
      </c>
      <c r="B10" s="24" t="s">
        <v>619</v>
      </c>
      <c r="C10" s="25" t="s">
        <v>620</v>
      </c>
      <c r="D10" s="24" t="s">
        <v>258</v>
      </c>
      <c r="E10" s="24" t="s">
        <v>76</v>
      </c>
      <c r="F10" s="24">
        <v>36</v>
      </c>
      <c r="G10" s="15">
        <v>0</v>
      </c>
      <c r="H10" s="15">
        <f t="shared" si="0"/>
        <v>36</v>
      </c>
      <c r="I10" s="156" t="s">
        <v>25</v>
      </c>
      <c r="J10" s="25" t="s">
        <v>77</v>
      </c>
      <c r="K10" s="24"/>
      <c r="L10" s="156">
        <f>SUM(H10:H11)</f>
        <v>192</v>
      </c>
      <c r="M10" s="12" t="s">
        <v>78</v>
      </c>
    </row>
    <row r="11" spans="1:13" s="18" customFormat="1" ht="14.25" customHeight="1">
      <c r="A11" s="15">
        <v>9</v>
      </c>
      <c r="B11" s="24" t="s">
        <v>621</v>
      </c>
      <c r="C11" s="25" t="s">
        <v>622</v>
      </c>
      <c r="D11" s="24" t="s">
        <v>152</v>
      </c>
      <c r="E11" s="24" t="s">
        <v>76</v>
      </c>
      <c r="F11" s="24">
        <v>156</v>
      </c>
      <c r="G11" s="15">
        <v>0</v>
      </c>
      <c r="H11" s="15">
        <f t="shared" si="0"/>
        <v>156</v>
      </c>
      <c r="I11" s="157"/>
      <c r="J11" s="25" t="s">
        <v>77</v>
      </c>
      <c r="K11" s="24"/>
      <c r="L11" s="157"/>
      <c r="M11" s="8"/>
    </row>
    <row r="12" spans="1:13" s="18" customFormat="1" ht="14.25" customHeight="1">
      <c r="A12" s="15">
        <v>10</v>
      </c>
      <c r="B12" s="24" t="s">
        <v>635</v>
      </c>
      <c r="C12" s="25" t="s">
        <v>636</v>
      </c>
      <c r="D12" s="24" t="s">
        <v>48</v>
      </c>
      <c r="E12" s="24" t="s">
        <v>49</v>
      </c>
      <c r="F12" s="24">
        <v>2700</v>
      </c>
      <c r="G12" s="15">
        <v>0</v>
      </c>
      <c r="H12" s="15">
        <f t="shared" si="0"/>
        <v>2700</v>
      </c>
      <c r="I12" s="156" t="s">
        <v>44</v>
      </c>
      <c r="J12" s="25" t="s">
        <v>50</v>
      </c>
      <c r="K12" s="24"/>
      <c r="L12" s="156">
        <f>SUM(H12:H18)</f>
        <v>35365</v>
      </c>
      <c r="M12" s="7"/>
    </row>
    <row r="13" spans="1:13" s="18" customFormat="1" ht="14.25" customHeight="1">
      <c r="A13" s="15">
        <v>11</v>
      </c>
      <c r="B13" s="24" t="s">
        <v>629</v>
      </c>
      <c r="C13" s="25" t="s">
        <v>630</v>
      </c>
      <c r="D13" s="24" t="s">
        <v>359</v>
      </c>
      <c r="E13" s="24" t="s">
        <v>49</v>
      </c>
      <c r="F13" s="24">
        <v>6500</v>
      </c>
      <c r="G13" s="15">
        <v>0</v>
      </c>
      <c r="H13" s="15">
        <f t="shared" si="0"/>
        <v>6500</v>
      </c>
      <c r="I13" s="163"/>
      <c r="J13" s="25" t="s">
        <v>50</v>
      </c>
      <c r="K13" s="24"/>
      <c r="L13" s="163"/>
      <c r="M13" s="9"/>
    </row>
    <row r="14" spans="1:13" s="18" customFormat="1" ht="14.25" customHeight="1">
      <c r="A14" s="15">
        <v>12</v>
      </c>
      <c r="B14" s="24" t="s">
        <v>627</v>
      </c>
      <c r="C14" s="25" t="s">
        <v>628</v>
      </c>
      <c r="D14" s="24" t="s">
        <v>359</v>
      </c>
      <c r="E14" s="24" t="s">
        <v>49</v>
      </c>
      <c r="F14" s="24">
        <v>8000</v>
      </c>
      <c r="G14" s="15">
        <v>0</v>
      </c>
      <c r="H14" s="15">
        <f t="shared" si="0"/>
        <v>8000</v>
      </c>
      <c r="I14" s="163"/>
      <c r="J14" s="25" t="s">
        <v>50</v>
      </c>
      <c r="K14" s="24"/>
      <c r="L14" s="163"/>
      <c r="M14" s="9"/>
    </row>
    <row r="15" spans="1:13" s="18" customFormat="1" ht="14.25" customHeight="1">
      <c r="A15" s="15">
        <v>13</v>
      </c>
      <c r="B15" s="24" t="s">
        <v>625</v>
      </c>
      <c r="C15" s="25" t="s">
        <v>626</v>
      </c>
      <c r="D15" s="24" t="s">
        <v>359</v>
      </c>
      <c r="E15" s="24" t="s">
        <v>49</v>
      </c>
      <c r="F15" s="24">
        <v>8000</v>
      </c>
      <c r="G15" s="15">
        <v>0</v>
      </c>
      <c r="H15" s="15">
        <f t="shared" si="0"/>
        <v>8000</v>
      </c>
      <c r="I15" s="163"/>
      <c r="J15" s="25" t="s">
        <v>50</v>
      </c>
      <c r="K15" s="24"/>
      <c r="L15" s="163"/>
      <c r="M15" s="10" t="s">
        <v>51</v>
      </c>
    </row>
    <row r="16" spans="1:13" s="18" customFormat="1" ht="14.25" customHeight="1">
      <c r="A16" s="15">
        <v>14</v>
      </c>
      <c r="B16" s="24" t="s">
        <v>623</v>
      </c>
      <c r="C16" s="25" t="s">
        <v>624</v>
      </c>
      <c r="D16" s="24" t="s">
        <v>359</v>
      </c>
      <c r="E16" s="24" t="s">
        <v>49</v>
      </c>
      <c r="F16" s="24">
        <v>8000</v>
      </c>
      <c r="G16" s="15">
        <v>0</v>
      </c>
      <c r="H16" s="15">
        <f t="shared" si="0"/>
        <v>8000</v>
      </c>
      <c r="I16" s="163"/>
      <c r="J16" s="25" t="s">
        <v>50</v>
      </c>
      <c r="K16" s="24"/>
      <c r="L16" s="163"/>
      <c r="M16" s="9"/>
    </row>
    <row r="17" spans="1:13" s="18" customFormat="1" ht="14.25" customHeight="1">
      <c r="A17" s="15">
        <v>15</v>
      </c>
      <c r="B17" s="24" t="s">
        <v>633</v>
      </c>
      <c r="C17" s="25" t="s">
        <v>634</v>
      </c>
      <c r="D17" s="24" t="s">
        <v>188</v>
      </c>
      <c r="E17" s="24" t="s">
        <v>49</v>
      </c>
      <c r="F17" s="24">
        <v>640</v>
      </c>
      <c r="G17" s="15">
        <v>0</v>
      </c>
      <c r="H17" s="15">
        <f t="shared" si="0"/>
        <v>640</v>
      </c>
      <c r="I17" s="163"/>
      <c r="J17" s="25" t="s">
        <v>50</v>
      </c>
      <c r="K17" s="24"/>
      <c r="L17" s="163"/>
      <c r="M17" s="9"/>
    </row>
    <row r="18" spans="1:13" s="18" customFormat="1" ht="14.25" customHeight="1">
      <c r="A18" s="15">
        <v>16</v>
      </c>
      <c r="B18" s="24" t="s">
        <v>631</v>
      </c>
      <c r="C18" s="25" t="s">
        <v>632</v>
      </c>
      <c r="D18" s="24" t="s">
        <v>359</v>
      </c>
      <c r="E18" s="24" t="s">
        <v>49</v>
      </c>
      <c r="F18" s="24">
        <v>1525</v>
      </c>
      <c r="G18" s="15">
        <v>0</v>
      </c>
      <c r="H18" s="15">
        <f t="shared" si="0"/>
        <v>1525</v>
      </c>
      <c r="I18" s="157"/>
      <c r="J18" s="25" t="s">
        <v>50</v>
      </c>
      <c r="K18" s="24"/>
      <c r="L18" s="157"/>
      <c r="M18" s="8"/>
    </row>
    <row r="19" spans="1:13" s="18" customFormat="1" ht="14.25" customHeight="1">
      <c r="A19" s="15">
        <v>17</v>
      </c>
      <c r="B19" s="24" t="s">
        <v>611</v>
      </c>
      <c r="C19" s="25" t="s">
        <v>612</v>
      </c>
      <c r="D19" s="24" t="s">
        <v>156</v>
      </c>
      <c r="E19" s="24" t="s">
        <v>179</v>
      </c>
      <c r="F19" s="24">
        <v>1680</v>
      </c>
      <c r="G19" s="15">
        <v>0</v>
      </c>
      <c r="H19" s="15">
        <f t="shared" si="0"/>
        <v>1680</v>
      </c>
      <c r="I19" s="156" t="s">
        <v>89</v>
      </c>
      <c r="J19" s="25" t="s">
        <v>180</v>
      </c>
      <c r="K19" s="24"/>
      <c r="L19" s="156">
        <f>SUM(H19:H22)</f>
        <v>2951</v>
      </c>
      <c r="M19" s="7"/>
    </row>
    <row r="20" spans="1:13" s="18" customFormat="1" ht="14.25" customHeight="1">
      <c r="A20" s="15">
        <v>18</v>
      </c>
      <c r="B20" s="24" t="s">
        <v>613</v>
      </c>
      <c r="C20" s="25" t="s">
        <v>614</v>
      </c>
      <c r="D20" s="24" t="s">
        <v>172</v>
      </c>
      <c r="E20" s="24" t="s">
        <v>179</v>
      </c>
      <c r="F20" s="24">
        <v>1125</v>
      </c>
      <c r="G20" s="15">
        <v>0</v>
      </c>
      <c r="H20" s="15">
        <f t="shared" si="0"/>
        <v>1125</v>
      </c>
      <c r="I20" s="163"/>
      <c r="J20" s="25" t="s">
        <v>180</v>
      </c>
      <c r="K20" s="24"/>
      <c r="L20" s="163"/>
      <c r="M20" s="10" t="s">
        <v>225</v>
      </c>
    </row>
    <row r="21" spans="1:13" s="18" customFormat="1" ht="14.25" customHeight="1">
      <c r="A21" s="15">
        <v>19</v>
      </c>
      <c r="B21" s="24" t="s">
        <v>609</v>
      </c>
      <c r="C21" s="25" t="s">
        <v>610</v>
      </c>
      <c r="D21" s="24" t="s">
        <v>23</v>
      </c>
      <c r="E21" s="24" t="s">
        <v>179</v>
      </c>
      <c r="F21" s="24">
        <v>50</v>
      </c>
      <c r="G21" s="15">
        <v>0</v>
      </c>
      <c r="H21" s="15">
        <f t="shared" si="0"/>
        <v>50</v>
      </c>
      <c r="I21" s="163"/>
      <c r="J21" s="25" t="s">
        <v>180</v>
      </c>
      <c r="K21" s="24"/>
      <c r="L21" s="163"/>
      <c r="M21" s="9"/>
    </row>
    <row r="22" spans="1:13" s="18" customFormat="1" ht="14.25" customHeight="1">
      <c r="A22" s="15">
        <v>20</v>
      </c>
      <c r="B22" s="24" t="s">
        <v>615</v>
      </c>
      <c r="C22" s="25" t="s">
        <v>616</v>
      </c>
      <c r="D22" s="24" t="s">
        <v>114</v>
      </c>
      <c r="E22" s="24" t="s">
        <v>179</v>
      </c>
      <c r="F22" s="24">
        <v>96</v>
      </c>
      <c r="G22" s="15">
        <v>0</v>
      </c>
      <c r="H22" s="15">
        <f t="shared" si="0"/>
        <v>96</v>
      </c>
      <c r="I22" s="157"/>
      <c r="J22" s="25" t="s">
        <v>180</v>
      </c>
      <c r="K22" s="24"/>
      <c r="L22" s="157"/>
      <c r="M22" s="8"/>
    </row>
    <row r="23" spans="1:13" s="18" customFormat="1" ht="14.25" customHeight="1">
      <c r="A23" s="15">
        <v>21</v>
      </c>
      <c r="B23" s="24" t="s">
        <v>647</v>
      </c>
      <c r="C23" s="25" t="s">
        <v>648</v>
      </c>
      <c r="D23" s="24" t="s">
        <v>233</v>
      </c>
      <c r="E23" s="24" t="s">
        <v>234</v>
      </c>
      <c r="F23" s="24">
        <v>780</v>
      </c>
      <c r="G23" s="15">
        <v>0</v>
      </c>
      <c r="H23" s="15">
        <f t="shared" si="0"/>
        <v>780</v>
      </c>
      <c r="I23" s="156" t="s">
        <v>5</v>
      </c>
      <c r="J23" s="25" t="s">
        <v>235</v>
      </c>
      <c r="K23" s="24"/>
      <c r="L23" s="156">
        <f>SUM(H23:H24)</f>
        <v>1180</v>
      </c>
      <c r="M23" s="12" t="s">
        <v>253</v>
      </c>
    </row>
    <row r="24" spans="1:13" s="18" customFormat="1" ht="14.25" customHeight="1">
      <c r="A24" s="15">
        <v>22</v>
      </c>
      <c r="B24" s="24" t="s">
        <v>645</v>
      </c>
      <c r="C24" s="25" t="s">
        <v>646</v>
      </c>
      <c r="D24" s="24" t="s">
        <v>7</v>
      </c>
      <c r="E24" s="24" t="s">
        <v>234</v>
      </c>
      <c r="F24" s="24">
        <v>400</v>
      </c>
      <c r="G24" s="15">
        <v>0</v>
      </c>
      <c r="H24" s="15">
        <f t="shared" si="0"/>
        <v>400</v>
      </c>
      <c r="I24" s="157"/>
      <c r="J24" s="25" t="s">
        <v>235</v>
      </c>
      <c r="K24" s="24"/>
      <c r="L24" s="157"/>
      <c r="M24" s="8"/>
    </row>
    <row r="25" spans="1:13" s="18" customFormat="1" ht="14.25" customHeight="1">
      <c r="A25" s="15">
        <v>23</v>
      </c>
      <c r="B25" s="24" t="s">
        <v>581</v>
      </c>
      <c r="C25" s="25" t="s">
        <v>582</v>
      </c>
      <c r="D25" s="24" t="s">
        <v>22</v>
      </c>
      <c r="E25" s="24" t="s">
        <v>18</v>
      </c>
      <c r="F25" s="24">
        <v>1720</v>
      </c>
      <c r="G25" s="15">
        <v>0</v>
      </c>
      <c r="H25" s="15">
        <f t="shared" si="0"/>
        <v>1720</v>
      </c>
      <c r="I25" s="156" t="s">
        <v>19</v>
      </c>
      <c r="J25" s="25" t="s">
        <v>20</v>
      </c>
      <c r="K25" s="24"/>
      <c r="L25" s="156">
        <f>SUM(H25:H28)</f>
        <v>2980</v>
      </c>
      <c r="M25" s="7"/>
    </row>
    <row r="26" spans="1:13" s="18" customFormat="1" ht="14.25" customHeight="1">
      <c r="A26" s="15">
        <v>24</v>
      </c>
      <c r="B26" s="24" t="s">
        <v>485</v>
      </c>
      <c r="C26" s="25" t="s">
        <v>486</v>
      </c>
      <c r="D26" s="24" t="s">
        <v>39</v>
      </c>
      <c r="E26" s="24" t="s">
        <v>18</v>
      </c>
      <c r="F26" s="24">
        <v>820</v>
      </c>
      <c r="G26" s="15">
        <v>0</v>
      </c>
      <c r="H26" s="15">
        <f t="shared" si="0"/>
        <v>820</v>
      </c>
      <c r="I26" s="163"/>
      <c r="J26" s="25" t="s">
        <v>20</v>
      </c>
      <c r="K26" s="24"/>
      <c r="L26" s="163"/>
      <c r="M26" s="9"/>
    </row>
    <row r="27" spans="1:13" s="18" customFormat="1" ht="14.25" customHeight="1">
      <c r="A27" s="15">
        <v>25</v>
      </c>
      <c r="B27" s="24" t="s">
        <v>483</v>
      </c>
      <c r="C27" s="25" t="s">
        <v>484</v>
      </c>
      <c r="D27" s="24" t="s">
        <v>59</v>
      </c>
      <c r="E27" s="24" t="s">
        <v>18</v>
      </c>
      <c r="F27" s="24">
        <v>200</v>
      </c>
      <c r="G27" s="15">
        <v>0</v>
      </c>
      <c r="H27" s="15">
        <f t="shared" si="0"/>
        <v>200</v>
      </c>
      <c r="I27" s="163"/>
      <c r="J27" s="25" t="s">
        <v>20</v>
      </c>
      <c r="K27" s="24"/>
      <c r="L27" s="163"/>
      <c r="M27" s="10" t="s">
        <v>21</v>
      </c>
    </row>
    <row r="28" spans="1:13" s="18" customFormat="1" ht="14.25" customHeight="1">
      <c r="A28" s="15">
        <v>26</v>
      </c>
      <c r="B28" s="24" t="s">
        <v>579</v>
      </c>
      <c r="C28" s="25" t="s">
        <v>580</v>
      </c>
      <c r="D28" s="24" t="s">
        <v>143</v>
      </c>
      <c r="E28" s="24" t="s">
        <v>18</v>
      </c>
      <c r="F28" s="24">
        <v>240</v>
      </c>
      <c r="G28" s="15">
        <v>0</v>
      </c>
      <c r="H28" s="15">
        <f t="shared" si="0"/>
        <v>240</v>
      </c>
      <c r="I28" s="157"/>
      <c r="J28" s="25" t="s">
        <v>20</v>
      </c>
      <c r="K28" s="24"/>
      <c r="L28" s="157"/>
      <c r="M28" s="8"/>
    </row>
    <row r="29" spans="1:13" s="18" customFormat="1" ht="14.25" customHeight="1">
      <c r="A29" s="15">
        <v>27</v>
      </c>
      <c r="B29" s="24" t="s">
        <v>489</v>
      </c>
      <c r="C29" s="25" t="s">
        <v>490</v>
      </c>
      <c r="D29" s="24" t="s">
        <v>87</v>
      </c>
      <c r="E29" s="24" t="s">
        <v>209</v>
      </c>
      <c r="F29" s="24">
        <v>5040</v>
      </c>
      <c r="G29" s="15">
        <v>0</v>
      </c>
      <c r="H29" s="15">
        <f t="shared" si="0"/>
        <v>5040</v>
      </c>
      <c r="I29" s="156" t="s">
        <v>401</v>
      </c>
      <c r="J29" s="25" t="s">
        <v>210</v>
      </c>
      <c r="K29" s="24"/>
      <c r="L29" s="156">
        <f>SUM(H29:H31)</f>
        <v>15098</v>
      </c>
      <c r="M29" s="7"/>
    </row>
    <row r="30" spans="1:13" s="18" customFormat="1" ht="14.25" customHeight="1">
      <c r="A30" s="15">
        <v>28</v>
      </c>
      <c r="B30" s="24" t="s">
        <v>491</v>
      </c>
      <c r="C30" s="25" t="s">
        <v>492</v>
      </c>
      <c r="D30" s="24" t="s">
        <v>159</v>
      </c>
      <c r="E30" s="24" t="s">
        <v>209</v>
      </c>
      <c r="F30" s="24">
        <v>10000</v>
      </c>
      <c r="G30" s="15">
        <v>0</v>
      </c>
      <c r="H30" s="15">
        <f t="shared" si="0"/>
        <v>10000</v>
      </c>
      <c r="I30" s="163"/>
      <c r="J30" s="25" t="s">
        <v>210</v>
      </c>
      <c r="K30" s="24"/>
      <c r="L30" s="163"/>
      <c r="M30" s="10" t="s">
        <v>227</v>
      </c>
    </row>
    <row r="31" spans="1:13" s="18" customFormat="1" ht="14.25" customHeight="1">
      <c r="A31" s="15">
        <v>29</v>
      </c>
      <c r="B31" s="24" t="s">
        <v>487</v>
      </c>
      <c r="C31" s="25" t="s">
        <v>488</v>
      </c>
      <c r="D31" s="24" t="s">
        <v>181</v>
      </c>
      <c r="E31" s="24" t="s">
        <v>209</v>
      </c>
      <c r="F31" s="24">
        <v>58</v>
      </c>
      <c r="G31" s="15">
        <v>0</v>
      </c>
      <c r="H31" s="15">
        <f t="shared" si="0"/>
        <v>58</v>
      </c>
      <c r="I31" s="157"/>
      <c r="J31" s="25" t="s">
        <v>210</v>
      </c>
      <c r="K31" s="24"/>
      <c r="L31" s="157"/>
      <c r="M31" s="8"/>
    </row>
    <row r="32" spans="1:13" ht="14.25" customHeight="1">
      <c r="A32" s="15">
        <v>30</v>
      </c>
      <c r="B32" s="24" t="s">
        <v>521</v>
      </c>
      <c r="C32" s="25" t="s">
        <v>522</v>
      </c>
      <c r="D32" s="24" t="s">
        <v>340</v>
      </c>
      <c r="E32" s="24" t="s">
        <v>302</v>
      </c>
      <c r="F32" s="24">
        <v>510</v>
      </c>
      <c r="G32" s="15">
        <v>0</v>
      </c>
      <c r="H32" s="15">
        <f t="shared" si="0"/>
        <v>510</v>
      </c>
      <c r="I32" s="156" t="s">
        <v>107</v>
      </c>
      <c r="J32" s="25" t="s">
        <v>303</v>
      </c>
      <c r="K32" s="24"/>
      <c r="L32" s="156">
        <f>SUM(H32:H33)</f>
        <v>750</v>
      </c>
      <c r="M32" s="12" t="s">
        <v>310</v>
      </c>
    </row>
    <row r="33" spans="1:13" ht="14.25" customHeight="1">
      <c r="A33" s="15">
        <v>31</v>
      </c>
      <c r="B33" s="24" t="s">
        <v>523</v>
      </c>
      <c r="C33" s="25" t="s">
        <v>524</v>
      </c>
      <c r="D33" s="24" t="s">
        <v>525</v>
      </c>
      <c r="E33" s="24" t="s">
        <v>302</v>
      </c>
      <c r="F33" s="24">
        <v>240</v>
      </c>
      <c r="G33" s="15">
        <v>0</v>
      </c>
      <c r="H33" s="15">
        <f t="shared" si="0"/>
        <v>240</v>
      </c>
      <c r="I33" s="157"/>
      <c r="J33" s="25" t="s">
        <v>303</v>
      </c>
      <c r="K33" s="24"/>
      <c r="L33" s="157"/>
      <c r="M33" s="10"/>
    </row>
    <row r="34" spans="1:13" ht="14.25" customHeight="1">
      <c r="A34" s="15">
        <v>32</v>
      </c>
      <c r="B34" s="24" t="s">
        <v>570</v>
      </c>
      <c r="C34" s="25" t="s">
        <v>571</v>
      </c>
      <c r="D34" s="24" t="s">
        <v>207</v>
      </c>
      <c r="E34" s="24" t="s">
        <v>29</v>
      </c>
      <c r="F34" s="24">
        <v>22</v>
      </c>
      <c r="G34" s="15">
        <v>0</v>
      </c>
      <c r="H34" s="15">
        <f t="shared" si="0"/>
        <v>22</v>
      </c>
      <c r="I34" s="156" t="s">
        <v>30</v>
      </c>
      <c r="J34" s="25" t="s">
        <v>31</v>
      </c>
      <c r="K34" s="24"/>
      <c r="L34" s="156">
        <f>SUM(H34:H41)</f>
        <v>1445</v>
      </c>
      <c r="M34" s="7"/>
    </row>
    <row r="35" spans="1:13" ht="14.25" customHeight="1">
      <c r="A35" s="15">
        <v>33</v>
      </c>
      <c r="B35" s="24" t="s">
        <v>552</v>
      </c>
      <c r="C35" s="25" t="s">
        <v>553</v>
      </c>
      <c r="D35" s="24" t="s">
        <v>42</v>
      </c>
      <c r="E35" s="24" t="s">
        <v>29</v>
      </c>
      <c r="F35" s="24">
        <v>312</v>
      </c>
      <c r="G35" s="15">
        <v>0</v>
      </c>
      <c r="H35" s="15">
        <f t="shared" si="0"/>
        <v>312</v>
      </c>
      <c r="I35" s="163"/>
      <c r="J35" s="25" t="s">
        <v>31</v>
      </c>
      <c r="K35" s="24"/>
      <c r="L35" s="163"/>
      <c r="M35" s="9"/>
    </row>
    <row r="36" spans="1:13" ht="14.25" customHeight="1">
      <c r="A36" s="15">
        <v>34</v>
      </c>
      <c r="B36" s="24" t="s">
        <v>560</v>
      </c>
      <c r="C36" s="25" t="s">
        <v>561</v>
      </c>
      <c r="D36" s="24" t="s">
        <v>203</v>
      </c>
      <c r="E36" s="24" t="s">
        <v>29</v>
      </c>
      <c r="F36" s="24">
        <v>330</v>
      </c>
      <c r="G36" s="15">
        <v>0</v>
      </c>
      <c r="H36" s="15">
        <f t="shared" si="0"/>
        <v>330</v>
      </c>
      <c r="I36" s="163"/>
      <c r="J36" s="25" t="s">
        <v>31</v>
      </c>
      <c r="K36" s="24"/>
      <c r="L36" s="163"/>
      <c r="M36" s="9"/>
    </row>
    <row r="37" spans="1:13" ht="14.25" customHeight="1">
      <c r="A37" s="15">
        <v>35</v>
      </c>
      <c r="B37" s="24" t="s">
        <v>556</v>
      </c>
      <c r="C37" s="25" t="s">
        <v>557</v>
      </c>
      <c r="D37" s="24" t="s">
        <v>162</v>
      </c>
      <c r="E37" s="24" t="s">
        <v>29</v>
      </c>
      <c r="F37" s="24">
        <v>85</v>
      </c>
      <c r="G37" s="15">
        <v>0</v>
      </c>
      <c r="H37" s="15">
        <f t="shared" si="0"/>
        <v>85</v>
      </c>
      <c r="I37" s="163"/>
      <c r="J37" s="25" t="s">
        <v>31</v>
      </c>
      <c r="K37" s="24"/>
      <c r="L37" s="163"/>
      <c r="M37" s="10" t="s">
        <v>33</v>
      </c>
    </row>
    <row r="38" spans="1:13" ht="14.25" customHeight="1">
      <c r="A38" s="15">
        <v>36</v>
      </c>
      <c r="B38" s="24" t="s">
        <v>566</v>
      </c>
      <c r="C38" s="25" t="s">
        <v>567</v>
      </c>
      <c r="D38" s="24" t="s">
        <v>155</v>
      </c>
      <c r="E38" s="24" t="s">
        <v>29</v>
      </c>
      <c r="F38" s="24">
        <v>210</v>
      </c>
      <c r="G38" s="15">
        <v>0</v>
      </c>
      <c r="H38" s="15">
        <f t="shared" si="0"/>
        <v>210</v>
      </c>
      <c r="I38" s="163"/>
      <c r="J38" s="25" t="s">
        <v>31</v>
      </c>
      <c r="K38" s="24"/>
      <c r="L38" s="163"/>
      <c r="M38" s="9"/>
    </row>
    <row r="39" spans="1:13" ht="14.25" customHeight="1">
      <c r="A39" s="15">
        <v>37</v>
      </c>
      <c r="B39" s="24" t="s">
        <v>558</v>
      </c>
      <c r="C39" s="25" t="s">
        <v>559</v>
      </c>
      <c r="D39" s="24" t="s">
        <v>36</v>
      </c>
      <c r="E39" s="24" t="s">
        <v>29</v>
      </c>
      <c r="F39" s="24">
        <v>36</v>
      </c>
      <c r="G39" s="15">
        <v>0</v>
      </c>
      <c r="H39" s="15">
        <f t="shared" si="0"/>
        <v>36</v>
      </c>
      <c r="I39" s="163"/>
      <c r="J39" s="25" t="s">
        <v>31</v>
      </c>
      <c r="K39" s="24"/>
      <c r="L39" s="163"/>
      <c r="M39" s="9"/>
    </row>
    <row r="40" spans="1:13" ht="14.25" customHeight="1">
      <c r="A40" s="15">
        <v>38</v>
      </c>
      <c r="B40" s="24" t="s">
        <v>568</v>
      </c>
      <c r="C40" s="25" t="s">
        <v>569</v>
      </c>
      <c r="D40" s="24" t="s">
        <v>38</v>
      </c>
      <c r="E40" s="24" t="s">
        <v>29</v>
      </c>
      <c r="F40" s="24">
        <v>350</v>
      </c>
      <c r="G40" s="15">
        <v>0</v>
      </c>
      <c r="H40" s="15">
        <f t="shared" si="0"/>
        <v>350</v>
      </c>
      <c r="I40" s="163"/>
      <c r="J40" s="25" t="s">
        <v>31</v>
      </c>
      <c r="K40" s="24"/>
      <c r="L40" s="163"/>
      <c r="M40" s="9"/>
    </row>
    <row r="41" spans="1:13" ht="14.25" customHeight="1">
      <c r="A41" s="15">
        <v>39</v>
      </c>
      <c r="B41" s="24" t="s">
        <v>564</v>
      </c>
      <c r="C41" s="25" t="s">
        <v>565</v>
      </c>
      <c r="D41" s="24" t="s">
        <v>389</v>
      </c>
      <c r="E41" s="24" t="s">
        <v>29</v>
      </c>
      <c r="F41" s="24">
        <v>100</v>
      </c>
      <c r="G41" s="15">
        <v>0</v>
      </c>
      <c r="H41" s="15">
        <f t="shared" si="0"/>
        <v>100</v>
      </c>
      <c r="I41" s="157"/>
      <c r="J41" s="25" t="s">
        <v>31</v>
      </c>
      <c r="K41" s="24"/>
      <c r="L41" s="157"/>
      <c r="M41" s="8"/>
    </row>
    <row r="42" spans="1:13" s="18" customFormat="1" ht="16.5" customHeight="1">
      <c r="A42" s="15">
        <v>40</v>
      </c>
      <c r="B42" s="24" t="s">
        <v>639</v>
      </c>
      <c r="C42" s="25" t="s">
        <v>640</v>
      </c>
      <c r="D42" s="24" t="s">
        <v>59</v>
      </c>
      <c r="E42" s="5" t="s">
        <v>719</v>
      </c>
      <c r="F42" s="24">
        <v>365</v>
      </c>
      <c r="G42" s="15">
        <v>0</v>
      </c>
      <c r="H42" s="15">
        <f t="shared" ref="H42:H50" si="1">F42-G42</f>
        <v>365</v>
      </c>
      <c r="I42" s="24" t="s">
        <v>25</v>
      </c>
      <c r="J42" s="25" t="s">
        <v>40</v>
      </c>
      <c r="K42" s="24"/>
      <c r="L42" s="24">
        <f>SUM(H42)</f>
        <v>365</v>
      </c>
      <c r="M42" s="11" t="s">
        <v>41</v>
      </c>
    </row>
    <row r="43" spans="1:13" s="18" customFormat="1" ht="16.5" customHeight="1">
      <c r="A43" s="15">
        <v>41</v>
      </c>
      <c r="B43" s="24" t="s">
        <v>493</v>
      </c>
      <c r="C43" s="25" t="s">
        <v>494</v>
      </c>
      <c r="D43" s="24" t="s">
        <v>79</v>
      </c>
      <c r="E43" s="24" t="s">
        <v>211</v>
      </c>
      <c r="F43" s="24">
        <v>5850</v>
      </c>
      <c r="G43" s="15">
        <v>0</v>
      </c>
      <c r="H43" s="15">
        <f t="shared" si="1"/>
        <v>5850</v>
      </c>
      <c r="I43" s="24" t="s">
        <v>153</v>
      </c>
      <c r="J43" s="25" t="s">
        <v>212</v>
      </c>
      <c r="K43" s="24"/>
      <c r="L43" s="24">
        <f t="shared" ref="L43:L50" si="2">SUM(H43)</f>
        <v>5850</v>
      </c>
      <c r="M43" s="11" t="s">
        <v>354</v>
      </c>
    </row>
    <row r="44" spans="1:13" s="18" customFormat="1" ht="16.5" customHeight="1">
      <c r="A44" s="15">
        <v>42</v>
      </c>
      <c r="B44" s="24" t="s">
        <v>595</v>
      </c>
      <c r="C44" s="25" t="s">
        <v>596</v>
      </c>
      <c r="D44" s="24" t="s">
        <v>38</v>
      </c>
      <c r="E44" s="24" t="s">
        <v>80</v>
      </c>
      <c r="F44" s="24">
        <v>57</v>
      </c>
      <c r="G44" s="15">
        <v>0</v>
      </c>
      <c r="H44" s="15">
        <f t="shared" si="1"/>
        <v>57</v>
      </c>
      <c r="I44" s="24" t="s">
        <v>401</v>
      </c>
      <c r="J44" s="25" t="s">
        <v>81</v>
      </c>
      <c r="K44" s="24"/>
      <c r="L44" s="24">
        <f t="shared" si="2"/>
        <v>57</v>
      </c>
      <c r="M44" s="11" t="s">
        <v>82</v>
      </c>
    </row>
    <row r="45" spans="1:13" s="18" customFormat="1" ht="16.5" customHeight="1">
      <c r="A45" s="15">
        <v>43</v>
      </c>
      <c r="B45" s="24" t="s">
        <v>526</v>
      </c>
      <c r="C45" s="25" t="s">
        <v>527</v>
      </c>
      <c r="D45" s="24" t="s">
        <v>117</v>
      </c>
      <c r="E45" s="5" t="s">
        <v>720</v>
      </c>
      <c r="F45" s="24">
        <v>4176</v>
      </c>
      <c r="G45" s="15">
        <v>0</v>
      </c>
      <c r="H45" s="15">
        <f t="shared" si="1"/>
        <v>4176</v>
      </c>
      <c r="I45" s="24" t="s">
        <v>30</v>
      </c>
      <c r="J45" s="25" t="s">
        <v>199</v>
      </c>
      <c r="K45" s="24"/>
      <c r="L45" s="24">
        <f t="shared" si="2"/>
        <v>4176</v>
      </c>
      <c r="M45" s="11" t="s">
        <v>229</v>
      </c>
    </row>
    <row r="46" spans="1:13" s="18" customFormat="1" ht="16.5" customHeight="1">
      <c r="A46" s="15">
        <v>44</v>
      </c>
      <c r="B46" s="24" t="s">
        <v>474</v>
      </c>
      <c r="C46" s="25" t="s">
        <v>475</v>
      </c>
      <c r="D46" s="24" t="s">
        <v>36</v>
      </c>
      <c r="E46" s="24" t="s">
        <v>63</v>
      </c>
      <c r="F46" s="24">
        <v>5400</v>
      </c>
      <c r="G46" s="15">
        <v>0</v>
      </c>
      <c r="H46" s="15">
        <f t="shared" si="1"/>
        <v>5400</v>
      </c>
      <c r="I46" s="24" t="s">
        <v>401</v>
      </c>
      <c r="J46" s="25" t="s">
        <v>65</v>
      </c>
      <c r="K46" s="24"/>
      <c r="L46" s="24">
        <f t="shared" si="2"/>
        <v>5400</v>
      </c>
      <c r="M46" s="11" t="s">
        <v>66</v>
      </c>
    </row>
    <row r="47" spans="1:13" s="18" customFormat="1" ht="16.5" customHeight="1">
      <c r="A47" s="15">
        <v>45</v>
      </c>
      <c r="B47" s="24" t="s">
        <v>589</v>
      </c>
      <c r="C47" s="25" t="s">
        <v>590</v>
      </c>
      <c r="D47" s="24" t="s">
        <v>91</v>
      </c>
      <c r="E47" s="5" t="s">
        <v>721</v>
      </c>
      <c r="F47" s="24">
        <v>104</v>
      </c>
      <c r="G47" s="15">
        <v>0</v>
      </c>
      <c r="H47" s="15">
        <f t="shared" si="1"/>
        <v>104</v>
      </c>
      <c r="I47" s="24" t="s">
        <v>171</v>
      </c>
      <c r="J47" s="25" t="s">
        <v>92</v>
      </c>
      <c r="K47" s="24"/>
      <c r="L47" s="24">
        <f t="shared" si="2"/>
        <v>104</v>
      </c>
      <c r="M47" s="11" t="s">
        <v>93</v>
      </c>
    </row>
    <row r="48" spans="1:13" s="18" customFormat="1" ht="16.5" customHeight="1">
      <c r="A48" s="15">
        <v>46</v>
      </c>
      <c r="B48" s="24" t="s">
        <v>536</v>
      </c>
      <c r="C48" s="25" t="s">
        <v>537</v>
      </c>
      <c r="D48" s="24" t="s">
        <v>46</v>
      </c>
      <c r="E48" s="24" t="s">
        <v>60</v>
      </c>
      <c r="F48" s="24">
        <v>280</v>
      </c>
      <c r="G48" s="15">
        <v>0</v>
      </c>
      <c r="H48" s="15">
        <f t="shared" si="1"/>
        <v>280</v>
      </c>
      <c r="I48" s="24" t="s">
        <v>284</v>
      </c>
      <c r="J48" s="25" t="s">
        <v>61</v>
      </c>
      <c r="K48" s="24"/>
      <c r="L48" s="24">
        <f t="shared" si="2"/>
        <v>280</v>
      </c>
      <c r="M48" s="11" t="s">
        <v>62</v>
      </c>
    </row>
    <row r="49" spans="1:13" s="18" customFormat="1" ht="16.5" customHeight="1">
      <c r="A49" s="15">
        <v>47</v>
      </c>
      <c r="B49" s="24" t="s">
        <v>495</v>
      </c>
      <c r="C49" s="25" t="s">
        <v>496</v>
      </c>
      <c r="D49" s="24" t="s">
        <v>23</v>
      </c>
      <c r="E49" s="24" t="s">
        <v>317</v>
      </c>
      <c r="F49" s="24">
        <v>1520</v>
      </c>
      <c r="G49" s="15">
        <v>0</v>
      </c>
      <c r="H49" s="15">
        <f t="shared" si="1"/>
        <v>1520</v>
      </c>
      <c r="I49" s="24" t="s">
        <v>19</v>
      </c>
      <c r="J49" s="25" t="s">
        <v>318</v>
      </c>
      <c r="K49" s="24"/>
      <c r="L49" s="24">
        <f t="shared" si="2"/>
        <v>1520</v>
      </c>
      <c r="M49" s="11" t="s">
        <v>322</v>
      </c>
    </row>
    <row r="50" spans="1:13" s="18" customFormat="1" ht="16.5" customHeight="1">
      <c r="A50" s="15">
        <v>48</v>
      </c>
      <c r="B50" s="24" t="s">
        <v>550</v>
      </c>
      <c r="C50" s="25" t="s">
        <v>551</v>
      </c>
      <c r="D50" s="24" t="s">
        <v>28</v>
      </c>
      <c r="E50" s="24" t="s">
        <v>204</v>
      </c>
      <c r="F50" s="24">
        <v>22</v>
      </c>
      <c r="G50" s="15">
        <v>0</v>
      </c>
      <c r="H50" s="15">
        <f t="shared" si="1"/>
        <v>22</v>
      </c>
      <c r="I50" s="24" t="s">
        <v>153</v>
      </c>
      <c r="J50" s="25" t="s">
        <v>205</v>
      </c>
      <c r="K50" s="24"/>
      <c r="L50" s="24">
        <f t="shared" si="2"/>
        <v>22</v>
      </c>
      <c r="M50" s="11" t="s">
        <v>251</v>
      </c>
    </row>
    <row r="51" spans="1:13">
      <c r="A51" s="3"/>
      <c r="B51" s="49"/>
      <c r="C51" s="49"/>
      <c r="D51" s="49"/>
      <c r="E51" s="49"/>
      <c r="F51" s="49">
        <f>SUM(F3:F50)</f>
        <v>82853</v>
      </c>
      <c r="G51" s="49">
        <f>SUM(G3:G50)</f>
        <v>3</v>
      </c>
      <c r="H51" s="4">
        <f>SUM(H3:H50)</f>
        <v>82850</v>
      </c>
      <c r="I51" s="49"/>
      <c r="J51" s="49"/>
      <c r="K51" s="49"/>
      <c r="L51" s="6">
        <f>SUM(L3:L50)</f>
        <v>82850</v>
      </c>
    </row>
    <row r="54" spans="1:13" ht="27">
      <c r="A54" s="164" t="s">
        <v>713</v>
      </c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</row>
    <row r="55" spans="1:13">
      <c r="A55" s="21" t="s">
        <v>287</v>
      </c>
      <c r="B55" s="21" t="s">
        <v>0</v>
      </c>
      <c r="C55" s="21" t="s">
        <v>288</v>
      </c>
      <c r="D55" s="21" t="s">
        <v>289</v>
      </c>
      <c r="E55" s="21" t="s">
        <v>1</v>
      </c>
      <c r="F55" s="21" t="s">
        <v>2</v>
      </c>
      <c r="G55" s="21" t="s">
        <v>290</v>
      </c>
      <c r="H55" s="21" t="s">
        <v>291</v>
      </c>
      <c r="I55" s="21" t="s">
        <v>292</v>
      </c>
      <c r="J55" s="20" t="s">
        <v>293</v>
      </c>
      <c r="K55" s="21" t="s">
        <v>294</v>
      </c>
      <c r="L55" s="21" t="s">
        <v>295</v>
      </c>
    </row>
    <row r="56" spans="1:13" ht="16.5" customHeight="1">
      <c r="A56" s="15">
        <v>1</v>
      </c>
      <c r="B56" s="24" t="s">
        <v>499</v>
      </c>
      <c r="C56" s="25" t="s">
        <v>500</v>
      </c>
      <c r="D56" s="24" t="s">
        <v>42</v>
      </c>
      <c r="E56" s="24" t="s">
        <v>122</v>
      </c>
      <c r="F56" s="24">
        <v>3600</v>
      </c>
      <c r="G56" s="15">
        <v>0</v>
      </c>
      <c r="H56" s="15">
        <f t="shared" ref="H56:H89" si="3">F56-G56</f>
        <v>3600</v>
      </c>
      <c r="I56" s="156" t="s">
        <v>64</v>
      </c>
      <c r="J56" s="25" t="s">
        <v>123</v>
      </c>
      <c r="K56" s="24"/>
      <c r="L56" s="156">
        <f>SUM(H56:H57)</f>
        <v>9360</v>
      </c>
      <c r="M56" s="12" t="s">
        <v>124</v>
      </c>
    </row>
    <row r="57" spans="1:13" ht="16.5" customHeight="1">
      <c r="A57" s="15">
        <v>2</v>
      </c>
      <c r="B57" s="24" t="s">
        <v>649</v>
      </c>
      <c r="C57" s="25" t="s">
        <v>650</v>
      </c>
      <c r="D57" s="24" t="s">
        <v>28</v>
      </c>
      <c r="E57" s="24" t="s">
        <v>122</v>
      </c>
      <c r="F57" s="24">
        <v>5760</v>
      </c>
      <c r="G57" s="15">
        <v>0</v>
      </c>
      <c r="H57" s="15">
        <f t="shared" si="3"/>
        <v>5760</v>
      </c>
      <c r="I57" s="157"/>
      <c r="J57" s="25" t="s">
        <v>123</v>
      </c>
      <c r="K57" s="24"/>
      <c r="L57" s="157"/>
      <c r="M57" s="8"/>
    </row>
    <row r="58" spans="1:13" ht="16.5" customHeight="1">
      <c r="A58" s="15">
        <v>3</v>
      </c>
      <c r="B58" s="24" t="s">
        <v>681</v>
      </c>
      <c r="C58" s="25" t="s">
        <v>682</v>
      </c>
      <c r="D58" s="24" t="s">
        <v>46</v>
      </c>
      <c r="E58" s="24" t="s">
        <v>99</v>
      </c>
      <c r="F58" s="24">
        <v>9999</v>
      </c>
      <c r="G58" s="15">
        <v>0</v>
      </c>
      <c r="H58" s="15">
        <f t="shared" si="3"/>
        <v>9999</v>
      </c>
      <c r="I58" s="156" t="s">
        <v>401</v>
      </c>
      <c r="J58" s="25" t="s">
        <v>100</v>
      </c>
      <c r="K58" s="24"/>
      <c r="L58" s="156">
        <f>SUM(H58:H63)</f>
        <v>22829</v>
      </c>
      <c r="M58" s="7"/>
    </row>
    <row r="59" spans="1:13" ht="16.5" customHeight="1">
      <c r="A59" s="15">
        <v>4</v>
      </c>
      <c r="B59" s="24" t="s">
        <v>515</v>
      </c>
      <c r="C59" s="25" t="s">
        <v>516</v>
      </c>
      <c r="D59" s="24" t="s">
        <v>158</v>
      </c>
      <c r="E59" s="24" t="s">
        <v>99</v>
      </c>
      <c r="F59" s="24">
        <v>3000</v>
      </c>
      <c r="G59" s="15">
        <v>0</v>
      </c>
      <c r="H59" s="15">
        <f t="shared" si="3"/>
        <v>3000</v>
      </c>
      <c r="I59" s="163"/>
      <c r="J59" s="25" t="s">
        <v>100</v>
      </c>
      <c r="K59" s="24"/>
      <c r="L59" s="163"/>
      <c r="M59" s="9"/>
    </row>
    <row r="60" spans="1:13" ht="16.5" customHeight="1">
      <c r="A60" s="15">
        <v>5</v>
      </c>
      <c r="B60" s="24" t="s">
        <v>513</v>
      </c>
      <c r="C60" s="25" t="s">
        <v>514</v>
      </c>
      <c r="D60" s="24" t="s">
        <v>34</v>
      </c>
      <c r="E60" s="24" t="s">
        <v>99</v>
      </c>
      <c r="F60" s="24">
        <v>3680</v>
      </c>
      <c r="G60" s="15">
        <v>0</v>
      </c>
      <c r="H60" s="15">
        <f t="shared" si="3"/>
        <v>3680</v>
      </c>
      <c r="I60" s="163"/>
      <c r="J60" s="25" t="s">
        <v>100</v>
      </c>
      <c r="K60" s="24"/>
      <c r="L60" s="163"/>
      <c r="M60" s="10" t="s">
        <v>101</v>
      </c>
    </row>
    <row r="61" spans="1:13" ht="16.5" customHeight="1">
      <c r="A61" s="15">
        <v>6</v>
      </c>
      <c r="B61" s="24" t="s">
        <v>517</v>
      </c>
      <c r="C61" s="25" t="s">
        <v>518</v>
      </c>
      <c r="D61" s="24" t="s">
        <v>160</v>
      </c>
      <c r="E61" s="24" t="s">
        <v>99</v>
      </c>
      <c r="F61" s="24">
        <v>700</v>
      </c>
      <c r="G61" s="15">
        <v>0</v>
      </c>
      <c r="H61" s="15">
        <f t="shared" si="3"/>
        <v>700</v>
      </c>
      <c r="I61" s="163"/>
      <c r="J61" s="25" t="s">
        <v>100</v>
      </c>
      <c r="K61" s="24"/>
      <c r="L61" s="163"/>
      <c r="M61" s="9"/>
    </row>
    <row r="62" spans="1:13" ht="16.5" customHeight="1">
      <c r="A62" s="15">
        <v>7</v>
      </c>
      <c r="B62" s="24" t="s">
        <v>683</v>
      </c>
      <c r="C62" s="25" t="s">
        <v>684</v>
      </c>
      <c r="D62" s="24" t="s">
        <v>79</v>
      </c>
      <c r="E62" s="24" t="s">
        <v>99</v>
      </c>
      <c r="F62" s="24">
        <v>3450</v>
      </c>
      <c r="G62" s="15">
        <v>0</v>
      </c>
      <c r="H62" s="15">
        <f t="shared" si="3"/>
        <v>3450</v>
      </c>
      <c r="I62" s="163"/>
      <c r="J62" s="25" t="s">
        <v>100</v>
      </c>
      <c r="K62" s="24"/>
      <c r="L62" s="163"/>
      <c r="M62" s="9"/>
    </row>
    <row r="63" spans="1:13" ht="16.5" customHeight="1">
      <c r="A63" s="15">
        <v>8</v>
      </c>
      <c r="B63" s="24" t="s">
        <v>685</v>
      </c>
      <c r="C63" s="25" t="s">
        <v>686</v>
      </c>
      <c r="D63" s="24" t="s">
        <v>173</v>
      </c>
      <c r="E63" s="24" t="s">
        <v>99</v>
      </c>
      <c r="F63" s="24">
        <v>2000</v>
      </c>
      <c r="G63" s="15">
        <v>0</v>
      </c>
      <c r="H63" s="15">
        <f t="shared" si="3"/>
        <v>2000</v>
      </c>
      <c r="I63" s="157"/>
      <c r="J63" s="25" t="s">
        <v>100</v>
      </c>
      <c r="K63" s="24"/>
      <c r="L63" s="157"/>
      <c r="M63" s="8"/>
    </row>
    <row r="64" spans="1:13" ht="16.5" customHeight="1">
      <c r="A64" s="15">
        <v>9</v>
      </c>
      <c r="B64" s="24" t="s">
        <v>651</v>
      </c>
      <c r="C64" s="25" t="s">
        <v>652</v>
      </c>
      <c r="D64" s="24" t="s">
        <v>182</v>
      </c>
      <c r="E64" s="24" t="s">
        <v>379</v>
      </c>
      <c r="F64" s="24">
        <v>5410</v>
      </c>
      <c r="G64" s="15">
        <v>0</v>
      </c>
      <c r="H64" s="15">
        <f t="shared" si="3"/>
        <v>5410</v>
      </c>
      <c r="I64" s="156" t="s">
        <v>323</v>
      </c>
      <c r="J64" s="25" t="s">
        <v>463</v>
      </c>
      <c r="K64" s="24"/>
      <c r="L64" s="156">
        <f>SUM(H64:H68)</f>
        <v>14587</v>
      </c>
      <c r="M64" s="158" t="s">
        <v>1624</v>
      </c>
    </row>
    <row r="65" spans="1:13" s="18" customFormat="1" ht="16.5" customHeight="1">
      <c r="A65" s="15">
        <v>10</v>
      </c>
      <c r="B65" s="24" t="s">
        <v>503</v>
      </c>
      <c r="C65" s="25" t="s">
        <v>504</v>
      </c>
      <c r="D65" s="24" t="s">
        <v>79</v>
      </c>
      <c r="E65" s="24" t="s">
        <v>379</v>
      </c>
      <c r="F65" s="24">
        <v>2340</v>
      </c>
      <c r="G65" s="15">
        <v>0</v>
      </c>
      <c r="H65" s="15">
        <f t="shared" si="3"/>
        <v>2340</v>
      </c>
      <c r="I65" s="163"/>
      <c r="J65" s="25" t="s">
        <v>463</v>
      </c>
      <c r="K65" s="24"/>
      <c r="L65" s="163"/>
      <c r="M65" s="159"/>
    </row>
    <row r="66" spans="1:13" s="18" customFormat="1" ht="16.5" customHeight="1">
      <c r="A66" s="15">
        <v>11</v>
      </c>
      <c r="B66" s="24" t="s">
        <v>501</v>
      </c>
      <c r="C66" s="25" t="s">
        <v>502</v>
      </c>
      <c r="D66" s="24" t="s">
        <v>79</v>
      </c>
      <c r="E66" s="24" t="s">
        <v>379</v>
      </c>
      <c r="F66" s="24">
        <v>2362</v>
      </c>
      <c r="G66" s="15">
        <v>0</v>
      </c>
      <c r="H66" s="15">
        <f t="shared" si="3"/>
        <v>2362</v>
      </c>
      <c r="I66" s="163"/>
      <c r="J66" s="25" t="s">
        <v>463</v>
      </c>
      <c r="K66" s="24"/>
      <c r="L66" s="163"/>
      <c r="M66" s="159"/>
    </row>
    <row r="67" spans="1:13" s="18" customFormat="1" ht="16.5" customHeight="1">
      <c r="A67" s="15">
        <v>12</v>
      </c>
      <c r="B67" s="24" t="s">
        <v>505</v>
      </c>
      <c r="C67" s="25" t="s">
        <v>506</v>
      </c>
      <c r="D67" s="24" t="s">
        <v>79</v>
      </c>
      <c r="E67" s="24" t="s">
        <v>379</v>
      </c>
      <c r="F67" s="24">
        <v>2275</v>
      </c>
      <c r="G67" s="15">
        <v>0</v>
      </c>
      <c r="H67" s="15">
        <f t="shared" si="3"/>
        <v>2275</v>
      </c>
      <c r="I67" s="163"/>
      <c r="J67" s="25" t="s">
        <v>463</v>
      </c>
      <c r="K67" s="24"/>
      <c r="L67" s="163"/>
      <c r="M67" s="159"/>
    </row>
    <row r="68" spans="1:13" s="18" customFormat="1" ht="16.5" customHeight="1">
      <c r="A68" s="15">
        <v>13</v>
      </c>
      <c r="B68" s="24" t="s">
        <v>507</v>
      </c>
      <c r="C68" s="25" t="s">
        <v>508</v>
      </c>
      <c r="D68" s="24" t="s">
        <v>182</v>
      </c>
      <c r="E68" s="24" t="s">
        <v>379</v>
      </c>
      <c r="F68" s="24">
        <v>2200</v>
      </c>
      <c r="G68" s="15">
        <v>0</v>
      </c>
      <c r="H68" s="15">
        <f t="shared" si="3"/>
        <v>2200</v>
      </c>
      <c r="I68" s="157"/>
      <c r="J68" s="25" t="s">
        <v>463</v>
      </c>
      <c r="K68" s="24"/>
      <c r="L68" s="157"/>
      <c r="M68" s="160"/>
    </row>
    <row r="69" spans="1:13" s="18" customFormat="1" ht="16.5" customHeight="1">
      <c r="A69" s="15">
        <v>14</v>
      </c>
      <c r="B69" s="24" t="s">
        <v>691</v>
      </c>
      <c r="C69" s="25" t="s">
        <v>692</v>
      </c>
      <c r="D69" s="24" t="s">
        <v>95</v>
      </c>
      <c r="E69" s="24" t="s">
        <v>106</v>
      </c>
      <c r="F69" s="24">
        <v>5890</v>
      </c>
      <c r="G69" s="15">
        <v>0</v>
      </c>
      <c r="H69" s="15">
        <f t="shared" si="3"/>
        <v>5890</v>
      </c>
      <c r="I69" s="156" t="s">
        <v>107</v>
      </c>
      <c r="J69" s="25" t="s">
        <v>108</v>
      </c>
      <c r="K69" s="24"/>
      <c r="L69" s="156">
        <f>SUM(H69:H70)</f>
        <v>6480</v>
      </c>
      <c r="M69" s="12" t="s">
        <v>109</v>
      </c>
    </row>
    <row r="70" spans="1:13" s="18" customFormat="1" ht="16.5" customHeight="1">
      <c r="A70" s="15">
        <v>15</v>
      </c>
      <c r="B70" s="24" t="s">
        <v>693</v>
      </c>
      <c r="C70" s="25" t="s">
        <v>694</v>
      </c>
      <c r="D70" s="24" t="s">
        <v>95</v>
      </c>
      <c r="E70" s="24" t="s">
        <v>106</v>
      </c>
      <c r="F70" s="24">
        <v>590</v>
      </c>
      <c r="G70" s="15">
        <v>0</v>
      </c>
      <c r="H70" s="15">
        <f t="shared" si="3"/>
        <v>590</v>
      </c>
      <c r="I70" s="157"/>
      <c r="J70" s="25" t="s">
        <v>108</v>
      </c>
      <c r="K70" s="24"/>
      <c r="L70" s="157"/>
      <c r="M70" s="8"/>
    </row>
    <row r="71" spans="1:13" s="18" customFormat="1" ht="16.5" customHeight="1">
      <c r="A71" s="15">
        <v>16</v>
      </c>
      <c r="B71" s="24" t="s">
        <v>703</v>
      </c>
      <c r="C71" s="25" t="s">
        <v>704</v>
      </c>
      <c r="D71" s="24" t="s">
        <v>143</v>
      </c>
      <c r="E71" s="24" t="s">
        <v>216</v>
      </c>
      <c r="F71" s="24">
        <v>250</v>
      </c>
      <c r="G71" s="15">
        <v>0</v>
      </c>
      <c r="H71" s="15">
        <f t="shared" si="3"/>
        <v>250</v>
      </c>
      <c r="I71" s="156" t="s">
        <v>89</v>
      </c>
      <c r="J71" s="25" t="s">
        <v>217</v>
      </c>
      <c r="K71" s="24"/>
      <c r="L71" s="156">
        <f>SUM(H71:H73)</f>
        <v>535</v>
      </c>
      <c r="M71" s="7"/>
    </row>
    <row r="72" spans="1:13" s="18" customFormat="1" ht="16.5" customHeight="1">
      <c r="A72" s="15">
        <v>17</v>
      </c>
      <c r="B72" s="24" t="s">
        <v>701</v>
      </c>
      <c r="C72" s="25" t="s">
        <v>702</v>
      </c>
      <c r="D72" s="24" t="s">
        <v>143</v>
      </c>
      <c r="E72" s="24" t="s">
        <v>216</v>
      </c>
      <c r="F72" s="24">
        <v>100</v>
      </c>
      <c r="G72" s="15">
        <v>0</v>
      </c>
      <c r="H72" s="15">
        <f t="shared" si="3"/>
        <v>100</v>
      </c>
      <c r="I72" s="163"/>
      <c r="J72" s="25" t="s">
        <v>217</v>
      </c>
      <c r="K72" s="24"/>
      <c r="L72" s="163"/>
      <c r="M72" s="10" t="s">
        <v>252</v>
      </c>
    </row>
    <row r="73" spans="1:13" s="18" customFormat="1" ht="16.5" customHeight="1">
      <c r="A73" s="15">
        <v>18</v>
      </c>
      <c r="B73" s="24" t="s">
        <v>705</v>
      </c>
      <c r="C73" s="25" t="s">
        <v>706</v>
      </c>
      <c r="D73" s="24" t="s">
        <v>79</v>
      </c>
      <c r="E73" s="24" t="s">
        <v>216</v>
      </c>
      <c r="F73" s="24">
        <v>185</v>
      </c>
      <c r="G73" s="15">
        <v>0</v>
      </c>
      <c r="H73" s="15">
        <f t="shared" si="3"/>
        <v>185</v>
      </c>
      <c r="I73" s="157"/>
      <c r="J73" s="25" t="s">
        <v>217</v>
      </c>
      <c r="K73" s="24"/>
      <c r="L73" s="157"/>
      <c r="M73" s="8"/>
    </row>
    <row r="74" spans="1:13" s="18" customFormat="1" ht="16.5" customHeight="1">
      <c r="A74" s="15">
        <v>19</v>
      </c>
      <c r="B74" s="24" t="s">
        <v>709</v>
      </c>
      <c r="C74" s="25" t="s">
        <v>710</v>
      </c>
      <c r="D74" s="24" t="s">
        <v>38</v>
      </c>
      <c r="E74" s="24" t="s">
        <v>450</v>
      </c>
      <c r="F74" s="24">
        <v>360</v>
      </c>
      <c r="G74" s="15">
        <v>0</v>
      </c>
      <c r="H74" s="15">
        <f t="shared" si="3"/>
        <v>360</v>
      </c>
      <c r="I74" s="156" t="s">
        <v>168</v>
      </c>
      <c r="J74" s="25" t="s">
        <v>242</v>
      </c>
      <c r="K74" s="24"/>
      <c r="L74" s="156">
        <f>SUM(H74:H75)</f>
        <v>960</v>
      </c>
      <c r="M74" s="12" t="s">
        <v>307</v>
      </c>
    </row>
    <row r="75" spans="1:13" s="18" customFormat="1" ht="16.5" customHeight="1">
      <c r="A75" s="15">
        <v>20</v>
      </c>
      <c r="B75" s="24" t="s">
        <v>707</v>
      </c>
      <c r="C75" s="25" t="s">
        <v>708</v>
      </c>
      <c r="D75" s="24" t="s">
        <v>10</v>
      </c>
      <c r="E75" s="5" t="s">
        <v>722</v>
      </c>
      <c r="F75" s="24">
        <v>600</v>
      </c>
      <c r="G75" s="15">
        <v>0</v>
      </c>
      <c r="H75" s="15">
        <f t="shared" si="3"/>
        <v>600</v>
      </c>
      <c r="I75" s="157"/>
      <c r="J75" s="25" t="s">
        <v>242</v>
      </c>
      <c r="K75" s="24"/>
      <c r="L75" s="157"/>
      <c r="M75" s="8"/>
    </row>
    <row r="76" spans="1:13" s="18" customFormat="1" ht="16.5" customHeight="1">
      <c r="A76" s="15">
        <v>21</v>
      </c>
      <c r="B76" s="24" t="s">
        <v>671</v>
      </c>
      <c r="C76" s="25" t="s">
        <v>672</v>
      </c>
      <c r="D76" s="24" t="s">
        <v>233</v>
      </c>
      <c r="E76" s="24" t="s">
        <v>111</v>
      </c>
      <c r="F76" s="24">
        <v>500</v>
      </c>
      <c r="G76" s="15">
        <v>0</v>
      </c>
      <c r="H76" s="15">
        <f t="shared" si="3"/>
        <v>500</v>
      </c>
      <c r="I76" s="156" t="s">
        <v>25</v>
      </c>
      <c r="J76" s="25" t="s">
        <v>112</v>
      </c>
      <c r="K76" s="24"/>
      <c r="L76" s="156">
        <f>SUM(H76:H83)</f>
        <v>6175</v>
      </c>
      <c r="M76" s="7"/>
    </row>
    <row r="77" spans="1:13" s="18" customFormat="1" ht="16.5" customHeight="1">
      <c r="A77" s="15">
        <v>22</v>
      </c>
      <c r="B77" s="24" t="s">
        <v>667</v>
      </c>
      <c r="C77" s="25" t="s">
        <v>668</v>
      </c>
      <c r="D77" s="24" t="s">
        <v>182</v>
      </c>
      <c r="E77" s="24" t="s">
        <v>111</v>
      </c>
      <c r="F77" s="24">
        <v>160</v>
      </c>
      <c r="G77" s="15">
        <v>0</v>
      </c>
      <c r="H77" s="15">
        <f t="shared" si="3"/>
        <v>160</v>
      </c>
      <c r="I77" s="163"/>
      <c r="J77" s="25" t="s">
        <v>112</v>
      </c>
      <c r="K77" s="24"/>
      <c r="L77" s="163"/>
      <c r="M77" s="9"/>
    </row>
    <row r="78" spans="1:13" s="18" customFormat="1" ht="16.5" customHeight="1">
      <c r="A78" s="15">
        <v>23</v>
      </c>
      <c r="B78" s="24" t="s">
        <v>669</v>
      </c>
      <c r="C78" s="25" t="s">
        <v>670</v>
      </c>
      <c r="D78" s="24" t="s">
        <v>203</v>
      </c>
      <c r="E78" s="24" t="s">
        <v>111</v>
      </c>
      <c r="F78" s="24">
        <v>200</v>
      </c>
      <c r="G78" s="15">
        <v>0</v>
      </c>
      <c r="H78" s="15">
        <f t="shared" si="3"/>
        <v>200</v>
      </c>
      <c r="I78" s="163"/>
      <c r="J78" s="25" t="s">
        <v>112</v>
      </c>
      <c r="K78" s="24"/>
      <c r="L78" s="163"/>
      <c r="M78" s="9"/>
    </row>
    <row r="79" spans="1:13" s="18" customFormat="1" ht="16.5" customHeight="1">
      <c r="A79" s="15">
        <v>24</v>
      </c>
      <c r="B79" s="24" t="s">
        <v>677</v>
      </c>
      <c r="C79" s="25" t="s">
        <v>678</v>
      </c>
      <c r="D79" s="24" t="s">
        <v>159</v>
      </c>
      <c r="E79" s="24" t="s">
        <v>111</v>
      </c>
      <c r="F79" s="24">
        <v>1400</v>
      </c>
      <c r="G79" s="15">
        <v>0</v>
      </c>
      <c r="H79" s="15">
        <f t="shared" si="3"/>
        <v>1400</v>
      </c>
      <c r="I79" s="163"/>
      <c r="J79" s="25" t="s">
        <v>112</v>
      </c>
      <c r="K79" s="24"/>
      <c r="L79" s="163"/>
      <c r="M79" s="10" t="s">
        <v>113</v>
      </c>
    </row>
    <row r="80" spans="1:13" s="18" customFormat="1" ht="16.5" customHeight="1">
      <c r="A80" s="15">
        <v>25</v>
      </c>
      <c r="B80" s="24" t="s">
        <v>675</v>
      </c>
      <c r="C80" s="25" t="s">
        <v>676</v>
      </c>
      <c r="D80" s="24" t="s">
        <v>169</v>
      </c>
      <c r="E80" s="24" t="s">
        <v>111</v>
      </c>
      <c r="F80" s="24">
        <v>390</v>
      </c>
      <c r="G80" s="15">
        <v>0</v>
      </c>
      <c r="H80" s="15">
        <f t="shared" si="3"/>
        <v>390</v>
      </c>
      <c r="I80" s="163"/>
      <c r="J80" s="25" t="s">
        <v>112</v>
      </c>
      <c r="K80" s="24"/>
      <c r="L80" s="163"/>
      <c r="M80" s="9"/>
    </row>
    <row r="81" spans="1:13" s="18" customFormat="1" ht="16.5" customHeight="1">
      <c r="A81" s="15">
        <v>26</v>
      </c>
      <c r="B81" s="24" t="s">
        <v>663</v>
      </c>
      <c r="C81" s="25" t="s">
        <v>664</v>
      </c>
      <c r="D81" s="24" t="s">
        <v>190</v>
      </c>
      <c r="E81" s="24" t="s">
        <v>111</v>
      </c>
      <c r="F81" s="24">
        <v>1968</v>
      </c>
      <c r="G81" s="15">
        <v>0</v>
      </c>
      <c r="H81" s="15">
        <f t="shared" si="3"/>
        <v>1968</v>
      </c>
      <c r="I81" s="163"/>
      <c r="J81" s="25" t="s">
        <v>112</v>
      </c>
      <c r="K81" s="24"/>
      <c r="L81" s="163"/>
      <c r="M81" s="9"/>
    </row>
    <row r="82" spans="1:13" s="18" customFormat="1" ht="16.5" customHeight="1">
      <c r="A82" s="15">
        <v>27</v>
      </c>
      <c r="B82" s="24" t="s">
        <v>673</v>
      </c>
      <c r="C82" s="25" t="s">
        <v>674</v>
      </c>
      <c r="D82" s="24" t="s">
        <v>249</v>
      </c>
      <c r="E82" s="24" t="s">
        <v>111</v>
      </c>
      <c r="F82" s="24">
        <v>357</v>
      </c>
      <c r="G82" s="15">
        <v>0</v>
      </c>
      <c r="H82" s="15">
        <f t="shared" si="3"/>
        <v>357</v>
      </c>
      <c r="I82" s="163"/>
      <c r="J82" s="25" t="s">
        <v>112</v>
      </c>
      <c r="K82" s="24"/>
      <c r="L82" s="163"/>
      <c r="M82" s="9"/>
    </row>
    <row r="83" spans="1:13" s="18" customFormat="1" ht="16.5" customHeight="1">
      <c r="A83" s="15">
        <v>28</v>
      </c>
      <c r="B83" s="24" t="s">
        <v>665</v>
      </c>
      <c r="C83" s="25" t="s">
        <v>666</v>
      </c>
      <c r="D83" s="24" t="s">
        <v>190</v>
      </c>
      <c r="E83" s="24" t="s">
        <v>111</v>
      </c>
      <c r="F83" s="24">
        <v>1200</v>
      </c>
      <c r="G83" s="15">
        <v>0</v>
      </c>
      <c r="H83" s="15">
        <f t="shared" si="3"/>
        <v>1200</v>
      </c>
      <c r="I83" s="157"/>
      <c r="J83" s="25" t="s">
        <v>112</v>
      </c>
      <c r="K83" s="24"/>
      <c r="L83" s="157"/>
      <c r="M83" s="8"/>
    </row>
    <row r="84" spans="1:13" s="18" customFormat="1" ht="16.5" customHeight="1">
      <c r="A84" s="15">
        <v>29</v>
      </c>
      <c r="B84" s="24" t="s">
        <v>687</v>
      </c>
      <c r="C84" s="25" t="s">
        <v>688</v>
      </c>
      <c r="D84" s="24" t="s">
        <v>172</v>
      </c>
      <c r="E84" s="24" t="s">
        <v>115</v>
      </c>
      <c r="F84" s="24">
        <v>140</v>
      </c>
      <c r="G84" s="15">
        <v>0</v>
      </c>
      <c r="H84" s="15">
        <f t="shared" si="3"/>
        <v>140</v>
      </c>
      <c r="I84" s="156" t="s">
        <v>83</v>
      </c>
      <c r="J84" s="25" t="s">
        <v>116</v>
      </c>
      <c r="K84" s="24"/>
      <c r="L84" s="156">
        <f>SUM(H84:H85)</f>
        <v>343</v>
      </c>
      <c r="M84" s="12" t="s">
        <v>118</v>
      </c>
    </row>
    <row r="85" spans="1:13" s="18" customFormat="1" ht="16.5" customHeight="1">
      <c r="A85" s="15">
        <v>30</v>
      </c>
      <c r="B85" s="24" t="s">
        <v>689</v>
      </c>
      <c r="C85" s="25" t="s">
        <v>690</v>
      </c>
      <c r="D85" s="24" t="s">
        <v>172</v>
      </c>
      <c r="E85" s="24" t="s">
        <v>115</v>
      </c>
      <c r="F85" s="24">
        <v>203</v>
      </c>
      <c r="G85" s="15">
        <v>0</v>
      </c>
      <c r="H85" s="15">
        <f t="shared" si="3"/>
        <v>203</v>
      </c>
      <c r="I85" s="157"/>
      <c r="J85" s="25" t="s">
        <v>116</v>
      </c>
      <c r="K85" s="24"/>
      <c r="L85" s="157"/>
      <c r="M85" s="8"/>
    </row>
    <row r="86" spans="1:13" s="18" customFormat="1" ht="16.5" customHeight="1">
      <c r="A86" s="15">
        <v>31</v>
      </c>
      <c r="B86" s="24" t="s">
        <v>509</v>
      </c>
      <c r="C86" s="25" t="s">
        <v>510</v>
      </c>
      <c r="D86" s="24" t="s">
        <v>46</v>
      </c>
      <c r="E86" s="24" t="s">
        <v>130</v>
      </c>
      <c r="F86" s="24">
        <v>16</v>
      </c>
      <c r="G86" s="15">
        <v>0</v>
      </c>
      <c r="H86" s="15">
        <f t="shared" si="3"/>
        <v>16</v>
      </c>
      <c r="I86" s="156" t="s">
        <v>401</v>
      </c>
      <c r="J86" s="25" t="s">
        <v>131</v>
      </c>
      <c r="K86" s="24"/>
      <c r="L86" s="156">
        <f>SUM(H86:H87)</f>
        <v>121</v>
      </c>
      <c r="M86" s="12" t="s">
        <v>132</v>
      </c>
    </row>
    <row r="87" spans="1:13" s="18" customFormat="1" ht="16.5" customHeight="1">
      <c r="A87" s="15">
        <v>32</v>
      </c>
      <c r="B87" s="24" t="s">
        <v>511</v>
      </c>
      <c r="C87" s="25" t="s">
        <v>512</v>
      </c>
      <c r="D87" s="24" t="s">
        <v>239</v>
      </c>
      <c r="E87" s="24" t="s">
        <v>130</v>
      </c>
      <c r="F87" s="24">
        <v>105</v>
      </c>
      <c r="G87" s="15">
        <v>0</v>
      </c>
      <c r="H87" s="15">
        <f t="shared" si="3"/>
        <v>105</v>
      </c>
      <c r="I87" s="157"/>
      <c r="J87" s="25" t="s">
        <v>131</v>
      </c>
      <c r="K87" s="24"/>
      <c r="L87" s="157"/>
      <c r="M87" s="8"/>
    </row>
    <row r="88" spans="1:13" ht="16.5" customHeight="1">
      <c r="A88" s="15">
        <v>33</v>
      </c>
      <c r="B88" s="24" t="s">
        <v>657</v>
      </c>
      <c r="C88" s="25" t="s">
        <v>658</v>
      </c>
      <c r="D88" s="24" t="s">
        <v>371</v>
      </c>
      <c r="E88" s="24" t="s">
        <v>191</v>
      </c>
      <c r="F88" s="24">
        <v>260</v>
      </c>
      <c r="G88" s="15">
        <v>0</v>
      </c>
      <c r="H88" s="15">
        <f t="shared" si="3"/>
        <v>260</v>
      </c>
      <c r="I88" s="24" t="s">
        <v>44</v>
      </c>
      <c r="J88" s="25" t="s">
        <v>192</v>
      </c>
      <c r="K88" s="24"/>
      <c r="L88" s="24">
        <f>SUM(H88)</f>
        <v>260</v>
      </c>
      <c r="M88" s="11" t="s">
        <v>231</v>
      </c>
    </row>
    <row r="89" spans="1:13" s="18" customFormat="1" ht="16.5" customHeight="1">
      <c r="A89" s="15">
        <v>34</v>
      </c>
      <c r="B89" s="24" t="s">
        <v>659</v>
      </c>
      <c r="C89" s="25" t="s">
        <v>660</v>
      </c>
      <c r="D89" s="24" t="s">
        <v>34</v>
      </c>
      <c r="E89" s="24" t="s">
        <v>193</v>
      </c>
      <c r="F89" s="24">
        <v>1216</v>
      </c>
      <c r="G89" s="15">
        <v>0</v>
      </c>
      <c r="H89" s="15">
        <f t="shared" si="3"/>
        <v>1216</v>
      </c>
      <c r="I89" s="24" t="s">
        <v>168</v>
      </c>
      <c r="J89" s="25" t="s">
        <v>194</v>
      </c>
      <c r="K89" s="24"/>
      <c r="L89" s="24">
        <f>SUM(H89)</f>
        <v>1216</v>
      </c>
      <c r="M89" s="11" t="s">
        <v>232</v>
      </c>
    </row>
    <row r="90" spans="1:13" ht="19.5" customHeight="1">
      <c r="A90" s="3"/>
      <c r="B90" s="49"/>
      <c r="C90" s="49"/>
      <c r="D90" s="49"/>
      <c r="E90" s="49"/>
      <c r="F90" s="49">
        <f>SUM(F56:F89)</f>
        <v>62866</v>
      </c>
      <c r="G90" s="49">
        <f>SUM(G56:G89)</f>
        <v>0</v>
      </c>
      <c r="H90" s="4">
        <f>SUM(H56:H89)</f>
        <v>62866</v>
      </c>
      <c r="I90" s="49"/>
      <c r="J90" s="49"/>
      <c r="K90" s="49"/>
      <c r="L90" s="2">
        <f>SUM(L56:L89)</f>
        <v>62866</v>
      </c>
    </row>
    <row r="94" spans="1:13" s="14" customFormat="1">
      <c r="C94" s="16"/>
      <c r="J94" s="16"/>
    </row>
    <row r="96" spans="1:13" ht="27">
      <c r="A96" s="161" t="s">
        <v>716</v>
      </c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</row>
    <row r="97" spans="1:14">
      <c r="A97" s="13" t="s">
        <v>133</v>
      </c>
      <c r="B97" s="13" t="s">
        <v>134</v>
      </c>
      <c r="C97" s="13" t="s">
        <v>135</v>
      </c>
      <c r="D97" s="13" t="s">
        <v>136</v>
      </c>
      <c r="E97" s="13" t="s">
        <v>137</v>
      </c>
      <c r="F97" s="13" t="s">
        <v>138</v>
      </c>
      <c r="G97" s="13" t="s">
        <v>221</v>
      </c>
      <c r="H97" s="13" t="s">
        <v>222</v>
      </c>
      <c r="I97" s="13" t="s">
        <v>223</v>
      </c>
      <c r="J97" s="13" t="s">
        <v>139</v>
      </c>
      <c r="K97" s="13" t="s">
        <v>224</v>
      </c>
      <c r="L97" s="13" t="s">
        <v>140</v>
      </c>
    </row>
    <row r="98" spans="1:14" ht="30" customHeight="1">
      <c r="A98" s="24">
        <v>1</v>
      </c>
      <c r="B98" s="24" t="s">
        <v>714</v>
      </c>
      <c r="C98" s="25" t="s">
        <v>715</v>
      </c>
      <c r="D98" s="24" t="s">
        <v>159</v>
      </c>
      <c r="E98" s="24" t="s">
        <v>193</v>
      </c>
      <c r="F98" s="24">
        <v>30000</v>
      </c>
      <c r="G98" s="24">
        <v>0</v>
      </c>
      <c r="H98" s="24">
        <f>F98-G98</f>
        <v>30000</v>
      </c>
      <c r="I98" s="24" t="s">
        <v>168</v>
      </c>
      <c r="J98" s="24"/>
      <c r="K98" s="5" t="s">
        <v>717</v>
      </c>
      <c r="L98" s="24"/>
    </row>
    <row r="101" spans="1:14" s="14" customFormat="1" ht="16.5" customHeight="1">
      <c r="A101" s="28" t="s">
        <v>420</v>
      </c>
      <c r="B101" s="28" t="s">
        <v>134</v>
      </c>
      <c r="C101" s="32" t="s">
        <v>135</v>
      </c>
      <c r="D101" s="28" t="s">
        <v>136</v>
      </c>
      <c r="E101" s="42" t="s">
        <v>137</v>
      </c>
      <c r="F101" s="28" t="s">
        <v>138</v>
      </c>
      <c r="G101" s="28" t="s">
        <v>421</v>
      </c>
      <c r="H101" s="28" t="s">
        <v>422</v>
      </c>
      <c r="I101" s="28" t="s">
        <v>423</v>
      </c>
      <c r="J101" s="29" t="s">
        <v>424</v>
      </c>
      <c r="K101" s="28" t="s">
        <v>425</v>
      </c>
      <c r="L101" s="44" t="s">
        <v>140</v>
      </c>
      <c r="M101" s="26"/>
      <c r="N101" s="40"/>
    </row>
    <row r="102" spans="1:14" ht="16.5" customHeight="1">
      <c r="A102" s="51">
        <v>1</v>
      </c>
      <c r="B102" s="52" t="s">
        <v>958</v>
      </c>
      <c r="C102" s="53" t="s">
        <v>959</v>
      </c>
      <c r="D102" s="52" t="s">
        <v>46</v>
      </c>
      <c r="E102" s="52" t="s">
        <v>960</v>
      </c>
      <c r="F102" s="52">
        <v>925</v>
      </c>
      <c r="G102" s="51">
        <v>0</v>
      </c>
      <c r="H102" s="51">
        <f>F102-G102</f>
        <v>925</v>
      </c>
      <c r="I102" s="52" t="s">
        <v>44</v>
      </c>
      <c r="J102" s="53" t="s">
        <v>142</v>
      </c>
      <c r="K102" s="52">
        <f>H102</f>
        <v>925</v>
      </c>
      <c r="L102" s="51"/>
    </row>
    <row r="103" spans="1:14" ht="16.5" customHeight="1">
      <c r="A103" s="51">
        <v>2</v>
      </c>
      <c r="B103" s="52" t="s">
        <v>1003</v>
      </c>
      <c r="C103" s="53" t="s">
        <v>1004</v>
      </c>
      <c r="D103" s="52" t="s">
        <v>9</v>
      </c>
      <c r="E103" s="52" t="s">
        <v>321</v>
      </c>
      <c r="F103" s="52">
        <v>400</v>
      </c>
      <c r="G103" s="51">
        <v>0</v>
      </c>
      <c r="H103" s="51">
        <f>F103-G103</f>
        <v>400</v>
      </c>
      <c r="I103" s="52" t="s">
        <v>44</v>
      </c>
      <c r="J103" s="53" t="s">
        <v>142</v>
      </c>
      <c r="K103" s="52">
        <f>H103</f>
        <v>400</v>
      </c>
      <c r="L103" s="51"/>
    </row>
    <row r="104" spans="1:14" s="14" customFormat="1">
      <c r="A104" s="31"/>
      <c r="B104" s="154" t="s">
        <v>1056</v>
      </c>
      <c r="C104" s="155"/>
      <c r="D104" s="155"/>
      <c r="E104" s="41"/>
      <c r="F104" s="34">
        <f>SUM(F102:F103)</f>
        <v>1325</v>
      </c>
      <c r="G104" s="34">
        <f>SUM(G102:G103)</f>
        <v>0</v>
      </c>
      <c r="H104" s="30">
        <f>SUM(H102:H103)</f>
        <v>1325</v>
      </c>
      <c r="I104" s="34"/>
      <c r="J104" s="37"/>
      <c r="K104" s="30">
        <f>SUM(K102:K103)</f>
        <v>1325</v>
      </c>
      <c r="L104" s="45"/>
      <c r="M104" s="27"/>
      <c r="N104" s="39"/>
    </row>
    <row r="105" spans="1:14" s="14" customFormat="1">
      <c r="A105" s="35"/>
      <c r="B105" s="33"/>
      <c r="C105" s="38"/>
      <c r="D105" s="33"/>
      <c r="E105" s="43"/>
      <c r="F105" s="33"/>
      <c r="G105" s="35"/>
      <c r="H105" s="35"/>
      <c r="I105" s="36"/>
      <c r="J105" s="38"/>
      <c r="K105" s="35"/>
      <c r="L105" s="46"/>
      <c r="M105" s="47"/>
      <c r="N105" s="48"/>
    </row>
    <row r="106" spans="1:14" s="14" customFormat="1" ht="16.5" customHeight="1">
      <c r="A106" s="28" t="s">
        <v>420</v>
      </c>
      <c r="B106" s="28" t="s">
        <v>134</v>
      </c>
      <c r="C106" s="32" t="s">
        <v>135</v>
      </c>
      <c r="D106" s="28" t="s">
        <v>136</v>
      </c>
      <c r="E106" s="42" t="s">
        <v>137</v>
      </c>
      <c r="F106" s="28" t="s">
        <v>138</v>
      </c>
      <c r="G106" s="28" t="s">
        <v>421</v>
      </c>
      <c r="H106" s="28" t="s">
        <v>422</v>
      </c>
      <c r="I106" s="28" t="s">
        <v>423</v>
      </c>
      <c r="J106" s="29" t="s">
        <v>424</v>
      </c>
      <c r="K106" s="28" t="s">
        <v>425</v>
      </c>
      <c r="L106" s="44" t="s">
        <v>140</v>
      </c>
      <c r="M106" s="26"/>
      <c r="N106" s="40"/>
    </row>
    <row r="107" spans="1:14" ht="16.5" customHeight="1">
      <c r="A107" s="51">
        <v>1</v>
      </c>
      <c r="B107" s="52" t="s">
        <v>1017</v>
      </c>
      <c r="C107" s="53" t="s">
        <v>1018</v>
      </c>
      <c r="D107" s="52" t="s">
        <v>268</v>
      </c>
      <c r="E107" s="52" t="s">
        <v>466</v>
      </c>
      <c r="F107" s="52">
        <v>9920</v>
      </c>
      <c r="G107" s="51">
        <v>0</v>
      </c>
      <c r="H107" s="51">
        <f>F107-G107</f>
        <v>9920</v>
      </c>
      <c r="I107" s="52" t="s">
        <v>19</v>
      </c>
      <c r="J107" s="53" t="s">
        <v>142</v>
      </c>
      <c r="K107" s="52">
        <f>H107</f>
        <v>9920</v>
      </c>
      <c r="L107" s="51"/>
    </row>
    <row r="108" spans="1:14" s="14" customFormat="1">
      <c r="A108" s="31"/>
      <c r="B108" s="154" t="s">
        <v>1056</v>
      </c>
      <c r="C108" s="155"/>
      <c r="D108" s="155"/>
      <c r="E108" s="41"/>
      <c r="F108" s="34"/>
      <c r="G108" s="34"/>
      <c r="H108" s="30"/>
      <c r="I108" s="34"/>
      <c r="J108" s="37"/>
      <c r="K108" s="30"/>
      <c r="L108" s="45"/>
      <c r="M108" s="27"/>
      <c r="N108" s="39"/>
    </row>
    <row r="109" spans="1:14" s="14" customFormat="1">
      <c r="A109" s="35"/>
      <c r="B109" s="33"/>
      <c r="C109" s="38"/>
      <c r="D109" s="33"/>
      <c r="E109" s="43"/>
      <c r="F109" s="33"/>
      <c r="G109" s="35"/>
      <c r="H109" s="35"/>
      <c r="I109" s="36"/>
      <c r="J109" s="38"/>
      <c r="K109" s="35"/>
      <c r="L109" s="46"/>
      <c r="M109" s="47"/>
      <c r="N109" s="48"/>
    </row>
    <row r="110" spans="1:14" s="14" customFormat="1" ht="16.5" customHeight="1">
      <c r="A110" s="28" t="s">
        <v>420</v>
      </c>
      <c r="B110" s="28" t="s">
        <v>134</v>
      </c>
      <c r="C110" s="32" t="s">
        <v>135</v>
      </c>
      <c r="D110" s="28" t="s">
        <v>136</v>
      </c>
      <c r="E110" s="42" t="s">
        <v>137</v>
      </c>
      <c r="F110" s="28" t="s">
        <v>138</v>
      </c>
      <c r="G110" s="28" t="s">
        <v>421</v>
      </c>
      <c r="H110" s="28" t="s">
        <v>422</v>
      </c>
      <c r="I110" s="28" t="s">
        <v>423</v>
      </c>
      <c r="J110" s="29" t="s">
        <v>424</v>
      </c>
      <c r="K110" s="28" t="s">
        <v>425</v>
      </c>
      <c r="L110" s="44" t="s">
        <v>140</v>
      </c>
      <c r="M110" s="26"/>
      <c r="N110" s="40"/>
    </row>
    <row r="111" spans="1:14" ht="16.5" customHeight="1">
      <c r="A111" s="51">
        <v>1</v>
      </c>
      <c r="B111" s="52" t="s">
        <v>931</v>
      </c>
      <c r="C111" s="53" t="s">
        <v>932</v>
      </c>
      <c r="D111" s="52" t="s">
        <v>161</v>
      </c>
      <c r="E111" s="52" t="s">
        <v>933</v>
      </c>
      <c r="F111" s="52">
        <v>320</v>
      </c>
      <c r="G111" s="51">
        <v>0</v>
      </c>
      <c r="H111" s="51">
        <f>F111-G111</f>
        <v>320</v>
      </c>
      <c r="I111" s="52" t="s">
        <v>305</v>
      </c>
      <c r="J111" s="53" t="s">
        <v>142</v>
      </c>
      <c r="K111" s="52">
        <f>H111</f>
        <v>320</v>
      </c>
      <c r="L111" s="51"/>
    </row>
    <row r="112" spans="1:14" ht="16.5" customHeight="1">
      <c r="A112" s="51">
        <v>2</v>
      </c>
      <c r="B112" s="52" t="s">
        <v>992</v>
      </c>
      <c r="C112" s="53" t="s">
        <v>993</v>
      </c>
      <c r="D112" s="52" t="s">
        <v>172</v>
      </c>
      <c r="E112" s="52" t="s">
        <v>711</v>
      </c>
      <c r="F112" s="52">
        <v>173</v>
      </c>
      <c r="G112" s="51">
        <v>0</v>
      </c>
      <c r="H112" s="51">
        <f>F112-G112</f>
        <v>173</v>
      </c>
      <c r="I112" s="52" t="s">
        <v>305</v>
      </c>
      <c r="J112" s="53" t="s">
        <v>142</v>
      </c>
      <c r="K112" s="52">
        <f>H112</f>
        <v>173</v>
      </c>
      <c r="L112" s="51"/>
    </row>
    <row r="113" spans="1:14" s="14" customFormat="1">
      <c r="A113" s="31"/>
      <c r="B113" s="154" t="s">
        <v>1056</v>
      </c>
      <c r="C113" s="155"/>
      <c r="D113" s="155"/>
      <c r="E113" s="41"/>
      <c r="F113" s="34">
        <f>SUM(F111:F112)</f>
        <v>493</v>
      </c>
      <c r="G113" s="34">
        <f>SUM(G111:G112)</f>
        <v>0</v>
      </c>
      <c r="H113" s="30">
        <f>SUM(H111:H112)</f>
        <v>493</v>
      </c>
      <c r="I113" s="34"/>
      <c r="J113" s="37"/>
      <c r="K113" s="30">
        <f>SUM(K111:K112)</f>
        <v>493</v>
      </c>
      <c r="L113" s="45"/>
      <c r="M113" s="27"/>
      <c r="N113" s="39"/>
    </row>
    <row r="114" spans="1:14" s="14" customFormat="1">
      <c r="A114" s="35"/>
      <c r="B114" s="33"/>
      <c r="C114" s="38"/>
      <c r="D114" s="33"/>
      <c r="E114" s="43"/>
      <c r="F114" s="33"/>
      <c r="G114" s="35"/>
      <c r="H114" s="35"/>
      <c r="I114" s="36"/>
      <c r="J114" s="38"/>
      <c r="K114" s="35"/>
      <c r="L114" s="46"/>
      <c r="M114" s="47"/>
      <c r="N114" s="48"/>
    </row>
    <row r="115" spans="1:14" s="14" customFormat="1" ht="16.5" customHeight="1">
      <c r="A115" s="28" t="s">
        <v>420</v>
      </c>
      <c r="B115" s="28" t="s">
        <v>134</v>
      </c>
      <c r="C115" s="32" t="s">
        <v>135</v>
      </c>
      <c r="D115" s="28" t="s">
        <v>136</v>
      </c>
      <c r="E115" s="42" t="s">
        <v>137</v>
      </c>
      <c r="F115" s="28" t="s">
        <v>138</v>
      </c>
      <c r="G115" s="28" t="s">
        <v>421</v>
      </c>
      <c r="H115" s="28" t="s">
        <v>422</v>
      </c>
      <c r="I115" s="28" t="s">
        <v>423</v>
      </c>
      <c r="J115" s="29" t="s">
        <v>424</v>
      </c>
      <c r="K115" s="28" t="s">
        <v>425</v>
      </c>
      <c r="L115" s="44" t="s">
        <v>140</v>
      </c>
      <c r="M115" s="26"/>
      <c r="N115" s="40"/>
    </row>
    <row r="116" spans="1:14" ht="16.5" customHeight="1">
      <c r="A116" s="51">
        <v>1</v>
      </c>
      <c r="B116" s="52" t="s">
        <v>936</v>
      </c>
      <c r="C116" s="53" t="s">
        <v>937</v>
      </c>
      <c r="D116" s="52" t="s">
        <v>181</v>
      </c>
      <c r="E116" s="52" t="s">
        <v>281</v>
      </c>
      <c r="F116" s="52">
        <v>220</v>
      </c>
      <c r="G116" s="51">
        <v>0</v>
      </c>
      <c r="H116" s="51">
        <f>F116-G116</f>
        <v>220</v>
      </c>
      <c r="I116" s="52" t="s">
        <v>5</v>
      </c>
      <c r="J116" s="53" t="s">
        <v>142</v>
      </c>
      <c r="K116" s="52">
        <f>H116</f>
        <v>220</v>
      </c>
      <c r="L116" s="51"/>
    </row>
    <row r="117" spans="1:14" ht="16.5" customHeight="1">
      <c r="A117" s="51">
        <v>2</v>
      </c>
      <c r="B117" s="52" t="s">
        <v>967</v>
      </c>
      <c r="C117" s="53" t="s">
        <v>968</v>
      </c>
      <c r="D117" s="52" t="s">
        <v>36</v>
      </c>
      <c r="E117" s="52" t="s">
        <v>285</v>
      </c>
      <c r="F117" s="52">
        <v>600</v>
      </c>
      <c r="G117" s="51">
        <v>0</v>
      </c>
      <c r="H117" s="51">
        <f>F117-G117</f>
        <v>600</v>
      </c>
      <c r="I117" s="52" t="s">
        <v>5</v>
      </c>
      <c r="J117" s="53" t="s">
        <v>142</v>
      </c>
      <c r="K117" s="52">
        <f>H117</f>
        <v>600</v>
      </c>
      <c r="L117" s="51"/>
    </row>
    <row r="118" spans="1:14" ht="16.5" customHeight="1">
      <c r="A118" s="51">
        <v>3</v>
      </c>
      <c r="B118" s="52" t="s">
        <v>934</v>
      </c>
      <c r="C118" s="53" t="s">
        <v>935</v>
      </c>
      <c r="D118" s="52" t="s">
        <v>162</v>
      </c>
      <c r="E118" s="52" t="s">
        <v>147</v>
      </c>
      <c r="F118" s="52">
        <v>930</v>
      </c>
      <c r="G118" s="51">
        <v>0</v>
      </c>
      <c r="H118" s="51">
        <f>F118-G118</f>
        <v>930</v>
      </c>
      <c r="I118" s="52" t="s">
        <v>5</v>
      </c>
      <c r="J118" s="53" t="s">
        <v>142</v>
      </c>
      <c r="K118" s="52">
        <f>H118</f>
        <v>930</v>
      </c>
      <c r="L118" s="51"/>
    </row>
    <row r="119" spans="1:14" s="14" customFormat="1">
      <c r="A119" s="31"/>
      <c r="B119" s="154" t="s">
        <v>1056</v>
      </c>
      <c r="C119" s="155"/>
      <c r="D119" s="155"/>
      <c r="E119" s="41"/>
      <c r="F119" s="34">
        <f>SUM(F116:F118)</f>
        <v>1750</v>
      </c>
      <c r="G119" s="34">
        <f>SUM(G116:G118)</f>
        <v>0</v>
      </c>
      <c r="H119" s="30">
        <f>SUM(H116:H118)</f>
        <v>1750</v>
      </c>
      <c r="I119" s="34"/>
      <c r="J119" s="37"/>
      <c r="K119" s="30">
        <f>SUM(K116:K118)</f>
        <v>1750</v>
      </c>
      <c r="L119" s="45"/>
      <c r="M119" s="27"/>
      <c r="N119" s="39"/>
    </row>
    <row r="120" spans="1:14" s="14" customFormat="1">
      <c r="A120" s="35"/>
      <c r="B120" s="33"/>
      <c r="C120" s="38"/>
      <c r="D120" s="33"/>
      <c r="E120" s="43"/>
      <c r="F120" s="33"/>
      <c r="G120" s="35"/>
      <c r="H120" s="35"/>
      <c r="I120" s="36"/>
      <c r="J120" s="38"/>
      <c r="K120" s="35"/>
      <c r="L120" s="46"/>
      <c r="M120" s="47"/>
      <c r="N120" s="48"/>
    </row>
    <row r="121" spans="1:14" s="14" customFormat="1" ht="16.5" customHeight="1">
      <c r="A121" s="28" t="s">
        <v>420</v>
      </c>
      <c r="B121" s="28" t="s">
        <v>134</v>
      </c>
      <c r="C121" s="32" t="s">
        <v>135</v>
      </c>
      <c r="D121" s="28" t="s">
        <v>136</v>
      </c>
      <c r="E121" s="42" t="s">
        <v>137</v>
      </c>
      <c r="F121" s="28" t="s">
        <v>138</v>
      </c>
      <c r="G121" s="28" t="s">
        <v>421</v>
      </c>
      <c r="H121" s="28" t="s">
        <v>422</v>
      </c>
      <c r="I121" s="28" t="s">
        <v>423</v>
      </c>
      <c r="J121" s="29" t="s">
        <v>424</v>
      </c>
      <c r="K121" s="28" t="s">
        <v>425</v>
      </c>
      <c r="L121" s="44" t="s">
        <v>140</v>
      </c>
      <c r="M121" s="26"/>
      <c r="N121" s="40"/>
    </row>
    <row r="122" spans="1:14" ht="16.5" customHeight="1">
      <c r="A122" s="51">
        <v>1</v>
      </c>
      <c r="B122" s="52" t="s">
        <v>915</v>
      </c>
      <c r="C122" s="53" t="s">
        <v>916</v>
      </c>
      <c r="D122" s="52" t="s">
        <v>158</v>
      </c>
      <c r="E122" s="52" t="s">
        <v>336</v>
      </c>
      <c r="F122" s="52">
        <v>800</v>
      </c>
      <c r="G122" s="51">
        <v>0</v>
      </c>
      <c r="H122" s="51">
        <f>F122-G122</f>
        <v>800</v>
      </c>
      <c r="I122" s="52" t="s">
        <v>64</v>
      </c>
      <c r="J122" s="53" t="s">
        <v>142</v>
      </c>
      <c r="K122" s="52">
        <f>H122</f>
        <v>800</v>
      </c>
      <c r="L122" s="51"/>
    </row>
    <row r="123" spans="1:14" s="14" customFormat="1">
      <c r="A123" s="31"/>
      <c r="B123" s="154" t="s">
        <v>1056</v>
      </c>
      <c r="C123" s="155"/>
      <c r="D123" s="155"/>
      <c r="E123" s="41"/>
      <c r="F123" s="34"/>
      <c r="G123" s="34"/>
      <c r="H123" s="30"/>
      <c r="I123" s="34"/>
      <c r="J123" s="37"/>
      <c r="K123" s="30"/>
      <c r="L123" s="45"/>
      <c r="M123" s="27"/>
      <c r="N123" s="39"/>
    </row>
    <row r="124" spans="1:14" s="14" customFormat="1">
      <c r="A124" s="35"/>
      <c r="B124" s="33"/>
      <c r="C124" s="38"/>
      <c r="D124" s="33"/>
      <c r="E124" s="43"/>
      <c r="F124" s="33"/>
      <c r="G124" s="35"/>
      <c r="H124" s="35"/>
      <c r="I124" s="36"/>
      <c r="J124" s="38"/>
      <c r="K124" s="35"/>
      <c r="L124" s="46"/>
      <c r="M124" s="47"/>
      <c r="N124" s="48"/>
    </row>
    <row r="125" spans="1:14" s="14" customFormat="1" ht="16.5" customHeight="1">
      <c r="A125" s="28" t="s">
        <v>420</v>
      </c>
      <c r="B125" s="28" t="s">
        <v>134</v>
      </c>
      <c r="C125" s="32" t="s">
        <v>135</v>
      </c>
      <c r="D125" s="28" t="s">
        <v>136</v>
      </c>
      <c r="E125" s="42" t="s">
        <v>137</v>
      </c>
      <c r="F125" s="28" t="s">
        <v>138</v>
      </c>
      <c r="G125" s="28" t="s">
        <v>421</v>
      </c>
      <c r="H125" s="28" t="s">
        <v>422</v>
      </c>
      <c r="I125" s="28" t="s">
        <v>423</v>
      </c>
      <c r="J125" s="29" t="s">
        <v>424</v>
      </c>
      <c r="K125" s="28" t="s">
        <v>425</v>
      </c>
      <c r="L125" s="44" t="s">
        <v>140</v>
      </c>
      <c r="M125" s="26"/>
      <c r="N125" s="40"/>
    </row>
    <row r="126" spans="1:14" ht="16.5" customHeight="1">
      <c r="A126" s="51">
        <v>1</v>
      </c>
      <c r="B126" s="52" t="s">
        <v>963</v>
      </c>
      <c r="C126" s="53" t="s">
        <v>964</v>
      </c>
      <c r="D126" s="52" t="s">
        <v>36</v>
      </c>
      <c r="E126" s="52" t="s">
        <v>426</v>
      </c>
      <c r="F126" s="52">
        <v>65</v>
      </c>
      <c r="G126" s="51">
        <v>0</v>
      </c>
      <c r="H126" s="51">
        <f>F126-G126</f>
        <v>65</v>
      </c>
      <c r="I126" s="52" t="s">
        <v>150</v>
      </c>
      <c r="J126" s="53" t="s">
        <v>142</v>
      </c>
      <c r="K126" s="52">
        <f>H126</f>
        <v>65</v>
      </c>
      <c r="L126" s="51"/>
    </row>
    <row r="127" spans="1:14" ht="16.5" customHeight="1">
      <c r="A127" s="51">
        <v>2</v>
      </c>
      <c r="B127" s="52" t="s">
        <v>1054</v>
      </c>
      <c r="C127" s="53" t="s">
        <v>1055</v>
      </c>
      <c r="D127" s="52" t="s">
        <v>215</v>
      </c>
      <c r="E127" s="52" t="s">
        <v>262</v>
      </c>
      <c r="F127" s="52">
        <v>88</v>
      </c>
      <c r="G127" s="51">
        <v>0</v>
      </c>
      <c r="H127" s="51">
        <f>F127-G127</f>
        <v>88</v>
      </c>
      <c r="I127" s="52" t="s">
        <v>150</v>
      </c>
      <c r="J127" s="53" t="s">
        <v>142</v>
      </c>
      <c r="K127" s="52">
        <f>H127</f>
        <v>88</v>
      </c>
      <c r="L127" s="51"/>
    </row>
    <row r="128" spans="1:14" ht="16.5" customHeight="1">
      <c r="A128" s="51">
        <v>3</v>
      </c>
      <c r="B128" s="52" t="s">
        <v>1007</v>
      </c>
      <c r="C128" s="53" t="s">
        <v>1008</v>
      </c>
      <c r="D128" s="52" t="s">
        <v>110</v>
      </c>
      <c r="E128" s="52" t="s">
        <v>311</v>
      </c>
      <c r="F128" s="52">
        <v>350</v>
      </c>
      <c r="G128" s="51">
        <v>0</v>
      </c>
      <c r="H128" s="51">
        <f>F128-G128</f>
        <v>350</v>
      </c>
      <c r="I128" s="52" t="s">
        <v>150</v>
      </c>
      <c r="J128" s="53" t="s">
        <v>142</v>
      </c>
      <c r="K128" s="52">
        <f>H128</f>
        <v>350</v>
      </c>
      <c r="L128" s="51"/>
    </row>
    <row r="129" spans="1:14" s="14" customFormat="1">
      <c r="A129" s="31"/>
      <c r="B129" s="154" t="s">
        <v>1056</v>
      </c>
      <c r="C129" s="155"/>
      <c r="D129" s="155"/>
      <c r="E129" s="41"/>
      <c r="F129" s="34">
        <f>SUM(F126:F128)</f>
        <v>503</v>
      </c>
      <c r="G129" s="34">
        <f>SUM(G126:G128)</f>
        <v>0</v>
      </c>
      <c r="H129" s="30">
        <f>SUM(H126:H128)</f>
        <v>503</v>
      </c>
      <c r="I129" s="34"/>
      <c r="J129" s="37"/>
      <c r="K129" s="30">
        <f>SUM(K126:K128)</f>
        <v>503</v>
      </c>
      <c r="L129" s="45"/>
      <c r="M129" s="27"/>
      <c r="N129" s="39"/>
    </row>
    <row r="130" spans="1:14" s="14" customFormat="1">
      <c r="A130" s="35"/>
      <c r="B130" s="33"/>
      <c r="C130" s="38"/>
      <c r="D130" s="33"/>
      <c r="E130" s="43"/>
      <c r="F130" s="33"/>
      <c r="G130" s="35"/>
      <c r="H130" s="35"/>
      <c r="I130" s="36"/>
      <c r="J130" s="38"/>
      <c r="K130" s="35"/>
      <c r="L130" s="46"/>
      <c r="M130" s="47"/>
      <c r="N130" s="48"/>
    </row>
    <row r="131" spans="1:14" s="14" customFormat="1" ht="16.5" customHeight="1">
      <c r="A131" s="28" t="s">
        <v>420</v>
      </c>
      <c r="B131" s="28" t="s">
        <v>134</v>
      </c>
      <c r="C131" s="32" t="s">
        <v>135</v>
      </c>
      <c r="D131" s="28" t="s">
        <v>136</v>
      </c>
      <c r="E131" s="42" t="s">
        <v>137</v>
      </c>
      <c r="F131" s="28" t="s">
        <v>138</v>
      </c>
      <c r="G131" s="28" t="s">
        <v>421</v>
      </c>
      <c r="H131" s="28" t="s">
        <v>422</v>
      </c>
      <c r="I131" s="28" t="s">
        <v>423</v>
      </c>
      <c r="J131" s="29" t="s">
        <v>424</v>
      </c>
      <c r="K131" s="28" t="s">
        <v>425</v>
      </c>
      <c r="L131" s="44" t="s">
        <v>140</v>
      </c>
      <c r="M131" s="26"/>
      <c r="N131" s="40"/>
    </row>
    <row r="132" spans="1:14" ht="16.5" customHeight="1">
      <c r="A132" s="51">
        <v>1</v>
      </c>
      <c r="B132" s="52" t="s">
        <v>1009</v>
      </c>
      <c r="C132" s="53" t="s">
        <v>1010</v>
      </c>
      <c r="D132" s="52" t="s">
        <v>265</v>
      </c>
      <c r="E132" s="52" t="s">
        <v>1011</v>
      </c>
      <c r="F132" s="52">
        <v>862</v>
      </c>
      <c r="G132" s="51">
        <v>0</v>
      </c>
      <c r="H132" s="51">
        <f>F132-G132</f>
        <v>862</v>
      </c>
      <c r="I132" s="52" t="s">
        <v>284</v>
      </c>
      <c r="J132" s="53" t="s">
        <v>142</v>
      </c>
      <c r="K132" s="52">
        <f>H132</f>
        <v>862</v>
      </c>
      <c r="L132" s="51"/>
    </row>
    <row r="133" spans="1:14" ht="16.5" customHeight="1">
      <c r="A133" s="51">
        <v>2</v>
      </c>
      <c r="B133" s="52" t="s">
        <v>1021</v>
      </c>
      <c r="C133" s="53" t="s">
        <v>1022</v>
      </c>
      <c r="D133" s="52" t="s">
        <v>361</v>
      </c>
      <c r="E133" s="52" t="s">
        <v>1023</v>
      </c>
      <c r="F133" s="52">
        <v>5160</v>
      </c>
      <c r="G133" s="51">
        <v>0</v>
      </c>
      <c r="H133" s="51">
        <f>F133-G133</f>
        <v>5160</v>
      </c>
      <c r="I133" s="52" t="s">
        <v>284</v>
      </c>
      <c r="J133" s="53" t="s">
        <v>142</v>
      </c>
      <c r="K133" s="52">
        <f>H133</f>
        <v>5160</v>
      </c>
      <c r="L133" s="51"/>
    </row>
    <row r="134" spans="1:14" s="14" customFormat="1">
      <c r="A134" s="31"/>
      <c r="B134" s="154" t="s">
        <v>1056</v>
      </c>
      <c r="C134" s="155"/>
      <c r="D134" s="155"/>
      <c r="E134" s="41"/>
      <c r="F134" s="34">
        <f>SUM(F132:F133)</f>
        <v>6022</v>
      </c>
      <c r="G134" s="34">
        <f>SUM(G132:G133)</f>
        <v>0</v>
      </c>
      <c r="H134" s="30">
        <f>SUM(H132:H133)</f>
        <v>6022</v>
      </c>
      <c r="I134" s="34"/>
      <c r="J134" s="37"/>
      <c r="K134" s="30">
        <f>SUM(K132:K133)</f>
        <v>6022</v>
      </c>
      <c r="L134" s="45"/>
      <c r="M134" s="27"/>
      <c r="N134" s="39"/>
    </row>
    <row r="135" spans="1:14" s="14" customFormat="1">
      <c r="A135" s="35"/>
      <c r="B135" s="33"/>
      <c r="C135" s="38"/>
      <c r="D135" s="33"/>
      <c r="E135" s="43"/>
      <c r="F135" s="33"/>
      <c r="G135" s="35"/>
      <c r="H135" s="35"/>
      <c r="I135" s="36"/>
      <c r="J135" s="38"/>
      <c r="K135" s="35"/>
      <c r="L135" s="46"/>
      <c r="M135" s="47"/>
      <c r="N135" s="48"/>
    </row>
    <row r="136" spans="1:14" s="14" customFormat="1" ht="16.5" customHeight="1">
      <c r="A136" s="28" t="s">
        <v>420</v>
      </c>
      <c r="B136" s="28" t="s">
        <v>134</v>
      </c>
      <c r="C136" s="32" t="s">
        <v>135</v>
      </c>
      <c r="D136" s="28" t="s">
        <v>136</v>
      </c>
      <c r="E136" s="42" t="s">
        <v>137</v>
      </c>
      <c r="F136" s="28" t="s">
        <v>138</v>
      </c>
      <c r="G136" s="28" t="s">
        <v>421</v>
      </c>
      <c r="H136" s="28" t="s">
        <v>422</v>
      </c>
      <c r="I136" s="28" t="s">
        <v>423</v>
      </c>
      <c r="J136" s="29" t="s">
        <v>424</v>
      </c>
      <c r="K136" s="28" t="s">
        <v>425</v>
      </c>
      <c r="L136" s="44" t="s">
        <v>140</v>
      </c>
      <c r="M136" s="26"/>
      <c r="N136" s="40"/>
    </row>
    <row r="137" spans="1:14" ht="16.5" customHeight="1">
      <c r="A137" s="51">
        <v>1</v>
      </c>
      <c r="B137" s="52" t="s">
        <v>983</v>
      </c>
      <c r="C137" s="53" t="s">
        <v>984</v>
      </c>
      <c r="D137" s="52" t="s">
        <v>59</v>
      </c>
      <c r="E137" s="52" t="s">
        <v>362</v>
      </c>
      <c r="F137" s="52">
        <v>3897</v>
      </c>
      <c r="G137" s="51">
        <v>0</v>
      </c>
      <c r="H137" s="51">
        <f>F137-G137</f>
        <v>3897</v>
      </c>
      <c r="I137" s="52" t="s">
        <v>313</v>
      </c>
      <c r="J137" s="53" t="s">
        <v>142</v>
      </c>
      <c r="K137" s="52">
        <f>H137</f>
        <v>3897</v>
      </c>
      <c r="L137" s="51"/>
    </row>
    <row r="138" spans="1:14" s="14" customFormat="1">
      <c r="A138" s="31"/>
      <c r="B138" s="154" t="s">
        <v>1056</v>
      </c>
      <c r="C138" s="155"/>
      <c r="D138" s="155"/>
      <c r="E138" s="41"/>
      <c r="F138" s="34"/>
      <c r="G138" s="34"/>
      <c r="H138" s="30"/>
      <c r="I138" s="34"/>
      <c r="J138" s="37"/>
      <c r="K138" s="30"/>
      <c r="L138" s="45"/>
      <c r="M138" s="27"/>
      <c r="N138" s="39"/>
    </row>
    <row r="139" spans="1:14" s="14" customFormat="1">
      <c r="A139" s="35"/>
      <c r="B139" s="33"/>
      <c r="C139" s="38"/>
      <c r="D139" s="33"/>
      <c r="E139" s="43"/>
      <c r="F139" s="33"/>
      <c r="G139" s="35"/>
      <c r="H139" s="35"/>
      <c r="I139" s="36"/>
      <c r="J139" s="38"/>
      <c r="K139" s="35"/>
      <c r="L139" s="46"/>
      <c r="M139" s="47"/>
      <c r="N139" s="48"/>
    </row>
    <row r="140" spans="1:14" s="14" customFormat="1" ht="16.5" customHeight="1">
      <c r="A140" s="28" t="s">
        <v>420</v>
      </c>
      <c r="B140" s="28" t="s">
        <v>134</v>
      </c>
      <c r="C140" s="32" t="s">
        <v>135</v>
      </c>
      <c r="D140" s="28" t="s">
        <v>136</v>
      </c>
      <c r="E140" s="42" t="s">
        <v>137</v>
      </c>
      <c r="F140" s="28" t="s">
        <v>138</v>
      </c>
      <c r="G140" s="28" t="s">
        <v>421</v>
      </c>
      <c r="H140" s="28" t="s">
        <v>422</v>
      </c>
      <c r="I140" s="28" t="s">
        <v>423</v>
      </c>
      <c r="J140" s="29" t="s">
        <v>424</v>
      </c>
      <c r="K140" s="28" t="s">
        <v>425</v>
      </c>
      <c r="L140" s="44" t="s">
        <v>140</v>
      </c>
      <c r="M140" s="26"/>
      <c r="N140" s="40"/>
    </row>
    <row r="141" spans="1:14" ht="16.5" customHeight="1">
      <c r="A141" s="51">
        <v>1</v>
      </c>
      <c r="B141" s="52" t="s">
        <v>1034</v>
      </c>
      <c r="C141" s="53" t="s">
        <v>1035</v>
      </c>
      <c r="D141" s="52" t="s">
        <v>382</v>
      </c>
      <c r="E141" s="52" t="s">
        <v>151</v>
      </c>
      <c r="F141" s="52">
        <v>410</v>
      </c>
      <c r="G141" s="51">
        <v>0</v>
      </c>
      <c r="H141" s="51">
        <f>F141-G141</f>
        <v>410</v>
      </c>
      <c r="I141" s="52" t="s">
        <v>25</v>
      </c>
      <c r="J141" s="53" t="s">
        <v>142</v>
      </c>
      <c r="K141" s="52">
        <f>H141</f>
        <v>410</v>
      </c>
      <c r="L141" s="51"/>
    </row>
    <row r="142" spans="1:14" ht="16.5" customHeight="1">
      <c r="A142" s="51">
        <v>2</v>
      </c>
      <c r="B142" s="52" t="s">
        <v>1038</v>
      </c>
      <c r="C142" s="53" t="s">
        <v>1039</v>
      </c>
      <c r="D142" s="52" t="s">
        <v>152</v>
      </c>
      <c r="E142" s="52" t="s">
        <v>151</v>
      </c>
      <c r="F142" s="52">
        <v>1415</v>
      </c>
      <c r="G142" s="51">
        <v>0</v>
      </c>
      <c r="H142" s="51">
        <f>F142-G142</f>
        <v>1415</v>
      </c>
      <c r="I142" s="52" t="s">
        <v>25</v>
      </c>
      <c r="J142" s="53" t="s">
        <v>142</v>
      </c>
      <c r="K142" s="52">
        <f>H142</f>
        <v>1415</v>
      </c>
      <c r="L142" s="51"/>
    </row>
    <row r="143" spans="1:14" ht="16.5" customHeight="1">
      <c r="A143" s="51">
        <v>3</v>
      </c>
      <c r="B143" s="52" t="s">
        <v>985</v>
      </c>
      <c r="C143" s="53" t="s">
        <v>986</v>
      </c>
      <c r="D143" s="52" t="s">
        <v>316</v>
      </c>
      <c r="E143" s="52" t="s">
        <v>273</v>
      </c>
      <c r="F143" s="52">
        <v>46</v>
      </c>
      <c r="G143" s="51">
        <v>0</v>
      </c>
      <c r="H143" s="51">
        <f>F143-G143</f>
        <v>46</v>
      </c>
      <c r="I143" s="52" t="s">
        <v>25</v>
      </c>
      <c r="J143" s="53" t="s">
        <v>142</v>
      </c>
      <c r="K143" s="52">
        <f>H143</f>
        <v>46</v>
      </c>
      <c r="L143" s="51"/>
    </row>
    <row r="144" spans="1:14" ht="16.5" customHeight="1">
      <c r="A144" s="51">
        <v>4</v>
      </c>
      <c r="B144" s="52" t="s">
        <v>973</v>
      </c>
      <c r="C144" s="53" t="s">
        <v>974</v>
      </c>
      <c r="D144" s="52" t="s">
        <v>236</v>
      </c>
      <c r="E144" s="52" t="s">
        <v>341</v>
      </c>
      <c r="F144" s="52">
        <v>1055</v>
      </c>
      <c r="G144" s="51">
        <v>0</v>
      </c>
      <c r="H144" s="51">
        <f>F144-G144</f>
        <v>1055</v>
      </c>
      <c r="I144" s="52" t="s">
        <v>25</v>
      </c>
      <c r="J144" s="53" t="s">
        <v>142</v>
      </c>
      <c r="K144" s="52">
        <f>H144</f>
        <v>1055</v>
      </c>
      <c r="L144" s="51"/>
    </row>
    <row r="145" spans="1:14" ht="16.5" customHeight="1">
      <c r="A145" s="51">
        <v>5</v>
      </c>
      <c r="B145" s="52" t="s">
        <v>975</v>
      </c>
      <c r="C145" s="53" t="s">
        <v>976</v>
      </c>
      <c r="D145" s="52" t="s">
        <v>236</v>
      </c>
      <c r="E145" s="52" t="s">
        <v>341</v>
      </c>
      <c r="F145" s="52">
        <v>130</v>
      </c>
      <c r="G145" s="51">
        <v>0</v>
      </c>
      <c r="H145" s="51">
        <f>F145-G145</f>
        <v>130</v>
      </c>
      <c r="I145" s="52" t="s">
        <v>25</v>
      </c>
      <c r="J145" s="53" t="s">
        <v>142</v>
      </c>
      <c r="K145" s="52">
        <f>H145</f>
        <v>130</v>
      </c>
      <c r="L145" s="51"/>
    </row>
    <row r="146" spans="1:14" s="14" customFormat="1">
      <c r="A146" s="31"/>
      <c r="B146" s="154" t="s">
        <v>1056</v>
      </c>
      <c r="C146" s="155"/>
      <c r="D146" s="155"/>
      <c r="E146" s="41"/>
      <c r="F146" s="34">
        <f>SUM(F141:F145)</f>
        <v>3056</v>
      </c>
      <c r="G146" s="34">
        <f>SUM(G141:G145)</f>
        <v>0</v>
      </c>
      <c r="H146" s="30">
        <f>SUM(H141:H145)</f>
        <v>3056</v>
      </c>
      <c r="I146" s="34"/>
      <c r="J146" s="37"/>
      <c r="K146" s="30">
        <f>SUM(K141:K145)</f>
        <v>3056</v>
      </c>
      <c r="L146" s="45"/>
      <c r="M146" s="27"/>
      <c r="N146" s="39"/>
    </row>
    <row r="147" spans="1:14" s="14" customFormat="1">
      <c r="A147" s="35"/>
      <c r="B147" s="33"/>
      <c r="C147" s="38"/>
      <c r="D147" s="33"/>
      <c r="E147" s="43"/>
      <c r="F147" s="33"/>
      <c r="G147" s="35"/>
      <c r="H147" s="35"/>
      <c r="I147" s="36"/>
      <c r="J147" s="38"/>
      <c r="K147" s="35"/>
      <c r="L147" s="46"/>
      <c r="M147" s="47"/>
      <c r="N147" s="48"/>
    </row>
    <row r="148" spans="1:14" s="14" customFormat="1" ht="20.25" customHeight="1">
      <c r="A148" s="28" t="s">
        <v>420</v>
      </c>
      <c r="B148" s="28" t="s">
        <v>134</v>
      </c>
      <c r="C148" s="32" t="s">
        <v>135</v>
      </c>
      <c r="D148" s="28" t="s">
        <v>136</v>
      </c>
      <c r="E148" s="42" t="s">
        <v>137</v>
      </c>
      <c r="F148" s="28" t="s">
        <v>138</v>
      </c>
      <c r="G148" s="28" t="s">
        <v>421</v>
      </c>
      <c r="H148" s="28" t="s">
        <v>422</v>
      </c>
      <c r="I148" s="28" t="s">
        <v>423</v>
      </c>
      <c r="J148" s="29" t="s">
        <v>424</v>
      </c>
      <c r="K148" s="28" t="s">
        <v>425</v>
      </c>
      <c r="L148" s="44" t="s">
        <v>140</v>
      </c>
      <c r="M148" s="26"/>
      <c r="N148" s="40"/>
    </row>
    <row r="149" spans="1:14" ht="20.25" customHeight="1">
      <c r="A149" s="51">
        <v>1</v>
      </c>
      <c r="B149" s="52" t="s">
        <v>924</v>
      </c>
      <c r="C149" s="53" t="s">
        <v>925</v>
      </c>
      <c r="D149" s="52" t="s">
        <v>42</v>
      </c>
      <c r="E149" s="52" t="s">
        <v>404</v>
      </c>
      <c r="F149" s="52">
        <v>124</v>
      </c>
      <c r="G149" s="51">
        <v>0</v>
      </c>
      <c r="H149" s="51">
        <f>F149-G149</f>
        <v>124</v>
      </c>
      <c r="I149" s="52" t="s">
        <v>401</v>
      </c>
      <c r="J149" s="53" t="s">
        <v>142</v>
      </c>
      <c r="K149" s="52">
        <f>H149</f>
        <v>124</v>
      </c>
      <c r="L149" s="51"/>
    </row>
    <row r="150" spans="1:14" s="14" customFormat="1">
      <c r="A150" s="31"/>
      <c r="B150" s="154" t="s">
        <v>1056</v>
      </c>
      <c r="C150" s="155"/>
      <c r="D150" s="155"/>
      <c r="E150" s="41"/>
      <c r="F150" s="34"/>
      <c r="G150" s="34"/>
      <c r="H150" s="30"/>
      <c r="I150" s="34"/>
      <c r="J150" s="37"/>
      <c r="K150" s="30"/>
      <c r="L150" s="45"/>
      <c r="M150" s="27"/>
      <c r="N150" s="39"/>
    </row>
    <row r="151" spans="1:14" s="14" customFormat="1">
      <c r="A151" s="35"/>
      <c r="B151" s="33"/>
      <c r="C151" s="38"/>
      <c r="D151" s="33"/>
      <c r="E151" s="43"/>
      <c r="F151" s="33"/>
      <c r="G151" s="35"/>
      <c r="H151" s="35"/>
      <c r="I151" s="36"/>
      <c r="J151" s="38"/>
      <c r="K151" s="35"/>
      <c r="L151" s="46"/>
      <c r="M151" s="47"/>
      <c r="N151" s="48"/>
    </row>
    <row r="152" spans="1:14" s="14" customFormat="1" ht="16.5" customHeight="1">
      <c r="A152" s="28" t="s">
        <v>420</v>
      </c>
      <c r="B152" s="28" t="s">
        <v>134</v>
      </c>
      <c r="C152" s="32" t="s">
        <v>135</v>
      </c>
      <c r="D152" s="28" t="s">
        <v>136</v>
      </c>
      <c r="E152" s="42" t="s">
        <v>137</v>
      </c>
      <c r="F152" s="28" t="s">
        <v>138</v>
      </c>
      <c r="G152" s="28" t="s">
        <v>421</v>
      </c>
      <c r="H152" s="28" t="s">
        <v>422</v>
      </c>
      <c r="I152" s="28" t="s">
        <v>423</v>
      </c>
      <c r="J152" s="29" t="s">
        <v>424</v>
      </c>
      <c r="K152" s="28" t="s">
        <v>425</v>
      </c>
      <c r="L152" s="44" t="s">
        <v>140</v>
      </c>
      <c r="M152" s="26"/>
      <c r="N152" s="40"/>
    </row>
    <row r="153" spans="1:14" ht="16.5" customHeight="1">
      <c r="A153" s="51">
        <v>1</v>
      </c>
      <c r="B153" s="52" t="s">
        <v>1012</v>
      </c>
      <c r="C153" s="53" t="s">
        <v>1013</v>
      </c>
      <c r="D153" s="52" t="s">
        <v>117</v>
      </c>
      <c r="E153" s="52" t="s">
        <v>142</v>
      </c>
      <c r="F153" s="52">
        <v>1150</v>
      </c>
      <c r="G153" s="51">
        <v>0</v>
      </c>
      <c r="H153" s="51">
        <f t="shared" ref="H153:H181" si="4">F153-G153</f>
        <v>1150</v>
      </c>
      <c r="I153" s="52" t="s">
        <v>126</v>
      </c>
      <c r="J153" s="53" t="s">
        <v>142</v>
      </c>
      <c r="K153" s="52">
        <f t="shared" ref="K153:K181" si="5">H153</f>
        <v>1150</v>
      </c>
      <c r="L153" s="51"/>
    </row>
    <row r="154" spans="1:14" ht="16.5" customHeight="1">
      <c r="A154" s="51">
        <v>2</v>
      </c>
      <c r="B154" s="52" t="s">
        <v>921</v>
      </c>
      <c r="C154" s="53" t="s">
        <v>922</v>
      </c>
      <c r="D154" s="52" t="s">
        <v>42</v>
      </c>
      <c r="E154" s="52" t="s">
        <v>923</v>
      </c>
      <c r="F154" s="52">
        <v>7400</v>
      </c>
      <c r="G154" s="51">
        <v>0</v>
      </c>
      <c r="H154" s="51">
        <f t="shared" si="4"/>
        <v>7400</v>
      </c>
      <c r="I154" s="52" t="s">
        <v>126</v>
      </c>
      <c r="J154" s="53" t="s">
        <v>142</v>
      </c>
      <c r="K154" s="52">
        <f t="shared" si="5"/>
        <v>7400</v>
      </c>
      <c r="L154" s="51"/>
    </row>
    <row r="155" spans="1:14" ht="16.5" customHeight="1">
      <c r="A155" s="51">
        <v>3</v>
      </c>
      <c r="B155" s="52" t="s">
        <v>919</v>
      </c>
      <c r="C155" s="53" t="s">
        <v>920</v>
      </c>
      <c r="D155" s="52" t="s">
        <v>42</v>
      </c>
      <c r="E155" s="52" t="s">
        <v>282</v>
      </c>
      <c r="F155" s="52">
        <v>400</v>
      </c>
      <c r="G155" s="51">
        <v>0</v>
      </c>
      <c r="H155" s="51">
        <f t="shared" si="4"/>
        <v>400</v>
      </c>
      <c r="I155" s="52" t="s">
        <v>126</v>
      </c>
      <c r="J155" s="53" t="s">
        <v>142</v>
      </c>
      <c r="K155" s="52">
        <f t="shared" si="5"/>
        <v>400</v>
      </c>
      <c r="L155" s="51"/>
    </row>
    <row r="156" spans="1:14" ht="16.5" customHeight="1">
      <c r="A156" s="51">
        <v>4</v>
      </c>
      <c r="B156" s="52" t="s">
        <v>955</v>
      </c>
      <c r="C156" s="53" t="s">
        <v>956</v>
      </c>
      <c r="D156" s="52" t="s">
        <v>46</v>
      </c>
      <c r="E156" s="52" t="s">
        <v>957</v>
      </c>
      <c r="F156" s="52">
        <v>2310</v>
      </c>
      <c r="G156" s="51">
        <v>0</v>
      </c>
      <c r="H156" s="51">
        <f t="shared" si="4"/>
        <v>2310</v>
      </c>
      <c r="I156" s="52" t="s">
        <v>126</v>
      </c>
      <c r="J156" s="53" t="s">
        <v>142</v>
      </c>
      <c r="K156" s="52">
        <f t="shared" si="5"/>
        <v>2310</v>
      </c>
      <c r="L156" s="51"/>
    </row>
    <row r="157" spans="1:14" ht="16.5" customHeight="1">
      <c r="A157" s="51">
        <v>5</v>
      </c>
      <c r="B157" s="52" t="s">
        <v>1014</v>
      </c>
      <c r="C157" s="53" t="s">
        <v>1015</v>
      </c>
      <c r="D157" s="52" t="s">
        <v>117</v>
      </c>
      <c r="E157" s="52" t="s">
        <v>1016</v>
      </c>
      <c r="F157" s="52">
        <v>2250</v>
      </c>
      <c r="G157" s="51">
        <v>0</v>
      </c>
      <c r="H157" s="51">
        <f t="shared" si="4"/>
        <v>2250</v>
      </c>
      <c r="I157" s="52" t="s">
        <v>126</v>
      </c>
      <c r="J157" s="53" t="s">
        <v>142</v>
      </c>
      <c r="K157" s="52">
        <f t="shared" si="5"/>
        <v>2250</v>
      </c>
      <c r="L157" s="51"/>
    </row>
    <row r="158" spans="1:14" ht="16.5" customHeight="1">
      <c r="A158" s="51">
        <v>6</v>
      </c>
      <c r="B158" s="52" t="s">
        <v>989</v>
      </c>
      <c r="C158" s="53" t="s">
        <v>990</v>
      </c>
      <c r="D158" s="52" t="s">
        <v>155</v>
      </c>
      <c r="E158" s="52" t="s">
        <v>991</v>
      </c>
      <c r="F158" s="52">
        <v>2650</v>
      </c>
      <c r="G158" s="51">
        <v>0</v>
      </c>
      <c r="H158" s="51">
        <f t="shared" si="4"/>
        <v>2650</v>
      </c>
      <c r="I158" s="52" t="s">
        <v>126</v>
      </c>
      <c r="J158" s="53" t="s">
        <v>142</v>
      </c>
      <c r="K158" s="52">
        <f t="shared" si="5"/>
        <v>2650</v>
      </c>
      <c r="L158" s="51"/>
    </row>
    <row r="159" spans="1:14" ht="16.5" customHeight="1">
      <c r="A159" s="51">
        <v>7</v>
      </c>
      <c r="B159" s="52" t="s">
        <v>971</v>
      </c>
      <c r="C159" s="53" t="s">
        <v>972</v>
      </c>
      <c r="D159" s="52" t="s">
        <v>87</v>
      </c>
      <c r="E159" s="52" t="s">
        <v>470</v>
      </c>
      <c r="F159" s="52">
        <v>1156</v>
      </c>
      <c r="G159" s="51">
        <v>0</v>
      </c>
      <c r="H159" s="51">
        <f t="shared" si="4"/>
        <v>1156</v>
      </c>
      <c r="I159" s="52" t="s">
        <v>126</v>
      </c>
      <c r="J159" s="53" t="s">
        <v>142</v>
      </c>
      <c r="K159" s="52">
        <f t="shared" si="5"/>
        <v>1156</v>
      </c>
      <c r="L159" s="51"/>
    </row>
    <row r="160" spans="1:14" ht="16.5" customHeight="1">
      <c r="A160" s="51">
        <v>8</v>
      </c>
      <c r="B160" s="52" t="s">
        <v>940</v>
      </c>
      <c r="C160" s="53" t="s">
        <v>941</v>
      </c>
      <c r="D160" s="52" t="s">
        <v>10</v>
      </c>
      <c r="E160" s="52" t="s">
        <v>470</v>
      </c>
      <c r="F160" s="52">
        <v>3420</v>
      </c>
      <c r="G160" s="51">
        <v>0</v>
      </c>
      <c r="H160" s="51">
        <f t="shared" si="4"/>
        <v>3420</v>
      </c>
      <c r="I160" s="52" t="s">
        <v>126</v>
      </c>
      <c r="J160" s="53" t="s">
        <v>142</v>
      </c>
      <c r="K160" s="52">
        <f t="shared" si="5"/>
        <v>3420</v>
      </c>
      <c r="L160" s="51"/>
    </row>
    <row r="161" spans="1:12" ht="16.5" customHeight="1">
      <c r="A161" s="51">
        <v>9</v>
      </c>
      <c r="B161" s="52" t="s">
        <v>994</v>
      </c>
      <c r="C161" s="53" t="s">
        <v>995</v>
      </c>
      <c r="D161" s="52" t="s">
        <v>351</v>
      </c>
      <c r="E161" s="52" t="s">
        <v>996</v>
      </c>
      <c r="F161" s="52">
        <v>250</v>
      </c>
      <c r="G161" s="51">
        <v>0</v>
      </c>
      <c r="H161" s="51">
        <f t="shared" si="4"/>
        <v>250</v>
      </c>
      <c r="I161" s="52" t="s">
        <v>126</v>
      </c>
      <c r="J161" s="53" t="s">
        <v>142</v>
      </c>
      <c r="K161" s="52">
        <f t="shared" si="5"/>
        <v>250</v>
      </c>
      <c r="L161" s="51"/>
    </row>
    <row r="162" spans="1:12" ht="16.5" customHeight="1">
      <c r="A162" s="51">
        <v>10</v>
      </c>
      <c r="B162" s="52" t="s">
        <v>910</v>
      </c>
      <c r="C162" s="53" t="s">
        <v>911</v>
      </c>
      <c r="D162" s="52" t="s">
        <v>148</v>
      </c>
      <c r="E162" s="52" t="s">
        <v>166</v>
      </c>
      <c r="F162" s="52">
        <v>204</v>
      </c>
      <c r="G162" s="51">
        <v>0</v>
      </c>
      <c r="H162" s="51">
        <f t="shared" si="4"/>
        <v>204</v>
      </c>
      <c r="I162" s="52" t="s">
        <v>126</v>
      </c>
      <c r="J162" s="53" t="s">
        <v>142</v>
      </c>
      <c r="K162" s="52">
        <f t="shared" si="5"/>
        <v>204</v>
      </c>
      <c r="L162" s="51"/>
    </row>
    <row r="163" spans="1:12" ht="16.5" customHeight="1">
      <c r="A163" s="51">
        <v>11</v>
      </c>
      <c r="B163" s="52" t="s">
        <v>977</v>
      </c>
      <c r="C163" s="53" t="s">
        <v>978</v>
      </c>
      <c r="D163" s="52" t="s">
        <v>203</v>
      </c>
      <c r="E163" s="52" t="s">
        <v>166</v>
      </c>
      <c r="F163" s="52">
        <v>148</v>
      </c>
      <c r="G163" s="51">
        <v>0</v>
      </c>
      <c r="H163" s="51">
        <f t="shared" si="4"/>
        <v>148</v>
      </c>
      <c r="I163" s="52" t="s">
        <v>126</v>
      </c>
      <c r="J163" s="53" t="s">
        <v>142</v>
      </c>
      <c r="K163" s="52">
        <f t="shared" si="5"/>
        <v>148</v>
      </c>
      <c r="L163" s="51"/>
    </row>
    <row r="164" spans="1:12" ht="16.5" customHeight="1">
      <c r="A164" s="51">
        <v>12</v>
      </c>
      <c r="B164" s="52" t="s">
        <v>1029</v>
      </c>
      <c r="C164" s="53" t="s">
        <v>1030</v>
      </c>
      <c r="D164" s="52" t="s">
        <v>208</v>
      </c>
      <c r="E164" s="52" t="s">
        <v>419</v>
      </c>
      <c r="F164" s="52">
        <v>10000</v>
      </c>
      <c r="G164" s="51">
        <v>0</v>
      </c>
      <c r="H164" s="51">
        <f t="shared" si="4"/>
        <v>10000</v>
      </c>
      <c r="I164" s="52" t="s">
        <v>126</v>
      </c>
      <c r="J164" s="53" t="s">
        <v>142</v>
      </c>
      <c r="K164" s="52">
        <f t="shared" si="5"/>
        <v>10000</v>
      </c>
      <c r="L164" s="51"/>
    </row>
    <row r="165" spans="1:12" ht="16.5" customHeight="1">
      <c r="A165" s="51">
        <v>13</v>
      </c>
      <c r="B165" s="52" t="s">
        <v>965</v>
      </c>
      <c r="C165" s="53" t="s">
        <v>966</v>
      </c>
      <c r="D165" s="52" t="s">
        <v>36</v>
      </c>
      <c r="E165" s="52" t="s">
        <v>440</v>
      </c>
      <c r="F165" s="52">
        <v>5042</v>
      </c>
      <c r="G165" s="51">
        <v>0</v>
      </c>
      <c r="H165" s="51">
        <f t="shared" si="4"/>
        <v>5042</v>
      </c>
      <c r="I165" s="52" t="s">
        <v>126</v>
      </c>
      <c r="J165" s="53" t="s">
        <v>142</v>
      </c>
      <c r="K165" s="52">
        <f t="shared" si="5"/>
        <v>5042</v>
      </c>
      <c r="L165" s="51"/>
    </row>
    <row r="166" spans="1:12" ht="16.5" customHeight="1">
      <c r="A166" s="51">
        <v>14</v>
      </c>
      <c r="B166" s="52" t="s">
        <v>1051</v>
      </c>
      <c r="C166" s="53" t="s">
        <v>1052</v>
      </c>
      <c r="D166" s="52" t="s">
        <v>160</v>
      </c>
      <c r="E166" s="52" t="s">
        <v>1053</v>
      </c>
      <c r="F166" s="52">
        <v>2590</v>
      </c>
      <c r="G166" s="51">
        <v>0</v>
      </c>
      <c r="H166" s="51">
        <f t="shared" si="4"/>
        <v>2590</v>
      </c>
      <c r="I166" s="52" t="s">
        <v>126</v>
      </c>
      <c r="J166" s="53" t="s">
        <v>142</v>
      </c>
      <c r="K166" s="52">
        <f t="shared" si="5"/>
        <v>2590</v>
      </c>
      <c r="L166" s="51"/>
    </row>
    <row r="167" spans="1:12" ht="16.5" customHeight="1">
      <c r="A167" s="51">
        <v>15</v>
      </c>
      <c r="B167" s="52" t="s">
        <v>1024</v>
      </c>
      <c r="C167" s="53" t="s">
        <v>1025</v>
      </c>
      <c r="D167" s="52" t="s">
        <v>361</v>
      </c>
      <c r="E167" s="52" t="s">
        <v>1026</v>
      </c>
      <c r="F167" s="52">
        <v>4700</v>
      </c>
      <c r="G167" s="51">
        <v>0</v>
      </c>
      <c r="H167" s="51">
        <f t="shared" si="4"/>
        <v>4700</v>
      </c>
      <c r="I167" s="52" t="s">
        <v>126</v>
      </c>
      <c r="J167" s="53" t="s">
        <v>142</v>
      </c>
      <c r="K167" s="52">
        <f t="shared" si="5"/>
        <v>4700</v>
      </c>
      <c r="L167" s="51"/>
    </row>
    <row r="168" spans="1:12" ht="16.5" customHeight="1">
      <c r="A168" s="51">
        <v>16</v>
      </c>
      <c r="B168" s="52" t="s">
        <v>999</v>
      </c>
      <c r="C168" s="53" t="s">
        <v>1000</v>
      </c>
      <c r="D168" s="52" t="s">
        <v>395</v>
      </c>
      <c r="E168" s="52" t="s">
        <v>314</v>
      </c>
      <c r="F168" s="52">
        <v>1280</v>
      </c>
      <c r="G168" s="51">
        <v>0</v>
      </c>
      <c r="H168" s="51">
        <f t="shared" si="4"/>
        <v>1280</v>
      </c>
      <c r="I168" s="52" t="s">
        <v>126</v>
      </c>
      <c r="J168" s="53" t="s">
        <v>142</v>
      </c>
      <c r="K168" s="52">
        <f t="shared" si="5"/>
        <v>1280</v>
      </c>
      <c r="L168" s="51"/>
    </row>
    <row r="169" spans="1:12" ht="16.5" customHeight="1">
      <c r="A169" s="51">
        <v>17</v>
      </c>
      <c r="B169" s="52" t="s">
        <v>1001</v>
      </c>
      <c r="C169" s="53" t="s">
        <v>1002</v>
      </c>
      <c r="D169" s="52" t="s">
        <v>267</v>
      </c>
      <c r="E169" s="52" t="s">
        <v>314</v>
      </c>
      <c r="F169" s="52">
        <v>93</v>
      </c>
      <c r="G169" s="51">
        <v>0</v>
      </c>
      <c r="H169" s="51">
        <f t="shared" si="4"/>
        <v>93</v>
      </c>
      <c r="I169" s="52" t="s">
        <v>126</v>
      </c>
      <c r="J169" s="53" t="s">
        <v>142</v>
      </c>
      <c r="K169" s="52">
        <f t="shared" si="5"/>
        <v>93</v>
      </c>
      <c r="L169" s="51"/>
    </row>
    <row r="170" spans="1:12" ht="16.5" customHeight="1">
      <c r="A170" s="51">
        <v>18</v>
      </c>
      <c r="B170" s="52" t="s">
        <v>944</v>
      </c>
      <c r="C170" s="53" t="s">
        <v>945</v>
      </c>
      <c r="D170" s="52" t="s">
        <v>59</v>
      </c>
      <c r="E170" s="52" t="s">
        <v>163</v>
      </c>
      <c r="F170" s="52">
        <v>234</v>
      </c>
      <c r="G170" s="51">
        <v>0</v>
      </c>
      <c r="H170" s="51">
        <f t="shared" si="4"/>
        <v>234</v>
      </c>
      <c r="I170" s="52" t="s">
        <v>126</v>
      </c>
      <c r="J170" s="53" t="s">
        <v>142</v>
      </c>
      <c r="K170" s="52">
        <f t="shared" si="5"/>
        <v>234</v>
      </c>
      <c r="L170" s="51"/>
    </row>
    <row r="171" spans="1:12" ht="16.5" customHeight="1">
      <c r="A171" s="51">
        <v>19</v>
      </c>
      <c r="B171" s="52" t="s">
        <v>1040</v>
      </c>
      <c r="C171" s="53" t="s">
        <v>1041</v>
      </c>
      <c r="D171" s="52" t="s">
        <v>152</v>
      </c>
      <c r="E171" s="52" t="s">
        <v>163</v>
      </c>
      <c r="F171" s="52">
        <v>148</v>
      </c>
      <c r="G171" s="51">
        <v>0</v>
      </c>
      <c r="H171" s="51">
        <f t="shared" si="4"/>
        <v>148</v>
      </c>
      <c r="I171" s="52" t="s">
        <v>126</v>
      </c>
      <c r="J171" s="53" t="s">
        <v>142</v>
      </c>
      <c r="K171" s="52">
        <f t="shared" si="5"/>
        <v>148</v>
      </c>
      <c r="L171" s="51"/>
    </row>
    <row r="172" spans="1:12" ht="16.5" customHeight="1">
      <c r="A172" s="51">
        <v>20</v>
      </c>
      <c r="B172" s="52" t="s">
        <v>1027</v>
      </c>
      <c r="C172" s="53" t="s">
        <v>1028</v>
      </c>
      <c r="D172" s="52" t="s">
        <v>38</v>
      </c>
      <c r="E172" s="52" t="s">
        <v>163</v>
      </c>
      <c r="F172" s="52">
        <v>74</v>
      </c>
      <c r="G172" s="51">
        <v>0</v>
      </c>
      <c r="H172" s="51">
        <f t="shared" si="4"/>
        <v>74</v>
      </c>
      <c r="I172" s="52" t="s">
        <v>126</v>
      </c>
      <c r="J172" s="53" t="s">
        <v>142</v>
      </c>
      <c r="K172" s="52">
        <f t="shared" si="5"/>
        <v>74</v>
      </c>
      <c r="L172" s="51"/>
    </row>
    <row r="173" spans="1:12" ht="16.5" customHeight="1">
      <c r="A173" s="51">
        <v>21</v>
      </c>
      <c r="B173" s="52" t="s">
        <v>942</v>
      </c>
      <c r="C173" s="53" t="s">
        <v>943</v>
      </c>
      <c r="D173" s="52" t="s">
        <v>59</v>
      </c>
      <c r="E173" s="52" t="s">
        <v>163</v>
      </c>
      <c r="F173" s="52">
        <v>320</v>
      </c>
      <c r="G173" s="51">
        <v>0</v>
      </c>
      <c r="H173" s="51">
        <f t="shared" si="4"/>
        <v>320</v>
      </c>
      <c r="I173" s="52" t="s">
        <v>126</v>
      </c>
      <c r="J173" s="53" t="s">
        <v>142</v>
      </c>
      <c r="K173" s="52">
        <f t="shared" si="5"/>
        <v>320</v>
      </c>
      <c r="L173" s="51"/>
    </row>
    <row r="174" spans="1:12" ht="16.5" customHeight="1">
      <c r="A174" s="51">
        <v>22</v>
      </c>
      <c r="B174" s="52" t="s">
        <v>948</v>
      </c>
      <c r="C174" s="53" t="s">
        <v>949</v>
      </c>
      <c r="D174" s="52" t="s">
        <v>16</v>
      </c>
      <c r="E174" s="52" t="s">
        <v>163</v>
      </c>
      <c r="F174" s="52">
        <v>1020</v>
      </c>
      <c r="G174" s="51">
        <v>0</v>
      </c>
      <c r="H174" s="51">
        <f t="shared" si="4"/>
        <v>1020</v>
      </c>
      <c r="I174" s="52" t="s">
        <v>126</v>
      </c>
      <c r="J174" s="53" t="s">
        <v>142</v>
      </c>
      <c r="K174" s="52">
        <f t="shared" si="5"/>
        <v>1020</v>
      </c>
      <c r="L174" s="51"/>
    </row>
    <row r="175" spans="1:12" ht="16.5" customHeight="1">
      <c r="A175" s="51">
        <v>23</v>
      </c>
      <c r="B175" s="52" t="s">
        <v>953</v>
      </c>
      <c r="C175" s="53" t="s">
        <v>954</v>
      </c>
      <c r="D175" s="52" t="s">
        <v>46</v>
      </c>
      <c r="E175" s="52" t="s">
        <v>163</v>
      </c>
      <c r="F175" s="52">
        <v>334</v>
      </c>
      <c r="G175" s="51">
        <v>0</v>
      </c>
      <c r="H175" s="51">
        <f t="shared" si="4"/>
        <v>334</v>
      </c>
      <c r="I175" s="52" t="s">
        <v>126</v>
      </c>
      <c r="J175" s="53" t="s">
        <v>142</v>
      </c>
      <c r="K175" s="52">
        <f t="shared" si="5"/>
        <v>334</v>
      </c>
      <c r="L175" s="51"/>
    </row>
    <row r="176" spans="1:12" ht="16.5" customHeight="1">
      <c r="A176" s="51">
        <v>24</v>
      </c>
      <c r="B176" s="52" t="s">
        <v>981</v>
      </c>
      <c r="C176" s="53" t="s">
        <v>982</v>
      </c>
      <c r="D176" s="52" t="s">
        <v>200</v>
      </c>
      <c r="E176" s="52" t="s">
        <v>163</v>
      </c>
      <c r="F176" s="52">
        <v>632</v>
      </c>
      <c r="G176" s="51">
        <v>0</v>
      </c>
      <c r="H176" s="51">
        <f t="shared" si="4"/>
        <v>632</v>
      </c>
      <c r="I176" s="52" t="s">
        <v>126</v>
      </c>
      <c r="J176" s="53" t="s">
        <v>142</v>
      </c>
      <c r="K176" s="52">
        <f t="shared" si="5"/>
        <v>632</v>
      </c>
      <c r="L176" s="51"/>
    </row>
    <row r="177" spans="1:14" ht="16.5" customHeight="1">
      <c r="A177" s="51">
        <v>25</v>
      </c>
      <c r="B177" s="52" t="s">
        <v>997</v>
      </c>
      <c r="C177" s="53" t="s">
        <v>998</v>
      </c>
      <c r="D177" s="52" t="s">
        <v>114</v>
      </c>
      <c r="E177" s="52" t="s">
        <v>418</v>
      </c>
      <c r="F177" s="52">
        <v>6130</v>
      </c>
      <c r="G177" s="51">
        <v>0</v>
      </c>
      <c r="H177" s="51">
        <f t="shared" si="4"/>
        <v>6130</v>
      </c>
      <c r="I177" s="52" t="s">
        <v>126</v>
      </c>
      <c r="J177" s="53" t="s">
        <v>142</v>
      </c>
      <c r="K177" s="52">
        <f t="shared" si="5"/>
        <v>6130</v>
      </c>
      <c r="L177" s="51"/>
    </row>
    <row r="178" spans="1:14" ht="16.5" customHeight="1">
      <c r="A178" s="51">
        <v>26</v>
      </c>
      <c r="B178" s="52" t="s">
        <v>917</v>
      </c>
      <c r="C178" s="53" t="s">
        <v>918</v>
      </c>
      <c r="D178" s="52" t="s">
        <v>158</v>
      </c>
      <c r="E178" s="52" t="s">
        <v>320</v>
      </c>
      <c r="F178" s="52">
        <v>358</v>
      </c>
      <c r="G178" s="51">
        <v>0</v>
      </c>
      <c r="H178" s="51">
        <f t="shared" si="4"/>
        <v>358</v>
      </c>
      <c r="I178" s="52" t="s">
        <v>126</v>
      </c>
      <c r="J178" s="53" t="s">
        <v>142</v>
      </c>
      <c r="K178" s="52">
        <f t="shared" si="5"/>
        <v>358</v>
      </c>
      <c r="L178" s="51"/>
    </row>
    <row r="179" spans="1:14" ht="16.5" customHeight="1">
      <c r="A179" s="51">
        <v>27</v>
      </c>
      <c r="B179" s="52" t="s">
        <v>1047</v>
      </c>
      <c r="C179" s="53" t="s">
        <v>1048</v>
      </c>
      <c r="D179" s="52" t="s">
        <v>454</v>
      </c>
      <c r="E179" s="52" t="s">
        <v>320</v>
      </c>
      <c r="F179" s="52">
        <v>2040</v>
      </c>
      <c r="G179" s="51">
        <v>0</v>
      </c>
      <c r="H179" s="51">
        <f t="shared" si="4"/>
        <v>2040</v>
      </c>
      <c r="I179" s="52" t="s">
        <v>126</v>
      </c>
      <c r="J179" s="53" t="s">
        <v>142</v>
      </c>
      <c r="K179" s="52">
        <f t="shared" si="5"/>
        <v>2040</v>
      </c>
      <c r="L179" s="51"/>
    </row>
    <row r="180" spans="1:14" ht="16.5" customHeight="1">
      <c r="A180" s="51">
        <v>28</v>
      </c>
      <c r="B180" s="52" t="s">
        <v>1032</v>
      </c>
      <c r="C180" s="53" t="s">
        <v>1033</v>
      </c>
      <c r="D180" s="52" t="s">
        <v>95</v>
      </c>
      <c r="E180" s="52" t="s">
        <v>320</v>
      </c>
      <c r="F180" s="52">
        <v>2215</v>
      </c>
      <c r="G180" s="51">
        <v>0</v>
      </c>
      <c r="H180" s="51">
        <f t="shared" si="4"/>
        <v>2215</v>
      </c>
      <c r="I180" s="52" t="s">
        <v>126</v>
      </c>
      <c r="J180" s="53" t="s">
        <v>142</v>
      </c>
      <c r="K180" s="52">
        <f t="shared" si="5"/>
        <v>2215</v>
      </c>
      <c r="L180" s="51"/>
    </row>
    <row r="181" spans="1:14" ht="16.5" customHeight="1">
      <c r="A181" s="51">
        <v>29</v>
      </c>
      <c r="B181" s="52" t="s">
        <v>1036</v>
      </c>
      <c r="C181" s="53" t="s">
        <v>1037</v>
      </c>
      <c r="D181" s="52" t="s">
        <v>28</v>
      </c>
      <c r="E181" s="52" t="s">
        <v>443</v>
      </c>
      <c r="F181" s="52">
        <v>160</v>
      </c>
      <c r="G181" s="51">
        <v>0</v>
      </c>
      <c r="H181" s="51">
        <f t="shared" si="4"/>
        <v>160</v>
      </c>
      <c r="I181" s="52" t="s">
        <v>126</v>
      </c>
      <c r="J181" s="53" t="s">
        <v>142</v>
      </c>
      <c r="K181" s="52">
        <f t="shared" si="5"/>
        <v>160</v>
      </c>
      <c r="L181" s="51"/>
    </row>
    <row r="182" spans="1:14" s="14" customFormat="1">
      <c r="A182" s="51"/>
      <c r="B182" s="154" t="s">
        <v>1056</v>
      </c>
      <c r="C182" s="155"/>
      <c r="D182" s="155"/>
      <c r="E182" s="41"/>
      <c r="F182" s="34">
        <f>SUM(F153:F181)</f>
        <v>58708</v>
      </c>
      <c r="G182" s="34">
        <f>SUM(G153:G181)</f>
        <v>0</v>
      </c>
      <c r="H182" s="30">
        <f>SUM(H153:H181)</f>
        <v>58708</v>
      </c>
      <c r="I182" s="34"/>
      <c r="J182" s="37"/>
      <c r="K182" s="30">
        <f>SUM(K153:K181)</f>
        <v>58708</v>
      </c>
      <c r="L182" s="45"/>
      <c r="M182" s="27"/>
      <c r="N182" s="39"/>
    </row>
    <row r="183" spans="1:14" s="14" customFormat="1">
      <c r="A183" s="35"/>
      <c r="B183" s="33"/>
      <c r="C183" s="38"/>
      <c r="D183" s="33"/>
      <c r="E183" s="43"/>
      <c r="F183" s="33"/>
      <c r="G183" s="35"/>
      <c r="H183" s="35"/>
      <c r="I183" s="36"/>
      <c r="J183" s="38"/>
      <c r="K183" s="35"/>
      <c r="L183" s="46"/>
      <c r="M183" s="47"/>
      <c r="N183" s="48"/>
    </row>
    <row r="184" spans="1:14" s="14" customFormat="1" ht="16.5" customHeight="1">
      <c r="A184" s="28" t="s">
        <v>420</v>
      </c>
      <c r="B184" s="28" t="s">
        <v>134</v>
      </c>
      <c r="C184" s="32" t="s">
        <v>135</v>
      </c>
      <c r="D184" s="28" t="s">
        <v>136</v>
      </c>
      <c r="E184" s="42" t="s">
        <v>137</v>
      </c>
      <c r="F184" s="28" t="s">
        <v>138</v>
      </c>
      <c r="G184" s="28" t="s">
        <v>421</v>
      </c>
      <c r="H184" s="28" t="s">
        <v>422</v>
      </c>
      <c r="I184" s="28" t="s">
        <v>423</v>
      </c>
      <c r="J184" s="29" t="s">
        <v>424</v>
      </c>
      <c r="K184" s="28" t="s">
        <v>425</v>
      </c>
      <c r="L184" s="44" t="s">
        <v>140</v>
      </c>
      <c r="M184" s="26"/>
      <c r="N184" s="40"/>
    </row>
    <row r="185" spans="1:14" ht="16.5" customHeight="1">
      <c r="A185" s="51">
        <v>1</v>
      </c>
      <c r="B185" s="52" t="s">
        <v>1031</v>
      </c>
      <c r="C185" s="53" t="s">
        <v>972</v>
      </c>
      <c r="D185" s="52" t="s">
        <v>141</v>
      </c>
      <c r="E185" s="52" t="s">
        <v>142</v>
      </c>
      <c r="F185" s="52">
        <v>440</v>
      </c>
      <c r="G185" s="51">
        <v>0</v>
      </c>
      <c r="H185" s="51">
        <f>F185-G185</f>
        <v>440</v>
      </c>
      <c r="I185" s="52" t="s">
        <v>125</v>
      </c>
      <c r="J185" s="53" t="s">
        <v>142</v>
      </c>
      <c r="K185" s="52">
        <f>H185</f>
        <v>440</v>
      </c>
      <c r="L185" s="51"/>
    </row>
    <row r="186" spans="1:14" ht="16.5" customHeight="1">
      <c r="A186" s="51">
        <v>2</v>
      </c>
      <c r="B186" s="52" t="s">
        <v>1019</v>
      </c>
      <c r="C186" s="53" t="s">
        <v>1020</v>
      </c>
      <c r="D186" s="52" t="s">
        <v>145</v>
      </c>
      <c r="E186" s="52" t="s">
        <v>381</v>
      </c>
      <c r="F186" s="52">
        <v>600</v>
      </c>
      <c r="G186" s="51">
        <v>0</v>
      </c>
      <c r="H186" s="51">
        <f>F186-G186</f>
        <v>600</v>
      </c>
      <c r="I186" s="52" t="s">
        <v>125</v>
      </c>
      <c r="J186" s="53" t="s">
        <v>142</v>
      </c>
      <c r="K186" s="52">
        <f>H186</f>
        <v>600</v>
      </c>
      <c r="L186" s="51"/>
    </row>
    <row r="187" spans="1:14" s="14" customFormat="1">
      <c r="A187" s="31"/>
      <c r="B187" s="154" t="s">
        <v>1056</v>
      </c>
      <c r="C187" s="155"/>
      <c r="D187" s="155"/>
      <c r="E187" s="41"/>
      <c r="F187" s="34">
        <f>SUM(F185:F186)</f>
        <v>1040</v>
      </c>
      <c r="G187" s="34">
        <f>SUM(G185:G186)</f>
        <v>0</v>
      </c>
      <c r="H187" s="30">
        <f>SUM(H185:H186)</f>
        <v>1040</v>
      </c>
      <c r="I187" s="34"/>
      <c r="J187" s="37"/>
      <c r="K187" s="30">
        <f>SUM(K185:K186)</f>
        <v>1040</v>
      </c>
      <c r="L187" s="45"/>
      <c r="M187" s="27"/>
      <c r="N187" s="39"/>
    </row>
    <row r="188" spans="1:14" s="14" customFormat="1">
      <c r="A188" s="35"/>
      <c r="B188" s="33"/>
      <c r="C188" s="38"/>
      <c r="D188" s="33"/>
      <c r="E188" s="43"/>
      <c r="F188" s="33"/>
      <c r="G188" s="35"/>
      <c r="H188" s="35"/>
      <c r="I188" s="36"/>
      <c r="J188" s="38"/>
      <c r="K188" s="35"/>
      <c r="L188" s="46"/>
      <c r="M188" s="47"/>
      <c r="N188" s="48"/>
    </row>
    <row r="189" spans="1:14" s="14" customFormat="1" ht="16.5" customHeight="1">
      <c r="A189" s="28" t="s">
        <v>420</v>
      </c>
      <c r="B189" s="28" t="s">
        <v>134</v>
      </c>
      <c r="C189" s="32" t="s">
        <v>135</v>
      </c>
      <c r="D189" s="28" t="s">
        <v>136</v>
      </c>
      <c r="E189" s="42" t="s">
        <v>137</v>
      </c>
      <c r="F189" s="28" t="s">
        <v>138</v>
      </c>
      <c r="G189" s="28" t="s">
        <v>421</v>
      </c>
      <c r="H189" s="28" t="s">
        <v>422</v>
      </c>
      <c r="I189" s="28" t="s">
        <v>423</v>
      </c>
      <c r="J189" s="29" t="s">
        <v>424</v>
      </c>
      <c r="K189" s="28" t="s">
        <v>425</v>
      </c>
      <c r="L189" s="44" t="s">
        <v>140</v>
      </c>
      <c r="M189" s="26"/>
      <c r="N189" s="40"/>
    </row>
    <row r="190" spans="1:14" ht="16.5" customHeight="1">
      <c r="A190" s="51">
        <v>1</v>
      </c>
      <c r="B190" s="52" t="s">
        <v>938</v>
      </c>
      <c r="C190" s="53" t="s">
        <v>939</v>
      </c>
      <c r="D190" s="52" t="s">
        <v>10</v>
      </c>
      <c r="E190" s="52" t="s">
        <v>451</v>
      </c>
      <c r="F190" s="52">
        <v>3400</v>
      </c>
      <c r="G190" s="51">
        <v>0</v>
      </c>
      <c r="H190" s="51">
        <f t="shared" ref="H190:H195" si="6">F190-G190</f>
        <v>3400</v>
      </c>
      <c r="I190" s="52" t="s">
        <v>107</v>
      </c>
      <c r="J190" s="53" t="s">
        <v>142</v>
      </c>
      <c r="K190" s="52">
        <f t="shared" ref="K190:K195" si="7">H190</f>
        <v>3400</v>
      </c>
      <c r="L190" s="51"/>
    </row>
    <row r="191" spans="1:14" ht="16.5" customHeight="1">
      <c r="A191" s="51">
        <v>2</v>
      </c>
      <c r="B191" s="52" t="s">
        <v>950</v>
      </c>
      <c r="C191" s="53" t="s">
        <v>951</v>
      </c>
      <c r="D191" s="52" t="s">
        <v>91</v>
      </c>
      <c r="E191" s="52" t="s">
        <v>952</v>
      </c>
      <c r="F191" s="52">
        <v>300</v>
      </c>
      <c r="G191" s="51">
        <v>0</v>
      </c>
      <c r="H191" s="51">
        <f t="shared" si="6"/>
        <v>300</v>
      </c>
      <c r="I191" s="52" t="s">
        <v>107</v>
      </c>
      <c r="J191" s="53" t="s">
        <v>142</v>
      </c>
      <c r="K191" s="52">
        <f t="shared" si="7"/>
        <v>300</v>
      </c>
      <c r="L191" s="51"/>
    </row>
    <row r="192" spans="1:14" ht="16.5" customHeight="1">
      <c r="A192" s="51">
        <v>3</v>
      </c>
      <c r="B192" s="52" t="s">
        <v>987</v>
      </c>
      <c r="C192" s="53" t="s">
        <v>988</v>
      </c>
      <c r="D192" s="52" t="s">
        <v>187</v>
      </c>
      <c r="E192" s="52" t="s">
        <v>378</v>
      </c>
      <c r="F192" s="52">
        <v>2294</v>
      </c>
      <c r="G192" s="51">
        <v>0</v>
      </c>
      <c r="H192" s="51">
        <f t="shared" si="6"/>
        <v>2294</v>
      </c>
      <c r="I192" s="52" t="s">
        <v>107</v>
      </c>
      <c r="J192" s="53" t="s">
        <v>142</v>
      </c>
      <c r="K192" s="52">
        <f t="shared" si="7"/>
        <v>2294</v>
      </c>
      <c r="L192" s="51"/>
    </row>
    <row r="193" spans="1:14" ht="16.5" customHeight="1">
      <c r="A193" s="51">
        <v>4</v>
      </c>
      <c r="B193" s="52" t="s">
        <v>926</v>
      </c>
      <c r="C193" s="53" t="s">
        <v>927</v>
      </c>
      <c r="D193" s="52" t="s">
        <v>14</v>
      </c>
      <c r="E193" s="52" t="s">
        <v>259</v>
      </c>
      <c r="F193" s="52">
        <v>4040</v>
      </c>
      <c r="G193" s="51">
        <v>0</v>
      </c>
      <c r="H193" s="51">
        <f t="shared" si="6"/>
        <v>4040</v>
      </c>
      <c r="I193" s="52" t="s">
        <v>107</v>
      </c>
      <c r="J193" s="53" t="s">
        <v>142</v>
      </c>
      <c r="K193" s="52">
        <f t="shared" si="7"/>
        <v>4040</v>
      </c>
      <c r="L193" s="51"/>
    </row>
    <row r="194" spans="1:14" ht="16.5" customHeight="1">
      <c r="A194" s="51">
        <v>5</v>
      </c>
      <c r="B194" s="52" t="s">
        <v>946</v>
      </c>
      <c r="C194" s="53" t="s">
        <v>947</v>
      </c>
      <c r="D194" s="52" t="s">
        <v>59</v>
      </c>
      <c r="E194" s="52" t="s">
        <v>406</v>
      </c>
      <c r="F194" s="52">
        <v>280</v>
      </c>
      <c r="G194" s="51">
        <v>0</v>
      </c>
      <c r="H194" s="51">
        <f t="shared" si="6"/>
        <v>280</v>
      </c>
      <c r="I194" s="52" t="s">
        <v>107</v>
      </c>
      <c r="J194" s="53" t="s">
        <v>142</v>
      </c>
      <c r="K194" s="52">
        <f t="shared" si="7"/>
        <v>280</v>
      </c>
      <c r="L194" s="51"/>
    </row>
    <row r="195" spans="1:14" ht="16.5" customHeight="1">
      <c r="A195" s="51">
        <v>6</v>
      </c>
      <c r="B195" s="52" t="s">
        <v>1049</v>
      </c>
      <c r="C195" s="53" t="s">
        <v>1050</v>
      </c>
      <c r="D195" s="52" t="s">
        <v>160</v>
      </c>
      <c r="E195" s="52" t="s">
        <v>352</v>
      </c>
      <c r="F195" s="52">
        <v>1140</v>
      </c>
      <c r="G195" s="51">
        <v>0</v>
      </c>
      <c r="H195" s="51">
        <f t="shared" si="6"/>
        <v>1140</v>
      </c>
      <c r="I195" s="52" t="s">
        <v>107</v>
      </c>
      <c r="J195" s="53" t="s">
        <v>142</v>
      </c>
      <c r="K195" s="52">
        <f t="shared" si="7"/>
        <v>1140</v>
      </c>
      <c r="L195" s="51"/>
    </row>
    <row r="196" spans="1:14" s="14" customFormat="1">
      <c r="A196" s="51"/>
      <c r="B196" s="154" t="s">
        <v>1056</v>
      </c>
      <c r="C196" s="155"/>
      <c r="D196" s="155"/>
      <c r="E196" s="41"/>
      <c r="F196" s="34">
        <f>SUM(F190:F195)</f>
        <v>11454</v>
      </c>
      <c r="G196" s="34">
        <f>SUM(G190:G195)</f>
        <v>0</v>
      </c>
      <c r="H196" s="30">
        <f>SUM(H190:H195)</f>
        <v>11454</v>
      </c>
      <c r="I196" s="34"/>
      <c r="J196" s="37"/>
      <c r="K196" s="30">
        <f>SUM(K190:K195)</f>
        <v>11454</v>
      </c>
      <c r="L196" s="45"/>
      <c r="M196" s="27"/>
      <c r="N196" s="39"/>
    </row>
    <row r="197" spans="1:14" s="14" customFormat="1">
      <c r="A197" s="35"/>
      <c r="B197" s="33"/>
      <c r="C197" s="38"/>
      <c r="D197" s="33"/>
      <c r="E197" s="43"/>
      <c r="F197" s="33"/>
      <c r="G197" s="35"/>
      <c r="H197" s="35"/>
      <c r="I197" s="36"/>
      <c r="J197" s="38"/>
      <c r="K197" s="35"/>
      <c r="L197" s="46"/>
      <c r="M197" s="47"/>
      <c r="N197" s="48"/>
    </row>
    <row r="198" spans="1:14" s="14" customFormat="1" ht="16.5" customHeight="1">
      <c r="A198" s="28" t="s">
        <v>420</v>
      </c>
      <c r="B198" s="28" t="s">
        <v>134</v>
      </c>
      <c r="C198" s="32" t="s">
        <v>135</v>
      </c>
      <c r="D198" s="28" t="s">
        <v>136</v>
      </c>
      <c r="E198" s="42" t="s">
        <v>137</v>
      </c>
      <c r="F198" s="28" t="s">
        <v>138</v>
      </c>
      <c r="G198" s="28" t="s">
        <v>421</v>
      </c>
      <c r="H198" s="28" t="s">
        <v>422</v>
      </c>
      <c r="I198" s="28" t="s">
        <v>423</v>
      </c>
      <c r="J198" s="29" t="s">
        <v>424</v>
      </c>
      <c r="K198" s="28" t="s">
        <v>425</v>
      </c>
      <c r="L198" s="44" t="s">
        <v>140</v>
      </c>
      <c r="M198" s="26"/>
      <c r="N198" s="40"/>
    </row>
    <row r="199" spans="1:14" ht="16.5" customHeight="1">
      <c r="A199" s="51">
        <v>1</v>
      </c>
      <c r="B199" s="52" t="s">
        <v>961</v>
      </c>
      <c r="C199" s="53" t="s">
        <v>962</v>
      </c>
      <c r="D199" s="52" t="s">
        <v>46</v>
      </c>
      <c r="E199" s="52" t="s">
        <v>427</v>
      </c>
      <c r="F199" s="52">
        <v>2774</v>
      </c>
      <c r="G199" s="51">
        <v>0</v>
      </c>
      <c r="H199" s="51">
        <f>F199-G199</f>
        <v>2774</v>
      </c>
      <c r="I199" s="52" t="s">
        <v>168</v>
      </c>
      <c r="J199" s="53" t="s">
        <v>142</v>
      </c>
      <c r="K199" s="52">
        <f>H199</f>
        <v>2774</v>
      </c>
      <c r="L199" s="51"/>
    </row>
    <row r="200" spans="1:14" s="14" customFormat="1">
      <c r="A200" s="31"/>
      <c r="B200" s="154" t="s">
        <v>1056</v>
      </c>
      <c r="C200" s="155"/>
      <c r="D200" s="155"/>
      <c r="E200" s="41"/>
      <c r="F200" s="34"/>
      <c r="G200" s="34"/>
      <c r="H200" s="30"/>
      <c r="I200" s="34"/>
      <c r="J200" s="37"/>
      <c r="K200" s="30"/>
      <c r="L200" s="45"/>
      <c r="M200" s="27"/>
      <c r="N200" s="39"/>
    </row>
    <row r="201" spans="1:14" s="14" customFormat="1">
      <c r="A201" s="35"/>
      <c r="B201" s="33"/>
      <c r="C201" s="38"/>
      <c r="D201" s="33"/>
      <c r="E201" s="43"/>
      <c r="F201" s="33"/>
      <c r="G201" s="35"/>
      <c r="H201" s="35"/>
      <c r="I201" s="36"/>
      <c r="J201" s="38"/>
      <c r="K201" s="35"/>
      <c r="L201" s="46"/>
      <c r="M201" s="47"/>
      <c r="N201" s="48"/>
    </row>
    <row r="202" spans="1:14" s="14" customFormat="1" ht="16.5" customHeight="1">
      <c r="A202" s="28" t="s">
        <v>420</v>
      </c>
      <c r="B202" s="28" t="s">
        <v>134</v>
      </c>
      <c r="C202" s="32" t="s">
        <v>135</v>
      </c>
      <c r="D202" s="28" t="s">
        <v>136</v>
      </c>
      <c r="E202" s="42" t="s">
        <v>137</v>
      </c>
      <c r="F202" s="28" t="s">
        <v>138</v>
      </c>
      <c r="G202" s="28" t="s">
        <v>421</v>
      </c>
      <c r="H202" s="28" t="s">
        <v>422</v>
      </c>
      <c r="I202" s="28" t="s">
        <v>423</v>
      </c>
      <c r="J202" s="29" t="s">
        <v>424</v>
      </c>
      <c r="K202" s="28" t="s">
        <v>425</v>
      </c>
      <c r="L202" s="44" t="s">
        <v>140</v>
      </c>
      <c r="M202" s="26"/>
      <c r="N202" s="40"/>
    </row>
    <row r="203" spans="1:14" ht="16.5" customHeight="1">
      <c r="A203" s="51">
        <v>1</v>
      </c>
      <c r="B203" s="52" t="s">
        <v>928</v>
      </c>
      <c r="C203" s="53" t="s">
        <v>929</v>
      </c>
      <c r="D203" s="52" t="s">
        <v>930</v>
      </c>
      <c r="E203" s="52" t="s">
        <v>286</v>
      </c>
      <c r="F203" s="52">
        <v>290</v>
      </c>
      <c r="G203" s="51">
        <v>0</v>
      </c>
      <c r="H203" s="51">
        <f>F203-G203</f>
        <v>290</v>
      </c>
      <c r="I203" s="52" t="s">
        <v>83</v>
      </c>
      <c r="J203" s="53" t="s">
        <v>142</v>
      </c>
      <c r="K203" s="52">
        <f>H203</f>
        <v>290</v>
      </c>
      <c r="L203" s="51"/>
    </row>
    <row r="204" spans="1:14" s="14" customFormat="1">
      <c r="A204" s="31"/>
      <c r="B204" s="154" t="s">
        <v>1056</v>
      </c>
      <c r="C204" s="155"/>
      <c r="D204" s="155"/>
      <c r="E204" s="41"/>
      <c r="F204" s="34"/>
      <c r="G204" s="34"/>
      <c r="H204" s="30"/>
      <c r="I204" s="34"/>
      <c r="J204" s="37"/>
      <c r="K204" s="30"/>
      <c r="L204" s="45"/>
      <c r="M204" s="27"/>
      <c r="N204" s="39"/>
    </row>
    <row r="205" spans="1:14" s="14" customFormat="1">
      <c r="A205" s="35"/>
      <c r="B205" s="33"/>
      <c r="C205" s="38"/>
      <c r="D205" s="33"/>
      <c r="E205" s="43"/>
      <c r="F205" s="33"/>
      <c r="G205" s="35"/>
      <c r="H205" s="35"/>
      <c r="I205" s="36"/>
      <c r="J205" s="38"/>
      <c r="K205" s="35"/>
      <c r="L205" s="46"/>
      <c r="M205" s="47"/>
      <c r="N205" s="48"/>
    </row>
    <row r="206" spans="1:14" s="14" customFormat="1" ht="16.5" customHeight="1">
      <c r="A206" s="28" t="s">
        <v>420</v>
      </c>
      <c r="B206" s="28" t="s">
        <v>134</v>
      </c>
      <c r="C206" s="32" t="s">
        <v>135</v>
      </c>
      <c r="D206" s="28" t="s">
        <v>136</v>
      </c>
      <c r="E206" s="42" t="s">
        <v>137</v>
      </c>
      <c r="F206" s="28" t="s">
        <v>138</v>
      </c>
      <c r="G206" s="28" t="s">
        <v>421</v>
      </c>
      <c r="H206" s="28" t="s">
        <v>422</v>
      </c>
      <c r="I206" s="28" t="s">
        <v>423</v>
      </c>
      <c r="J206" s="29" t="s">
        <v>424</v>
      </c>
      <c r="K206" s="28" t="s">
        <v>425</v>
      </c>
      <c r="L206" s="44" t="s">
        <v>140</v>
      </c>
      <c r="M206" s="26"/>
      <c r="N206" s="40"/>
    </row>
    <row r="207" spans="1:14" ht="16.5" customHeight="1">
      <c r="A207" s="51">
        <v>1</v>
      </c>
      <c r="B207" s="52" t="s">
        <v>979</v>
      </c>
      <c r="C207" s="53" t="s">
        <v>980</v>
      </c>
      <c r="D207" s="52" t="s">
        <v>203</v>
      </c>
      <c r="E207" s="52" t="s">
        <v>447</v>
      </c>
      <c r="F207" s="52">
        <v>2575</v>
      </c>
      <c r="G207" s="51">
        <v>0</v>
      </c>
      <c r="H207" s="51">
        <f>F207-G207</f>
        <v>2575</v>
      </c>
      <c r="I207" s="52" t="s">
        <v>171</v>
      </c>
      <c r="J207" s="53" t="s">
        <v>142</v>
      </c>
      <c r="K207" s="52">
        <f>H207</f>
        <v>2575</v>
      </c>
      <c r="L207" s="51"/>
    </row>
    <row r="208" spans="1:14" ht="16.5" customHeight="1">
      <c r="A208" s="51">
        <v>2</v>
      </c>
      <c r="B208" s="52" t="s">
        <v>912</v>
      </c>
      <c r="C208" s="53" t="s">
        <v>913</v>
      </c>
      <c r="D208" s="52" t="s">
        <v>195</v>
      </c>
      <c r="E208" s="52" t="s">
        <v>914</v>
      </c>
      <c r="F208" s="52">
        <v>760</v>
      </c>
      <c r="G208" s="51">
        <v>0</v>
      </c>
      <c r="H208" s="51">
        <f>F208-G208</f>
        <v>760</v>
      </c>
      <c r="I208" s="52" t="s">
        <v>171</v>
      </c>
      <c r="J208" s="53" t="s">
        <v>142</v>
      </c>
      <c r="K208" s="52">
        <f>H208</f>
        <v>760</v>
      </c>
      <c r="L208" s="51"/>
    </row>
    <row r="209" spans="1:14" s="14" customFormat="1">
      <c r="A209" s="31"/>
      <c r="B209" s="154" t="s">
        <v>1056</v>
      </c>
      <c r="C209" s="155"/>
      <c r="D209" s="155"/>
      <c r="E209" s="41"/>
      <c r="F209" s="34">
        <f>SUM(F207:F208)</f>
        <v>3335</v>
      </c>
      <c r="G209" s="34">
        <f>SUM(G207:G208)</f>
        <v>0</v>
      </c>
      <c r="H209" s="30">
        <f>SUM(H207:H208)</f>
        <v>3335</v>
      </c>
      <c r="I209" s="34"/>
      <c r="J209" s="37"/>
      <c r="K209" s="30">
        <f>SUM(K207:K208)</f>
        <v>3335</v>
      </c>
      <c r="L209" s="45"/>
      <c r="M209" s="27"/>
      <c r="N209" s="39"/>
    </row>
    <row r="210" spans="1:14" s="14" customFormat="1">
      <c r="A210" s="35"/>
      <c r="B210" s="33"/>
      <c r="C210" s="38"/>
      <c r="D210" s="33"/>
      <c r="E210" s="43"/>
      <c r="F210" s="33"/>
      <c r="G210" s="35"/>
      <c r="H210" s="35"/>
      <c r="I210" s="36"/>
      <c r="J210" s="38"/>
      <c r="K210" s="35"/>
      <c r="L210" s="46"/>
      <c r="M210" s="47"/>
      <c r="N210" s="48"/>
    </row>
    <row r="211" spans="1:14" s="14" customFormat="1" ht="16.5" customHeight="1">
      <c r="A211" s="28" t="s">
        <v>420</v>
      </c>
      <c r="B211" s="28" t="s">
        <v>134</v>
      </c>
      <c r="C211" s="32" t="s">
        <v>135</v>
      </c>
      <c r="D211" s="28" t="s">
        <v>136</v>
      </c>
      <c r="E211" s="42" t="s">
        <v>137</v>
      </c>
      <c r="F211" s="28" t="s">
        <v>138</v>
      </c>
      <c r="G211" s="28" t="s">
        <v>421</v>
      </c>
      <c r="H211" s="28" t="s">
        <v>422</v>
      </c>
      <c r="I211" s="28" t="s">
        <v>423</v>
      </c>
      <c r="J211" s="29" t="s">
        <v>424</v>
      </c>
      <c r="K211" s="28" t="s">
        <v>425</v>
      </c>
      <c r="L211" s="44" t="s">
        <v>140</v>
      </c>
      <c r="M211" s="26"/>
      <c r="N211" s="40"/>
    </row>
    <row r="212" spans="1:14" ht="16.5" customHeight="1">
      <c r="A212" s="51">
        <v>1</v>
      </c>
      <c r="B212" s="52" t="s">
        <v>1005</v>
      </c>
      <c r="C212" s="53" t="s">
        <v>1006</v>
      </c>
      <c r="D212" s="52" t="s">
        <v>9</v>
      </c>
      <c r="E212" s="52" t="s">
        <v>297</v>
      </c>
      <c r="F212" s="52">
        <v>45</v>
      </c>
      <c r="G212" s="51">
        <v>0</v>
      </c>
      <c r="H212" s="51">
        <f>F212-G212</f>
        <v>45</v>
      </c>
      <c r="I212" s="52" t="s">
        <v>30</v>
      </c>
      <c r="J212" s="53" t="s">
        <v>142</v>
      </c>
      <c r="K212" s="52">
        <f>H212</f>
        <v>45</v>
      </c>
      <c r="L212" s="51"/>
    </row>
    <row r="213" spans="1:14" s="14" customFormat="1">
      <c r="A213" s="31"/>
      <c r="B213" s="154" t="s">
        <v>1056</v>
      </c>
      <c r="C213" s="155"/>
      <c r="D213" s="155"/>
      <c r="E213" s="41"/>
      <c r="F213" s="34"/>
      <c r="G213" s="34"/>
      <c r="H213" s="30"/>
      <c r="I213" s="34"/>
      <c r="J213" s="37"/>
      <c r="K213" s="30"/>
      <c r="L213" s="45"/>
      <c r="M213" s="27"/>
      <c r="N213" s="39"/>
    </row>
    <row r="214" spans="1:14" s="14" customFormat="1">
      <c r="A214" s="35"/>
      <c r="B214" s="33"/>
      <c r="C214" s="38"/>
      <c r="D214" s="33"/>
      <c r="E214" s="43"/>
      <c r="F214" s="33"/>
      <c r="G214" s="35"/>
      <c r="H214" s="35"/>
      <c r="I214" s="36"/>
      <c r="J214" s="38"/>
      <c r="K214" s="35"/>
      <c r="L214" s="46"/>
      <c r="M214" s="47"/>
      <c r="N214" s="48"/>
    </row>
    <row r="215" spans="1:14" s="14" customFormat="1" ht="16.5" customHeight="1">
      <c r="A215" s="28" t="s">
        <v>420</v>
      </c>
      <c r="B215" s="28" t="s">
        <v>134</v>
      </c>
      <c r="C215" s="32" t="s">
        <v>135</v>
      </c>
      <c r="D215" s="28" t="s">
        <v>136</v>
      </c>
      <c r="E215" s="42" t="s">
        <v>137</v>
      </c>
      <c r="F215" s="28" t="s">
        <v>138</v>
      </c>
      <c r="G215" s="28" t="s">
        <v>421</v>
      </c>
      <c r="H215" s="28" t="s">
        <v>422</v>
      </c>
      <c r="I215" s="28" t="s">
        <v>423</v>
      </c>
      <c r="J215" s="29" t="s">
        <v>424</v>
      </c>
      <c r="K215" s="28" t="s">
        <v>425</v>
      </c>
      <c r="L215" s="44" t="s">
        <v>140</v>
      </c>
      <c r="M215" s="26"/>
      <c r="N215" s="40"/>
    </row>
    <row r="216" spans="1:14" ht="16.5" customHeight="1">
      <c r="A216" s="51">
        <v>1</v>
      </c>
      <c r="B216" s="52" t="s">
        <v>1044</v>
      </c>
      <c r="C216" s="53" t="s">
        <v>1045</v>
      </c>
      <c r="D216" s="52" t="s">
        <v>1046</v>
      </c>
      <c r="E216" s="52" t="s">
        <v>269</v>
      </c>
      <c r="F216" s="52">
        <v>1406</v>
      </c>
      <c r="G216" s="51">
        <v>0</v>
      </c>
      <c r="H216" s="51">
        <f>F216-G216</f>
        <v>1406</v>
      </c>
      <c r="I216" s="52" t="s">
        <v>37</v>
      </c>
      <c r="J216" s="53" t="s">
        <v>142</v>
      </c>
      <c r="K216" s="52">
        <f>H216</f>
        <v>1406</v>
      </c>
      <c r="L216" s="51"/>
    </row>
    <row r="217" spans="1:14" ht="16.5" customHeight="1">
      <c r="A217" s="51">
        <v>2</v>
      </c>
      <c r="B217" s="52" t="s">
        <v>1042</v>
      </c>
      <c r="C217" s="53" t="s">
        <v>1043</v>
      </c>
      <c r="D217" s="52" t="s">
        <v>444</v>
      </c>
      <c r="E217" s="52" t="s">
        <v>264</v>
      </c>
      <c r="F217" s="52">
        <v>510</v>
      </c>
      <c r="G217" s="51">
        <v>0</v>
      </c>
      <c r="H217" s="51">
        <f>F217-G217</f>
        <v>510</v>
      </c>
      <c r="I217" s="52" t="s">
        <v>37</v>
      </c>
      <c r="J217" s="53" t="s">
        <v>142</v>
      </c>
      <c r="K217" s="52">
        <f>H217</f>
        <v>510</v>
      </c>
      <c r="L217" s="51"/>
    </row>
    <row r="218" spans="1:14" s="14" customFormat="1">
      <c r="A218" s="31"/>
      <c r="B218" s="154" t="s">
        <v>1056</v>
      </c>
      <c r="C218" s="155"/>
      <c r="D218" s="155"/>
      <c r="E218" s="41"/>
      <c r="F218" s="34">
        <f>SUM(F216:F217)</f>
        <v>1916</v>
      </c>
      <c r="G218" s="34">
        <f>SUM(G216:G217)</f>
        <v>0</v>
      </c>
      <c r="H218" s="30">
        <f>SUM(H216:H217)</f>
        <v>1916</v>
      </c>
      <c r="I218" s="34"/>
      <c r="J218" s="37"/>
      <c r="K218" s="30">
        <f>SUM(K216:K217)</f>
        <v>1916</v>
      </c>
      <c r="L218" s="45"/>
      <c r="M218" s="27"/>
      <c r="N218" s="39"/>
    </row>
    <row r="219" spans="1:14" s="14" customFormat="1">
      <c r="A219" s="35"/>
      <c r="B219" s="33"/>
      <c r="C219" s="38"/>
      <c r="D219" s="33"/>
      <c r="E219" s="43"/>
      <c r="F219" s="33"/>
      <c r="G219" s="35"/>
      <c r="H219" s="35"/>
      <c r="I219" s="36"/>
      <c r="J219" s="38"/>
      <c r="K219" s="35"/>
      <c r="L219" s="46"/>
      <c r="M219" s="47"/>
      <c r="N219" s="48"/>
    </row>
    <row r="220" spans="1:14" s="14" customFormat="1" ht="16.5" customHeight="1">
      <c r="A220" s="28" t="s">
        <v>420</v>
      </c>
      <c r="B220" s="28" t="s">
        <v>134</v>
      </c>
      <c r="C220" s="32" t="s">
        <v>135</v>
      </c>
      <c r="D220" s="28" t="s">
        <v>136</v>
      </c>
      <c r="E220" s="42" t="s">
        <v>137</v>
      </c>
      <c r="F220" s="28" t="s">
        <v>138</v>
      </c>
      <c r="G220" s="28" t="s">
        <v>421</v>
      </c>
      <c r="H220" s="28" t="s">
        <v>422</v>
      </c>
      <c r="I220" s="28" t="s">
        <v>423</v>
      </c>
      <c r="J220" s="29" t="s">
        <v>424</v>
      </c>
      <c r="K220" s="28" t="s">
        <v>425</v>
      </c>
      <c r="L220" s="44" t="s">
        <v>140</v>
      </c>
      <c r="M220" s="26"/>
      <c r="N220" s="40"/>
    </row>
    <row r="221" spans="1:14" ht="16.5" customHeight="1">
      <c r="A221" s="51">
        <v>1</v>
      </c>
      <c r="B221" s="52" t="s">
        <v>969</v>
      </c>
      <c r="C221" s="53" t="s">
        <v>970</v>
      </c>
      <c r="D221" s="52" t="s">
        <v>190</v>
      </c>
      <c r="E221" s="52" t="s">
        <v>411</v>
      </c>
      <c r="F221" s="52">
        <v>285</v>
      </c>
      <c r="G221" s="51">
        <v>0</v>
      </c>
      <c r="H221" s="51">
        <f>F221-G221</f>
        <v>285</v>
      </c>
      <c r="I221" s="52" t="s">
        <v>323</v>
      </c>
      <c r="J221" s="53" t="s">
        <v>142</v>
      </c>
      <c r="K221" s="52">
        <f>H221</f>
        <v>285</v>
      </c>
      <c r="L221" s="51"/>
    </row>
    <row r="222" spans="1:14" s="14" customFormat="1">
      <c r="A222" s="31"/>
      <c r="B222" s="154" t="s">
        <v>1056</v>
      </c>
      <c r="C222" s="155"/>
      <c r="D222" s="155"/>
      <c r="E222" s="41"/>
      <c r="F222" s="34"/>
      <c r="G222" s="34"/>
      <c r="H222" s="30"/>
      <c r="I222" s="34"/>
      <c r="J222" s="37"/>
      <c r="K222" s="30"/>
      <c r="L222" s="45"/>
      <c r="M222" s="27"/>
      <c r="N222" s="39"/>
    </row>
    <row r="223" spans="1:14" s="14" customFormat="1">
      <c r="A223" s="35"/>
      <c r="B223" s="33"/>
      <c r="C223" s="38"/>
      <c r="D223" s="33"/>
      <c r="E223" s="43"/>
      <c r="F223" s="33"/>
      <c r="G223" s="35"/>
      <c r="H223" s="35"/>
      <c r="I223" s="36"/>
      <c r="J223" s="38"/>
      <c r="K223" s="35"/>
      <c r="L223" s="46"/>
      <c r="M223" s="47"/>
      <c r="N223" s="48"/>
    </row>
  </sheetData>
  <sortState ref="A59:L92">
    <sortCondition ref="E59:E92"/>
    <sortCondition ref="I59:I92"/>
    <sortCondition ref="C59:C92"/>
  </sortState>
  <mergeCells count="63">
    <mergeCell ref="L56:L57"/>
    <mergeCell ref="L58:L63"/>
    <mergeCell ref="L64:L68"/>
    <mergeCell ref="L69:L70"/>
    <mergeCell ref="L71:L73"/>
    <mergeCell ref="I56:I57"/>
    <mergeCell ref="I58:I63"/>
    <mergeCell ref="I64:I68"/>
    <mergeCell ref="I69:I70"/>
    <mergeCell ref="I71:I73"/>
    <mergeCell ref="L34:L41"/>
    <mergeCell ref="L10:L11"/>
    <mergeCell ref="L12:L18"/>
    <mergeCell ref="L19:L22"/>
    <mergeCell ref="L23:L24"/>
    <mergeCell ref="L25:L28"/>
    <mergeCell ref="A1:L1"/>
    <mergeCell ref="A54:L54"/>
    <mergeCell ref="I3:I4"/>
    <mergeCell ref="I5:I7"/>
    <mergeCell ref="I8:I9"/>
    <mergeCell ref="I10:I11"/>
    <mergeCell ref="I12:I18"/>
    <mergeCell ref="I19:I22"/>
    <mergeCell ref="I23:I24"/>
    <mergeCell ref="I25:I28"/>
    <mergeCell ref="I29:I31"/>
    <mergeCell ref="I34:I41"/>
    <mergeCell ref="L3:L4"/>
    <mergeCell ref="L5:L7"/>
    <mergeCell ref="L8:L9"/>
    <mergeCell ref="L29:L31"/>
    <mergeCell ref="B134:D134"/>
    <mergeCell ref="B138:D138"/>
    <mergeCell ref="M64:M68"/>
    <mergeCell ref="B104:D104"/>
    <mergeCell ref="B108:D108"/>
    <mergeCell ref="B113:D113"/>
    <mergeCell ref="A96:L96"/>
    <mergeCell ref="I74:I75"/>
    <mergeCell ref="I76:I83"/>
    <mergeCell ref="I84:I85"/>
    <mergeCell ref="I86:I87"/>
    <mergeCell ref="L74:L75"/>
    <mergeCell ref="L76:L83"/>
    <mergeCell ref="L84:L85"/>
    <mergeCell ref="L86:L87"/>
    <mergeCell ref="B218:D218"/>
    <mergeCell ref="B222:D222"/>
    <mergeCell ref="I32:I33"/>
    <mergeCell ref="L32:L33"/>
    <mergeCell ref="B200:D200"/>
    <mergeCell ref="B204:D204"/>
    <mergeCell ref="B209:D209"/>
    <mergeCell ref="B213:D213"/>
    <mergeCell ref="B146:D146"/>
    <mergeCell ref="B150:D150"/>
    <mergeCell ref="B182:D182"/>
    <mergeCell ref="B187:D187"/>
    <mergeCell ref="B196:D196"/>
    <mergeCell ref="B119:D119"/>
    <mergeCell ref="B123:D123"/>
    <mergeCell ref="B129:D129"/>
  </mergeCells>
  <phoneticPr fontId="16" type="noConversion"/>
  <pageMargins left="0.28999999999999998" right="0.28000000000000003" top="0.27" bottom="0.28000000000000003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36"/>
  <sheetViews>
    <sheetView topLeftCell="A146" zoomScale="115" zoomScaleNormal="115" workbookViewId="0">
      <selection activeCell="A153" sqref="A153:XFD155"/>
    </sheetView>
  </sheetViews>
  <sheetFormatPr defaultRowHeight="13.5"/>
  <cols>
    <col min="1" max="1" width="4.875" customWidth="1"/>
    <col min="2" max="2" width="12.75" customWidth="1"/>
    <col min="3" max="3" width="9" style="16"/>
    <col min="4" max="4" width="6.375" customWidth="1"/>
    <col min="6" max="6" width="6.125" customWidth="1"/>
    <col min="7" max="7" width="5" customWidth="1"/>
    <col min="8" max="8" width="5.375" customWidth="1"/>
    <col min="9" max="9" width="6.5" customWidth="1"/>
    <col min="10" max="10" width="10" style="16" bestFit="1" customWidth="1"/>
    <col min="11" max="11" width="9.875" customWidth="1"/>
    <col min="12" max="12" width="6.875" customWidth="1"/>
  </cols>
  <sheetData>
    <row r="1" spans="1:13" ht="27">
      <c r="A1" s="164" t="s">
        <v>3544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3" ht="16.5" customHeight="1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ht="16.5" customHeight="1">
      <c r="A3" s="15">
        <v>1</v>
      </c>
      <c r="B3" s="69" t="s">
        <v>3406</v>
      </c>
      <c r="C3" s="70" t="s">
        <v>3407</v>
      </c>
      <c r="D3" s="69" t="s">
        <v>170</v>
      </c>
      <c r="E3" s="69" t="s">
        <v>375</v>
      </c>
      <c r="F3" s="69">
        <v>510</v>
      </c>
      <c r="G3" s="15">
        <v>0</v>
      </c>
      <c r="H3" s="15">
        <f t="shared" ref="H3:H32" si="0">F3-G3</f>
        <v>510</v>
      </c>
      <c r="I3" s="156" t="s">
        <v>25</v>
      </c>
      <c r="J3" s="72" t="s">
        <v>40</v>
      </c>
      <c r="K3" s="69"/>
      <c r="L3" s="156">
        <f>SUM(H3:H4)</f>
        <v>4110</v>
      </c>
      <c r="M3" s="12" t="s">
        <v>41</v>
      </c>
    </row>
    <row r="4" spans="1:13" ht="16.5" customHeight="1">
      <c r="A4" s="15">
        <v>2</v>
      </c>
      <c r="B4" s="69" t="s">
        <v>3408</v>
      </c>
      <c r="C4" s="70" t="s">
        <v>3409</v>
      </c>
      <c r="D4" s="69" t="s">
        <v>95</v>
      </c>
      <c r="E4" s="5" t="s">
        <v>3366</v>
      </c>
      <c r="F4" s="69">
        <v>3600</v>
      </c>
      <c r="G4" s="15">
        <v>0</v>
      </c>
      <c r="H4" s="15">
        <f t="shared" si="0"/>
        <v>3600</v>
      </c>
      <c r="I4" s="157"/>
      <c r="J4" s="72" t="s">
        <v>40</v>
      </c>
      <c r="K4" s="69"/>
      <c r="L4" s="157"/>
      <c r="M4" s="102"/>
    </row>
    <row r="5" spans="1:13" ht="16.5" customHeight="1">
      <c r="A5" s="15">
        <v>3</v>
      </c>
      <c r="B5" s="69" t="s">
        <v>3380</v>
      </c>
      <c r="C5" s="70" t="s">
        <v>3381</v>
      </c>
      <c r="D5" s="69" t="s">
        <v>117</v>
      </c>
      <c r="E5" s="69" t="s">
        <v>177</v>
      </c>
      <c r="F5" s="69">
        <v>2769</v>
      </c>
      <c r="G5" s="15">
        <v>8</v>
      </c>
      <c r="H5" s="15">
        <f t="shared" si="0"/>
        <v>2761</v>
      </c>
      <c r="I5" s="156" t="s">
        <v>64</v>
      </c>
      <c r="J5" s="72" t="s">
        <v>74</v>
      </c>
      <c r="K5" s="69"/>
      <c r="L5" s="156">
        <f>SUM(H5:H6)</f>
        <v>2783</v>
      </c>
      <c r="M5" s="12" t="s">
        <v>75</v>
      </c>
    </row>
    <row r="6" spans="1:13" ht="16.5" customHeight="1">
      <c r="A6" s="15">
        <v>4</v>
      </c>
      <c r="B6" s="69" t="s">
        <v>3113</v>
      </c>
      <c r="C6" s="70" t="s">
        <v>3114</v>
      </c>
      <c r="D6" s="69" t="s">
        <v>144</v>
      </c>
      <c r="E6" s="5" t="s">
        <v>1339</v>
      </c>
      <c r="F6" s="69">
        <v>22</v>
      </c>
      <c r="G6" s="15">
        <v>0</v>
      </c>
      <c r="H6" s="15">
        <f t="shared" si="0"/>
        <v>22</v>
      </c>
      <c r="I6" s="157"/>
      <c r="J6" s="70" t="s">
        <v>74</v>
      </c>
      <c r="K6" s="69"/>
      <c r="L6" s="157"/>
      <c r="M6" s="102"/>
    </row>
    <row r="7" spans="1:13" ht="16.5" customHeight="1">
      <c r="A7" s="15">
        <v>5</v>
      </c>
      <c r="B7" s="69" t="s">
        <v>3159</v>
      </c>
      <c r="C7" s="70" t="s">
        <v>3160</v>
      </c>
      <c r="D7" s="69" t="s">
        <v>34</v>
      </c>
      <c r="E7" s="69" t="s">
        <v>76</v>
      </c>
      <c r="F7" s="69">
        <v>1280</v>
      </c>
      <c r="G7" s="15">
        <v>0</v>
      </c>
      <c r="H7" s="15">
        <f t="shared" si="0"/>
        <v>1280</v>
      </c>
      <c r="I7" s="156" t="s">
        <v>25</v>
      </c>
      <c r="J7" s="70" t="s">
        <v>77</v>
      </c>
      <c r="K7" s="69"/>
      <c r="L7" s="156">
        <f>SUM(H7:H9)</f>
        <v>1730</v>
      </c>
      <c r="M7" s="100"/>
    </row>
    <row r="8" spans="1:13" ht="16.5" customHeight="1">
      <c r="A8" s="15">
        <v>6</v>
      </c>
      <c r="B8" s="69" t="s">
        <v>3163</v>
      </c>
      <c r="C8" s="70" t="s">
        <v>3164</v>
      </c>
      <c r="D8" s="69" t="s">
        <v>152</v>
      </c>
      <c r="E8" s="69" t="s">
        <v>76</v>
      </c>
      <c r="F8" s="69">
        <v>200</v>
      </c>
      <c r="G8" s="15">
        <v>0</v>
      </c>
      <c r="H8" s="15">
        <f t="shared" si="0"/>
        <v>200</v>
      </c>
      <c r="I8" s="163"/>
      <c r="J8" s="70" t="s">
        <v>77</v>
      </c>
      <c r="K8" s="69"/>
      <c r="L8" s="163"/>
      <c r="M8" s="10" t="s">
        <v>78</v>
      </c>
    </row>
    <row r="9" spans="1:13" ht="16.5" customHeight="1">
      <c r="A9" s="15">
        <v>7</v>
      </c>
      <c r="B9" s="69" t="s">
        <v>3161</v>
      </c>
      <c r="C9" s="70" t="s">
        <v>3162</v>
      </c>
      <c r="D9" s="69" t="s">
        <v>169</v>
      </c>
      <c r="E9" s="69" t="s">
        <v>76</v>
      </c>
      <c r="F9" s="69">
        <v>250</v>
      </c>
      <c r="G9" s="15">
        <v>0</v>
      </c>
      <c r="H9" s="15">
        <f t="shared" si="0"/>
        <v>250</v>
      </c>
      <c r="I9" s="157"/>
      <c r="J9" s="70" t="s">
        <v>77</v>
      </c>
      <c r="K9" s="69"/>
      <c r="L9" s="157"/>
      <c r="M9" s="102"/>
    </row>
    <row r="10" spans="1:13" ht="16.5" customHeight="1">
      <c r="A10" s="15">
        <v>8</v>
      </c>
      <c r="B10" s="69" t="s">
        <v>3171</v>
      </c>
      <c r="C10" s="70" t="s">
        <v>3172</v>
      </c>
      <c r="D10" s="69" t="s">
        <v>359</v>
      </c>
      <c r="E10" s="69" t="s">
        <v>49</v>
      </c>
      <c r="F10" s="69">
        <v>8000</v>
      </c>
      <c r="G10" s="15">
        <v>0</v>
      </c>
      <c r="H10" s="15">
        <f t="shared" si="0"/>
        <v>8000</v>
      </c>
      <c r="I10" s="156" t="s">
        <v>44</v>
      </c>
      <c r="J10" s="70" t="s">
        <v>50</v>
      </c>
      <c r="K10" s="69"/>
      <c r="L10" s="156">
        <f>SUM(H10:H14)</f>
        <v>33248</v>
      </c>
      <c r="M10" s="100"/>
    </row>
    <row r="11" spans="1:13" ht="16.5" customHeight="1">
      <c r="A11" s="15">
        <v>9</v>
      </c>
      <c r="B11" s="69" t="s">
        <v>3177</v>
      </c>
      <c r="C11" s="70" t="s">
        <v>3178</v>
      </c>
      <c r="D11" s="69" t="s">
        <v>2571</v>
      </c>
      <c r="E11" s="69" t="s">
        <v>49</v>
      </c>
      <c r="F11" s="69">
        <v>6248</v>
      </c>
      <c r="G11" s="15">
        <v>0</v>
      </c>
      <c r="H11" s="15">
        <f t="shared" si="0"/>
        <v>6248</v>
      </c>
      <c r="I11" s="163"/>
      <c r="J11" s="70" t="s">
        <v>50</v>
      </c>
      <c r="K11" s="69"/>
      <c r="L11" s="163"/>
      <c r="M11" s="101"/>
    </row>
    <row r="12" spans="1:13" ht="16.5" customHeight="1">
      <c r="A12" s="15">
        <v>10</v>
      </c>
      <c r="B12" s="69" t="s">
        <v>3402</v>
      </c>
      <c r="C12" s="70" t="s">
        <v>3403</v>
      </c>
      <c r="D12" s="69" t="s">
        <v>258</v>
      </c>
      <c r="E12" s="69" t="s">
        <v>49</v>
      </c>
      <c r="F12" s="69">
        <v>8000</v>
      </c>
      <c r="G12" s="15">
        <v>0</v>
      </c>
      <c r="H12" s="15">
        <f t="shared" si="0"/>
        <v>8000</v>
      </c>
      <c r="I12" s="163"/>
      <c r="J12" s="72" t="s">
        <v>50</v>
      </c>
      <c r="K12" s="69"/>
      <c r="L12" s="163"/>
      <c r="M12" s="10" t="s">
        <v>51</v>
      </c>
    </row>
    <row r="13" spans="1:13" ht="16.5" customHeight="1">
      <c r="A13" s="15">
        <v>11</v>
      </c>
      <c r="B13" s="69" t="s">
        <v>3404</v>
      </c>
      <c r="C13" s="70" t="s">
        <v>3405</v>
      </c>
      <c r="D13" s="69" t="s">
        <v>258</v>
      </c>
      <c r="E13" s="69" t="s">
        <v>49</v>
      </c>
      <c r="F13" s="69">
        <v>3000</v>
      </c>
      <c r="G13" s="15">
        <v>0</v>
      </c>
      <c r="H13" s="15">
        <f t="shared" si="0"/>
        <v>3000</v>
      </c>
      <c r="I13" s="163"/>
      <c r="J13" s="72" t="s">
        <v>50</v>
      </c>
      <c r="K13" s="69"/>
      <c r="L13" s="163"/>
      <c r="M13" s="101"/>
    </row>
    <row r="14" spans="1:13" ht="16.5" customHeight="1">
      <c r="A14" s="15">
        <v>12</v>
      </c>
      <c r="B14" s="69" t="s">
        <v>3400</v>
      </c>
      <c r="C14" s="70" t="s">
        <v>3401</v>
      </c>
      <c r="D14" s="69" t="s">
        <v>258</v>
      </c>
      <c r="E14" s="69" t="s">
        <v>49</v>
      </c>
      <c r="F14" s="69">
        <v>8000</v>
      </c>
      <c r="G14" s="15">
        <v>0</v>
      </c>
      <c r="H14" s="15">
        <f t="shared" si="0"/>
        <v>8000</v>
      </c>
      <c r="I14" s="157"/>
      <c r="J14" s="72" t="s">
        <v>50</v>
      </c>
      <c r="K14" s="69"/>
      <c r="L14" s="157"/>
      <c r="M14" s="102"/>
    </row>
    <row r="15" spans="1:13" ht="16.5" customHeight="1">
      <c r="A15" s="15">
        <v>13</v>
      </c>
      <c r="B15" s="69" t="s">
        <v>3396</v>
      </c>
      <c r="C15" s="70" t="s">
        <v>3397</v>
      </c>
      <c r="D15" s="69" t="s">
        <v>178</v>
      </c>
      <c r="E15" s="69" t="s">
        <v>179</v>
      </c>
      <c r="F15" s="69">
        <v>2100</v>
      </c>
      <c r="G15" s="15">
        <v>0</v>
      </c>
      <c r="H15" s="15">
        <f t="shared" si="0"/>
        <v>2100</v>
      </c>
      <c r="I15" s="156" t="s">
        <v>89</v>
      </c>
      <c r="J15" s="72" t="s">
        <v>180</v>
      </c>
      <c r="K15" s="69"/>
      <c r="L15" s="156">
        <f>SUM(H15:H20)</f>
        <v>5363</v>
      </c>
      <c r="M15" s="100"/>
    </row>
    <row r="16" spans="1:13" ht="16.5" customHeight="1">
      <c r="A16" s="15">
        <v>14</v>
      </c>
      <c r="B16" s="69" t="s">
        <v>3151</v>
      </c>
      <c r="C16" s="70" t="s">
        <v>3152</v>
      </c>
      <c r="D16" s="69" t="s">
        <v>42</v>
      </c>
      <c r="E16" s="69" t="s">
        <v>179</v>
      </c>
      <c r="F16" s="69">
        <v>275</v>
      </c>
      <c r="G16" s="15">
        <v>0</v>
      </c>
      <c r="H16" s="15">
        <f t="shared" si="0"/>
        <v>275</v>
      </c>
      <c r="I16" s="163"/>
      <c r="J16" s="70" t="s">
        <v>180</v>
      </c>
      <c r="K16" s="69"/>
      <c r="L16" s="163"/>
      <c r="M16" s="101"/>
    </row>
    <row r="17" spans="1:13" ht="16.5" customHeight="1">
      <c r="A17" s="15">
        <v>15</v>
      </c>
      <c r="B17" s="69" t="s">
        <v>3153</v>
      </c>
      <c r="C17" s="70" t="s">
        <v>3154</v>
      </c>
      <c r="D17" s="69" t="s">
        <v>114</v>
      </c>
      <c r="E17" s="69" t="s">
        <v>179</v>
      </c>
      <c r="F17" s="69">
        <v>450</v>
      </c>
      <c r="G17" s="15">
        <v>0</v>
      </c>
      <c r="H17" s="15">
        <f t="shared" si="0"/>
        <v>450</v>
      </c>
      <c r="I17" s="163"/>
      <c r="J17" s="70" t="s">
        <v>180</v>
      </c>
      <c r="K17" s="69"/>
      <c r="L17" s="163"/>
      <c r="M17" s="10" t="s">
        <v>225</v>
      </c>
    </row>
    <row r="18" spans="1:13" ht="16.5" customHeight="1">
      <c r="A18" s="15">
        <v>16</v>
      </c>
      <c r="B18" s="69" t="s">
        <v>3155</v>
      </c>
      <c r="C18" s="70" t="s">
        <v>3156</v>
      </c>
      <c r="D18" s="69" t="s">
        <v>28</v>
      </c>
      <c r="E18" s="69" t="s">
        <v>179</v>
      </c>
      <c r="F18" s="69">
        <v>2400</v>
      </c>
      <c r="G18" s="15">
        <v>0</v>
      </c>
      <c r="H18" s="15">
        <f t="shared" si="0"/>
        <v>2400</v>
      </c>
      <c r="I18" s="163"/>
      <c r="J18" s="70" t="s">
        <v>180</v>
      </c>
      <c r="K18" s="69"/>
      <c r="L18" s="163"/>
      <c r="M18" s="101"/>
    </row>
    <row r="19" spans="1:13" ht="16.5" customHeight="1">
      <c r="A19" s="15">
        <v>17</v>
      </c>
      <c r="B19" s="69" t="s">
        <v>3398</v>
      </c>
      <c r="C19" s="70" t="s">
        <v>3399</v>
      </c>
      <c r="D19" s="69" t="s">
        <v>172</v>
      </c>
      <c r="E19" s="69" t="s">
        <v>179</v>
      </c>
      <c r="F19" s="69">
        <v>125</v>
      </c>
      <c r="G19" s="15">
        <v>0</v>
      </c>
      <c r="H19" s="15">
        <f t="shared" si="0"/>
        <v>125</v>
      </c>
      <c r="I19" s="163"/>
      <c r="J19" s="72" t="s">
        <v>180</v>
      </c>
      <c r="K19" s="69"/>
      <c r="L19" s="163"/>
      <c r="M19" s="101"/>
    </row>
    <row r="20" spans="1:13" ht="16.5" customHeight="1">
      <c r="A20" s="15">
        <v>18</v>
      </c>
      <c r="B20" s="69" t="s">
        <v>3394</v>
      </c>
      <c r="C20" s="70" t="s">
        <v>3395</v>
      </c>
      <c r="D20" s="69" t="s">
        <v>156</v>
      </c>
      <c r="E20" s="69" t="s">
        <v>179</v>
      </c>
      <c r="F20" s="69">
        <v>13</v>
      </c>
      <c r="G20" s="15">
        <v>0</v>
      </c>
      <c r="H20" s="15">
        <f t="shared" si="0"/>
        <v>13</v>
      </c>
      <c r="I20" s="157"/>
      <c r="J20" s="72" t="s">
        <v>180</v>
      </c>
      <c r="K20" s="69"/>
      <c r="L20" s="157"/>
      <c r="M20" s="102"/>
    </row>
    <row r="21" spans="1:13" ht="16.5" customHeight="1">
      <c r="A21" s="15">
        <v>19</v>
      </c>
      <c r="B21" s="69" t="s">
        <v>3133</v>
      </c>
      <c r="C21" s="70" t="s">
        <v>3134</v>
      </c>
      <c r="D21" s="69" t="s">
        <v>176</v>
      </c>
      <c r="E21" s="69" t="s">
        <v>80</v>
      </c>
      <c r="F21" s="69">
        <v>1960</v>
      </c>
      <c r="G21" s="15">
        <v>0</v>
      </c>
      <c r="H21" s="15">
        <f t="shared" si="0"/>
        <v>1960</v>
      </c>
      <c r="I21" s="156" t="s">
        <v>401</v>
      </c>
      <c r="J21" s="70" t="s">
        <v>81</v>
      </c>
      <c r="K21" s="69"/>
      <c r="L21" s="156">
        <f>SUM(H21:H23)</f>
        <v>17680</v>
      </c>
      <c r="M21" s="100"/>
    </row>
    <row r="22" spans="1:13" ht="16.5" customHeight="1">
      <c r="A22" s="15">
        <v>20</v>
      </c>
      <c r="B22" s="69" t="s">
        <v>3135</v>
      </c>
      <c r="C22" s="70" t="s">
        <v>3136</v>
      </c>
      <c r="D22" s="69" t="s">
        <v>95</v>
      </c>
      <c r="E22" s="69" t="s">
        <v>80</v>
      </c>
      <c r="F22" s="69">
        <v>5720</v>
      </c>
      <c r="G22" s="15">
        <v>0</v>
      </c>
      <c r="H22" s="15">
        <f t="shared" si="0"/>
        <v>5720</v>
      </c>
      <c r="I22" s="163"/>
      <c r="J22" s="70" t="s">
        <v>81</v>
      </c>
      <c r="K22" s="69"/>
      <c r="L22" s="163"/>
      <c r="M22" s="10" t="s">
        <v>82</v>
      </c>
    </row>
    <row r="23" spans="1:13" ht="16.5" customHeight="1">
      <c r="A23" s="15">
        <v>21</v>
      </c>
      <c r="B23" s="69" t="s">
        <v>3137</v>
      </c>
      <c r="C23" s="70" t="s">
        <v>3138</v>
      </c>
      <c r="D23" s="69" t="s">
        <v>95</v>
      </c>
      <c r="E23" s="69" t="s">
        <v>80</v>
      </c>
      <c r="F23" s="69">
        <v>10000</v>
      </c>
      <c r="G23" s="15">
        <v>0</v>
      </c>
      <c r="H23" s="15">
        <f t="shared" si="0"/>
        <v>10000</v>
      </c>
      <c r="I23" s="157"/>
      <c r="J23" s="70" t="s">
        <v>81</v>
      </c>
      <c r="K23" s="69"/>
      <c r="L23" s="157"/>
      <c r="M23" s="102"/>
    </row>
    <row r="24" spans="1:13" ht="16.5" customHeight="1">
      <c r="A24" s="15">
        <v>22</v>
      </c>
      <c r="B24" s="95" t="s">
        <v>2839</v>
      </c>
      <c r="C24" s="96" t="s">
        <v>2840</v>
      </c>
      <c r="D24" s="95" t="s">
        <v>2782</v>
      </c>
      <c r="E24" s="95" t="s">
        <v>185</v>
      </c>
      <c r="F24" s="95">
        <v>160</v>
      </c>
      <c r="G24" s="15">
        <v>0</v>
      </c>
      <c r="H24" s="15">
        <f t="shared" si="0"/>
        <v>160</v>
      </c>
      <c r="I24" s="173" t="s">
        <v>15</v>
      </c>
      <c r="J24" s="96" t="s">
        <v>186</v>
      </c>
      <c r="K24" s="95"/>
      <c r="L24" s="173">
        <f>SUM(H24:H27)</f>
        <v>367</v>
      </c>
      <c r="M24" s="108"/>
    </row>
    <row r="25" spans="1:13" ht="16.5" customHeight="1">
      <c r="A25" s="15">
        <v>23</v>
      </c>
      <c r="B25" s="69" t="s">
        <v>3386</v>
      </c>
      <c r="C25" s="70" t="s">
        <v>3387</v>
      </c>
      <c r="D25" s="69" t="s">
        <v>3110</v>
      </c>
      <c r="E25" s="69" t="s">
        <v>185</v>
      </c>
      <c r="F25" s="69">
        <v>100</v>
      </c>
      <c r="G25" s="15">
        <v>0</v>
      </c>
      <c r="H25" s="15">
        <f t="shared" si="0"/>
        <v>100</v>
      </c>
      <c r="I25" s="175"/>
      <c r="J25" s="72" t="s">
        <v>186</v>
      </c>
      <c r="K25" s="69"/>
      <c r="L25" s="175"/>
      <c r="M25" s="126" t="s">
        <v>226</v>
      </c>
    </row>
    <row r="26" spans="1:13" ht="16.5" customHeight="1">
      <c r="A26" s="15">
        <v>24</v>
      </c>
      <c r="B26" s="69" t="s">
        <v>3129</v>
      </c>
      <c r="C26" s="70" t="s">
        <v>3130</v>
      </c>
      <c r="D26" s="69" t="s">
        <v>94</v>
      </c>
      <c r="E26" s="69" t="s">
        <v>185</v>
      </c>
      <c r="F26" s="69">
        <v>30</v>
      </c>
      <c r="G26" s="15">
        <v>0</v>
      </c>
      <c r="H26" s="15">
        <f t="shared" si="0"/>
        <v>30</v>
      </c>
      <c r="I26" s="175"/>
      <c r="J26" s="70" t="s">
        <v>186</v>
      </c>
      <c r="K26" s="69"/>
      <c r="L26" s="175"/>
      <c r="M26" s="109"/>
    </row>
    <row r="27" spans="1:13" ht="16.5" customHeight="1">
      <c r="A27" s="15">
        <v>25</v>
      </c>
      <c r="B27" s="69" t="s">
        <v>3388</v>
      </c>
      <c r="C27" s="70" t="s">
        <v>3389</v>
      </c>
      <c r="D27" s="69" t="s">
        <v>172</v>
      </c>
      <c r="E27" s="69" t="s">
        <v>185</v>
      </c>
      <c r="F27" s="69">
        <v>77</v>
      </c>
      <c r="G27" s="15">
        <v>0</v>
      </c>
      <c r="H27" s="15">
        <f t="shared" si="0"/>
        <v>77</v>
      </c>
      <c r="I27" s="174"/>
      <c r="J27" s="72" t="s">
        <v>186</v>
      </c>
      <c r="K27" s="69"/>
      <c r="L27" s="174"/>
      <c r="M27" s="110"/>
    </row>
    <row r="28" spans="1:13" ht="16.5" customHeight="1">
      <c r="A28" s="15">
        <v>26</v>
      </c>
      <c r="B28" s="19" t="s">
        <v>1691</v>
      </c>
      <c r="C28" s="115" t="s">
        <v>1692</v>
      </c>
      <c r="D28" s="19" t="s">
        <v>69</v>
      </c>
      <c r="E28" s="19" t="s">
        <v>209</v>
      </c>
      <c r="F28" s="19">
        <v>1700</v>
      </c>
      <c r="G28" s="21">
        <v>0</v>
      </c>
      <c r="H28" s="21">
        <f t="shared" si="0"/>
        <v>1700</v>
      </c>
      <c r="I28" s="176" t="s">
        <v>401</v>
      </c>
      <c r="J28" s="115" t="s">
        <v>210</v>
      </c>
      <c r="K28" s="19"/>
      <c r="L28" s="176">
        <f>SUM(H28:H35)</f>
        <v>22750</v>
      </c>
      <c r="M28" s="133"/>
    </row>
    <row r="29" spans="1:13" ht="16.5" customHeight="1">
      <c r="A29" s="15">
        <v>27</v>
      </c>
      <c r="B29" s="19" t="s">
        <v>1693</v>
      </c>
      <c r="C29" s="115" t="s">
        <v>1694</v>
      </c>
      <c r="D29" s="19" t="s">
        <v>69</v>
      </c>
      <c r="E29" s="19" t="s">
        <v>209</v>
      </c>
      <c r="F29" s="19">
        <v>10000</v>
      </c>
      <c r="G29" s="21">
        <v>0</v>
      </c>
      <c r="H29" s="21">
        <f t="shared" si="0"/>
        <v>10000</v>
      </c>
      <c r="I29" s="178"/>
      <c r="J29" s="115" t="s">
        <v>210</v>
      </c>
      <c r="K29" s="19"/>
      <c r="L29" s="178"/>
      <c r="M29" s="135"/>
    </row>
    <row r="30" spans="1:13" ht="16.5" customHeight="1">
      <c r="A30" s="15">
        <v>28</v>
      </c>
      <c r="B30" s="95" t="s">
        <v>2859</v>
      </c>
      <c r="C30" s="96" t="s">
        <v>2860</v>
      </c>
      <c r="D30" s="95" t="s">
        <v>87</v>
      </c>
      <c r="E30" s="95" t="s">
        <v>209</v>
      </c>
      <c r="F30" s="95">
        <v>500</v>
      </c>
      <c r="G30" s="15">
        <v>0</v>
      </c>
      <c r="H30" s="15">
        <f t="shared" si="0"/>
        <v>500</v>
      </c>
      <c r="I30" s="178"/>
      <c r="J30" s="96" t="s">
        <v>210</v>
      </c>
      <c r="K30" s="95"/>
      <c r="L30" s="178"/>
      <c r="M30" s="135"/>
    </row>
    <row r="31" spans="1:13" ht="16.5" customHeight="1">
      <c r="A31" s="15">
        <v>29</v>
      </c>
      <c r="B31" s="95" t="s">
        <v>2861</v>
      </c>
      <c r="C31" s="96" t="s">
        <v>2862</v>
      </c>
      <c r="D31" s="95" t="s">
        <v>87</v>
      </c>
      <c r="E31" s="95" t="s">
        <v>209</v>
      </c>
      <c r="F31" s="95">
        <v>10000</v>
      </c>
      <c r="G31" s="15">
        <v>0</v>
      </c>
      <c r="H31" s="15">
        <f t="shared" si="0"/>
        <v>10000</v>
      </c>
      <c r="I31" s="178"/>
      <c r="J31" s="96" t="s">
        <v>210</v>
      </c>
      <c r="K31" s="95"/>
      <c r="L31" s="178"/>
      <c r="M31" s="135"/>
    </row>
    <row r="32" spans="1:13" ht="16.5" customHeight="1">
      <c r="A32" s="15">
        <v>30</v>
      </c>
      <c r="B32" s="69" t="s">
        <v>3392</v>
      </c>
      <c r="C32" s="70" t="s">
        <v>3393</v>
      </c>
      <c r="D32" s="69" t="s">
        <v>195</v>
      </c>
      <c r="E32" s="69" t="s">
        <v>209</v>
      </c>
      <c r="F32" s="69">
        <v>94</v>
      </c>
      <c r="G32" s="15">
        <v>0</v>
      </c>
      <c r="H32" s="15">
        <f t="shared" si="0"/>
        <v>94</v>
      </c>
      <c r="I32" s="178"/>
      <c r="J32" s="72" t="s">
        <v>210</v>
      </c>
      <c r="K32" s="69"/>
      <c r="L32" s="178"/>
      <c r="M32" s="142" t="s">
        <v>227</v>
      </c>
    </row>
    <row r="33" spans="1:13" ht="16.5" customHeight="1">
      <c r="A33" s="15">
        <v>31</v>
      </c>
      <c r="B33" s="69" t="s">
        <v>3143</v>
      </c>
      <c r="C33" s="70" t="s">
        <v>3144</v>
      </c>
      <c r="D33" s="69" t="s">
        <v>162</v>
      </c>
      <c r="E33" s="69" t="s">
        <v>209</v>
      </c>
      <c r="F33" s="69">
        <v>309</v>
      </c>
      <c r="G33" s="15">
        <v>0</v>
      </c>
      <c r="H33" s="15">
        <f t="shared" ref="H33:H59" si="1">F33-G33</f>
        <v>309</v>
      </c>
      <c r="I33" s="178"/>
      <c r="J33" s="70" t="s">
        <v>210</v>
      </c>
      <c r="K33" s="69"/>
      <c r="L33" s="178"/>
      <c r="M33" s="135"/>
    </row>
    <row r="34" spans="1:13" ht="16.5" customHeight="1">
      <c r="A34" s="15">
        <v>32</v>
      </c>
      <c r="B34" s="95" t="s">
        <v>2863</v>
      </c>
      <c r="C34" s="96" t="s">
        <v>2864</v>
      </c>
      <c r="D34" s="95" t="s">
        <v>170</v>
      </c>
      <c r="E34" s="95" t="s">
        <v>209</v>
      </c>
      <c r="F34" s="95">
        <v>108</v>
      </c>
      <c r="G34" s="15">
        <v>0</v>
      </c>
      <c r="H34" s="15">
        <f t="shared" si="1"/>
        <v>108</v>
      </c>
      <c r="I34" s="178"/>
      <c r="J34" s="96" t="s">
        <v>210</v>
      </c>
      <c r="K34" s="95"/>
      <c r="L34" s="178"/>
      <c r="M34" s="135"/>
    </row>
    <row r="35" spans="1:13" ht="16.5" customHeight="1">
      <c r="A35" s="15">
        <v>33</v>
      </c>
      <c r="B35" s="69" t="s">
        <v>3145</v>
      </c>
      <c r="C35" s="70" t="s">
        <v>3146</v>
      </c>
      <c r="D35" s="69" t="s">
        <v>55</v>
      </c>
      <c r="E35" s="69" t="s">
        <v>209</v>
      </c>
      <c r="F35" s="69">
        <v>39</v>
      </c>
      <c r="G35" s="15">
        <v>0</v>
      </c>
      <c r="H35" s="15">
        <f t="shared" si="1"/>
        <v>39</v>
      </c>
      <c r="I35" s="177"/>
      <c r="J35" s="70" t="s">
        <v>210</v>
      </c>
      <c r="K35" s="69"/>
      <c r="L35" s="177"/>
      <c r="M35" s="134"/>
    </row>
    <row r="36" spans="1:13" ht="16.5" customHeight="1">
      <c r="A36" s="15">
        <v>34</v>
      </c>
      <c r="B36" s="69" t="s">
        <v>3384</v>
      </c>
      <c r="C36" s="70" t="s">
        <v>3385</v>
      </c>
      <c r="D36" s="69" t="s">
        <v>9</v>
      </c>
      <c r="E36" s="69" t="s">
        <v>29</v>
      </c>
      <c r="F36" s="69">
        <v>990</v>
      </c>
      <c r="G36" s="15">
        <v>0</v>
      </c>
      <c r="H36" s="15">
        <f t="shared" si="1"/>
        <v>990</v>
      </c>
      <c r="I36" s="156" t="s">
        <v>30</v>
      </c>
      <c r="J36" s="72" t="s">
        <v>31</v>
      </c>
      <c r="K36" s="69"/>
      <c r="L36" s="156">
        <f>SUM(H36:H40)</f>
        <v>2719</v>
      </c>
      <c r="M36" s="100"/>
    </row>
    <row r="37" spans="1:13" ht="16.5" customHeight="1">
      <c r="A37" s="15">
        <v>35</v>
      </c>
      <c r="B37" s="69" t="s">
        <v>3117</v>
      </c>
      <c r="C37" s="70" t="s">
        <v>3118</v>
      </c>
      <c r="D37" s="69" t="s">
        <v>195</v>
      </c>
      <c r="E37" s="69" t="s">
        <v>29</v>
      </c>
      <c r="F37" s="69">
        <v>455</v>
      </c>
      <c r="G37" s="15">
        <v>0</v>
      </c>
      <c r="H37" s="15">
        <f t="shared" si="1"/>
        <v>455</v>
      </c>
      <c r="I37" s="163"/>
      <c r="J37" s="70" t="s">
        <v>31</v>
      </c>
      <c r="K37" s="69"/>
      <c r="L37" s="163"/>
      <c r="M37" s="101"/>
    </row>
    <row r="38" spans="1:13" ht="16.5" customHeight="1">
      <c r="A38" s="15">
        <v>36</v>
      </c>
      <c r="B38" s="69" t="s">
        <v>3119</v>
      </c>
      <c r="C38" s="70" t="s">
        <v>3120</v>
      </c>
      <c r="D38" s="69" t="s">
        <v>32</v>
      </c>
      <c r="E38" s="69" t="s">
        <v>29</v>
      </c>
      <c r="F38" s="69">
        <v>640</v>
      </c>
      <c r="G38" s="15">
        <v>0</v>
      </c>
      <c r="H38" s="15">
        <f t="shared" si="1"/>
        <v>640</v>
      </c>
      <c r="I38" s="163"/>
      <c r="J38" s="70" t="s">
        <v>31</v>
      </c>
      <c r="K38" s="69"/>
      <c r="L38" s="163"/>
      <c r="M38" s="10" t="s">
        <v>33</v>
      </c>
    </row>
    <row r="39" spans="1:13" ht="16.5" customHeight="1">
      <c r="A39" s="15">
        <v>37</v>
      </c>
      <c r="B39" s="69" t="s">
        <v>3121</v>
      </c>
      <c r="C39" s="70" t="s">
        <v>3122</v>
      </c>
      <c r="D39" s="69" t="s">
        <v>162</v>
      </c>
      <c r="E39" s="69" t="s">
        <v>29</v>
      </c>
      <c r="F39" s="69">
        <v>414</v>
      </c>
      <c r="G39" s="15">
        <v>0</v>
      </c>
      <c r="H39" s="15">
        <f t="shared" si="1"/>
        <v>414</v>
      </c>
      <c r="I39" s="163"/>
      <c r="J39" s="70" t="s">
        <v>31</v>
      </c>
      <c r="K39" s="69"/>
      <c r="L39" s="163"/>
      <c r="M39" s="101"/>
    </row>
    <row r="40" spans="1:13" ht="16.5" customHeight="1">
      <c r="A40" s="15">
        <v>38</v>
      </c>
      <c r="B40" s="69" t="s">
        <v>3125</v>
      </c>
      <c r="C40" s="70" t="s">
        <v>3126</v>
      </c>
      <c r="D40" s="69" t="s">
        <v>389</v>
      </c>
      <c r="E40" s="69" t="s">
        <v>29</v>
      </c>
      <c r="F40" s="69">
        <v>220</v>
      </c>
      <c r="G40" s="15">
        <v>0</v>
      </c>
      <c r="H40" s="15">
        <f t="shared" si="1"/>
        <v>220</v>
      </c>
      <c r="I40" s="157"/>
      <c r="J40" s="70" t="s">
        <v>31</v>
      </c>
      <c r="K40" s="69"/>
      <c r="L40" s="157"/>
      <c r="M40" s="102"/>
    </row>
    <row r="41" spans="1:13" s="116" customFormat="1" ht="16.5" customHeight="1">
      <c r="A41" s="15">
        <v>39</v>
      </c>
      <c r="B41" s="95" t="s">
        <v>2871</v>
      </c>
      <c r="C41" s="96" t="s">
        <v>2872</v>
      </c>
      <c r="D41" s="95" t="s">
        <v>215</v>
      </c>
      <c r="E41" s="95" t="s">
        <v>386</v>
      </c>
      <c r="F41" s="95">
        <v>2500</v>
      </c>
      <c r="G41" s="15">
        <v>0</v>
      </c>
      <c r="H41" s="15">
        <f t="shared" si="1"/>
        <v>2500</v>
      </c>
      <c r="I41" s="173" t="s">
        <v>323</v>
      </c>
      <c r="J41" s="96" t="s">
        <v>387</v>
      </c>
      <c r="K41" s="95"/>
      <c r="L41" s="173">
        <f>SUM(H41:H42)</f>
        <v>6300</v>
      </c>
      <c r="M41" s="143" t="s">
        <v>391</v>
      </c>
    </row>
    <row r="42" spans="1:13" s="116" customFormat="1" ht="16.5" customHeight="1">
      <c r="A42" s="15">
        <v>40</v>
      </c>
      <c r="B42" s="69" t="s">
        <v>3165</v>
      </c>
      <c r="C42" s="70" t="s">
        <v>3166</v>
      </c>
      <c r="D42" s="69" t="s">
        <v>206</v>
      </c>
      <c r="E42" s="69" t="s">
        <v>386</v>
      </c>
      <c r="F42" s="69">
        <v>3800</v>
      </c>
      <c r="G42" s="15">
        <v>0</v>
      </c>
      <c r="H42" s="15">
        <f t="shared" si="1"/>
        <v>3800</v>
      </c>
      <c r="I42" s="174"/>
      <c r="J42" s="70" t="s">
        <v>387</v>
      </c>
      <c r="K42" s="69"/>
      <c r="L42" s="174"/>
      <c r="M42" s="110"/>
    </row>
    <row r="43" spans="1:13" ht="18" customHeight="1">
      <c r="A43" s="15">
        <v>41</v>
      </c>
      <c r="B43" s="121" t="s">
        <v>1556</v>
      </c>
      <c r="C43" s="100" t="s">
        <v>1557</v>
      </c>
      <c r="D43" s="121" t="s">
        <v>69</v>
      </c>
      <c r="E43" s="140" t="s">
        <v>3547</v>
      </c>
      <c r="F43" s="121">
        <v>230</v>
      </c>
      <c r="G43" s="121">
        <v>0</v>
      </c>
      <c r="H43" s="121">
        <f>F43-G43</f>
        <v>230</v>
      </c>
      <c r="I43" s="156" t="s">
        <v>323</v>
      </c>
      <c r="J43" s="70" t="s">
        <v>2391</v>
      </c>
      <c r="K43" s="121"/>
      <c r="L43" s="156">
        <f>SUM(H43:H44)</f>
        <v>1356</v>
      </c>
      <c r="M43" s="12" t="s">
        <v>2390</v>
      </c>
    </row>
    <row r="44" spans="1:13" ht="18" customHeight="1">
      <c r="A44" s="15">
        <v>42</v>
      </c>
      <c r="B44" s="121" t="s">
        <v>1847</v>
      </c>
      <c r="C44" s="100" t="s">
        <v>1848</v>
      </c>
      <c r="D44" s="121" t="s">
        <v>7</v>
      </c>
      <c r="E44" s="140" t="s">
        <v>3547</v>
      </c>
      <c r="F44" s="121">
        <v>1126</v>
      </c>
      <c r="G44" s="121">
        <v>0</v>
      </c>
      <c r="H44" s="121">
        <f>F44-G44</f>
        <v>1126</v>
      </c>
      <c r="I44" s="163"/>
      <c r="J44" s="70" t="s">
        <v>2391</v>
      </c>
      <c r="K44" s="121"/>
      <c r="L44" s="157"/>
      <c r="M44" s="102"/>
    </row>
    <row r="45" spans="1:13" s="116" customFormat="1" ht="21.75" customHeight="1">
      <c r="A45" s="15">
        <v>43</v>
      </c>
      <c r="B45" s="95" t="s">
        <v>2826</v>
      </c>
      <c r="C45" s="96" t="s">
        <v>2827</v>
      </c>
      <c r="D45" s="95" t="s">
        <v>7</v>
      </c>
      <c r="E45" s="111" t="s">
        <v>3588</v>
      </c>
      <c r="F45" s="95">
        <v>845</v>
      </c>
      <c r="G45" s="15">
        <v>0</v>
      </c>
      <c r="H45" s="15">
        <f t="shared" si="1"/>
        <v>845</v>
      </c>
      <c r="I45" s="95" t="s">
        <v>5</v>
      </c>
      <c r="J45" s="96" t="s">
        <v>2828</v>
      </c>
      <c r="K45" s="95"/>
      <c r="L45" s="69">
        <f t="shared" ref="L45:L59" si="2">SUM(H45)</f>
        <v>845</v>
      </c>
      <c r="M45" s="71" t="s">
        <v>3592</v>
      </c>
    </row>
    <row r="46" spans="1:13" ht="21.75" customHeight="1">
      <c r="A46" s="15">
        <v>44</v>
      </c>
      <c r="B46" s="69" t="s">
        <v>3378</v>
      </c>
      <c r="C46" s="70" t="s">
        <v>3379</v>
      </c>
      <c r="D46" s="69" t="s">
        <v>9</v>
      </c>
      <c r="E46" s="69" t="s">
        <v>430</v>
      </c>
      <c r="F46" s="69">
        <v>2417</v>
      </c>
      <c r="G46" s="15">
        <v>0</v>
      </c>
      <c r="H46" s="15">
        <f t="shared" si="1"/>
        <v>2417</v>
      </c>
      <c r="I46" s="69" t="s">
        <v>5</v>
      </c>
      <c r="J46" s="72" t="s">
        <v>431</v>
      </c>
      <c r="K46" s="69"/>
      <c r="L46" s="69">
        <f t="shared" si="2"/>
        <v>2417</v>
      </c>
      <c r="M46" s="71" t="s">
        <v>448</v>
      </c>
    </row>
    <row r="47" spans="1:13" ht="21.75" customHeight="1">
      <c r="A47" s="15">
        <v>45</v>
      </c>
      <c r="B47" s="95" t="s">
        <v>2841</v>
      </c>
      <c r="C47" s="96" t="s">
        <v>2842</v>
      </c>
      <c r="D47" s="95" t="s">
        <v>398</v>
      </c>
      <c r="E47" s="95" t="s">
        <v>4</v>
      </c>
      <c r="F47" s="95">
        <v>620</v>
      </c>
      <c r="G47" s="15">
        <v>0</v>
      </c>
      <c r="H47" s="15">
        <f t="shared" si="1"/>
        <v>620</v>
      </c>
      <c r="I47" s="95" t="s">
        <v>5</v>
      </c>
      <c r="J47" s="96" t="s">
        <v>6</v>
      </c>
      <c r="K47" s="95"/>
      <c r="L47" s="69">
        <f t="shared" si="2"/>
        <v>620</v>
      </c>
      <c r="M47" s="71" t="s">
        <v>8</v>
      </c>
    </row>
    <row r="48" spans="1:13" ht="21.75" customHeight="1">
      <c r="A48" s="15">
        <v>46</v>
      </c>
      <c r="B48" s="95" t="s">
        <v>2805</v>
      </c>
      <c r="C48" s="96" t="s">
        <v>2806</v>
      </c>
      <c r="D48" s="95" t="s">
        <v>55</v>
      </c>
      <c r="E48" s="95" t="s">
        <v>11</v>
      </c>
      <c r="F48" s="95">
        <v>100</v>
      </c>
      <c r="G48" s="15">
        <v>0</v>
      </c>
      <c r="H48" s="15">
        <f t="shared" si="1"/>
        <v>100</v>
      </c>
      <c r="I48" s="95" t="s">
        <v>323</v>
      </c>
      <c r="J48" s="96" t="s">
        <v>12</v>
      </c>
      <c r="K48" s="95"/>
      <c r="L48" s="69">
        <f t="shared" si="2"/>
        <v>100</v>
      </c>
      <c r="M48" s="71" t="s">
        <v>13</v>
      </c>
    </row>
    <row r="49" spans="1:13" ht="21.75" customHeight="1">
      <c r="A49" s="15">
        <v>47</v>
      </c>
      <c r="B49" s="69" t="s">
        <v>3372</v>
      </c>
      <c r="C49" s="70" t="s">
        <v>3373</v>
      </c>
      <c r="D49" s="69" t="s">
        <v>9</v>
      </c>
      <c r="E49" s="69" t="s">
        <v>3374</v>
      </c>
      <c r="F49" s="69">
        <v>825</v>
      </c>
      <c r="G49" s="15">
        <v>0</v>
      </c>
      <c r="H49" s="15">
        <f t="shared" si="1"/>
        <v>825</v>
      </c>
      <c r="I49" s="69" t="s">
        <v>153</v>
      </c>
      <c r="J49" s="72" t="s">
        <v>3375</v>
      </c>
      <c r="K49" s="69"/>
      <c r="L49" s="69">
        <f t="shared" si="2"/>
        <v>825</v>
      </c>
      <c r="M49" s="71" t="s">
        <v>3593</v>
      </c>
    </row>
    <row r="50" spans="1:13" ht="21.75" customHeight="1">
      <c r="A50" s="15">
        <v>48</v>
      </c>
      <c r="B50" s="69" t="s">
        <v>3167</v>
      </c>
      <c r="C50" s="70" t="s">
        <v>3168</v>
      </c>
      <c r="D50" s="69" t="s">
        <v>95</v>
      </c>
      <c r="E50" s="69" t="s">
        <v>211</v>
      </c>
      <c r="F50" s="69">
        <v>1600</v>
      </c>
      <c r="G50" s="15">
        <v>0</v>
      </c>
      <c r="H50" s="15">
        <f t="shared" si="1"/>
        <v>1600</v>
      </c>
      <c r="I50" s="69" t="s">
        <v>153</v>
      </c>
      <c r="J50" s="70" t="s">
        <v>212</v>
      </c>
      <c r="K50" s="69"/>
      <c r="L50" s="69">
        <f t="shared" si="2"/>
        <v>1600</v>
      </c>
      <c r="M50" s="71" t="s">
        <v>354</v>
      </c>
    </row>
    <row r="51" spans="1:13" ht="21.75" customHeight="1">
      <c r="A51" s="15">
        <v>49</v>
      </c>
      <c r="B51" s="69" t="s">
        <v>3104</v>
      </c>
      <c r="C51" s="70" t="s">
        <v>3105</v>
      </c>
      <c r="D51" s="69" t="s">
        <v>215</v>
      </c>
      <c r="E51" s="69" t="s">
        <v>197</v>
      </c>
      <c r="F51" s="69">
        <v>190</v>
      </c>
      <c r="G51" s="15">
        <v>0</v>
      </c>
      <c r="H51" s="15">
        <f t="shared" si="1"/>
        <v>190</v>
      </c>
      <c r="I51" s="69" t="s">
        <v>25</v>
      </c>
      <c r="J51" s="70" t="s">
        <v>198</v>
      </c>
      <c r="K51" s="69"/>
      <c r="L51" s="69">
        <f t="shared" si="2"/>
        <v>190</v>
      </c>
      <c r="M51" s="71" t="s">
        <v>228</v>
      </c>
    </row>
    <row r="52" spans="1:13" ht="21.75" customHeight="1">
      <c r="A52" s="15">
        <v>50</v>
      </c>
      <c r="B52" s="69" t="s">
        <v>3179</v>
      </c>
      <c r="C52" s="70" t="s">
        <v>3180</v>
      </c>
      <c r="D52" s="69" t="s">
        <v>28</v>
      </c>
      <c r="E52" s="69" t="s">
        <v>234</v>
      </c>
      <c r="F52" s="69">
        <v>1400</v>
      </c>
      <c r="G52" s="15">
        <v>0</v>
      </c>
      <c r="H52" s="15">
        <f t="shared" si="1"/>
        <v>1400</v>
      </c>
      <c r="I52" s="69" t="s">
        <v>5</v>
      </c>
      <c r="J52" s="70" t="s">
        <v>235</v>
      </c>
      <c r="K52" s="69"/>
      <c r="L52" s="69">
        <f t="shared" si="2"/>
        <v>1400</v>
      </c>
      <c r="M52" s="71" t="s">
        <v>253</v>
      </c>
    </row>
    <row r="53" spans="1:13" ht="21.75" customHeight="1">
      <c r="A53" s="15">
        <v>51</v>
      </c>
      <c r="B53" s="95" t="s">
        <v>2829</v>
      </c>
      <c r="C53" s="96" t="s">
        <v>2830</v>
      </c>
      <c r="D53" s="95" t="s">
        <v>149</v>
      </c>
      <c r="E53" s="111" t="s">
        <v>3594</v>
      </c>
      <c r="F53" s="95">
        <v>720</v>
      </c>
      <c r="G53" s="15">
        <v>0</v>
      </c>
      <c r="H53" s="15">
        <f t="shared" si="1"/>
        <v>720</v>
      </c>
      <c r="I53" s="95" t="s">
        <v>19</v>
      </c>
      <c r="J53" s="96" t="s">
        <v>218</v>
      </c>
      <c r="K53" s="95"/>
      <c r="L53" s="69">
        <f t="shared" si="2"/>
        <v>720</v>
      </c>
      <c r="M53" s="71" t="s">
        <v>1870</v>
      </c>
    </row>
    <row r="54" spans="1:13" ht="21.75" customHeight="1">
      <c r="A54" s="15">
        <v>52</v>
      </c>
      <c r="B54" s="95" t="s">
        <v>2766</v>
      </c>
      <c r="C54" s="96" t="s">
        <v>2767</v>
      </c>
      <c r="D54" s="95" t="s">
        <v>59</v>
      </c>
      <c r="E54" s="95" t="s">
        <v>63</v>
      </c>
      <c r="F54" s="95">
        <v>2250</v>
      </c>
      <c r="G54" s="15">
        <v>0</v>
      </c>
      <c r="H54" s="15">
        <f t="shared" si="1"/>
        <v>2250</v>
      </c>
      <c r="I54" s="95" t="s">
        <v>401</v>
      </c>
      <c r="J54" s="96" t="s">
        <v>65</v>
      </c>
      <c r="K54" s="95"/>
      <c r="L54" s="69">
        <f t="shared" si="2"/>
        <v>2250</v>
      </c>
      <c r="M54" s="71" t="s">
        <v>66</v>
      </c>
    </row>
    <row r="55" spans="1:13" ht="21.75" customHeight="1">
      <c r="A55" s="15">
        <v>53</v>
      </c>
      <c r="B55" s="69" t="s">
        <v>3131</v>
      </c>
      <c r="C55" s="70" t="s">
        <v>3132</v>
      </c>
      <c r="D55" s="69" t="s">
        <v>141</v>
      </c>
      <c r="E55" s="5" t="s">
        <v>3589</v>
      </c>
      <c r="F55" s="69">
        <v>402</v>
      </c>
      <c r="G55" s="15">
        <v>0</v>
      </c>
      <c r="H55" s="15">
        <f t="shared" si="1"/>
        <v>402</v>
      </c>
      <c r="I55" s="69" t="s">
        <v>171</v>
      </c>
      <c r="J55" s="70" t="s">
        <v>92</v>
      </c>
      <c r="K55" s="69"/>
      <c r="L55" s="69">
        <f t="shared" si="2"/>
        <v>402</v>
      </c>
      <c r="M55" s="71" t="s">
        <v>93</v>
      </c>
    </row>
    <row r="56" spans="1:13" ht="21.75" customHeight="1">
      <c r="A56" s="15">
        <v>54</v>
      </c>
      <c r="B56" s="69" t="s">
        <v>3106</v>
      </c>
      <c r="C56" s="70" t="s">
        <v>3107</v>
      </c>
      <c r="D56" s="69" t="s">
        <v>7</v>
      </c>
      <c r="E56" s="69" t="s">
        <v>370</v>
      </c>
      <c r="F56" s="69">
        <v>540</v>
      </c>
      <c r="G56" s="15">
        <v>0</v>
      </c>
      <c r="H56" s="15">
        <f t="shared" si="1"/>
        <v>540</v>
      </c>
      <c r="I56" s="69" t="s">
        <v>37</v>
      </c>
      <c r="J56" s="70" t="s">
        <v>460</v>
      </c>
      <c r="K56" s="69"/>
      <c r="L56" s="69">
        <f t="shared" si="2"/>
        <v>540</v>
      </c>
      <c r="M56" s="71" t="s">
        <v>2382</v>
      </c>
    </row>
    <row r="57" spans="1:13" ht="21.75" customHeight="1">
      <c r="A57" s="15">
        <v>55</v>
      </c>
      <c r="B57" s="69" t="s">
        <v>3376</v>
      </c>
      <c r="C57" s="70" t="s">
        <v>3377</v>
      </c>
      <c r="D57" s="69" t="s">
        <v>59</v>
      </c>
      <c r="E57" s="69" t="s">
        <v>60</v>
      </c>
      <c r="F57" s="69">
        <v>1230</v>
      </c>
      <c r="G57" s="15">
        <v>0</v>
      </c>
      <c r="H57" s="15">
        <f t="shared" si="1"/>
        <v>1230</v>
      </c>
      <c r="I57" s="69" t="s">
        <v>284</v>
      </c>
      <c r="J57" s="72" t="s">
        <v>61</v>
      </c>
      <c r="K57" s="69"/>
      <c r="L57" s="69">
        <f t="shared" si="2"/>
        <v>1230</v>
      </c>
      <c r="M57" s="71" t="s">
        <v>62</v>
      </c>
    </row>
    <row r="58" spans="1:13">
      <c r="A58" s="15">
        <v>56</v>
      </c>
      <c r="B58" s="69" t="s">
        <v>472</v>
      </c>
      <c r="C58" s="70" t="s">
        <v>473</v>
      </c>
      <c r="D58" s="69" t="s">
        <v>16</v>
      </c>
      <c r="E58" s="69" t="s">
        <v>402</v>
      </c>
      <c r="F58" s="69">
        <v>510</v>
      </c>
      <c r="G58" s="69">
        <v>0</v>
      </c>
      <c r="H58" s="69">
        <f>F58-G58</f>
        <v>510</v>
      </c>
      <c r="I58" s="69" t="s">
        <v>30</v>
      </c>
      <c r="J58" s="70" t="s">
        <v>403</v>
      </c>
      <c r="K58" s="69"/>
      <c r="L58" s="69">
        <f t="shared" si="2"/>
        <v>510</v>
      </c>
      <c r="M58" s="138" t="s">
        <v>3595</v>
      </c>
    </row>
    <row r="59" spans="1:13" ht="21.75" customHeight="1">
      <c r="A59" s="15">
        <v>57</v>
      </c>
      <c r="B59" s="69" t="s">
        <v>3169</v>
      </c>
      <c r="C59" s="70" t="s">
        <v>3170</v>
      </c>
      <c r="D59" s="69" t="s">
        <v>79</v>
      </c>
      <c r="E59" s="69" t="s">
        <v>317</v>
      </c>
      <c r="F59" s="69">
        <v>75</v>
      </c>
      <c r="G59" s="15">
        <v>0</v>
      </c>
      <c r="H59" s="15">
        <f t="shared" si="1"/>
        <v>75</v>
      </c>
      <c r="I59" s="69" t="s">
        <v>19</v>
      </c>
      <c r="J59" s="70" t="s">
        <v>318</v>
      </c>
      <c r="K59" s="69"/>
      <c r="L59" s="69">
        <f t="shared" si="2"/>
        <v>75</v>
      </c>
      <c r="M59" s="71" t="s">
        <v>322</v>
      </c>
    </row>
    <row r="60" spans="1:13">
      <c r="A60" s="3"/>
      <c r="B60" s="60"/>
      <c r="C60" s="60"/>
      <c r="D60" s="60"/>
      <c r="E60" s="60"/>
      <c r="F60" s="60">
        <f>SUM(F3:F59)</f>
        <v>112138</v>
      </c>
      <c r="G60" s="60">
        <f>SUM(G3:G59)</f>
        <v>8</v>
      </c>
      <c r="H60" s="4">
        <f>SUM(H3:H59)</f>
        <v>112130</v>
      </c>
      <c r="I60" s="60"/>
      <c r="J60" s="60"/>
      <c r="K60" s="60"/>
      <c r="L60" s="6">
        <f>SUM(L3:L59)</f>
        <v>112130</v>
      </c>
    </row>
    <row r="62" spans="1:13" s="14" customFormat="1">
      <c r="C62" s="16"/>
      <c r="J62" s="16"/>
    </row>
    <row r="63" spans="1:13" s="14" customFormat="1">
      <c r="C63" s="16"/>
      <c r="J63" s="16"/>
    </row>
    <row r="64" spans="1:13" s="14" customFormat="1">
      <c r="C64" s="16"/>
      <c r="J64" s="16"/>
    </row>
    <row r="65" spans="3:10" s="14" customFormat="1">
      <c r="C65" s="16"/>
      <c r="J65" s="16"/>
    </row>
    <row r="66" spans="3:10" s="14" customFormat="1">
      <c r="C66" s="16"/>
      <c r="J66" s="16"/>
    </row>
    <row r="69" spans="3:10" s="14" customFormat="1">
      <c r="C69" s="16"/>
      <c r="J69" s="16"/>
    </row>
    <row r="70" spans="3:10" s="14" customFormat="1">
      <c r="C70" s="16"/>
      <c r="J70" s="16"/>
    </row>
    <row r="71" spans="3:10" s="14" customFormat="1">
      <c r="C71" s="16"/>
      <c r="J71" s="16"/>
    </row>
    <row r="72" spans="3:10" s="14" customFormat="1">
      <c r="C72" s="16"/>
      <c r="J72" s="16"/>
    </row>
    <row r="73" spans="3:10" s="14" customFormat="1">
      <c r="C73" s="16"/>
      <c r="J73" s="16"/>
    </row>
    <row r="74" spans="3:10" s="14" customFormat="1">
      <c r="C74" s="16"/>
      <c r="J74" s="16"/>
    </row>
    <row r="75" spans="3:10" s="14" customFormat="1">
      <c r="C75" s="16"/>
      <c r="J75" s="16"/>
    </row>
    <row r="76" spans="3:10" s="14" customFormat="1">
      <c r="C76" s="16"/>
      <c r="J76" s="16"/>
    </row>
    <row r="77" spans="3:10" s="14" customFormat="1">
      <c r="C77" s="16"/>
      <c r="J77" s="16"/>
    </row>
    <row r="78" spans="3:10" s="14" customFormat="1">
      <c r="C78" s="16"/>
      <c r="J78" s="16"/>
    </row>
    <row r="79" spans="3:10" s="14" customFormat="1">
      <c r="C79" s="16"/>
      <c r="J79" s="16"/>
    </row>
    <row r="80" spans="3:10" s="14" customFormat="1">
      <c r="C80" s="16"/>
      <c r="J80" s="16"/>
    </row>
    <row r="81" spans="3:10" s="14" customFormat="1">
      <c r="C81" s="16"/>
      <c r="J81" s="16"/>
    </row>
    <row r="82" spans="3:10" s="14" customFormat="1">
      <c r="C82" s="16"/>
      <c r="J82" s="16"/>
    </row>
    <row r="83" spans="3:10" s="14" customFormat="1">
      <c r="C83" s="16"/>
      <c r="J83" s="16"/>
    </row>
    <row r="84" spans="3:10" s="14" customFormat="1">
      <c r="C84" s="16"/>
      <c r="J84" s="16"/>
    </row>
    <row r="85" spans="3:10" s="14" customFormat="1">
      <c r="C85" s="16"/>
      <c r="J85" s="16"/>
    </row>
    <row r="86" spans="3:10" s="14" customFormat="1">
      <c r="C86" s="16"/>
      <c r="J86" s="16"/>
    </row>
    <row r="87" spans="3:10" s="14" customFormat="1">
      <c r="C87" s="16"/>
      <c r="J87" s="16"/>
    </row>
    <row r="88" spans="3:10" s="14" customFormat="1">
      <c r="C88" s="16"/>
      <c r="J88" s="16"/>
    </row>
    <row r="89" spans="3:10" s="14" customFormat="1">
      <c r="C89" s="16"/>
      <c r="J89" s="16"/>
    </row>
    <row r="90" spans="3:10" s="14" customFormat="1">
      <c r="C90" s="16"/>
      <c r="J90" s="16"/>
    </row>
    <row r="91" spans="3:10" s="14" customFormat="1">
      <c r="C91" s="16"/>
      <c r="J91" s="16"/>
    </row>
    <row r="92" spans="3:10" s="14" customFormat="1">
      <c r="C92" s="16"/>
      <c r="J92" s="16"/>
    </row>
    <row r="93" spans="3:10" s="14" customFormat="1">
      <c r="C93" s="16"/>
      <c r="J93" s="16"/>
    </row>
    <row r="94" spans="3:10" s="14" customFormat="1">
      <c r="C94" s="16"/>
      <c r="J94" s="16"/>
    </row>
    <row r="95" spans="3:10" s="14" customFormat="1">
      <c r="C95" s="16"/>
      <c r="J95" s="16"/>
    </row>
    <row r="96" spans="3:10" s="14" customFormat="1">
      <c r="C96" s="16"/>
      <c r="J96" s="16"/>
    </row>
    <row r="97" spans="1:13" ht="27">
      <c r="A97" s="164" t="s">
        <v>3544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3">
      <c r="A98" s="21" t="s">
        <v>287</v>
      </c>
      <c r="B98" s="21" t="s">
        <v>0</v>
      </c>
      <c r="C98" s="21" t="s">
        <v>288</v>
      </c>
      <c r="D98" s="21" t="s">
        <v>289</v>
      </c>
      <c r="E98" s="21" t="s">
        <v>1</v>
      </c>
      <c r="F98" s="21" t="s">
        <v>2</v>
      </c>
      <c r="G98" s="21" t="s">
        <v>290</v>
      </c>
      <c r="H98" s="21" t="s">
        <v>291</v>
      </c>
      <c r="I98" s="21" t="s">
        <v>292</v>
      </c>
      <c r="J98" s="20" t="s">
        <v>293</v>
      </c>
      <c r="K98" s="21" t="s">
        <v>294</v>
      </c>
      <c r="L98" s="21" t="s">
        <v>295</v>
      </c>
    </row>
    <row r="99" spans="1:13" ht="12" customHeight="1">
      <c r="A99" s="21">
        <v>1</v>
      </c>
      <c r="B99" s="19" t="s">
        <v>1410</v>
      </c>
      <c r="C99" s="115" t="s">
        <v>1411</v>
      </c>
      <c r="D99" s="19" t="s">
        <v>59</v>
      </c>
      <c r="E99" s="19" t="s">
        <v>122</v>
      </c>
      <c r="F99" s="19">
        <v>7360</v>
      </c>
      <c r="G99" s="21">
        <v>0</v>
      </c>
      <c r="H99" s="21">
        <f t="shared" ref="H99:H127" si="3">F99-G99</f>
        <v>7360</v>
      </c>
      <c r="I99" s="176" t="s">
        <v>64</v>
      </c>
      <c r="J99" s="115" t="s">
        <v>123</v>
      </c>
      <c r="K99" s="19"/>
      <c r="L99" s="176">
        <f>SUM(H99:H100)</f>
        <v>11712</v>
      </c>
      <c r="M99" s="141" t="s">
        <v>124</v>
      </c>
    </row>
    <row r="100" spans="1:13" ht="12" customHeight="1">
      <c r="A100" s="15">
        <v>2</v>
      </c>
      <c r="B100" s="69" t="s">
        <v>3410</v>
      </c>
      <c r="C100" s="70" t="s">
        <v>3411</v>
      </c>
      <c r="D100" s="69" t="s">
        <v>36</v>
      </c>
      <c r="E100" s="69" t="s">
        <v>122</v>
      </c>
      <c r="F100" s="69">
        <v>4352</v>
      </c>
      <c r="G100" s="15">
        <v>0</v>
      </c>
      <c r="H100" s="15">
        <f t="shared" si="3"/>
        <v>4352</v>
      </c>
      <c r="I100" s="177"/>
      <c r="J100" s="72" t="s">
        <v>123</v>
      </c>
      <c r="K100" s="69"/>
      <c r="L100" s="177"/>
      <c r="M100" s="134"/>
    </row>
    <row r="101" spans="1:13" ht="12" customHeight="1">
      <c r="A101" s="21">
        <v>3</v>
      </c>
      <c r="B101" s="69" t="s">
        <v>3457</v>
      </c>
      <c r="C101" s="70" t="s">
        <v>3458</v>
      </c>
      <c r="D101" s="69" t="s">
        <v>22</v>
      </c>
      <c r="E101" s="69" t="s">
        <v>1749</v>
      </c>
      <c r="F101" s="69">
        <v>560</v>
      </c>
      <c r="G101" s="15">
        <v>0</v>
      </c>
      <c r="H101" s="15">
        <f t="shared" si="3"/>
        <v>560</v>
      </c>
      <c r="I101" s="156" t="s">
        <v>107</v>
      </c>
      <c r="J101" s="72" t="s">
        <v>1750</v>
      </c>
      <c r="K101" s="69"/>
      <c r="L101" s="156">
        <f>SUM(H101:H102)</f>
        <v>2960</v>
      </c>
      <c r="M101" s="12" t="s">
        <v>1906</v>
      </c>
    </row>
    <row r="102" spans="1:13" ht="12" customHeight="1">
      <c r="A102" s="15">
        <v>4</v>
      </c>
      <c r="B102" s="69" t="s">
        <v>3459</v>
      </c>
      <c r="C102" s="70" t="s">
        <v>3460</v>
      </c>
      <c r="D102" s="69" t="s">
        <v>196</v>
      </c>
      <c r="E102" s="69" t="s">
        <v>1749</v>
      </c>
      <c r="F102" s="69">
        <v>2400</v>
      </c>
      <c r="G102" s="15">
        <v>0</v>
      </c>
      <c r="H102" s="15">
        <f t="shared" si="3"/>
        <v>2400</v>
      </c>
      <c r="I102" s="157"/>
      <c r="J102" s="72" t="s">
        <v>1750</v>
      </c>
      <c r="K102" s="69"/>
      <c r="L102" s="157"/>
      <c r="M102" s="102"/>
    </row>
    <row r="103" spans="1:13" ht="12" customHeight="1">
      <c r="A103" s="21">
        <v>5</v>
      </c>
      <c r="B103" s="95" t="s">
        <v>2913</v>
      </c>
      <c r="C103" s="96" t="s">
        <v>2914</v>
      </c>
      <c r="D103" s="95" t="s">
        <v>34</v>
      </c>
      <c r="E103" s="95" t="s">
        <v>99</v>
      </c>
      <c r="F103" s="95">
        <v>210</v>
      </c>
      <c r="G103" s="15">
        <v>0</v>
      </c>
      <c r="H103" s="15">
        <f t="shared" si="3"/>
        <v>210</v>
      </c>
      <c r="I103" s="173" t="s">
        <v>401</v>
      </c>
      <c r="J103" s="96" t="s">
        <v>100</v>
      </c>
      <c r="K103" s="95"/>
      <c r="L103" s="173">
        <f>SUM(H103:H110)</f>
        <v>9610</v>
      </c>
      <c r="M103" s="108"/>
    </row>
    <row r="104" spans="1:13" ht="12" customHeight="1">
      <c r="A104" s="15">
        <v>6</v>
      </c>
      <c r="B104" s="69" t="s">
        <v>3195</v>
      </c>
      <c r="C104" s="70" t="s">
        <v>3196</v>
      </c>
      <c r="D104" s="69" t="s">
        <v>9</v>
      </c>
      <c r="E104" s="69" t="s">
        <v>99</v>
      </c>
      <c r="F104" s="69">
        <v>520</v>
      </c>
      <c r="G104" s="15">
        <v>0</v>
      </c>
      <c r="H104" s="15">
        <f t="shared" si="3"/>
        <v>520</v>
      </c>
      <c r="I104" s="175"/>
      <c r="J104" s="70" t="s">
        <v>100</v>
      </c>
      <c r="K104" s="69"/>
      <c r="L104" s="175"/>
      <c r="M104" s="109"/>
    </row>
    <row r="105" spans="1:13" ht="12" customHeight="1">
      <c r="A105" s="21">
        <v>7</v>
      </c>
      <c r="B105" s="69" t="s">
        <v>3191</v>
      </c>
      <c r="C105" s="70" t="s">
        <v>3192</v>
      </c>
      <c r="D105" s="69" t="s">
        <v>34</v>
      </c>
      <c r="E105" s="69" t="s">
        <v>99</v>
      </c>
      <c r="F105" s="69">
        <v>990</v>
      </c>
      <c r="G105" s="15">
        <v>0</v>
      </c>
      <c r="H105" s="15">
        <f t="shared" si="3"/>
        <v>990</v>
      </c>
      <c r="I105" s="175"/>
      <c r="J105" s="70" t="s">
        <v>100</v>
      </c>
      <c r="K105" s="69"/>
      <c r="L105" s="175"/>
      <c r="M105" s="109"/>
    </row>
    <row r="106" spans="1:13" ht="12" customHeight="1">
      <c r="A106" s="15">
        <v>8</v>
      </c>
      <c r="B106" s="69" t="s">
        <v>3197</v>
      </c>
      <c r="C106" s="70" t="s">
        <v>3198</v>
      </c>
      <c r="D106" s="69" t="s">
        <v>9</v>
      </c>
      <c r="E106" s="69" t="s">
        <v>99</v>
      </c>
      <c r="F106" s="69">
        <v>1350</v>
      </c>
      <c r="G106" s="15">
        <v>0</v>
      </c>
      <c r="H106" s="15">
        <f t="shared" si="3"/>
        <v>1350</v>
      </c>
      <c r="I106" s="175"/>
      <c r="J106" s="70" t="s">
        <v>100</v>
      </c>
      <c r="K106" s="69"/>
      <c r="L106" s="175"/>
      <c r="M106" s="126" t="s">
        <v>101</v>
      </c>
    </row>
    <row r="107" spans="1:13" ht="12" customHeight="1">
      <c r="A107" s="21">
        <v>9</v>
      </c>
      <c r="B107" s="95" t="s">
        <v>2915</v>
      </c>
      <c r="C107" s="96" t="s">
        <v>2916</v>
      </c>
      <c r="D107" s="95" t="s">
        <v>42</v>
      </c>
      <c r="E107" s="95" t="s">
        <v>99</v>
      </c>
      <c r="F107" s="95">
        <v>3020</v>
      </c>
      <c r="G107" s="15">
        <v>0</v>
      </c>
      <c r="H107" s="15">
        <f t="shared" si="3"/>
        <v>3020</v>
      </c>
      <c r="I107" s="175"/>
      <c r="J107" s="96" t="s">
        <v>100</v>
      </c>
      <c r="K107" s="95"/>
      <c r="L107" s="175"/>
      <c r="M107" s="109"/>
    </row>
    <row r="108" spans="1:13" ht="12" customHeight="1">
      <c r="A108" s="15">
        <v>10</v>
      </c>
      <c r="B108" s="69" t="s">
        <v>3193</v>
      </c>
      <c r="C108" s="70" t="s">
        <v>3194</v>
      </c>
      <c r="D108" s="69" t="s">
        <v>373</v>
      </c>
      <c r="E108" s="69" t="s">
        <v>99</v>
      </c>
      <c r="F108" s="69">
        <v>1920</v>
      </c>
      <c r="G108" s="15">
        <v>0</v>
      </c>
      <c r="H108" s="15">
        <f t="shared" si="3"/>
        <v>1920</v>
      </c>
      <c r="I108" s="175"/>
      <c r="J108" s="70" t="s">
        <v>100</v>
      </c>
      <c r="K108" s="69"/>
      <c r="L108" s="175"/>
      <c r="M108" s="109"/>
    </row>
    <row r="109" spans="1:13" ht="12" customHeight="1">
      <c r="A109" s="21">
        <v>11</v>
      </c>
      <c r="B109" s="69" t="s">
        <v>3430</v>
      </c>
      <c r="C109" s="70" t="s">
        <v>3431</v>
      </c>
      <c r="D109" s="69" t="s">
        <v>9</v>
      </c>
      <c r="E109" s="69" t="s">
        <v>99</v>
      </c>
      <c r="F109" s="69">
        <v>840</v>
      </c>
      <c r="G109" s="15">
        <v>0</v>
      </c>
      <c r="H109" s="15">
        <f t="shared" si="3"/>
        <v>840</v>
      </c>
      <c r="I109" s="175"/>
      <c r="J109" s="72" t="s">
        <v>100</v>
      </c>
      <c r="K109" s="69"/>
      <c r="L109" s="175"/>
      <c r="M109" s="109"/>
    </row>
    <row r="110" spans="1:13" ht="12" customHeight="1">
      <c r="A110" s="15">
        <v>12</v>
      </c>
      <c r="B110" s="69" t="s">
        <v>3432</v>
      </c>
      <c r="C110" s="70" t="s">
        <v>3433</v>
      </c>
      <c r="D110" s="69" t="s">
        <v>9</v>
      </c>
      <c r="E110" s="69" t="s">
        <v>99</v>
      </c>
      <c r="F110" s="69">
        <v>760</v>
      </c>
      <c r="G110" s="15">
        <v>0</v>
      </c>
      <c r="H110" s="15">
        <f t="shared" si="3"/>
        <v>760</v>
      </c>
      <c r="I110" s="174"/>
      <c r="J110" s="72" t="s">
        <v>100</v>
      </c>
      <c r="K110" s="69"/>
      <c r="L110" s="174"/>
      <c r="M110" s="110"/>
    </row>
    <row r="111" spans="1:13" ht="12" customHeight="1">
      <c r="A111" s="21">
        <v>13</v>
      </c>
      <c r="B111" s="69" t="s">
        <v>3440</v>
      </c>
      <c r="C111" s="70" t="s">
        <v>3441</v>
      </c>
      <c r="D111" s="69" t="s">
        <v>332</v>
      </c>
      <c r="E111" s="69" t="s">
        <v>333</v>
      </c>
      <c r="F111" s="69">
        <v>8000</v>
      </c>
      <c r="G111" s="15">
        <v>0</v>
      </c>
      <c r="H111" s="15">
        <f t="shared" si="3"/>
        <v>8000</v>
      </c>
      <c r="I111" s="156" t="s">
        <v>126</v>
      </c>
      <c r="J111" s="72" t="s">
        <v>334</v>
      </c>
      <c r="K111" s="69"/>
      <c r="L111" s="156">
        <f>SUM(H111:H114)</f>
        <v>28519</v>
      </c>
      <c r="M111" s="100"/>
    </row>
    <row r="112" spans="1:13" ht="12" customHeight="1">
      <c r="A112" s="15">
        <v>14</v>
      </c>
      <c r="B112" s="69" t="s">
        <v>3434</v>
      </c>
      <c r="C112" s="70" t="s">
        <v>3435</v>
      </c>
      <c r="D112" s="69" t="s">
        <v>332</v>
      </c>
      <c r="E112" s="69" t="s">
        <v>333</v>
      </c>
      <c r="F112" s="69">
        <v>8000</v>
      </c>
      <c r="G112" s="15">
        <v>0</v>
      </c>
      <c r="H112" s="15">
        <f t="shared" si="3"/>
        <v>8000</v>
      </c>
      <c r="I112" s="163"/>
      <c r="J112" s="72" t="s">
        <v>334</v>
      </c>
      <c r="K112" s="69"/>
      <c r="L112" s="163"/>
      <c r="M112" s="10" t="s">
        <v>364</v>
      </c>
    </row>
    <row r="113" spans="1:13" ht="12" customHeight="1">
      <c r="A113" s="21">
        <v>15</v>
      </c>
      <c r="B113" s="69" t="s">
        <v>3438</v>
      </c>
      <c r="C113" s="70" t="s">
        <v>3439</v>
      </c>
      <c r="D113" s="69" t="s">
        <v>332</v>
      </c>
      <c r="E113" s="69" t="s">
        <v>333</v>
      </c>
      <c r="F113" s="69">
        <v>4519</v>
      </c>
      <c r="G113" s="15">
        <v>0</v>
      </c>
      <c r="H113" s="15">
        <f t="shared" si="3"/>
        <v>4519</v>
      </c>
      <c r="I113" s="163"/>
      <c r="J113" s="72" t="s">
        <v>334</v>
      </c>
      <c r="K113" s="69"/>
      <c r="L113" s="163"/>
      <c r="M113" s="101"/>
    </row>
    <row r="114" spans="1:13" ht="12" customHeight="1">
      <c r="A114" s="15">
        <v>16</v>
      </c>
      <c r="B114" s="69" t="s">
        <v>3436</v>
      </c>
      <c r="C114" s="70" t="s">
        <v>3437</v>
      </c>
      <c r="D114" s="69" t="s">
        <v>332</v>
      </c>
      <c r="E114" s="69" t="s">
        <v>333</v>
      </c>
      <c r="F114" s="69">
        <v>8000</v>
      </c>
      <c r="G114" s="15">
        <v>0</v>
      </c>
      <c r="H114" s="15">
        <f t="shared" si="3"/>
        <v>8000</v>
      </c>
      <c r="I114" s="157"/>
      <c r="J114" s="72" t="s">
        <v>334</v>
      </c>
      <c r="K114" s="69"/>
      <c r="L114" s="157"/>
      <c r="M114" s="102"/>
    </row>
    <row r="115" spans="1:13" ht="12" customHeight="1">
      <c r="A115" s="21">
        <v>17</v>
      </c>
      <c r="B115" s="69" t="s">
        <v>3420</v>
      </c>
      <c r="C115" s="70" t="s">
        <v>3421</v>
      </c>
      <c r="D115" s="69" t="s">
        <v>159</v>
      </c>
      <c r="E115" s="69" t="s">
        <v>193</v>
      </c>
      <c r="F115" s="69">
        <v>1200</v>
      </c>
      <c r="G115" s="15">
        <v>0</v>
      </c>
      <c r="H115" s="15">
        <f t="shared" si="3"/>
        <v>1200</v>
      </c>
      <c r="I115" s="156" t="s">
        <v>168</v>
      </c>
      <c r="J115" s="72" t="s">
        <v>194</v>
      </c>
      <c r="K115" s="69"/>
      <c r="L115" s="156">
        <f>SUM(H115:H116)</f>
        <v>2960</v>
      </c>
      <c r="M115" s="12" t="s">
        <v>232</v>
      </c>
    </row>
    <row r="116" spans="1:13" ht="12" customHeight="1">
      <c r="A116" s="15">
        <v>18</v>
      </c>
      <c r="B116" s="69" t="s">
        <v>3418</v>
      </c>
      <c r="C116" s="70" t="s">
        <v>3419</v>
      </c>
      <c r="D116" s="69" t="s">
        <v>34</v>
      </c>
      <c r="E116" s="69" t="s">
        <v>193</v>
      </c>
      <c r="F116" s="69">
        <v>1760</v>
      </c>
      <c r="G116" s="15">
        <v>0</v>
      </c>
      <c r="H116" s="15">
        <f t="shared" si="3"/>
        <v>1760</v>
      </c>
      <c r="I116" s="157"/>
      <c r="J116" s="72" t="s">
        <v>194</v>
      </c>
      <c r="K116" s="69"/>
      <c r="L116" s="157"/>
      <c r="M116" s="102"/>
    </row>
    <row r="117" spans="1:13" ht="12" customHeight="1">
      <c r="A117" s="21">
        <v>19</v>
      </c>
      <c r="B117" s="69" t="s">
        <v>3447</v>
      </c>
      <c r="C117" s="70" t="s">
        <v>3448</v>
      </c>
      <c r="D117" s="69" t="s">
        <v>410</v>
      </c>
      <c r="E117" s="69" t="s">
        <v>102</v>
      </c>
      <c r="F117" s="69">
        <v>4648</v>
      </c>
      <c r="G117" s="15">
        <v>0</v>
      </c>
      <c r="H117" s="15">
        <f t="shared" si="3"/>
        <v>4648</v>
      </c>
      <c r="I117" s="156" t="s">
        <v>150</v>
      </c>
      <c r="J117" s="72" t="s">
        <v>103</v>
      </c>
      <c r="K117" s="69"/>
      <c r="L117" s="156">
        <f>SUM(H117:H125)</f>
        <v>11462</v>
      </c>
      <c r="M117" s="100"/>
    </row>
    <row r="118" spans="1:13" ht="12" customHeight="1">
      <c r="A118" s="15">
        <v>20</v>
      </c>
      <c r="B118" s="95" t="s">
        <v>2941</v>
      </c>
      <c r="C118" s="96" t="s">
        <v>2942</v>
      </c>
      <c r="D118" s="95" t="s">
        <v>2943</v>
      </c>
      <c r="E118" s="95" t="s">
        <v>102</v>
      </c>
      <c r="F118" s="95">
        <v>3199</v>
      </c>
      <c r="G118" s="15">
        <v>0</v>
      </c>
      <c r="H118" s="15">
        <f t="shared" si="3"/>
        <v>3199</v>
      </c>
      <c r="I118" s="163"/>
      <c r="J118" s="96" t="s">
        <v>103</v>
      </c>
      <c r="K118" s="95"/>
      <c r="L118" s="163"/>
      <c r="M118" s="101"/>
    </row>
    <row r="119" spans="1:13" ht="12" customHeight="1">
      <c r="A119" s="21">
        <v>21</v>
      </c>
      <c r="B119" s="95" t="s">
        <v>2950</v>
      </c>
      <c r="C119" s="96" t="s">
        <v>2951</v>
      </c>
      <c r="D119" s="95" t="s">
        <v>17</v>
      </c>
      <c r="E119" s="95" t="s">
        <v>102</v>
      </c>
      <c r="F119" s="95">
        <v>290</v>
      </c>
      <c r="G119" s="15">
        <v>0</v>
      </c>
      <c r="H119" s="15">
        <f t="shared" si="3"/>
        <v>290</v>
      </c>
      <c r="I119" s="163"/>
      <c r="J119" s="96" t="s">
        <v>103</v>
      </c>
      <c r="K119" s="95"/>
      <c r="L119" s="163"/>
      <c r="M119" s="101"/>
    </row>
    <row r="120" spans="1:13" ht="12" customHeight="1">
      <c r="A120" s="15">
        <v>22</v>
      </c>
      <c r="B120" s="95" t="s">
        <v>2944</v>
      </c>
      <c r="C120" s="96" t="s">
        <v>2945</v>
      </c>
      <c r="D120" s="95" t="s">
        <v>2416</v>
      </c>
      <c r="E120" s="95" t="s">
        <v>102</v>
      </c>
      <c r="F120" s="95">
        <v>1355</v>
      </c>
      <c r="G120" s="15">
        <v>0</v>
      </c>
      <c r="H120" s="15">
        <f t="shared" si="3"/>
        <v>1355</v>
      </c>
      <c r="I120" s="163"/>
      <c r="J120" s="96" t="s">
        <v>103</v>
      </c>
      <c r="K120" s="95"/>
      <c r="L120" s="163"/>
      <c r="M120" s="101"/>
    </row>
    <row r="121" spans="1:13" ht="12" customHeight="1">
      <c r="A121" s="21">
        <v>23</v>
      </c>
      <c r="B121" s="95" t="s">
        <v>2946</v>
      </c>
      <c r="C121" s="96" t="s">
        <v>2947</v>
      </c>
      <c r="D121" s="95" t="s">
        <v>172</v>
      </c>
      <c r="E121" s="95" t="s">
        <v>102</v>
      </c>
      <c r="F121" s="95">
        <v>305</v>
      </c>
      <c r="G121" s="15">
        <v>0</v>
      </c>
      <c r="H121" s="15">
        <f t="shared" si="3"/>
        <v>305</v>
      </c>
      <c r="I121" s="163"/>
      <c r="J121" s="96" t="s">
        <v>103</v>
      </c>
      <c r="K121" s="95"/>
      <c r="L121" s="163"/>
      <c r="M121" s="10" t="s">
        <v>105</v>
      </c>
    </row>
    <row r="122" spans="1:13" ht="12" customHeight="1">
      <c r="A122" s="15">
        <v>24</v>
      </c>
      <c r="B122" s="69" t="s">
        <v>3205</v>
      </c>
      <c r="C122" s="70" t="s">
        <v>3206</v>
      </c>
      <c r="D122" s="69" t="s">
        <v>332</v>
      </c>
      <c r="E122" s="69" t="s">
        <v>102</v>
      </c>
      <c r="F122" s="69">
        <v>49</v>
      </c>
      <c r="G122" s="15">
        <v>0</v>
      </c>
      <c r="H122" s="15">
        <f t="shared" si="3"/>
        <v>49</v>
      </c>
      <c r="I122" s="163"/>
      <c r="J122" s="70" t="s">
        <v>103</v>
      </c>
      <c r="K122" s="69"/>
      <c r="L122" s="163"/>
      <c r="M122" s="101"/>
    </row>
    <row r="123" spans="1:13" ht="12" customHeight="1">
      <c r="A123" s="21">
        <v>25</v>
      </c>
      <c r="B123" s="69" t="s">
        <v>3214</v>
      </c>
      <c r="C123" s="70" t="s">
        <v>3215</v>
      </c>
      <c r="D123" s="69" t="s">
        <v>215</v>
      </c>
      <c r="E123" s="69" t="s">
        <v>102</v>
      </c>
      <c r="F123" s="69">
        <v>146</v>
      </c>
      <c r="G123" s="15">
        <v>0</v>
      </c>
      <c r="H123" s="15">
        <f t="shared" si="3"/>
        <v>146</v>
      </c>
      <c r="I123" s="163"/>
      <c r="J123" s="70" t="s">
        <v>103</v>
      </c>
      <c r="K123" s="69"/>
      <c r="L123" s="163"/>
      <c r="M123" s="101"/>
    </row>
    <row r="124" spans="1:13" ht="12" customHeight="1">
      <c r="A124" s="15">
        <v>26</v>
      </c>
      <c r="B124" s="69" t="s">
        <v>3210</v>
      </c>
      <c r="C124" s="70" t="s">
        <v>3211</v>
      </c>
      <c r="D124" s="69" t="s">
        <v>173</v>
      </c>
      <c r="E124" s="69" t="s">
        <v>102</v>
      </c>
      <c r="F124" s="69">
        <v>412</v>
      </c>
      <c r="G124" s="15">
        <v>0</v>
      </c>
      <c r="H124" s="15">
        <f t="shared" si="3"/>
        <v>412</v>
      </c>
      <c r="I124" s="163"/>
      <c r="J124" s="70" t="s">
        <v>103</v>
      </c>
      <c r="K124" s="69"/>
      <c r="L124" s="163"/>
      <c r="M124" s="101"/>
    </row>
    <row r="125" spans="1:13" ht="12" customHeight="1">
      <c r="A125" s="21">
        <v>27</v>
      </c>
      <c r="B125" s="69" t="s">
        <v>3212</v>
      </c>
      <c r="C125" s="70" t="s">
        <v>3213</v>
      </c>
      <c r="D125" s="69" t="s">
        <v>330</v>
      </c>
      <c r="E125" s="69" t="s">
        <v>102</v>
      </c>
      <c r="F125" s="69">
        <v>1058</v>
      </c>
      <c r="G125" s="15">
        <v>0</v>
      </c>
      <c r="H125" s="15">
        <f t="shared" si="3"/>
        <v>1058</v>
      </c>
      <c r="I125" s="157"/>
      <c r="J125" s="70" t="s">
        <v>103</v>
      </c>
      <c r="K125" s="69"/>
      <c r="L125" s="157"/>
      <c r="M125" s="102"/>
    </row>
    <row r="126" spans="1:13" ht="12" customHeight="1">
      <c r="A126" s="15">
        <v>28</v>
      </c>
      <c r="B126" s="69" t="s">
        <v>3183</v>
      </c>
      <c r="C126" s="70" t="s">
        <v>3184</v>
      </c>
      <c r="D126" s="69" t="s">
        <v>170</v>
      </c>
      <c r="E126" s="69" t="s">
        <v>276</v>
      </c>
      <c r="F126" s="69">
        <v>3280</v>
      </c>
      <c r="G126" s="15">
        <v>0</v>
      </c>
      <c r="H126" s="15">
        <f t="shared" si="3"/>
        <v>3280</v>
      </c>
      <c r="I126" s="156" t="s">
        <v>126</v>
      </c>
      <c r="J126" s="70" t="s">
        <v>453</v>
      </c>
      <c r="K126" s="69"/>
      <c r="L126" s="156">
        <f>SUM(H126:H127)</f>
        <v>6384</v>
      </c>
      <c r="M126" s="12" t="s">
        <v>1873</v>
      </c>
    </row>
    <row r="127" spans="1:13" ht="12" customHeight="1">
      <c r="A127" s="21">
        <v>29</v>
      </c>
      <c r="B127" s="69" t="s">
        <v>3414</v>
      </c>
      <c r="C127" s="70" t="s">
        <v>3415</v>
      </c>
      <c r="D127" s="69" t="s">
        <v>162</v>
      </c>
      <c r="E127" s="69" t="s">
        <v>276</v>
      </c>
      <c r="F127" s="69">
        <v>3104</v>
      </c>
      <c r="G127" s="15">
        <v>0</v>
      </c>
      <c r="H127" s="15">
        <f t="shared" si="3"/>
        <v>3104</v>
      </c>
      <c r="I127" s="157"/>
      <c r="J127" s="72" t="s">
        <v>453</v>
      </c>
      <c r="K127" s="69"/>
      <c r="L127" s="157"/>
      <c r="M127" s="102"/>
    </row>
    <row r="128" spans="1:13" ht="13.5" customHeight="1">
      <c r="A128" s="15">
        <v>30</v>
      </c>
      <c r="B128" s="95" t="s">
        <v>1283</v>
      </c>
      <c r="C128" s="96" t="s">
        <v>1284</v>
      </c>
      <c r="D128" s="95" t="s">
        <v>9</v>
      </c>
      <c r="E128" s="95" t="s">
        <v>442</v>
      </c>
      <c r="F128" s="95">
        <v>3775</v>
      </c>
      <c r="G128" s="95">
        <v>0</v>
      </c>
      <c r="H128" s="95">
        <f t="shared" ref="H128:H133" si="4">F128</f>
        <v>3775</v>
      </c>
      <c r="I128" s="173" t="s">
        <v>30</v>
      </c>
      <c r="J128" s="147" t="s">
        <v>3888</v>
      </c>
      <c r="K128" s="131"/>
      <c r="L128" s="173">
        <f>SUM(H128:H133)</f>
        <v>18980</v>
      </c>
      <c r="M128" s="108"/>
    </row>
    <row r="129" spans="1:13" ht="13.5" customHeight="1">
      <c r="A129" s="21">
        <v>31</v>
      </c>
      <c r="B129" s="95" t="s">
        <v>1538</v>
      </c>
      <c r="C129" s="96" t="s">
        <v>1539</v>
      </c>
      <c r="D129" s="95" t="s">
        <v>79</v>
      </c>
      <c r="E129" s="95" t="s">
        <v>442</v>
      </c>
      <c r="F129" s="95">
        <v>6200</v>
      </c>
      <c r="G129" s="95">
        <v>0</v>
      </c>
      <c r="H129" s="95">
        <f t="shared" si="4"/>
        <v>6200</v>
      </c>
      <c r="I129" s="175"/>
      <c r="J129" s="147" t="s">
        <v>3888</v>
      </c>
      <c r="K129" s="131"/>
      <c r="L129" s="175"/>
      <c r="M129" s="109"/>
    </row>
    <row r="130" spans="1:13" ht="13.5" customHeight="1">
      <c r="A130" s="15">
        <v>32</v>
      </c>
      <c r="B130" s="95" t="s">
        <v>2016</v>
      </c>
      <c r="C130" s="96" t="s">
        <v>2017</v>
      </c>
      <c r="D130" s="95" t="s">
        <v>79</v>
      </c>
      <c r="E130" s="95" t="s">
        <v>442</v>
      </c>
      <c r="F130" s="95">
        <v>255</v>
      </c>
      <c r="G130" s="95">
        <v>0</v>
      </c>
      <c r="H130" s="95">
        <f t="shared" si="4"/>
        <v>255</v>
      </c>
      <c r="I130" s="175"/>
      <c r="J130" s="147" t="s">
        <v>3888</v>
      </c>
      <c r="K130" s="131"/>
      <c r="L130" s="175"/>
      <c r="M130" s="126" t="s">
        <v>3596</v>
      </c>
    </row>
    <row r="131" spans="1:13" ht="13.5" customHeight="1">
      <c r="A131" s="21">
        <v>33</v>
      </c>
      <c r="B131" s="95" t="s">
        <v>2304</v>
      </c>
      <c r="C131" s="96" t="s">
        <v>2305</v>
      </c>
      <c r="D131" s="95" t="s">
        <v>79</v>
      </c>
      <c r="E131" s="95" t="s">
        <v>442</v>
      </c>
      <c r="F131" s="95">
        <v>1600</v>
      </c>
      <c r="G131" s="95">
        <v>0</v>
      </c>
      <c r="H131" s="95">
        <f t="shared" si="4"/>
        <v>1600</v>
      </c>
      <c r="I131" s="175"/>
      <c r="J131" s="147" t="s">
        <v>3888</v>
      </c>
      <c r="K131" s="131"/>
      <c r="L131" s="175"/>
      <c r="M131" s="109"/>
    </row>
    <row r="132" spans="1:13" ht="13.5" customHeight="1">
      <c r="A132" s="15">
        <v>34</v>
      </c>
      <c r="B132" s="95" t="s">
        <v>2682</v>
      </c>
      <c r="C132" s="96" t="s">
        <v>2683</v>
      </c>
      <c r="D132" s="95" t="s">
        <v>172</v>
      </c>
      <c r="E132" s="95" t="s">
        <v>442</v>
      </c>
      <c r="F132" s="95">
        <v>237</v>
      </c>
      <c r="G132" s="95">
        <v>0</v>
      </c>
      <c r="H132" s="95">
        <f t="shared" si="4"/>
        <v>237</v>
      </c>
      <c r="I132" s="175"/>
      <c r="J132" s="147" t="s">
        <v>3888</v>
      </c>
      <c r="K132" s="131"/>
      <c r="L132" s="175"/>
      <c r="M132" s="109"/>
    </row>
    <row r="133" spans="1:13" ht="13.5" customHeight="1">
      <c r="A133" s="21">
        <v>35</v>
      </c>
      <c r="B133" s="95" t="s">
        <v>3011</v>
      </c>
      <c r="C133" s="96" t="s">
        <v>3012</v>
      </c>
      <c r="D133" s="95" t="s">
        <v>79</v>
      </c>
      <c r="E133" s="95" t="s">
        <v>442</v>
      </c>
      <c r="F133" s="95">
        <v>6913</v>
      </c>
      <c r="G133" s="95">
        <v>0</v>
      </c>
      <c r="H133" s="95">
        <f t="shared" si="4"/>
        <v>6913</v>
      </c>
      <c r="I133" s="174"/>
      <c r="J133" s="147" t="s">
        <v>3888</v>
      </c>
      <c r="K133" s="131"/>
      <c r="L133" s="174"/>
      <c r="M133" s="110"/>
    </row>
    <row r="134" spans="1:13" ht="16.5" customHeight="1">
      <c r="A134" s="15">
        <v>36</v>
      </c>
      <c r="B134" s="69" t="s">
        <v>2514</v>
      </c>
      <c r="C134" s="70" t="s">
        <v>2515</v>
      </c>
      <c r="D134" s="69" t="s">
        <v>190</v>
      </c>
      <c r="E134" s="69" t="s">
        <v>111</v>
      </c>
      <c r="F134" s="69">
        <v>1020</v>
      </c>
      <c r="G134" s="15">
        <v>0</v>
      </c>
      <c r="H134" s="15">
        <f t="shared" ref="H134:H149" si="5">F134-G134</f>
        <v>1020</v>
      </c>
      <c r="I134" s="156" t="s">
        <v>25</v>
      </c>
      <c r="J134" s="70" t="s">
        <v>112</v>
      </c>
      <c r="K134" s="69"/>
      <c r="L134" s="156">
        <f>SUM(H134:H141)</f>
        <v>4690</v>
      </c>
      <c r="M134" s="100"/>
    </row>
    <row r="135" spans="1:13" s="117" customFormat="1" ht="16.5" customHeight="1">
      <c r="A135" s="21">
        <v>37</v>
      </c>
      <c r="B135" s="69" t="s">
        <v>2516</v>
      </c>
      <c r="C135" s="70" t="s">
        <v>2517</v>
      </c>
      <c r="D135" s="69" t="s">
        <v>94</v>
      </c>
      <c r="E135" s="69" t="s">
        <v>111</v>
      </c>
      <c r="F135" s="69">
        <v>1350</v>
      </c>
      <c r="G135" s="15">
        <v>0</v>
      </c>
      <c r="H135" s="15">
        <f t="shared" si="5"/>
        <v>1350</v>
      </c>
      <c r="I135" s="163"/>
      <c r="J135" s="70" t="s">
        <v>112</v>
      </c>
      <c r="K135" s="69"/>
      <c r="L135" s="163"/>
      <c r="M135" s="101"/>
    </row>
    <row r="136" spans="1:13" s="116" customFormat="1" ht="16.5" customHeight="1">
      <c r="A136" s="15">
        <v>38</v>
      </c>
      <c r="B136" s="69" t="s">
        <v>2512</v>
      </c>
      <c r="C136" s="70" t="s">
        <v>2513</v>
      </c>
      <c r="D136" s="69" t="s">
        <v>181</v>
      </c>
      <c r="E136" s="69" t="s">
        <v>111</v>
      </c>
      <c r="F136" s="69">
        <v>220</v>
      </c>
      <c r="G136" s="15">
        <v>0</v>
      </c>
      <c r="H136" s="15">
        <f t="shared" si="5"/>
        <v>220</v>
      </c>
      <c r="I136" s="163"/>
      <c r="J136" s="70" t="s">
        <v>112</v>
      </c>
      <c r="K136" s="69"/>
      <c r="L136" s="163"/>
      <c r="M136" s="101"/>
    </row>
    <row r="137" spans="1:13">
      <c r="A137" s="21">
        <v>39</v>
      </c>
      <c r="B137" s="69" t="s">
        <v>2518</v>
      </c>
      <c r="C137" s="70" t="s">
        <v>2519</v>
      </c>
      <c r="D137" s="69" t="s">
        <v>69</v>
      </c>
      <c r="E137" s="69" t="s">
        <v>111</v>
      </c>
      <c r="F137" s="69">
        <v>105</v>
      </c>
      <c r="G137" s="15">
        <v>0</v>
      </c>
      <c r="H137" s="15">
        <f t="shared" si="5"/>
        <v>105</v>
      </c>
      <c r="I137" s="163"/>
      <c r="J137" s="100" t="s">
        <v>112</v>
      </c>
      <c r="K137" s="112"/>
      <c r="L137" s="163"/>
      <c r="M137" s="10" t="s">
        <v>113</v>
      </c>
    </row>
    <row r="138" spans="1:13">
      <c r="A138" s="15">
        <v>40</v>
      </c>
      <c r="B138" s="69" t="s">
        <v>2510</v>
      </c>
      <c r="C138" s="70" t="s">
        <v>2511</v>
      </c>
      <c r="D138" s="69" t="s">
        <v>1781</v>
      </c>
      <c r="E138" s="69" t="s">
        <v>111</v>
      </c>
      <c r="F138" s="69">
        <v>250</v>
      </c>
      <c r="G138" s="15">
        <v>0</v>
      </c>
      <c r="H138" s="15">
        <f t="shared" si="5"/>
        <v>250</v>
      </c>
      <c r="I138" s="163"/>
      <c r="J138" s="101" t="s">
        <v>112</v>
      </c>
      <c r="K138" s="113"/>
      <c r="L138" s="163"/>
      <c r="M138" s="101"/>
    </row>
    <row r="139" spans="1:13">
      <c r="A139" s="21">
        <v>41</v>
      </c>
      <c r="B139" s="69" t="s">
        <v>3428</v>
      </c>
      <c r="C139" s="70" t="s">
        <v>3429</v>
      </c>
      <c r="D139" s="69" t="s">
        <v>160</v>
      </c>
      <c r="E139" s="69" t="s">
        <v>111</v>
      </c>
      <c r="F139" s="69">
        <v>550</v>
      </c>
      <c r="G139" s="15">
        <v>0</v>
      </c>
      <c r="H139" s="15">
        <f t="shared" si="5"/>
        <v>550</v>
      </c>
      <c r="I139" s="163"/>
      <c r="J139" s="130" t="s">
        <v>112</v>
      </c>
      <c r="K139" s="113"/>
      <c r="L139" s="163"/>
      <c r="M139" s="101"/>
    </row>
    <row r="140" spans="1:13">
      <c r="A140" s="15">
        <v>42</v>
      </c>
      <c r="B140" s="69" t="s">
        <v>3426</v>
      </c>
      <c r="C140" s="70" t="s">
        <v>3427</v>
      </c>
      <c r="D140" s="69" t="s">
        <v>79</v>
      </c>
      <c r="E140" s="69" t="s">
        <v>111</v>
      </c>
      <c r="F140" s="69">
        <v>875</v>
      </c>
      <c r="G140" s="15">
        <v>0</v>
      </c>
      <c r="H140" s="15">
        <f t="shared" si="5"/>
        <v>875</v>
      </c>
      <c r="I140" s="163"/>
      <c r="J140" s="130" t="s">
        <v>112</v>
      </c>
      <c r="K140" s="113"/>
      <c r="L140" s="163"/>
      <c r="M140" s="101"/>
    </row>
    <row r="141" spans="1:13">
      <c r="A141" s="21">
        <v>43</v>
      </c>
      <c r="B141" s="69" t="s">
        <v>3189</v>
      </c>
      <c r="C141" s="70" t="s">
        <v>3190</v>
      </c>
      <c r="D141" s="69" t="s">
        <v>574</v>
      </c>
      <c r="E141" s="69" t="s">
        <v>111</v>
      </c>
      <c r="F141" s="69">
        <v>320</v>
      </c>
      <c r="G141" s="15">
        <v>0</v>
      </c>
      <c r="H141" s="15">
        <f t="shared" si="5"/>
        <v>320</v>
      </c>
      <c r="I141" s="157"/>
      <c r="J141" s="101" t="s">
        <v>112</v>
      </c>
      <c r="K141" s="113"/>
      <c r="L141" s="157"/>
      <c r="M141" s="102"/>
    </row>
    <row r="142" spans="1:13" ht="57.75" customHeight="1">
      <c r="A142" s="15">
        <v>44</v>
      </c>
      <c r="B142" s="95" t="s">
        <v>2895</v>
      </c>
      <c r="C142" s="96" t="s">
        <v>2896</v>
      </c>
      <c r="D142" s="95" t="s">
        <v>79</v>
      </c>
      <c r="E142" s="95" t="s">
        <v>379</v>
      </c>
      <c r="F142" s="95">
        <v>5700</v>
      </c>
      <c r="G142" s="15">
        <v>0</v>
      </c>
      <c r="H142" s="15">
        <f t="shared" si="5"/>
        <v>5700</v>
      </c>
      <c r="I142" s="95" t="s">
        <v>323</v>
      </c>
      <c r="J142" s="96" t="s">
        <v>463</v>
      </c>
      <c r="K142" s="95"/>
      <c r="L142" s="95">
        <f>SUM(H142)</f>
        <v>5700</v>
      </c>
      <c r="M142" s="139" t="s">
        <v>3587</v>
      </c>
    </row>
    <row r="143" spans="1:13" ht="16.5" customHeight="1">
      <c r="A143" s="21">
        <v>45</v>
      </c>
      <c r="B143" s="69" t="s">
        <v>3445</v>
      </c>
      <c r="C143" s="70" t="s">
        <v>3446</v>
      </c>
      <c r="D143" s="69" t="s">
        <v>34</v>
      </c>
      <c r="E143" s="69" t="s">
        <v>106</v>
      </c>
      <c r="F143" s="69">
        <v>811</v>
      </c>
      <c r="G143" s="15">
        <v>0</v>
      </c>
      <c r="H143" s="15">
        <f t="shared" si="5"/>
        <v>811</v>
      </c>
      <c r="I143" s="69" t="s">
        <v>107</v>
      </c>
      <c r="J143" s="72" t="s">
        <v>108</v>
      </c>
      <c r="K143" s="69"/>
      <c r="L143" s="95">
        <f t="shared" ref="L143:L149" si="6">SUM(H143)</f>
        <v>811</v>
      </c>
      <c r="M143" s="127" t="s">
        <v>109</v>
      </c>
    </row>
    <row r="144" spans="1:13" ht="16.5" customHeight="1">
      <c r="A144" s="15">
        <v>46</v>
      </c>
      <c r="B144" s="69" t="s">
        <v>3412</v>
      </c>
      <c r="C144" s="70" t="s">
        <v>3413</v>
      </c>
      <c r="D144" s="69" t="s">
        <v>144</v>
      </c>
      <c r="E144" s="69" t="s">
        <v>127</v>
      </c>
      <c r="F144" s="69">
        <v>100</v>
      </c>
      <c r="G144" s="15">
        <v>0</v>
      </c>
      <c r="H144" s="15">
        <f t="shared" si="5"/>
        <v>100</v>
      </c>
      <c r="I144" s="69" t="s">
        <v>125</v>
      </c>
      <c r="J144" s="72" t="s">
        <v>128</v>
      </c>
      <c r="K144" s="69"/>
      <c r="L144" s="95">
        <f t="shared" si="6"/>
        <v>100</v>
      </c>
      <c r="M144" s="127" t="s">
        <v>129</v>
      </c>
    </row>
    <row r="145" spans="1:14" ht="16.5" customHeight="1">
      <c r="A145" s="21">
        <v>47</v>
      </c>
      <c r="B145" s="69" t="s">
        <v>3422</v>
      </c>
      <c r="C145" s="70" t="s">
        <v>3423</v>
      </c>
      <c r="D145" s="69" t="s">
        <v>94</v>
      </c>
      <c r="E145" s="5" t="s">
        <v>3590</v>
      </c>
      <c r="F145" s="69">
        <v>990</v>
      </c>
      <c r="G145" s="15">
        <v>0</v>
      </c>
      <c r="H145" s="15">
        <f t="shared" si="5"/>
        <v>990</v>
      </c>
      <c r="I145" s="69" t="s">
        <v>107</v>
      </c>
      <c r="J145" s="72" t="s">
        <v>3425</v>
      </c>
      <c r="K145" s="69"/>
      <c r="L145" s="95">
        <f t="shared" si="6"/>
        <v>990</v>
      </c>
      <c r="M145" s="127" t="s">
        <v>3597</v>
      </c>
    </row>
    <row r="146" spans="1:14" ht="16.5" customHeight="1">
      <c r="A146" s="15">
        <v>48</v>
      </c>
      <c r="B146" s="19" t="s">
        <v>1473</v>
      </c>
      <c r="C146" s="115" t="s">
        <v>1474</v>
      </c>
      <c r="D146" s="19" t="s">
        <v>158</v>
      </c>
      <c r="E146" s="19" t="s">
        <v>1475</v>
      </c>
      <c r="F146" s="19">
        <v>3600</v>
      </c>
      <c r="G146" s="21">
        <v>0</v>
      </c>
      <c r="H146" s="21">
        <f t="shared" si="5"/>
        <v>3600</v>
      </c>
      <c r="I146" s="19" t="s">
        <v>153</v>
      </c>
      <c r="J146" s="115" t="s">
        <v>1476</v>
      </c>
      <c r="K146" s="19"/>
      <c r="L146" s="95">
        <f t="shared" si="6"/>
        <v>3600</v>
      </c>
      <c r="M146" s="127" t="s">
        <v>3598</v>
      </c>
    </row>
    <row r="147" spans="1:14" ht="16.5" customHeight="1">
      <c r="A147" s="21">
        <v>49</v>
      </c>
      <c r="B147" s="69" t="s">
        <v>3185</v>
      </c>
      <c r="C147" s="70" t="s">
        <v>3186</v>
      </c>
      <c r="D147" s="69" t="s">
        <v>367</v>
      </c>
      <c r="E147" s="69" t="s">
        <v>2905</v>
      </c>
      <c r="F147" s="69">
        <v>1514</v>
      </c>
      <c r="G147" s="15">
        <v>0</v>
      </c>
      <c r="H147" s="15">
        <f t="shared" si="5"/>
        <v>1514</v>
      </c>
      <c r="I147" s="69" t="s">
        <v>313</v>
      </c>
      <c r="J147" s="70" t="s">
        <v>2906</v>
      </c>
      <c r="K147" s="69"/>
      <c r="L147" s="95">
        <f t="shared" si="6"/>
        <v>1514</v>
      </c>
      <c r="M147" s="127" t="s">
        <v>3370</v>
      </c>
    </row>
    <row r="148" spans="1:14" ht="16.5" customHeight="1">
      <c r="A148" s="15">
        <v>50</v>
      </c>
      <c r="B148" s="69" t="s">
        <v>3222</v>
      </c>
      <c r="C148" s="70" t="s">
        <v>3223</v>
      </c>
      <c r="D148" s="69" t="s">
        <v>10</v>
      </c>
      <c r="E148" s="5" t="s">
        <v>3591</v>
      </c>
      <c r="F148" s="69">
        <v>600</v>
      </c>
      <c r="G148" s="15">
        <v>0</v>
      </c>
      <c r="H148" s="15">
        <f t="shared" si="5"/>
        <v>600</v>
      </c>
      <c r="I148" s="69" t="s">
        <v>168</v>
      </c>
      <c r="J148" s="70" t="s">
        <v>242</v>
      </c>
      <c r="K148" s="69"/>
      <c r="L148" s="95">
        <f t="shared" si="6"/>
        <v>600</v>
      </c>
      <c r="M148" s="127" t="s">
        <v>307</v>
      </c>
    </row>
    <row r="149" spans="1:14">
      <c r="A149" s="21">
        <v>51</v>
      </c>
      <c r="B149" s="112" t="s">
        <v>3201</v>
      </c>
      <c r="C149" s="100" t="s">
        <v>3202</v>
      </c>
      <c r="D149" s="112" t="s">
        <v>87</v>
      </c>
      <c r="E149" s="112" t="s">
        <v>115</v>
      </c>
      <c r="F149" s="112">
        <v>2381</v>
      </c>
      <c r="G149" s="132">
        <v>0</v>
      </c>
      <c r="H149" s="132">
        <f t="shared" si="5"/>
        <v>2381</v>
      </c>
      <c r="I149" s="112" t="s">
        <v>83</v>
      </c>
      <c r="J149" s="101" t="s">
        <v>116</v>
      </c>
      <c r="K149" s="113"/>
      <c r="L149" s="114">
        <f t="shared" si="6"/>
        <v>2381</v>
      </c>
      <c r="M149" s="127" t="s">
        <v>118</v>
      </c>
    </row>
    <row r="150" spans="1:14">
      <c r="A150" s="3"/>
      <c r="B150" s="60"/>
      <c r="C150" s="60"/>
      <c r="D150" s="60"/>
      <c r="E150" s="60"/>
      <c r="F150" s="60">
        <f>SUM(F99:F149)</f>
        <v>112973</v>
      </c>
      <c r="G150" s="60">
        <f>SUM(G99:G149)</f>
        <v>0</v>
      </c>
      <c r="H150" s="4">
        <f>SUM(H99:H149)</f>
        <v>112973</v>
      </c>
      <c r="I150" s="60"/>
      <c r="J150" s="60"/>
      <c r="K150" s="60"/>
      <c r="L150" s="104">
        <f>SUM(L99:L149)</f>
        <v>112973</v>
      </c>
    </row>
    <row r="153" spans="1:14" s="14" customFormat="1" ht="21" customHeight="1">
      <c r="A153" s="28" t="s">
        <v>420</v>
      </c>
      <c r="B153" s="28" t="s">
        <v>134</v>
      </c>
      <c r="C153" s="32" t="s">
        <v>135</v>
      </c>
      <c r="D153" s="28" t="s">
        <v>136</v>
      </c>
      <c r="E153" s="42" t="s">
        <v>137</v>
      </c>
      <c r="F153" s="28" t="s">
        <v>138</v>
      </c>
      <c r="G153" s="28" t="s">
        <v>421</v>
      </c>
      <c r="H153" s="28" t="s">
        <v>422</v>
      </c>
      <c r="I153" s="28" t="s">
        <v>423</v>
      </c>
      <c r="J153" s="29" t="s">
        <v>424</v>
      </c>
      <c r="K153" s="28" t="s">
        <v>425</v>
      </c>
      <c r="L153" s="44" t="s">
        <v>140</v>
      </c>
      <c r="M153" s="26"/>
      <c r="N153" s="40"/>
    </row>
    <row r="154" spans="1:14" ht="16.5" customHeight="1">
      <c r="A154" s="15">
        <v>1</v>
      </c>
      <c r="B154" s="69" t="s">
        <v>3847</v>
      </c>
      <c r="C154" s="70" t="s">
        <v>3848</v>
      </c>
      <c r="D154" s="69" t="s">
        <v>172</v>
      </c>
      <c r="E154" s="5" t="s">
        <v>3887</v>
      </c>
      <c r="F154" s="69">
        <v>48</v>
      </c>
      <c r="G154" s="15">
        <v>0</v>
      </c>
      <c r="H154" s="15">
        <f>F154-G154</f>
        <v>48</v>
      </c>
      <c r="I154" s="69" t="s">
        <v>89</v>
      </c>
      <c r="J154" s="70" t="s">
        <v>142</v>
      </c>
      <c r="K154" s="69">
        <f>H154</f>
        <v>48</v>
      </c>
      <c r="L154" s="15"/>
    </row>
    <row r="155" spans="1:14" s="14" customFormat="1">
      <c r="A155" s="31"/>
      <c r="B155" s="136" t="s">
        <v>3884</v>
      </c>
      <c r="C155" s="137"/>
      <c r="D155" s="137"/>
      <c r="E155" s="41"/>
      <c r="F155" s="34"/>
      <c r="G155" s="34"/>
      <c r="H155" s="30"/>
      <c r="I155" s="34"/>
      <c r="J155" s="37"/>
      <c r="K155" s="30"/>
      <c r="L155" s="45"/>
      <c r="M155" s="27"/>
      <c r="N155" s="39"/>
    </row>
    <row r="156" spans="1:14" s="14" customFormat="1">
      <c r="A156" s="35"/>
      <c r="B156" s="33"/>
      <c r="C156" s="38"/>
      <c r="D156" s="33"/>
      <c r="E156" s="43"/>
      <c r="F156" s="33"/>
      <c r="G156" s="35"/>
      <c r="H156" s="35"/>
      <c r="I156" s="36"/>
      <c r="J156" s="38"/>
      <c r="K156" s="35"/>
      <c r="L156" s="46"/>
      <c r="M156" s="47"/>
      <c r="N156" s="48"/>
    </row>
    <row r="157" spans="1:14" s="14" customFormat="1" ht="21" customHeight="1">
      <c r="A157" s="28" t="s">
        <v>420</v>
      </c>
      <c r="B157" s="28" t="s">
        <v>134</v>
      </c>
      <c r="C157" s="32" t="s">
        <v>135</v>
      </c>
      <c r="D157" s="28" t="s">
        <v>136</v>
      </c>
      <c r="E157" s="42" t="s">
        <v>137</v>
      </c>
      <c r="F157" s="28" t="s">
        <v>138</v>
      </c>
      <c r="G157" s="28" t="s">
        <v>421</v>
      </c>
      <c r="H157" s="28" t="s">
        <v>422</v>
      </c>
      <c r="I157" s="28" t="s">
        <v>423</v>
      </c>
      <c r="J157" s="29" t="s">
        <v>424</v>
      </c>
      <c r="K157" s="28" t="s">
        <v>425</v>
      </c>
      <c r="L157" s="44" t="s">
        <v>140</v>
      </c>
      <c r="M157" s="26"/>
      <c r="N157" s="40"/>
    </row>
    <row r="158" spans="1:14" ht="16.5" customHeight="1">
      <c r="A158" s="15">
        <v>1</v>
      </c>
      <c r="B158" s="69" t="s">
        <v>3837</v>
      </c>
      <c r="C158" s="70" t="s">
        <v>3838</v>
      </c>
      <c r="D158" s="69" t="s">
        <v>79</v>
      </c>
      <c r="E158" s="69" t="s">
        <v>2665</v>
      </c>
      <c r="F158" s="69">
        <v>342</v>
      </c>
      <c r="G158" s="15">
        <v>0</v>
      </c>
      <c r="H158" s="15">
        <f>F158-G158</f>
        <v>342</v>
      </c>
      <c r="I158" s="69" t="s">
        <v>44</v>
      </c>
      <c r="J158" s="70" t="s">
        <v>142</v>
      </c>
      <c r="K158" s="69">
        <f>H158</f>
        <v>342</v>
      </c>
      <c r="L158" s="15"/>
    </row>
    <row r="159" spans="1:14" ht="16.5" customHeight="1">
      <c r="A159" s="15">
        <v>2</v>
      </c>
      <c r="B159" s="69" t="s">
        <v>3817</v>
      </c>
      <c r="C159" s="70" t="s">
        <v>3818</v>
      </c>
      <c r="D159" s="69" t="s">
        <v>10</v>
      </c>
      <c r="E159" s="69" t="s">
        <v>3819</v>
      </c>
      <c r="F159" s="69">
        <v>5000</v>
      </c>
      <c r="G159" s="15">
        <v>0</v>
      </c>
      <c r="H159" s="15">
        <f>F159-G159</f>
        <v>5000</v>
      </c>
      <c r="I159" s="69" t="s">
        <v>44</v>
      </c>
      <c r="J159" s="70" t="s">
        <v>142</v>
      </c>
      <c r="K159" s="69">
        <f>H159</f>
        <v>5000</v>
      </c>
      <c r="L159" s="15"/>
    </row>
    <row r="160" spans="1:14" s="14" customFormat="1">
      <c r="A160" s="31"/>
      <c r="B160" s="136" t="s">
        <v>3884</v>
      </c>
      <c r="C160" s="137"/>
      <c r="D160" s="137"/>
      <c r="E160" s="41"/>
      <c r="F160" s="34">
        <f>SUM(F158:F159)</f>
        <v>5342</v>
      </c>
      <c r="G160" s="34">
        <f>SUM(G158:G159)</f>
        <v>0</v>
      </c>
      <c r="H160" s="30">
        <f>SUM(H158:H159)</f>
        <v>5342</v>
      </c>
      <c r="I160" s="34"/>
      <c r="J160" s="37"/>
      <c r="K160" s="30">
        <f>SUM(K158:K159)</f>
        <v>5342</v>
      </c>
      <c r="L160" s="45"/>
      <c r="M160" s="27"/>
      <c r="N160" s="39"/>
    </row>
    <row r="161" spans="1:14" s="14" customFormat="1">
      <c r="A161" s="35"/>
      <c r="B161" s="33"/>
      <c r="C161" s="38"/>
      <c r="D161" s="33"/>
      <c r="E161" s="43"/>
      <c r="F161" s="33"/>
      <c r="G161" s="35"/>
      <c r="H161" s="35"/>
      <c r="I161" s="36"/>
      <c r="J161" s="38"/>
      <c r="K161" s="35"/>
      <c r="L161" s="46"/>
      <c r="M161" s="47"/>
      <c r="N161" s="48"/>
    </row>
    <row r="162" spans="1:14" s="14" customFormat="1" ht="21" customHeight="1">
      <c r="A162" s="28" t="s">
        <v>420</v>
      </c>
      <c r="B162" s="28" t="s">
        <v>134</v>
      </c>
      <c r="C162" s="32" t="s">
        <v>135</v>
      </c>
      <c r="D162" s="28" t="s">
        <v>136</v>
      </c>
      <c r="E162" s="42" t="s">
        <v>137</v>
      </c>
      <c r="F162" s="28" t="s">
        <v>138</v>
      </c>
      <c r="G162" s="28" t="s">
        <v>421</v>
      </c>
      <c r="H162" s="28" t="s">
        <v>422</v>
      </c>
      <c r="I162" s="28" t="s">
        <v>423</v>
      </c>
      <c r="J162" s="29" t="s">
        <v>424</v>
      </c>
      <c r="K162" s="28" t="s">
        <v>425</v>
      </c>
      <c r="L162" s="44" t="s">
        <v>140</v>
      </c>
      <c r="M162" s="26"/>
      <c r="N162" s="40"/>
    </row>
    <row r="163" spans="1:14" ht="16.5" customHeight="1">
      <c r="A163" s="15">
        <v>1</v>
      </c>
      <c r="B163" s="69" t="s">
        <v>3834</v>
      </c>
      <c r="C163" s="70" t="s">
        <v>3835</v>
      </c>
      <c r="D163" s="69" t="s">
        <v>79</v>
      </c>
      <c r="E163" s="69" t="s">
        <v>3836</v>
      </c>
      <c r="F163" s="69">
        <v>2400</v>
      </c>
      <c r="G163" s="15">
        <v>0</v>
      </c>
      <c r="H163" s="15">
        <f>F163-G163</f>
        <v>2400</v>
      </c>
      <c r="I163" s="69" t="s">
        <v>19</v>
      </c>
      <c r="J163" s="70" t="s">
        <v>142</v>
      </c>
      <c r="K163" s="69">
        <f>H163</f>
        <v>2400</v>
      </c>
      <c r="L163" s="15"/>
    </row>
    <row r="164" spans="1:14" ht="16.5" customHeight="1">
      <c r="A164" s="15">
        <v>2</v>
      </c>
      <c r="B164" s="69" t="s">
        <v>3810</v>
      </c>
      <c r="C164" s="70" t="s">
        <v>3811</v>
      </c>
      <c r="D164" s="69" t="s">
        <v>162</v>
      </c>
      <c r="E164" s="69" t="s">
        <v>3812</v>
      </c>
      <c r="F164" s="69">
        <v>640</v>
      </c>
      <c r="G164" s="15">
        <v>0</v>
      </c>
      <c r="H164" s="15">
        <f>F164-G164</f>
        <v>640</v>
      </c>
      <c r="I164" s="69" t="s">
        <v>19</v>
      </c>
      <c r="J164" s="70" t="s">
        <v>142</v>
      </c>
      <c r="K164" s="69">
        <f>H164</f>
        <v>640</v>
      </c>
      <c r="L164" s="15"/>
    </row>
    <row r="165" spans="1:14" s="14" customFormat="1">
      <c r="A165" s="31"/>
      <c r="B165" s="136" t="s">
        <v>3884</v>
      </c>
      <c r="C165" s="137"/>
      <c r="D165" s="137"/>
      <c r="E165" s="41"/>
      <c r="F165" s="34">
        <f>SUM(F163:F164)</f>
        <v>3040</v>
      </c>
      <c r="G165" s="34">
        <f>SUM(G163:G164)</f>
        <v>0</v>
      </c>
      <c r="H165" s="30">
        <f>SUM(H163:H164)</f>
        <v>3040</v>
      </c>
      <c r="I165" s="34"/>
      <c r="J165" s="37"/>
      <c r="K165" s="30">
        <f>SUM(K163:K164)</f>
        <v>3040</v>
      </c>
      <c r="L165" s="45"/>
      <c r="M165" s="27"/>
      <c r="N165" s="39"/>
    </row>
    <row r="166" spans="1:14" s="14" customFormat="1">
      <c r="A166" s="35"/>
      <c r="B166" s="33"/>
      <c r="C166" s="38"/>
      <c r="D166" s="33"/>
      <c r="E166" s="43"/>
      <c r="F166" s="33"/>
      <c r="G166" s="35"/>
      <c r="H166" s="35"/>
      <c r="I166" s="36"/>
      <c r="J166" s="38"/>
      <c r="K166" s="35"/>
      <c r="L166" s="46"/>
      <c r="M166" s="47"/>
      <c r="N166" s="48"/>
    </row>
    <row r="167" spans="1:14" s="14" customFormat="1" ht="21" customHeight="1">
      <c r="A167" s="28" t="s">
        <v>420</v>
      </c>
      <c r="B167" s="28" t="s">
        <v>134</v>
      </c>
      <c r="C167" s="32" t="s">
        <v>135</v>
      </c>
      <c r="D167" s="28" t="s">
        <v>136</v>
      </c>
      <c r="E167" s="42" t="s">
        <v>137</v>
      </c>
      <c r="F167" s="28" t="s">
        <v>138</v>
      </c>
      <c r="G167" s="28" t="s">
        <v>421</v>
      </c>
      <c r="H167" s="28" t="s">
        <v>422</v>
      </c>
      <c r="I167" s="28" t="s">
        <v>423</v>
      </c>
      <c r="J167" s="29" t="s">
        <v>424</v>
      </c>
      <c r="K167" s="28" t="s">
        <v>425</v>
      </c>
      <c r="L167" s="44" t="s">
        <v>140</v>
      </c>
      <c r="M167" s="26"/>
      <c r="N167" s="40"/>
    </row>
    <row r="168" spans="1:14" ht="16.5" customHeight="1">
      <c r="A168" s="15">
        <v>1</v>
      </c>
      <c r="B168" s="69" t="s">
        <v>3872</v>
      </c>
      <c r="C168" s="70" t="s">
        <v>3873</v>
      </c>
      <c r="D168" s="69" t="s">
        <v>298</v>
      </c>
      <c r="E168" s="69" t="s">
        <v>3874</v>
      </c>
      <c r="F168" s="69">
        <v>320</v>
      </c>
      <c r="G168" s="15">
        <v>0</v>
      </c>
      <c r="H168" s="15">
        <f>F168-G168</f>
        <v>320</v>
      </c>
      <c r="I168" s="69" t="s">
        <v>5</v>
      </c>
      <c r="J168" s="70" t="s">
        <v>142</v>
      </c>
      <c r="K168" s="69">
        <f>H168</f>
        <v>320</v>
      </c>
      <c r="L168" s="15"/>
    </row>
    <row r="169" spans="1:14" ht="16.5" customHeight="1">
      <c r="A169" s="15">
        <v>2</v>
      </c>
      <c r="B169" s="69" t="s">
        <v>3796</v>
      </c>
      <c r="C169" s="70" t="s">
        <v>3797</v>
      </c>
      <c r="D169" s="69" t="s">
        <v>42</v>
      </c>
      <c r="E169" s="69" t="s">
        <v>2349</v>
      </c>
      <c r="F169" s="69">
        <v>273</v>
      </c>
      <c r="G169" s="15">
        <v>0</v>
      </c>
      <c r="H169" s="15">
        <f>F169-G169</f>
        <v>273</v>
      </c>
      <c r="I169" s="69" t="s">
        <v>5</v>
      </c>
      <c r="J169" s="70" t="s">
        <v>142</v>
      </c>
      <c r="K169" s="69">
        <f>H169</f>
        <v>273</v>
      </c>
      <c r="L169" s="15"/>
    </row>
    <row r="170" spans="1:14" ht="16.5" customHeight="1">
      <c r="A170" s="15">
        <v>3</v>
      </c>
      <c r="B170" s="69" t="s">
        <v>3841</v>
      </c>
      <c r="C170" s="70" t="s">
        <v>3842</v>
      </c>
      <c r="D170" s="69" t="s">
        <v>200</v>
      </c>
      <c r="E170" s="69" t="s">
        <v>3843</v>
      </c>
      <c r="F170" s="69">
        <v>295</v>
      </c>
      <c r="G170" s="15">
        <v>0</v>
      </c>
      <c r="H170" s="15">
        <f>F170-G170</f>
        <v>295</v>
      </c>
      <c r="I170" s="69" t="s">
        <v>5</v>
      </c>
      <c r="J170" s="70" t="s">
        <v>142</v>
      </c>
      <c r="K170" s="69">
        <f>H170</f>
        <v>295</v>
      </c>
      <c r="L170" s="15"/>
    </row>
    <row r="171" spans="1:14" ht="16.5" customHeight="1">
      <c r="A171" s="15">
        <v>4</v>
      </c>
      <c r="B171" s="69" t="s">
        <v>3807</v>
      </c>
      <c r="C171" s="70" t="s">
        <v>3808</v>
      </c>
      <c r="D171" s="69" t="s">
        <v>161</v>
      </c>
      <c r="E171" s="69" t="s">
        <v>3809</v>
      </c>
      <c r="F171" s="69">
        <v>3450</v>
      </c>
      <c r="G171" s="15">
        <v>0</v>
      </c>
      <c r="H171" s="15">
        <f>F171-G171</f>
        <v>3450</v>
      </c>
      <c r="I171" s="69" t="s">
        <v>5</v>
      </c>
      <c r="J171" s="70" t="s">
        <v>142</v>
      </c>
      <c r="K171" s="69">
        <f>H171</f>
        <v>3450</v>
      </c>
      <c r="L171" s="15"/>
    </row>
    <row r="172" spans="1:14" s="14" customFormat="1">
      <c r="A172" s="15"/>
      <c r="B172" s="136" t="s">
        <v>3884</v>
      </c>
      <c r="C172" s="137"/>
      <c r="D172" s="137"/>
      <c r="E172" s="41"/>
      <c r="F172" s="34">
        <f>SUM(F168:F171)</f>
        <v>4338</v>
      </c>
      <c r="G172" s="34">
        <f>SUM(G168:G171)</f>
        <v>0</v>
      </c>
      <c r="H172" s="30">
        <f>SUM(H168:H171)</f>
        <v>4338</v>
      </c>
      <c r="I172" s="34"/>
      <c r="J172" s="37"/>
      <c r="K172" s="30">
        <f>SUM(K168:K171)</f>
        <v>4338</v>
      </c>
      <c r="L172" s="45"/>
      <c r="M172" s="27"/>
      <c r="N172" s="39"/>
    </row>
    <row r="173" spans="1:14" s="14" customFormat="1">
      <c r="A173" s="35"/>
      <c r="B173" s="33"/>
      <c r="C173" s="38"/>
      <c r="D173" s="33"/>
      <c r="E173" s="43"/>
      <c r="F173" s="33"/>
      <c r="G173" s="35"/>
      <c r="H173" s="35"/>
      <c r="I173" s="36"/>
      <c r="J173" s="38"/>
      <c r="K173" s="35"/>
      <c r="L173" s="46"/>
      <c r="M173" s="47"/>
      <c r="N173" s="48"/>
    </row>
    <row r="174" spans="1:14" s="14" customFormat="1" ht="21" customHeight="1">
      <c r="A174" s="28" t="s">
        <v>420</v>
      </c>
      <c r="B174" s="28" t="s">
        <v>134</v>
      </c>
      <c r="C174" s="32" t="s">
        <v>135</v>
      </c>
      <c r="D174" s="28" t="s">
        <v>136</v>
      </c>
      <c r="E174" s="42" t="s">
        <v>137</v>
      </c>
      <c r="F174" s="28" t="s">
        <v>138</v>
      </c>
      <c r="G174" s="28" t="s">
        <v>421</v>
      </c>
      <c r="H174" s="28" t="s">
        <v>422</v>
      </c>
      <c r="I174" s="28" t="s">
        <v>423</v>
      </c>
      <c r="J174" s="29" t="s">
        <v>424</v>
      </c>
      <c r="K174" s="28" t="s">
        <v>425</v>
      </c>
      <c r="L174" s="44" t="s">
        <v>140</v>
      </c>
      <c r="M174" s="26"/>
      <c r="N174" s="40"/>
    </row>
    <row r="175" spans="1:14" ht="16.5" customHeight="1">
      <c r="A175" s="15">
        <v>1</v>
      </c>
      <c r="B175" s="69" t="s">
        <v>3853</v>
      </c>
      <c r="C175" s="70" t="s">
        <v>3854</v>
      </c>
      <c r="D175" s="69" t="s">
        <v>157</v>
      </c>
      <c r="E175" s="69" t="s">
        <v>3855</v>
      </c>
      <c r="F175" s="69">
        <v>1976</v>
      </c>
      <c r="G175" s="15">
        <v>0</v>
      </c>
      <c r="H175" s="15">
        <f>F175-G175</f>
        <v>1976</v>
      </c>
      <c r="I175" s="69" t="s">
        <v>284</v>
      </c>
      <c r="J175" s="70" t="s">
        <v>142</v>
      </c>
      <c r="K175" s="69">
        <f>H175</f>
        <v>1976</v>
      </c>
      <c r="L175" s="15"/>
    </row>
    <row r="176" spans="1:14" ht="16.5" customHeight="1">
      <c r="A176" s="15">
        <v>2</v>
      </c>
      <c r="B176" s="69" t="s">
        <v>3875</v>
      </c>
      <c r="C176" s="70" t="s">
        <v>3876</v>
      </c>
      <c r="D176" s="69" t="s">
        <v>233</v>
      </c>
      <c r="E176" s="69" t="s">
        <v>3877</v>
      </c>
      <c r="F176" s="69">
        <v>1215</v>
      </c>
      <c r="G176" s="15">
        <v>0</v>
      </c>
      <c r="H176" s="15">
        <f>F176-G176</f>
        <v>1215</v>
      </c>
      <c r="I176" s="69" t="s">
        <v>284</v>
      </c>
      <c r="J176" s="70" t="s">
        <v>142</v>
      </c>
      <c r="K176" s="69">
        <f>H176</f>
        <v>1215</v>
      </c>
      <c r="L176" s="15"/>
    </row>
    <row r="177" spans="1:14" s="14" customFormat="1">
      <c r="A177" s="31"/>
      <c r="B177" s="136" t="s">
        <v>3884</v>
      </c>
      <c r="C177" s="137"/>
      <c r="D177" s="137"/>
      <c r="E177" s="41"/>
      <c r="F177" s="34">
        <f>SUM(F175:F176)</f>
        <v>3191</v>
      </c>
      <c r="G177" s="34">
        <f>SUM(G175:G176)</f>
        <v>0</v>
      </c>
      <c r="H177" s="30">
        <f>SUM(H175:H176)</f>
        <v>3191</v>
      </c>
      <c r="I177" s="34"/>
      <c r="J177" s="37"/>
      <c r="K177" s="30">
        <f>SUM(K175:K176)</f>
        <v>3191</v>
      </c>
      <c r="L177" s="45"/>
      <c r="M177" s="27"/>
      <c r="N177" s="39"/>
    </row>
    <row r="178" spans="1:14" s="14" customFormat="1">
      <c r="A178" s="35"/>
      <c r="B178" s="33"/>
      <c r="C178" s="38"/>
      <c r="D178" s="33"/>
      <c r="E178" s="43"/>
      <c r="F178" s="33"/>
      <c r="G178" s="35"/>
      <c r="H178" s="35"/>
      <c r="I178" s="36"/>
      <c r="J178" s="38"/>
      <c r="K178" s="35"/>
      <c r="L178" s="46"/>
      <c r="M178" s="47"/>
      <c r="N178" s="48"/>
    </row>
    <row r="179" spans="1:14" s="14" customFormat="1" ht="21" customHeight="1">
      <c r="A179" s="28" t="s">
        <v>420</v>
      </c>
      <c r="B179" s="28" t="s">
        <v>134</v>
      </c>
      <c r="C179" s="32" t="s">
        <v>135</v>
      </c>
      <c r="D179" s="28" t="s">
        <v>136</v>
      </c>
      <c r="E179" s="42" t="s">
        <v>137</v>
      </c>
      <c r="F179" s="28" t="s">
        <v>138</v>
      </c>
      <c r="G179" s="28" t="s">
        <v>421</v>
      </c>
      <c r="H179" s="28" t="s">
        <v>422</v>
      </c>
      <c r="I179" s="28" t="s">
        <v>423</v>
      </c>
      <c r="J179" s="29" t="s">
        <v>424</v>
      </c>
      <c r="K179" s="28" t="s">
        <v>425</v>
      </c>
      <c r="L179" s="44" t="s">
        <v>140</v>
      </c>
      <c r="M179" s="26"/>
      <c r="N179" s="40"/>
    </row>
    <row r="180" spans="1:14" ht="16.5" customHeight="1">
      <c r="A180" s="15">
        <v>1</v>
      </c>
      <c r="B180" s="69" t="s">
        <v>3815</v>
      </c>
      <c r="C180" s="70" t="s">
        <v>3816</v>
      </c>
      <c r="D180" s="69" t="s">
        <v>157</v>
      </c>
      <c r="E180" s="69" t="s">
        <v>2265</v>
      </c>
      <c r="F180" s="69">
        <v>300</v>
      </c>
      <c r="G180" s="15">
        <v>0</v>
      </c>
      <c r="H180" s="15">
        <f>F180-G180</f>
        <v>300</v>
      </c>
      <c r="I180" s="69" t="s">
        <v>238</v>
      </c>
      <c r="J180" s="70" t="s">
        <v>142</v>
      </c>
      <c r="K180" s="69">
        <f>H180</f>
        <v>300</v>
      </c>
      <c r="L180" s="15"/>
    </row>
    <row r="181" spans="1:14" ht="16.5" customHeight="1">
      <c r="A181" s="15">
        <v>2</v>
      </c>
      <c r="B181" s="69" t="s">
        <v>3878</v>
      </c>
      <c r="C181" s="70" t="s">
        <v>3879</v>
      </c>
      <c r="D181" s="69" t="s">
        <v>325</v>
      </c>
      <c r="E181" s="69" t="s">
        <v>2265</v>
      </c>
      <c r="F181" s="69">
        <v>4560</v>
      </c>
      <c r="G181" s="15">
        <v>0</v>
      </c>
      <c r="H181" s="15">
        <f>F181-G181</f>
        <v>4560</v>
      </c>
      <c r="I181" s="69" t="s">
        <v>238</v>
      </c>
      <c r="J181" s="70" t="s">
        <v>142</v>
      </c>
      <c r="K181" s="69">
        <f>H181</f>
        <v>4560</v>
      </c>
      <c r="L181" s="15"/>
    </row>
    <row r="182" spans="1:14" s="14" customFormat="1">
      <c r="A182" s="31"/>
      <c r="B182" s="136" t="s">
        <v>3884</v>
      </c>
      <c r="C182" s="137"/>
      <c r="D182" s="137"/>
      <c r="E182" s="41"/>
      <c r="F182" s="34">
        <f>SUM(F180:F181)</f>
        <v>4860</v>
      </c>
      <c r="G182" s="34">
        <f>SUM(G180:G181)</f>
        <v>0</v>
      </c>
      <c r="H182" s="30">
        <f>SUM(H180:H181)</f>
        <v>4860</v>
      </c>
      <c r="I182" s="34"/>
      <c r="J182" s="37"/>
      <c r="K182" s="30">
        <f>SUM(K180:K181)</f>
        <v>4860</v>
      </c>
      <c r="L182" s="45"/>
      <c r="M182" s="27"/>
      <c r="N182" s="39"/>
    </row>
    <row r="183" spans="1:14" s="14" customFormat="1">
      <c r="A183" s="35"/>
      <c r="B183" s="33"/>
      <c r="C183" s="38"/>
      <c r="D183" s="33"/>
      <c r="E183" s="43"/>
      <c r="F183" s="33"/>
      <c r="G183" s="35"/>
      <c r="H183" s="35"/>
      <c r="I183" s="36"/>
      <c r="J183" s="38"/>
      <c r="K183" s="35"/>
      <c r="L183" s="46"/>
      <c r="M183" s="47"/>
      <c r="N183" s="48"/>
    </row>
    <row r="184" spans="1:14" s="14" customFormat="1" ht="21" customHeight="1">
      <c r="A184" s="28" t="s">
        <v>420</v>
      </c>
      <c r="B184" s="28" t="s">
        <v>134</v>
      </c>
      <c r="C184" s="32" t="s">
        <v>135</v>
      </c>
      <c r="D184" s="28" t="s">
        <v>136</v>
      </c>
      <c r="E184" s="42" t="s">
        <v>137</v>
      </c>
      <c r="F184" s="28" t="s">
        <v>138</v>
      </c>
      <c r="G184" s="28" t="s">
        <v>421</v>
      </c>
      <c r="H184" s="28" t="s">
        <v>422</v>
      </c>
      <c r="I184" s="28" t="s">
        <v>423</v>
      </c>
      <c r="J184" s="29" t="s">
        <v>424</v>
      </c>
      <c r="K184" s="28" t="s">
        <v>425</v>
      </c>
      <c r="L184" s="44" t="s">
        <v>140</v>
      </c>
      <c r="M184" s="26"/>
      <c r="N184" s="40"/>
    </row>
    <row r="185" spans="1:14" ht="16.5" customHeight="1">
      <c r="A185" s="15">
        <v>1</v>
      </c>
      <c r="B185" s="69" t="s">
        <v>3794</v>
      </c>
      <c r="C185" s="70" t="s">
        <v>3795</v>
      </c>
      <c r="D185" s="69" t="s">
        <v>149</v>
      </c>
      <c r="E185" s="69" t="s">
        <v>151</v>
      </c>
      <c r="F185" s="69">
        <v>2150</v>
      </c>
      <c r="G185" s="15">
        <v>0</v>
      </c>
      <c r="H185" s="15">
        <f>F185-G185</f>
        <v>2150</v>
      </c>
      <c r="I185" s="69" t="s">
        <v>25</v>
      </c>
      <c r="J185" s="70" t="s">
        <v>142</v>
      </c>
      <c r="K185" s="69">
        <f>H185</f>
        <v>2150</v>
      </c>
      <c r="L185" s="15"/>
    </row>
    <row r="186" spans="1:14" ht="16.5" customHeight="1">
      <c r="A186" s="15">
        <v>2</v>
      </c>
      <c r="B186" s="69" t="s">
        <v>3880</v>
      </c>
      <c r="C186" s="70" t="s">
        <v>3881</v>
      </c>
      <c r="D186" s="69" t="s">
        <v>152</v>
      </c>
      <c r="E186" s="69" t="s">
        <v>151</v>
      </c>
      <c r="F186" s="69">
        <v>1441</v>
      </c>
      <c r="G186" s="15">
        <v>0</v>
      </c>
      <c r="H186" s="15">
        <f>F186-G186</f>
        <v>1441</v>
      </c>
      <c r="I186" s="69" t="s">
        <v>25</v>
      </c>
      <c r="J186" s="70" t="s">
        <v>142</v>
      </c>
      <c r="K186" s="69">
        <f>H186</f>
        <v>1441</v>
      </c>
      <c r="L186" s="15"/>
    </row>
    <row r="187" spans="1:14" ht="16.5" customHeight="1">
      <c r="A187" s="15">
        <v>3</v>
      </c>
      <c r="B187" s="69" t="s">
        <v>3824</v>
      </c>
      <c r="C187" s="70" t="s">
        <v>3825</v>
      </c>
      <c r="D187" s="69" t="s">
        <v>59</v>
      </c>
      <c r="E187" s="69" t="s">
        <v>3826</v>
      </c>
      <c r="F187" s="69">
        <v>1680</v>
      </c>
      <c r="G187" s="15">
        <v>0</v>
      </c>
      <c r="H187" s="15">
        <f>F187-G187</f>
        <v>1680</v>
      </c>
      <c r="I187" s="69" t="s">
        <v>25</v>
      </c>
      <c r="J187" s="70" t="s">
        <v>142</v>
      </c>
      <c r="K187" s="69">
        <f>H187</f>
        <v>1680</v>
      </c>
      <c r="L187" s="15"/>
    </row>
    <row r="188" spans="1:14" ht="16.5" customHeight="1">
      <c r="A188" s="15">
        <v>4</v>
      </c>
      <c r="B188" s="69" t="s">
        <v>3829</v>
      </c>
      <c r="C188" s="70" t="s">
        <v>3830</v>
      </c>
      <c r="D188" s="69" t="s">
        <v>36</v>
      </c>
      <c r="E188" s="69" t="s">
        <v>3831</v>
      </c>
      <c r="F188" s="69">
        <v>502</v>
      </c>
      <c r="G188" s="15">
        <v>0</v>
      </c>
      <c r="H188" s="15">
        <f>F188-G188</f>
        <v>502</v>
      </c>
      <c r="I188" s="69" t="s">
        <v>25</v>
      </c>
      <c r="J188" s="70" t="s">
        <v>142</v>
      </c>
      <c r="K188" s="69">
        <f>H188</f>
        <v>502</v>
      </c>
      <c r="L188" s="15"/>
    </row>
    <row r="189" spans="1:14" ht="16.5" customHeight="1">
      <c r="A189" s="15">
        <v>5</v>
      </c>
      <c r="B189" s="69" t="s">
        <v>3789</v>
      </c>
      <c r="C189" s="70" t="s">
        <v>3790</v>
      </c>
      <c r="D189" s="69" t="s">
        <v>34</v>
      </c>
      <c r="E189" s="69" t="s">
        <v>341</v>
      </c>
      <c r="F189" s="69">
        <v>4985</v>
      </c>
      <c r="G189" s="15">
        <v>0</v>
      </c>
      <c r="H189" s="15">
        <f>F189-G189</f>
        <v>4985</v>
      </c>
      <c r="I189" s="69" t="s">
        <v>25</v>
      </c>
      <c r="J189" s="70" t="s">
        <v>142</v>
      </c>
      <c r="K189" s="69">
        <f>H189</f>
        <v>4985</v>
      </c>
      <c r="L189" s="15"/>
    </row>
    <row r="190" spans="1:14" s="14" customFormat="1">
      <c r="A190" s="15"/>
      <c r="B190" s="136" t="s">
        <v>3884</v>
      </c>
      <c r="C190" s="137"/>
      <c r="D190" s="137"/>
      <c r="E190" s="41"/>
      <c r="F190" s="34">
        <f>SUM(F185:F189)</f>
        <v>10758</v>
      </c>
      <c r="G190" s="34">
        <f>SUM(G185:G189)</f>
        <v>0</v>
      </c>
      <c r="H190" s="30">
        <f>SUM(H185:H189)</f>
        <v>10758</v>
      </c>
      <c r="I190" s="34"/>
      <c r="J190" s="37"/>
      <c r="K190" s="30">
        <f>SUM(K185:K189)</f>
        <v>10758</v>
      </c>
      <c r="L190" s="45"/>
      <c r="M190" s="27"/>
      <c r="N190" s="39"/>
    </row>
    <row r="191" spans="1:14" s="14" customFormat="1">
      <c r="A191" s="35"/>
      <c r="B191" s="33"/>
      <c r="C191" s="38"/>
      <c r="D191" s="33"/>
      <c r="E191" s="43"/>
      <c r="F191" s="33"/>
      <c r="G191" s="35"/>
      <c r="H191" s="35"/>
      <c r="I191" s="36"/>
      <c r="J191" s="38"/>
      <c r="K191" s="35"/>
      <c r="L191" s="46"/>
      <c r="M191" s="47"/>
      <c r="N191" s="48"/>
    </row>
    <row r="192" spans="1:14" s="14" customFormat="1" ht="21" customHeight="1">
      <c r="A192" s="28" t="s">
        <v>420</v>
      </c>
      <c r="B192" s="28" t="s">
        <v>134</v>
      </c>
      <c r="C192" s="32" t="s">
        <v>135</v>
      </c>
      <c r="D192" s="28" t="s">
        <v>136</v>
      </c>
      <c r="E192" s="42" t="s">
        <v>137</v>
      </c>
      <c r="F192" s="28" t="s">
        <v>138</v>
      </c>
      <c r="G192" s="28" t="s">
        <v>421</v>
      </c>
      <c r="H192" s="28" t="s">
        <v>422</v>
      </c>
      <c r="I192" s="28" t="s">
        <v>423</v>
      </c>
      <c r="J192" s="29" t="s">
        <v>424</v>
      </c>
      <c r="K192" s="28" t="s">
        <v>425</v>
      </c>
      <c r="L192" s="44" t="s">
        <v>140</v>
      </c>
      <c r="M192" s="26"/>
      <c r="N192" s="40"/>
    </row>
    <row r="193" spans="1:14" ht="16.5" customHeight="1">
      <c r="A193" s="15">
        <v>1</v>
      </c>
      <c r="B193" s="69" t="s">
        <v>3856</v>
      </c>
      <c r="C193" s="70" t="s">
        <v>3857</v>
      </c>
      <c r="D193" s="69" t="s">
        <v>110</v>
      </c>
      <c r="E193" s="69" t="s">
        <v>3858</v>
      </c>
      <c r="F193" s="69">
        <v>225</v>
      </c>
      <c r="G193" s="15">
        <v>0</v>
      </c>
      <c r="H193" s="15">
        <f>F193-G193</f>
        <v>225</v>
      </c>
      <c r="I193" s="69" t="s">
        <v>401</v>
      </c>
      <c r="J193" s="70" t="s">
        <v>142</v>
      </c>
      <c r="K193" s="69">
        <f>H193</f>
        <v>225</v>
      </c>
      <c r="L193" s="15"/>
    </row>
    <row r="194" spans="1:14" s="14" customFormat="1">
      <c r="A194" s="31"/>
      <c r="B194" s="136" t="s">
        <v>3884</v>
      </c>
      <c r="C194" s="137"/>
      <c r="D194" s="137"/>
      <c r="E194" s="41"/>
      <c r="F194" s="34"/>
      <c r="G194" s="34"/>
      <c r="H194" s="30"/>
      <c r="I194" s="34"/>
      <c r="J194" s="37"/>
      <c r="K194" s="30"/>
      <c r="L194" s="45"/>
      <c r="M194" s="27"/>
      <c r="N194" s="39"/>
    </row>
    <row r="195" spans="1:14" s="14" customFormat="1">
      <c r="A195" s="35"/>
      <c r="B195" s="33"/>
      <c r="C195" s="38"/>
      <c r="D195" s="33"/>
      <c r="E195" s="43"/>
      <c r="F195" s="33"/>
      <c r="G195" s="35"/>
      <c r="H195" s="35"/>
      <c r="I195" s="36"/>
      <c r="J195" s="38"/>
      <c r="K195" s="35"/>
      <c r="L195" s="46"/>
      <c r="M195" s="47"/>
      <c r="N195" s="48"/>
    </row>
    <row r="196" spans="1:14" s="14" customFormat="1" ht="21" customHeight="1">
      <c r="A196" s="28" t="s">
        <v>420</v>
      </c>
      <c r="B196" s="28" t="s">
        <v>134</v>
      </c>
      <c r="C196" s="32" t="s">
        <v>135</v>
      </c>
      <c r="D196" s="28" t="s">
        <v>136</v>
      </c>
      <c r="E196" s="42" t="s">
        <v>137</v>
      </c>
      <c r="F196" s="28" t="s">
        <v>138</v>
      </c>
      <c r="G196" s="28" t="s">
        <v>421</v>
      </c>
      <c r="H196" s="28" t="s">
        <v>422</v>
      </c>
      <c r="I196" s="28" t="s">
        <v>423</v>
      </c>
      <c r="J196" s="29" t="s">
        <v>424</v>
      </c>
      <c r="K196" s="28" t="s">
        <v>425</v>
      </c>
      <c r="L196" s="44" t="s">
        <v>140</v>
      </c>
      <c r="M196" s="26"/>
      <c r="N196" s="40"/>
    </row>
    <row r="197" spans="1:14" ht="16.5" customHeight="1">
      <c r="A197" s="15">
        <v>1</v>
      </c>
      <c r="B197" s="69" t="s">
        <v>3784</v>
      </c>
      <c r="C197" s="70" t="s">
        <v>3785</v>
      </c>
      <c r="D197" s="69" t="s">
        <v>34</v>
      </c>
      <c r="E197" s="69" t="s">
        <v>451</v>
      </c>
      <c r="F197" s="69">
        <v>1650</v>
      </c>
      <c r="G197" s="15">
        <v>0</v>
      </c>
      <c r="H197" s="15">
        <f>F197-G197</f>
        <v>1650</v>
      </c>
      <c r="I197" s="69" t="s">
        <v>107</v>
      </c>
      <c r="J197" s="70" t="s">
        <v>142</v>
      </c>
      <c r="K197" s="69">
        <f>H197</f>
        <v>1650</v>
      </c>
      <c r="L197" s="15"/>
    </row>
    <row r="198" spans="1:14" ht="16.5" customHeight="1">
      <c r="A198" s="15">
        <v>2</v>
      </c>
      <c r="B198" s="69" t="s">
        <v>3805</v>
      </c>
      <c r="C198" s="70" t="s">
        <v>3806</v>
      </c>
      <c r="D198" s="69" t="s">
        <v>14</v>
      </c>
      <c r="E198" s="69" t="s">
        <v>259</v>
      </c>
      <c r="F198" s="69">
        <v>3024</v>
      </c>
      <c r="G198" s="15">
        <v>0</v>
      </c>
      <c r="H198" s="15">
        <f>F198-G198</f>
        <v>3024</v>
      </c>
      <c r="I198" s="69" t="s">
        <v>107</v>
      </c>
      <c r="J198" s="70" t="s">
        <v>142</v>
      </c>
      <c r="K198" s="69">
        <f>H198</f>
        <v>3024</v>
      </c>
      <c r="L198" s="15"/>
    </row>
    <row r="199" spans="1:14" ht="16.5" customHeight="1">
      <c r="A199" s="15">
        <v>3</v>
      </c>
      <c r="B199" s="69" t="s">
        <v>3882</v>
      </c>
      <c r="C199" s="70" t="s">
        <v>3883</v>
      </c>
      <c r="D199" s="69" t="s">
        <v>152</v>
      </c>
      <c r="E199" s="69" t="s">
        <v>167</v>
      </c>
      <c r="F199" s="69">
        <v>160</v>
      </c>
      <c r="G199" s="15">
        <v>0</v>
      </c>
      <c r="H199" s="15">
        <f>F199-G199</f>
        <v>160</v>
      </c>
      <c r="I199" s="69" t="s">
        <v>107</v>
      </c>
      <c r="J199" s="70" t="s">
        <v>142</v>
      </c>
      <c r="K199" s="69">
        <f>H199</f>
        <v>160</v>
      </c>
      <c r="L199" s="15"/>
    </row>
    <row r="200" spans="1:14" ht="16.5" customHeight="1">
      <c r="A200" s="15">
        <v>4</v>
      </c>
      <c r="B200" s="69" t="s">
        <v>3813</v>
      </c>
      <c r="C200" s="70" t="s">
        <v>3814</v>
      </c>
      <c r="D200" s="69" t="s">
        <v>181</v>
      </c>
      <c r="E200" s="69" t="s">
        <v>337</v>
      </c>
      <c r="F200" s="69">
        <v>5700</v>
      </c>
      <c r="G200" s="15">
        <v>0</v>
      </c>
      <c r="H200" s="15">
        <f>F200-G200</f>
        <v>5700</v>
      </c>
      <c r="I200" s="69" t="s">
        <v>107</v>
      </c>
      <c r="J200" s="70" t="s">
        <v>142</v>
      </c>
      <c r="K200" s="69">
        <f>H200</f>
        <v>5700</v>
      </c>
      <c r="L200" s="15"/>
    </row>
    <row r="201" spans="1:14" s="14" customFormat="1">
      <c r="A201" s="31"/>
      <c r="B201" s="136" t="s">
        <v>3884</v>
      </c>
      <c r="C201" s="137"/>
      <c r="D201" s="137"/>
      <c r="E201" s="41"/>
      <c r="F201" s="34">
        <f>SUM(F197:F200)</f>
        <v>10534</v>
      </c>
      <c r="G201" s="34">
        <f>SUM(G197:G200)</f>
        <v>0</v>
      </c>
      <c r="H201" s="30">
        <f>SUM(H197:H200)</f>
        <v>10534</v>
      </c>
      <c r="I201" s="34"/>
      <c r="J201" s="37"/>
      <c r="K201" s="30">
        <f>SUM(K197:K200)</f>
        <v>10534</v>
      </c>
      <c r="L201" s="45"/>
      <c r="M201" s="27"/>
      <c r="N201" s="39"/>
    </row>
    <row r="202" spans="1:14" s="14" customFormat="1">
      <c r="A202" s="35"/>
      <c r="B202" s="33"/>
      <c r="C202" s="38"/>
      <c r="D202" s="33"/>
      <c r="E202" s="43"/>
      <c r="F202" s="33"/>
      <c r="G202" s="35"/>
      <c r="H202" s="35"/>
      <c r="I202" s="36"/>
      <c r="J202" s="38"/>
      <c r="K202" s="35"/>
      <c r="L202" s="46"/>
      <c r="M202" s="47"/>
      <c r="N202" s="48"/>
    </row>
    <row r="203" spans="1:14" s="14" customFormat="1" ht="21" customHeight="1">
      <c r="A203" s="28" t="s">
        <v>420</v>
      </c>
      <c r="B203" s="28" t="s">
        <v>134</v>
      </c>
      <c r="C203" s="32" t="s">
        <v>135</v>
      </c>
      <c r="D203" s="28" t="s">
        <v>136</v>
      </c>
      <c r="E203" s="42" t="s">
        <v>137</v>
      </c>
      <c r="F203" s="28" t="s">
        <v>138</v>
      </c>
      <c r="G203" s="28" t="s">
        <v>421</v>
      </c>
      <c r="H203" s="28" t="s">
        <v>422</v>
      </c>
      <c r="I203" s="28" t="s">
        <v>423</v>
      </c>
      <c r="J203" s="29" t="s">
        <v>424</v>
      </c>
      <c r="K203" s="28" t="s">
        <v>425</v>
      </c>
      <c r="L203" s="44" t="s">
        <v>140</v>
      </c>
      <c r="M203" s="26"/>
      <c r="N203" s="40"/>
    </row>
    <row r="204" spans="1:14" ht="16.5" customHeight="1">
      <c r="A204" s="15">
        <v>1</v>
      </c>
      <c r="B204" s="69" t="s">
        <v>3832</v>
      </c>
      <c r="C204" s="70" t="s">
        <v>3833</v>
      </c>
      <c r="D204" s="69" t="s">
        <v>94</v>
      </c>
      <c r="E204" s="69" t="s">
        <v>470</v>
      </c>
      <c r="F204" s="69">
        <v>840</v>
      </c>
      <c r="G204" s="15">
        <v>0</v>
      </c>
      <c r="H204" s="15">
        <f t="shared" ref="H204:H213" si="7">F204-G204</f>
        <v>840</v>
      </c>
      <c r="I204" s="69" t="s">
        <v>126</v>
      </c>
      <c r="J204" s="70" t="s">
        <v>142</v>
      </c>
      <c r="K204" s="69">
        <f t="shared" ref="K204:K213" si="8">H204</f>
        <v>840</v>
      </c>
      <c r="L204" s="15"/>
    </row>
    <row r="205" spans="1:14" ht="16.5" customHeight="1">
      <c r="A205" s="15">
        <v>2</v>
      </c>
      <c r="B205" s="69" t="s">
        <v>3798</v>
      </c>
      <c r="C205" s="70" t="s">
        <v>3799</v>
      </c>
      <c r="D205" s="69" t="s">
        <v>23</v>
      </c>
      <c r="E205" s="69" t="s">
        <v>166</v>
      </c>
      <c r="F205" s="69">
        <v>26</v>
      </c>
      <c r="G205" s="15">
        <v>0</v>
      </c>
      <c r="H205" s="15">
        <f t="shared" si="7"/>
        <v>26</v>
      </c>
      <c r="I205" s="69" t="s">
        <v>126</v>
      </c>
      <c r="J205" s="70" t="s">
        <v>142</v>
      </c>
      <c r="K205" s="69">
        <f t="shared" si="8"/>
        <v>26</v>
      </c>
      <c r="L205" s="15"/>
    </row>
    <row r="206" spans="1:14" ht="16.5" customHeight="1">
      <c r="A206" s="15">
        <v>3</v>
      </c>
      <c r="B206" s="69" t="s">
        <v>3861</v>
      </c>
      <c r="C206" s="70" t="s">
        <v>3862</v>
      </c>
      <c r="D206" s="69" t="s">
        <v>299</v>
      </c>
      <c r="E206" s="69" t="s">
        <v>3863</v>
      </c>
      <c r="F206" s="69">
        <v>400</v>
      </c>
      <c r="G206" s="15">
        <v>0</v>
      </c>
      <c r="H206" s="15">
        <f t="shared" si="7"/>
        <v>400</v>
      </c>
      <c r="I206" s="69" t="s">
        <v>126</v>
      </c>
      <c r="J206" s="70" t="s">
        <v>142</v>
      </c>
      <c r="K206" s="69">
        <f t="shared" si="8"/>
        <v>400</v>
      </c>
      <c r="L206" s="15"/>
    </row>
    <row r="207" spans="1:14" ht="16.5" customHeight="1">
      <c r="A207" s="15">
        <v>4</v>
      </c>
      <c r="B207" s="69" t="s">
        <v>3786</v>
      </c>
      <c r="C207" s="70" t="s">
        <v>3787</v>
      </c>
      <c r="D207" s="69" t="s">
        <v>34</v>
      </c>
      <c r="E207" s="69" t="s">
        <v>3788</v>
      </c>
      <c r="F207" s="69">
        <v>130</v>
      </c>
      <c r="G207" s="15">
        <v>0</v>
      </c>
      <c r="H207" s="15">
        <f t="shared" si="7"/>
        <v>130</v>
      </c>
      <c r="I207" s="69" t="s">
        <v>126</v>
      </c>
      <c r="J207" s="70" t="s">
        <v>142</v>
      </c>
      <c r="K207" s="69">
        <f t="shared" si="8"/>
        <v>130</v>
      </c>
      <c r="L207" s="15"/>
    </row>
    <row r="208" spans="1:14" ht="16.5" customHeight="1">
      <c r="A208" s="15">
        <v>5</v>
      </c>
      <c r="B208" s="69" t="s">
        <v>3851</v>
      </c>
      <c r="C208" s="70" t="s">
        <v>3852</v>
      </c>
      <c r="D208" s="69" t="s">
        <v>9</v>
      </c>
      <c r="E208" s="69" t="s">
        <v>1769</v>
      </c>
      <c r="F208" s="69">
        <v>3700</v>
      </c>
      <c r="G208" s="15">
        <v>0</v>
      </c>
      <c r="H208" s="15">
        <f t="shared" si="7"/>
        <v>3700</v>
      </c>
      <c r="I208" s="69" t="s">
        <v>126</v>
      </c>
      <c r="J208" s="70" t="s">
        <v>142</v>
      </c>
      <c r="K208" s="69">
        <f t="shared" si="8"/>
        <v>3700</v>
      </c>
      <c r="L208" s="15"/>
    </row>
    <row r="209" spans="1:14" ht="16.5" customHeight="1">
      <c r="A209" s="15">
        <v>6</v>
      </c>
      <c r="B209" s="69" t="s">
        <v>3859</v>
      </c>
      <c r="C209" s="70" t="s">
        <v>3860</v>
      </c>
      <c r="D209" s="69" t="s">
        <v>361</v>
      </c>
      <c r="E209" s="69" t="s">
        <v>2679</v>
      </c>
      <c r="F209" s="69">
        <v>3100</v>
      </c>
      <c r="G209" s="15">
        <v>0</v>
      </c>
      <c r="H209" s="15">
        <f t="shared" si="7"/>
        <v>3100</v>
      </c>
      <c r="I209" s="69" t="s">
        <v>126</v>
      </c>
      <c r="J209" s="70" t="s">
        <v>142</v>
      </c>
      <c r="K209" s="69">
        <f t="shared" si="8"/>
        <v>3100</v>
      </c>
      <c r="L209" s="15"/>
    </row>
    <row r="210" spans="1:14" ht="16.5" customHeight="1">
      <c r="A210" s="15">
        <v>7</v>
      </c>
      <c r="B210" s="69" t="s">
        <v>3867</v>
      </c>
      <c r="C210" s="70" t="s">
        <v>3868</v>
      </c>
      <c r="D210" s="69" t="s">
        <v>38</v>
      </c>
      <c r="E210" s="69" t="s">
        <v>3869</v>
      </c>
      <c r="F210" s="69">
        <v>3000</v>
      </c>
      <c r="G210" s="15">
        <v>0</v>
      </c>
      <c r="H210" s="15">
        <f t="shared" si="7"/>
        <v>3000</v>
      </c>
      <c r="I210" s="69" t="s">
        <v>126</v>
      </c>
      <c r="J210" s="70" t="s">
        <v>142</v>
      </c>
      <c r="K210" s="69">
        <f t="shared" si="8"/>
        <v>3000</v>
      </c>
      <c r="L210" s="15"/>
    </row>
    <row r="211" spans="1:14" ht="16.5" customHeight="1">
      <c r="A211" s="15">
        <v>8</v>
      </c>
      <c r="B211" s="69" t="s">
        <v>3870</v>
      </c>
      <c r="C211" s="70" t="s">
        <v>3871</v>
      </c>
      <c r="D211" s="69" t="s">
        <v>7</v>
      </c>
      <c r="E211" s="69" t="s">
        <v>320</v>
      </c>
      <c r="F211" s="69">
        <v>1174</v>
      </c>
      <c r="G211" s="15">
        <v>0</v>
      </c>
      <c r="H211" s="15">
        <f t="shared" si="7"/>
        <v>1174</v>
      </c>
      <c r="I211" s="69" t="s">
        <v>126</v>
      </c>
      <c r="J211" s="70" t="s">
        <v>142</v>
      </c>
      <c r="K211" s="69">
        <f t="shared" si="8"/>
        <v>1174</v>
      </c>
      <c r="L211" s="15"/>
    </row>
    <row r="212" spans="1:14" ht="16.5" customHeight="1">
      <c r="A212" s="15">
        <v>9</v>
      </c>
      <c r="B212" s="69" t="s">
        <v>3820</v>
      </c>
      <c r="C212" s="70" t="s">
        <v>3821</v>
      </c>
      <c r="D212" s="69" t="s">
        <v>10</v>
      </c>
      <c r="E212" s="69" t="s">
        <v>320</v>
      </c>
      <c r="F212" s="69">
        <v>4500</v>
      </c>
      <c r="G212" s="15">
        <v>0</v>
      </c>
      <c r="H212" s="15">
        <f t="shared" si="7"/>
        <v>4500</v>
      </c>
      <c r="I212" s="69" t="s">
        <v>126</v>
      </c>
      <c r="J212" s="70" t="s">
        <v>142</v>
      </c>
      <c r="K212" s="69">
        <f t="shared" si="8"/>
        <v>4500</v>
      </c>
      <c r="L212" s="15"/>
    </row>
    <row r="213" spans="1:14" ht="16.5" customHeight="1">
      <c r="A213" s="15">
        <v>10</v>
      </c>
      <c r="B213" s="69" t="s">
        <v>3822</v>
      </c>
      <c r="C213" s="70" t="s">
        <v>3823</v>
      </c>
      <c r="D213" s="69" t="s">
        <v>10</v>
      </c>
      <c r="E213" s="69" t="s">
        <v>320</v>
      </c>
      <c r="F213" s="69">
        <v>7200</v>
      </c>
      <c r="G213" s="15">
        <v>0</v>
      </c>
      <c r="H213" s="15">
        <f t="shared" si="7"/>
        <v>7200</v>
      </c>
      <c r="I213" s="69" t="s">
        <v>126</v>
      </c>
      <c r="J213" s="70" t="s">
        <v>142</v>
      </c>
      <c r="K213" s="69">
        <f t="shared" si="8"/>
        <v>7200</v>
      </c>
      <c r="L213" s="15"/>
    </row>
    <row r="214" spans="1:14" s="14" customFormat="1">
      <c r="A214" s="15"/>
      <c r="B214" s="136" t="s">
        <v>3884</v>
      </c>
      <c r="C214" s="137"/>
      <c r="D214" s="137"/>
      <c r="E214" s="41"/>
      <c r="F214" s="34">
        <f>SUM(F204:F213)</f>
        <v>24070</v>
      </c>
      <c r="G214" s="34">
        <f>SUM(G204:G213)</f>
        <v>0</v>
      </c>
      <c r="H214" s="30">
        <f>SUM(H204:H213)</f>
        <v>24070</v>
      </c>
      <c r="I214" s="34"/>
      <c r="J214" s="37"/>
      <c r="K214" s="30">
        <f>SUM(K204:K213)</f>
        <v>24070</v>
      </c>
      <c r="L214" s="45"/>
      <c r="M214" s="27"/>
      <c r="N214" s="39"/>
    </row>
    <row r="215" spans="1:14" s="14" customFormat="1">
      <c r="A215" s="35"/>
      <c r="B215" s="33"/>
      <c r="C215" s="38"/>
      <c r="D215" s="33"/>
      <c r="E215" s="43"/>
      <c r="F215" s="33"/>
      <c r="G215" s="35"/>
      <c r="H215" s="35"/>
      <c r="I215" s="36"/>
      <c r="J215" s="38"/>
      <c r="K215" s="35"/>
      <c r="L215" s="46"/>
      <c r="M215" s="47"/>
      <c r="N215" s="48"/>
    </row>
    <row r="216" spans="1:14" s="14" customFormat="1" ht="21" customHeight="1">
      <c r="A216" s="28" t="s">
        <v>420</v>
      </c>
      <c r="B216" s="28" t="s">
        <v>134</v>
      </c>
      <c r="C216" s="32" t="s">
        <v>135</v>
      </c>
      <c r="D216" s="28" t="s">
        <v>136</v>
      </c>
      <c r="E216" s="42" t="s">
        <v>137</v>
      </c>
      <c r="F216" s="28" t="s">
        <v>138</v>
      </c>
      <c r="G216" s="28" t="s">
        <v>421</v>
      </c>
      <c r="H216" s="28" t="s">
        <v>422</v>
      </c>
      <c r="I216" s="28" t="s">
        <v>423</v>
      </c>
      <c r="J216" s="29" t="s">
        <v>424</v>
      </c>
      <c r="K216" s="28" t="s">
        <v>425</v>
      </c>
      <c r="L216" s="44" t="s">
        <v>140</v>
      </c>
      <c r="M216" s="26"/>
      <c r="N216" s="40"/>
    </row>
    <row r="217" spans="1:14" ht="16.5" customHeight="1">
      <c r="A217" s="15">
        <v>1</v>
      </c>
      <c r="B217" s="69" t="s">
        <v>3839</v>
      </c>
      <c r="C217" s="70" t="s">
        <v>3840</v>
      </c>
      <c r="D217" s="69" t="s">
        <v>236</v>
      </c>
      <c r="E217" s="69" t="s">
        <v>339</v>
      </c>
      <c r="F217" s="69">
        <v>130</v>
      </c>
      <c r="G217" s="15">
        <v>0</v>
      </c>
      <c r="H217" s="15">
        <f>F217-G217</f>
        <v>130</v>
      </c>
      <c r="I217" s="69" t="s">
        <v>125</v>
      </c>
      <c r="J217" s="70" t="s">
        <v>142</v>
      </c>
      <c r="K217" s="69">
        <f>H217</f>
        <v>130</v>
      </c>
      <c r="L217" s="15"/>
    </row>
    <row r="218" spans="1:14" ht="16.5" customHeight="1">
      <c r="A218" s="15">
        <v>2</v>
      </c>
      <c r="B218" s="69" t="s">
        <v>3827</v>
      </c>
      <c r="C218" s="70" t="s">
        <v>3828</v>
      </c>
      <c r="D218" s="69" t="s">
        <v>143</v>
      </c>
      <c r="E218" s="69" t="s">
        <v>455</v>
      </c>
      <c r="F218" s="69">
        <v>300</v>
      </c>
      <c r="G218" s="15">
        <v>0</v>
      </c>
      <c r="H218" s="15">
        <f>F218-G218</f>
        <v>300</v>
      </c>
      <c r="I218" s="69" t="s">
        <v>125</v>
      </c>
      <c r="J218" s="70" t="s">
        <v>142</v>
      </c>
      <c r="K218" s="69">
        <f>H218</f>
        <v>300</v>
      </c>
      <c r="L218" s="15"/>
    </row>
    <row r="219" spans="1:14" s="14" customFormat="1">
      <c r="A219" s="31"/>
      <c r="B219" s="136" t="s">
        <v>3884</v>
      </c>
      <c r="C219" s="137"/>
      <c r="D219" s="137"/>
      <c r="E219" s="41"/>
      <c r="F219" s="34">
        <f>SUM(F217:F218)</f>
        <v>430</v>
      </c>
      <c r="G219" s="34">
        <f>SUM(G217:G218)</f>
        <v>0</v>
      </c>
      <c r="H219" s="30">
        <f>SUM(H217:H218)</f>
        <v>430</v>
      </c>
      <c r="I219" s="34"/>
      <c r="J219" s="37"/>
      <c r="K219" s="30">
        <f>SUM(K217:K218)</f>
        <v>430</v>
      </c>
      <c r="L219" s="45"/>
      <c r="M219" s="27"/>
      <c r="N219" s="39"/>
    </row>
    <row r="220" spans="1:14" s="14" customFormat="1">
      <c r="A220" s="35"/>
      <c r="B220" s="33"/>
      <c r="C220" s="38"/>
      <c r="D220" s="33"/>
      <c r="E220" s="43"/>
      <c r="F220" s="33"/>
      <c r="G220" s="35"/>
      <c r="H220" s="35"/>
      <c r="I220" s="36"/>
      <c r="J220" s="38"/>
      <c r="K220" s="35"/>
      <c r="L220" s="46"/>
      <c r="M220" s="47"/>
      <c r="N220" s="48"/>
    </row>
    <row r="221" spans="1:14" s="14" customFormat="1" ht="21" customHeight="1">
      <c r="A221" s="28" t="s">
        <v>420</v>
      </c>
      <c r="B221" s="28" t="s">
        <v>134</v>
      </c>
      <c r="C221" s="32" t="s">
        <v>135</v>
      </c>
      <c r="D221" s="28" t="s">
        <v>136</v>
      </c>
      <c r="E221" s="42" t="s">
        <v>137</v>
      </c>
      <c r="F221" s="28" t="s">
        <v>138</v>
      </c>
      <c r="G221" s="28" t="s">
        <v>421</v>
      </c>
      <c r="H221" s="28" t="s">
        <v>422</v>
      </c>
      <c r="I221" s="28" t="s">
        <v>423</v>
      </c>
      <c r="J221" s="29" t="s">
        <v>424</v>
      </c>
      <c r="K221" s="28" t="s">
        <v>425</v>
      </c>
      <c r="L221" s="44" t="s">
        <v>140</v>
      </c>
      <c r="M221" s="26"/>
      <c r="N221" s="40"/>
    </row>
    <row r="222" spans="1:14" ht="16.5" customHeight="1">
      <c r="A222" s="15">
        <v>1</v>
      </c>
      <c r="B222" s="69" t="s">
        <v>3849</v>
      </c>
      <c r="C222" s="70" t="s">
        <v>3850</v>
      </c>
      <c r="D222" s="69" t="s">
        <v>73</v>
      </c>
      <c r="E222" s="69" t="s">
        <v>2696</v>
      </c>
      <c r="F222" s="69">
        <v>1375</v>
      </c>
      <c r="G222" s="15">
        <v>0</v>
      </c>
      <c r="H222" s="15">
        <f>F222-G222</f>
        <v>1375</v>
      </c>
      <c r="I222" s="69" t="s">
        <v>15</v>
      </c>
      <c r="J222" s="70" t="s">
        <v>142</v>
      </c>
      <c r="K222" s="69">
        <f>H222</f>
        <v>1375</v>
      </c>
      <c r="L222" s="15"/>
    </row>
    <row r="223" spans="1:14" s="14" customFormat="1">
      <c r="A223" s="31"/>
      <c r="B223" s="136" t="s">
        <v>3884</v>
      </c>
      <c r="C223" s="137"/>
      <c r="D223" s="137"/>
      <c r="E223" s="41"/>
      <c r="F223" s="34"/>
      <c r="G223" s="34"/>
      <c r="H223" s="30"/>
      <c r="I223" s="34"/>
      <c r="J223" s="37"/>
      <c r="K223" s="30"/>
      <c r="L223" s="45"/>
      <c r="M223" s="27"/>
      <c r="N223" s="39"/>
    </row>
    <row r="224" spans="1:14" s="14" customFormat="1">
      <c r="A224" s="35"/>
      <c r="B224" s="33"/>
      <c r="C224" s="38"/>
      <c r="D224" s="33"/>
      <c r="E224" s="43"/>
      <c r="F224" s="33"/>
      <c r="G224" s="35"/>
      <c r="H224" s="35"/>
      <c r="I224" s="36"/>
      <c r="J224" s="38"/>
      <c r="K224" s="35"/>
      <c r="L224" s="46"/>
      <c r="M224" s="47"/>
      <c r="N224" s="48"/>
    </row>
    <row r="225" spans="1:14" s="14" customFormat="1" ht="21" customHeight="1">
      <c r="A225" s="28" t="s">
        <v>420</v>
      </c>
      <c r="B225" s="28" t="s">
        <v>134</v>
      </c>
      <c r="C225" s="32" t="s">
        <v>135</v>
      </c>
      <c r="D225" s="28" t="s">
        <v>136</v>
      </c>
      <c r="E225" s="42" t="s">
        <v>137</v>
      </c>
      <c r="F225" s="28" t="s">
        <v>138</v>
      </c>
      <c r="G225" s="28" t="s">
        <v>421</v>
      </c>
      <c r="H225" s="28" t="s">
        <v>422</v>
      </c>
      <c r="I225" s="28" t="s">
        <v>423</v>
      </c>
      <c r="J225" s="29" t="s">
        <v>424</v>
      </c>
      <c r="K225" s="28" t="s">
        <v>425</v>
      </c>
      <c r="L225" s="44" t="s">
        <v>140</v>
      </c>
      <c r="M225" s="26"/>
      <c r="N225" s="40"/>
    </row>
    <row r="226" spans="1:14" ht="16.5" customHeight="1">
      <c r="A226" s="15">
        <v>1</v>
      </c>
      <c r="B226" s="69" t="s">
        <v>3782</v>
      </c>
      <c r="C226" s="70" t="s">
        <v>3783</v>
      </c>
      <c r="D226" s="69" t="s">
        <v>346</v>
      </c>
      <c r="E226" s="69" t="s">
        <v>286</v>
      </c>
      <c r="F226" s="69">
        <v>1800</v>
      </c>
      <c r="G226" s="15">
        <v>0</v>
      </c>
      <c r="H226" s="15">
        <f>F226-G226</f>
        <v>1800</v>
      </c>
      <c r="I226" s="69" t="s">
        <v>83</v>
      </c>
      <c r="J226" s="70" t="s">
        <v>142</v>
      </c>
      <c r="K226" s="69">
        <f>H226</f>
        <v>1800</v>
      </c>
      <c r="L226" s="15"/>
    </row>
    <row r="227" spans="1:14" ht="16.5" customHeight="1">
      <c r="A227" s="15">
        <v>2</v>
      </c>
      <c r="B227" s="69" t="s">
        <v>3800</v>
      </c>
      <c r="C227" s="70" t="s">
        <v>3801</v>
      </c>
      <c r="D227" s="69" t="s">
        <v>23</v>
      </c>
      <c r="E227" s="69" t="s">
        <v>286</v>
      </c>
      <c r="F227" s="69">
        <v>77</v>
      </c>
      <c r="G227" s="15">
        <v>0</v>
      </c>
      <c r="H227" s="15">
        <f>F227-G227</f>
        <v>77</v>
      </c>
      <c r="I227" s="69" t="s">
        <v>83</v>
      </c>
      <c r="J227" s="70" t="s">
        <v>142</v>
      </c>
      <c r="K227" s="69">
        <f>H227</f>
        <v>77</v>
      </c>
      <c r="L227" s="15"/>
    </row>
    <row r="228" spans="1:14" ht="16.5" customHeight="1">
      <c r="A228" s="15">
        <v>3</v>
      </c>
      <c r="B228" s="69" t="s">
        <v>3791</v>
      </c>
      <c r="C228" s="70" t="s">
        <v>3792</v>
      </c>
      <c r="D228" s="69" t="s">
        <v>3793</v>
      </c>
      <c r="E228" s="69" t="s">
        <v>286</v>
      </c>
      <c r="F228" s="69">
        <v>20</v>
      </c>
      <c r="G228" s="15">
        <v>0</v>
      </c>
      <c r="H228" s="15">
        <f>F228-G228</f>
        <v>20</v>
      </c>
      <c r="I228" s="69" t="s">
        <v>83</v>
      </c>
      <c r="J228" s="70" t="s">
        <v>142</v>
      </c>
      <c r="K228" s="69">
        <f>H228</f>
        <v>20</v>
      </c>
      <c r="L228" s="15"/>
    </row>
    <row r="229" spans="1:14" s="14" customFormat="1">
      <c r="A229" s="31"/>
      <c r="B229" s="136" t="s">
        <v>3884</v>
      </c>
      <c r="C229" s="137"/>
      <c r="D229" s="137"/>
      <c r="E229" s="41"/>
      <c r="F229" s="34">
        <f>SUM(F226:F228)</f>
        <v>1897</v>
      </c>
      <c r="G229" s="34">
        <f>SUM(G226:G228)</f>
        <v>0</v>
      </c>
      <c r="H229" s="30">
        <f>SUM(H226:H228)</f>
        <v>1897</v>
      </c>
      <c r="I229" s="34"/>
      <c r="J229" s="37"/>
      <c r="K229" s="30">
        <f>SUM(K226:K228)</f>
        <v>1897</v>
      </c>
      <c r="L229" s="45"/>
      <c r="M229" s="27"/>
      <c r="N229" s="39"/>
    </row>
    <row r="230" spans="1:14" s="14" customFormat="1">
      <c r="A230" s="35"/>
      <c r="B230" s="33"/>
      <c r="C230" s="38"/>
      <c r="D230" s="33"/>
      <c r="E230" s="43"/>
      <c r="F230" s="33"/>
      <c r="G230" s="35"/>
      <c r="H230" s="35"/>
      <c r="I230" s="36"/>
      <c r="J230" s="38"/>
      <c r="K230" s="35"/>
      <c r="L230" s="46"/>
      <c r="M230" s="47"/>
      <c r="N230" s="48"/>
    </row>
    <row r="231" spans="1:14" s="14" customFormat="1" ht="21" customHeight="1">
      <c r="A231" s="28" t="s">
        <v>420</v>
      </c>
      <c r="B231" s="28" t="s">
        <v>134</v>
      </c>
      <c r="C231" s="32" t="s">
        <v>135</v>
      </c>
      <c r="D231" s="28" t="s">
        <v>136</v>
      </c>
      <c r="E231" s="42" t="s">
        <v>137</v>
      </c>
      <c r="F231" s="28" t="s">
        <v>138</v>
      </c>
      <c r="G231" s="28" t="s">
        <v>421</v>
      </c>
      <c r="H231" s="28" t="s">
        <v>422</v>
      </c>
      <c r="I231" s="28" t="s">
        <v>423</v>
      </c>
      <c r="J231" s="29" t="s">
        <v>424</v>
      </c>
      <c r="K231" s="28" t="s">
        <v>425</v>
      </c>
      <c r="L231" s="44" t="s">
        <v>140</v>
      </c>
      <c r="M231" s="26"/>
      <c r="N231" s="40"/>
    </row>
    <row r="232" spans="1:14" ht="16.5" customHeight="1">
      <c r="A232" s="15">
        <v>1</v>
      </c>
      <c r="B232" s="69" t="s">
        <v>3802</v>
      </c>
      <c r="C232" s="70" t="s">
        <v>3803</v>
      </c>
      <c r="D232" s="69" t="s">
        <v>154</v>
      </c>
      <c r="E232" s="69" t="s">
        <v>3804</v>
      </c>
      <c r="F232" s="69">
        <v>6240</v>
      </c>
      <c r="G232" s="15">
        <v>0</v>
      </c>
      <c r="H232" s="15">
        <f>F232-G232</f>
        <v>6240</v>
      </c>
      <c r="I232" s="69" t="s">
        <v>37</v>
      </c>
      <c r="J232" s="70" t="s">
        <v>142</v>
      </c>
      <c r="K232" s="69">
        <f>H232</f>
        <v>6240</v>
      </c>
      <c r="L232" s="15"/>
    </row>
    <row r="233" spans="1:14" ht="16.5" customHeight="1">
      <c r="A233" s="15">
        <v>2</v>
      </c>
      <c r="B233" s="69" t="s">
        <v>3864</v>
      </c>
      <c r="C233" s="70" t="s">
        <v>3865</v>
      </c>
      <c r="D233" s="69" t="s">
        <v>38</v>
      </c>
      <c r="E233" s="69" t="s">
        <v>3866</v>
      </c>
      <c r="F233" s="69">
        <v>8590</v>
      </c>
      <c r="G233" s="15">
        <v>0</v>
      </c>
      <c r="H233" s="15">
        <f>F233-G233</f>
        <v>8590</v>
      </c>
      <c r="I233" s="69" t="s">
        <v>37</v>
      </c>
      <c r="J233" s="70" t="s">
        <v>142</v>
      </c>
      <c r="K233" s="69">
        <f>H233</f>
        <v>8590</v>
      </c>
      <c r="L233" s="15"/>
    </row>
    <row r="234" spans="1:14" ht="16.5" customHeight="1">
      <c r="A234" s="15">
        <v>3</v>
      </c>
      <c r="B234" s="69" t="s">
        <v>3844</v>
      </c>
      <c r="C234" s="70" t="s">
        <v>3845</v>
      </c>
      <c r="D234" s="69" t="s">
        <v>261</v>
      </c>
      <c r="E234" s="69" t="s">
        <v>3846</v>
      </c>
      <c r="F234" s="69">
        <v>108</v>
      </c>
      <c r="G234" s="15">
        <v>0</v>
      </c>
      <c r="H234" s="15">
        <f>F234-G234</f>
        <v>108</v>
      </c>
      <c r="I234" s="69" t="s">
        <v>37</v>
      </c>
      <c r="J234" s="70" t="s">
        <v>142</v>
      </c>
      <c r="K234" s="69">
        <f>H234</f>
        <v>108</v>
      </c>
      <c r="L234" s="15"/>
    </row>
    <row r="235" spans="1:14" s="14" customFormat="1">
      <c r="A235" s="31"/>
      <c r="B235" s="136" t="s">
        <v>3884</v>
      </c>
      <c r="C235" s="137"/>
      <c r="D235" s="137"/>
      <c r="E235" s="41"/>
      <c r="F235" s="34">
        <f>SUM(F232:F234)</f>
        <v>14938</v>
      </c>
      <c r="G235" s="34">
        <f>SUM(G232:G234)</f>
        <v>0</v>
      </c>
      <c r="H235" s="30">
        <f>SUM(H232:H234)</f>
        <v>14938</v>
      </c>
      <c r="I235" s="34"/>
      <c r="J235" s="37"/>
      <c r="K235" s="30">
        <f>SUM(K232:K234)</f>
        <v>14938</v>
      </c>
      <c r="L235" s="45"/>
      <c r="M235" s="27"/>
      <c r="N235" s="39"/>
    </row>
    <row r="236" spans="1:14" s="14" customFormat="1">
      <c r="A236" s="35"/>
      <c r="B236" s="33"/>
      <c r="C236" s="38"/>
      <c r="D236" s="33"/>
      <c r="E236" s="43"/>
      <c r="F236" s="33"/>
      <c r="G236" s="35"/>
      <c r="H236" s="35"/>
      <c r="I236" s="36"/>
      <c r="J236" s="38"/>
      <c r="K236" s="35"/>
      <c r="L236" s="46"/>
      <c r="M236" s="47"/>
      <c r="N236" s="48"/>
    </row>
  </sheetData>
  <sortState ref="A74:O130">
    <sortCondition ref="E74:E130"/>
    <sortCondition ref="I74:I130"/>
    <sortCondition ref="C74:C130"/>
  </sortState>
  <mergeCells count="42">
    <mergeCell ref="A1:L1"/>
    <mergeCell ref="A97:L97"/>
    <mergeCell ref="I3:I4"/>
    <mergeCell ref="I5:I6"/>
    <mergeCell ref="I7:I9"/>
    <mergeCell ref="I10:I14"/>
    <mergeCell ref="I15:I20"/>
    <mergeCell ref="I21:I23"/>
    <mergeCell ref="I24:I27"/>
    <mergeCell ref="I28:I35"/>
    <mergeCell ref="I36:I40"/>
    <mergeCell ref="I41:I42"/>
    <mergeCell ref="L3:L4"/>
    <mergeCell ref="L5:L6"/>
    <mergeCell ref="L7:L9"/>
    <mergeCell ref="L10:L14"/>
    <mergeCell ref="L15:L20"/>
    <mergeCell ref="L21:L23"/>
    <mergeCell ref="L24:L27"/>
    <mergeCell ref="I111:I114"/>
    <mergeCell ref="I115:I116"/>
    <mergeCell ref="L28:L35"/>
    <mergeCell ref="L36:L40"/>
    <mergeCell ref="L41:L42"/>
    <mergeCell ref="I43:I44"/>
    <mergeCell ref="L43:L44"/>
    <mergeCell ref="I117:I125"/>
    <mergeCell ref="I126:I127"/>
    <mergeCell ref="I128:I133"/>
    <mergeCell ref="I134:I141"/>
    <mergeCell ref="L99:L100"/>
    <mergeCell ref="L101:L102"/>
    <mergeCell ref="L103:L110"/>
    <mergeCell ref="L111:L114"/>
    <mergeCell ref="L115:L116"/>
    <mergeCell ref="L117:L125"/>
    <mergeCell ref="L126:L127"/>
    <mergeCell ref="L128:L133"/>
    <mergeCell ref="L134:L141"/>
    <mergeCell ref="I99:I100"/>
    <mergeCell ref="I101:I102"/>
    <mergeCell ref="I103:I110"/>
  </mergeCells>
  <phoneticPr fontId="29" type="noConversion"/>
  <pageMargins left="0.28999999999999998" right="0.22" top="0.33" bottom="0.19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40"/>
  <sheetViews>
    <sheetView tabSelected="1" zoomScale="115" zoomScaleNormal="115" workbookViewId="0">
      <selection activeCell="A192" sqref="A192:XFD206"/>
    </sheetView>
  </sheetViews>
  <sheetFormatPr defaultRowHeight="13.5"/>
  <cols>
    <col min="1" max="1" width="4.625" customWidth="1"/>
    <col min="2" max="2" width="11.125" customWidth="1"/>
    <col min="3" max="3" width="9" style="16"/>
    <col min="4" max="4" width="6.375" customWidth="1"/>
    <col min="6" max="6" width="6.125" customWidth="1"/>
    <col min="7" max="7" width="5" customWidth="1"/>
    <col min="8" max="8" width="6.625" customWidth="1"/>
    <col min="9" max="9" width="6.125" customWidth="1"/>
    <col min="10" max="10" width="9" style="17"/>
    <col min="11" max="11" width="10.75" customWidth="1"/>
    <col min="12" max="12" width="7.125" customWidth="1"/>
  </cols>
  <sheetData>
    <row r="1" spans="1:13" ht="27">
      <c r="A1" s="164" t="s">
        <v>3886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</row>
    <row r="2" spans="1:13" ht="16.5" customHeight="1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ht="16.5" customHeight="1">
      <c r="A3" s="15">
        <v>1</v>
      </c>
      <c r="B3" s="69" t="s">
        <v>3674</v>
      </c>
      <c r="C3" s="70" t="s">
        <v>3675</v>
      </c>
      <c r="D3" s="69" t="s">
        <v>42</v>
      </c>
      <c r="E3" s="69" t="s">
        <v>70</v>
      </c>
      <c r="F3" s="69">
        <v>320</v>
      </c>
      <c r="G3" s="15">
        <v>0</v>
      </c>
      <c r="H3" s="15">
        <f>F3-G3</f>
        <v>320</v>
      </c>
      <c r="I3" s="156" t="s">
        <v>107</v>
      </c>
      <c r="J3" s="70" t="s">
        <v>71</v>
      </c>
      <c r="K3" s="69"/>
      <c r="L3" s="156">
        <f>SUM(H3:H4)</f>
        <v>1790</v>
      </c>
      <c r="M3" s="12" t="s">
        <v>72</v>
      </c>
    </row>
    <row r="4" spans="1:13" ht="16.5" customHeight="1">
      <c r="A4" s="15">
        <v>2</v>
      </c>
      <c r="B4" s="69" t="s">
        <v>3676</v>
      </c>
      <c r="C4" s="70" t="s">
        <v>3677</v>
      </c>
      <c r="D4" s="69" t="s">
        <v>170</v>
      </c>
      <c r="E4" s="69" t="s">
        <v>70</v>
      </c>
      <c r="F4" s="69">
        <v>1470</v>
      </c>
      <c r="G4" s="15">
        <v>0</v>
      </c>
      <c r="H4" s="15">
        <f>F4-G4</f>
        <v>1470</v>
      </c>
      <c r="I4" s="157"/>
      <c r="J4" s="70" t="s">
        <v>71</v>
      </c>
      <c r="K4" s="69"/>
      <c r="L4" s="157"/>
      <c r="M4" s="102"/>
    </row>
    <row r="5" spans="1:13" ht="16.5" customHeight="1">
      <c r="A5" s="15">
        <v>3</v>
      </c>
      <c r="B5" s="69" t="s">
        <v>3621</v>
      </c>
      <c r="C5" s="70" t="s">
        <v>3622</v>
      </c>
      <c r="D5" s="69" t="s">
        <v>1817</v>
      </c>
      <c r="E5" s="69" t="s">
        <v>1924</v>
      </c>
      <c r="F5" s="69">
        <v>5200</v>
      </c>
      <c r="G5" s="15">
        <v>0</v>
      </c>
      <c r="H5" s="15">
        <f>F5-G5</f>
        <v>5200</v>
      </c>
      <c r="I5" s="156" t="s">
        <v>15</v>
      </c>
      <c r="J5" s="70" t="s">
        <v>1925</v>
      </c>
      <c r="K5" s="69"/>
      <c r="L5" s="156">
        <f>SUM(H5:H6)</f>
        <v>10400</v>
      </c>
      <c r="M5" s="12" t="s">
        <v>2074</v>
      </c>
    </row>
    <row r="6" spans="1:13" ht="16.5" customHeight="1">
      <c r="A6" s="15">
        <v>4</v>
      </c>
      <c r="B6" s="69" t="s">
        <v>3115</v>
      </c>
      <c r="C6" s="70" t="s">
        <v>3116</v>
      </c>
      <c r="D6" s="69" t="s">
        <v>1817</v>
      </c>
      <c r="E6" s="69" t="s">
        <v>1924</v>
      </c>
      <c r="F6" s="69">
        <v>5200</v>
      </c>
      <c r="G6" s="15">
        <v>0</v>
      </c>
      <c r="H6" s="15">
        <f>F6-G6</f>
        <v>5200</v>
      </c>
      <c r="I6" s="157"/>
      <c r="J6" s="70" t="s">
        <v>1925</v>
      </c>
      <c r="K6" s="69"/>
      <c r="L6" s="157"/>
      <c r="M6" s="102"/>
    </row>
    <row r="7" spans="1:13" ht="16.5" customHeight="1">
      <c r="A7" s="15">
        <v>5</v>
      </c>
      <c r="B7" s="69" t="s">
        <v>3703</v>
      </c>
      <c r="C7" s="70" t="s">
        <v>3704</v>
      </c>
      <c r="D7" s="69" t="s">
        <v>48</v>
      </c>
      <c r="E7" s="69" t="s">
        <v>49</v>
      </c>
      <c r="F7" s="69">
        <v>2700</v>
      </c>
      <c r="G7" s="15">
        <v>0</v>
      </c>
      <c r="H7" s="15">
        <f>F7-G7</f>
        <v>2700</v>
      </c>
      <c r="I7" s="156" t="s">
        <v>44</v>
      </c>
      <c r="J7" s="70" t="s">
        <v>50</v>
      </c>
      <c r="K7" s="69"/>
      <c r="L7" s="156">
        <f>SUM(H7:H8)</f>
        <v>7700</v>
      </c>
      <c r="M7" s="12" t="s">
        <v>51</v>
      </c>
    </row>
    <row r="8" spans="1:13" ht="16.5" customHeight="1">
      <c r="A8" s="15">
        <v>6</v>
      </c>
      <c r="B8" s="69" t="s">
        <v>3697</v>
      </c>
      <c r="C8" s="70" t="s">
        <v>3698</v>
      </c>
      <c r="D8" s="69" t="s">
        <v>94</v>
      </c>
      <c r="E8" s="69" t="s">
        <v>49</v>
      </c>
      <c r="F8" s="69">
        <v>5000</v>
      </c>
      <c r="G8" s="15">
        <v>0</v>
      </c>
      <c r="H8" s="15">
        <f>F8-G8</f>
        <v>5000</v>
      </c>
      <c r="I8" s="157"/>
      <c r="J8" s="70" t="s">
        <v>50</v>
      </c>
      <c r="K8" s="69"/>
      <c r="L8" s="157"/>
      <c r="M8" s="102"/>
    </row>
    <row r="9" spans="1:13" ht="16.5" customHeight="1">
      <c r="A9" s="15">
        <v>7</v>
      </c>
      <c r="B9" s="69" t="s">
        <v>3548</v>
      </c>
      <c r="C9" s="70" t="s">
        <v>3549</v>
      </c>
      <c r="D9" s="69" t="s">
        <v>162</v>
      </c>
      <c r="E9" s="5" t="s">
        <v>3582</v>
      </c>
      <c r="F9" s="69">
        <v>190</v>
      </c>
      <c r="G9" s="69">
        <v>0</v>
      </c>
      <c r="H9" s="69">
        <f>F9-G9</f>
        <v>190</v>
      </c>
      <c r="I9" s="156" t="s">
        <v>5</v>
      </c>
      <c r="J9" s="70" t="s">
        <v>3583</v>
      </c>
      <c r="K9" s="69"/>
      <c r="L9" s="156">
        <f>SUM(H9:H24)</f>
        <v>9666</v>
      </c>
      <c r="M9" s="100"/>
    </row>
    <row r="10" spans="1:13" ht="16.5" customHeight="1">
      <c r="A10" s="15">
        <v>8</v>
      </c>
      <c r="B10" s="69" t="s">
        <v>3550</v>
      </c>
      <c r="C10" s="70" t="s">
        <v>3551</v>
      </c>
      <c r="D10" s="69" t="s">
        <v>162</v>
      </c>
      <c r="E10" s="5" t="s">
        <v>3582</v>
      </c>
      <c r="F10" s="69">
        <v>190</v>
      </c>
      <c r="G10" s="69">
        <v>0</v>
      </c>
      <c r="H10" s="69">
        <f>F10-G10</f>
        <v>190</v>
      </c>
      <c r="I10" s="163"/>
      <c r="J10" s="70" t="s">
        <v>3583</v>
      </c>
      <c r="K10" s="69"/>
      <c r="L10" s="163"/>
      <c r="M10" s="101"/>
    </row>
    <row r="11" spans="1:13" ht="16.5" customHeight="1">
      <c r="A11" s="15">
        <v>9</v>
      </c>
      <c r="B11" s="69" t="s">
        <v>3552</v>
      </c>
      <c r="C11" s="70" t="s">
        <v>3553</v>
      </c>
      <c r="D11" s="69" t="s">
        <v>32</v>
      </c>
      <c r="E11" s="5" t="s">
        <v>3582</v>
      </c>
      <c r="F11" s="69">
        <v>740</v>
      </c>
      <c r="G11" s="69">
        <v>0</v>
      </c>
      <c r="H11" s="69">
        <f>F11-G11</f>
        <v>740</v>
      </c>
      <c r="I11" s="163"/>
      <c r="J11" s="70" t="s">
        <v>3583</v>
      </c>
      <c r="K11" s="69"/>
      <c r="L11" s="163"/>
      <c r="M11" s="101"/>
    </row>
    <row r="12" spans="1:13" ht="16.5" customHeight="1">
      <c r="A12" s="15">
        <v>10</v>
      </c>
      <c r="B12" s="69" t="s">
        <v>3554</v>
      </c>
      <c r="C12" s="70" t="s">
        <v>3555</v>
      </c>
      <c r="D12" s="69" t="s">
        <v>161</v>
      </c>
      <c r="E12" s="5" t="s">
        <v>3582</v>
      </c>
      <c r="F12" s="69">
        <v>240</v>
      </c>
      <c r="G12" s="69">
        <v>0</v>
      </c>
      <c r="H12" s="69">
        <f>F12-G12</f>
        <v>240</v>
      </c>
      <c r="I12" s="163"/>
      <c r="J12" s="70" t="s">
        <v>3583</v>
      </c>
      <c r="K12" s="69"/>
      <c r="L12" s="163"/>
      <c r="M12" s="101"/>
    </row>
    <row r="13" spans="1:13" ht="16.5" customHeight="1">
      <c r="A13" s="15">
        <v>11</v>
      </c>
      <c r="B13" s="69" t="s">
        <v>3556</v>
      </c>
      <c r="C13" s="70" t="s">
        <v>3557</v>
      </c>
      <c r="D13" s="69" t="s">
        <v>3558</v>
      </c>
      <c r="E13" s="5" t="s">
        <v>3582</v>
      </c>
      <c r="F13" s="69">
        <v>100</v>
      </c>
      <c r="G13" s="69">
        <v>0</v>
      </c>
      <c r="H13" s="69">
        <f>F13-G13</f>
        <v>100</v>
      </c>
      <c r="I13" s="163"/>
      <c r="J13" s="70" t="s">
        <v>3583</v>
      </c>
      <c r="K13" s="69"/>
      <c r="L13" s="163"/>
      <c r="M13" s="101"/>
    </row>
    <row r="14" spans="1:13" ht="16.5" customHeight="1">
      <c r="A14" s="15">
        <v>12</v>
      </c>
      <c r="B14" s="69" t="s">
        <v>3559</v>
      </c>
      <c r="C14" s="70" t="s">
        <v>3560</v>
      </c>
      <c r="D14" s="69" t="s">
        <v>9</v>
      </c>
      <c r="E14" s="5" t="s">
        <v>3582</v>
      </c>
      <c r="F14" s="69">
        <v>100</v>
      </c>
      <c r="G14" s="69">
        <v>0</v>
      </c>
      <c r="H14" s="69">
        <f>F14-G14</f>
        <v>100</v>
      </c>
      <c r="I14" s="163"/>
      <c r="J14" s="70" t="s">
        <v>3583</v>
      </c>
      <c r="K14" s="69"/>
      <c r="L14" s="163"/>
      <c r="M14" s="101"/>
    </row>
    <row r="15" spans="1:13" ht="16.5" customHeight="1">
      <c r="A15" s="15">
        <v>13</v>
      </c>
      <c r="B15" s="69" t="s">
        <v>3561</v>
      </c>
      <c r="C15" s="70" t="s">
        <v>3562</v>
      </c>
      <c r="D15" s="69" t="s">
        <v>87</v>
      </c>
      <c r="E15" s="5" t="s">
        <v>3582</v>
      </c>
      <c r="F15" s="69">
        <v>4320</v>
      </c>
      <c r="G15" s="69">
        <v>0</v>
      </c>
      <c r="H15" s="69">
        <f>F15-G15</f>
        <v>4320</v>
      </c>
      <c r="I15" s="163"/>
      <c r="J15" s="70" t="s">
        <v>3583</v>
      </c>
      <c r="K15" s="69"/>
      <c r="L15" s="163"/>
      <c r="M15" s="101"/>
    </row>
    <row r="16" spans="1:13" ht="16.5" customHeight="1">
      <c r="A16" s="15">
        <v>14</v>
      </c>
      <c r="B16" s="69" t="s">
        <v>3563</v>
      </c>
      <c r="C16" s="70" t="s">
        <v>3564</v>
      </c>
      <c r="D16" s="69" t="s">
        <v>3565</v>
      </c>
      <c r="E16" s="5" t="s">
        <v>3582</v>
      </c>
      <c r="F16" s="69">
        <v>186</v>
      </c>
      <c r="G16" s="69">
        <v>0</v>
      </c>
      <c r="H16" s="69">
        <f>F16-G16</f>
        <v>186</v>
      </c>
      <c r="I16" s="163"/>
      <c r="J16" s="70" t="s">
        <v>3583</v>
      </c>
      <c r="K16" s="69"/>
      <c r="L16" s="163"/>
      <c r="M16" s="10" t="s">
        <v>3894</v>
      </c>
    </row>
    <row r="17" spans="1:13" ht="16.5" customHeight="1">
      <c r="A17" s="15">
        <v>15</v>
      </c>
      <c r="B17" s="69" t="s">
        <v>3566</v>
      </c>
      <c r="C17" s="70" t="s">
        <v>3567</v>
      </c>
      <c r="D17" s="69" t="s">
        <v>9</v>
      </c>
      <c r="E17" s="5" t="s">
        <v>3582</v>
      </c>
      <c r="F17" s="69">
        <v>500</v>
      </c>
      <c r="G17" s="69">
        <v>0</v>
      </c>
      <c r="H17" s="69">
        <f>F17-G17</f>
        <v>500</v>
      </c>
      <c r="I17" s="163"/>
      <c r="J17" s="70" t="s">
        <v>3583</v>
      </c>
      <c r="K17" s="69"/>
      <c r="L17" s="163"/>
      <c r="M17" s="101"/>
    </row>
    <row r="18" spans="1:13" ht="16.5" customHeight="1">
      <c r="A18" s="15">
        <v>16</v>
      </c>
      <c r="B18" s="69" t="s">
        <v>3568</v>
      </c>
      <c r="C18" s="70" t="s">
        <v>3569</v>
      </c>
      <c r="D18" s="69" t="s">
        <v>157</v>
      </c>
      <c r="E18" s="5" t="s">
        <v>3582</v>
      </c>
      <c r="F18" s="69">
        <v>400</v>
      </c>
      <c r="G18" s="69">
        <v>0</v>
      </c>
      <c r="H18" s="69">
        <f>F18-G18</f>
        <v>400</v>
      </c>
      <c r="I18" s="163"/>
      <c r="J18" s="70" t="s">
        <v>3583</v>
      </c>
      <c r="K18" s="69"/>
      <c r="L18" s="163"/>
      <c r="M18" s="101"/>
    </row>
    <row r="19" spans="1:13" ht="16.5" customHeight="1">
      <c r="A19" s="15">
        <v>17</v>
      </c>
      <c r="B19" s="69" t="s">
        <v>3570</v>
      </c>
      <c r="C19" s="70" t="s">
        <v>3571</v>
      </c>
      <c r="D19" s="69" t="s">
        <v>10</v>
      </c>
      <c r="E19" s="5" t="s">
        <v>3582</v>
      </c>
      <c r="F19" s="69">
        <v>130</v>
      </c>
      <c r="G19" s="69">
        <v>0</v>
      </c>
      <c r="H19" s="69">
        <f>F19-G19</f>
        <v>130</v>
      </c>
      <c r="I19" s="163"/>
      <c r="J19" s="70" t="s">
        <v>3583</v>
      </c>
      <c r="K19" s="69"/>
      <c r="L19" s="163"/>
      <c r="M19" s="101"/>
    </row>
    <row r="20" spans="1:13" ht="16.5" customHeight="1">
      <c r="A20" s="15">
        <v>18</v>
      </c>
      <c r="B20" s="69" t="s">
        <v>3572</v>
      </c>
      <c r="C20" s="70" t="s">
        <v>3573</v>
      </c>
      <c r="D20" s="69" t="s">
        <v>87</v>
      </c>
      <c r="E20" s="5" t="s">
        <v>3582</v>
      </c>
      <c r="F20" s="69">
        <v>1080</v>
      </c>
      <c r="G20" s="69">
        <v>0</v>
      </c>
      <c r="H20" s="69">
        <f>F20-G20</f>
        <v>1080</v>
      </c>
      <c r="I20" s="163"/>
      <c r="J20" s="70" t="s">
        <v>3583</v>
      </c>
      <c r="K20" s="69"/>
      <c r="L20" s="163"/>
      <c r="M20" s="101"/>
    </row>
    <row r="21" spans="1:13" ht="16.5" customHeight="1">
      <c r="A21" s="15">
        <v>19</v>
      </c>
      <c r="B21" s="69" t="s">
        <v>3574</v>
      </c>
      <c r="C21" s="70" t="s">
        <v>3575</v>
      </c>
      <c r="D21" s="69" t="s">
        <v>203</v>
      </c>
      <c r="E21" s="5" t="s">
        <v>3582</v>
      </c>
      <c r="F21" s="69">
        <v>200</v>
      </c>
      <c r="G21" s="69">
        <v>0</v>
      </c>
      <c r="H21" s="69">
        <f>F21-G21</f>
        <v>200</v>
      </c>
      <c r="I21" s="163"/>
      <c r="J21" s="70" t="s">
        <v>3583</v>
      </c>
      <c r="K21" s="69"/>
      <c r="L21" s="163"/>
      <c r="M21" s="101"/>
    </row>
    <row r="22" spans="1:13" ht="16.5" customHeight="1">
      <c r="A22" s="15">
        <v>20</v>
      </c>
      <c r="B22" s="69" t="s">
        <v>3576</v>
      </c>
      <c r="C22" s="70" t="s">
        <v>3577</v>
      </c>
      <c r="D22" s="69" t="s">
        <v>157</v>
      </c>
      <c r="E22" s="5" t="s">
        <v>3582</v>
      </c>
      <c r="F22" s="69">
        <v>340</v>
      </c>
      <c r="G22" s="69">
        <v>0</v>
      </c>
      <c r="H22" s="69">
        <f>F22-G22</f>
        <v>340</v>
      </c>
      <c r="I22" s="163"/>
      <c r="J22" s="70" t="s">
        <v>3583</v>
      </c>
      <c r="K22" s="69"/>
      <c r="L22" s="163"/>
      <c r="M22" s="101"/>
    </row>
    <row r="23" spans="1:13" ht="16.5" customHeight="1">
      <c r="A23" s="15">
        <v>21</v>
      </c>
      <c r="B23" s="69" t="s">
        <v>3578</v>
      </c>
      <c r="C23" s="70" t="s">
        <v>3579</v>
      </c>
      <c r="D23" s="69" t="s">
        <v>3558</v>
      </c>
      <c r="E23" s="5" t="s">
        <v>3582</v>
      </c>
      <c r="F23" s="69">
        <v>100</v>
      </c>
      <c r="G23" s="69">
        <v>0</v>
      </c>
      <c r="H23" s="69">
        <f>F23-G23</f>
        <v>100</v>
      </c>
      <c r="I23" s="163"/>
      <c r="J23" s="70" t="s">
        <v>3583</v>
      </c>
      <c r="K23" s="69"/>
      <c r="L23" s="163"/>
      <c r="M23" s="101"/>
    </row>
    <row r="24" spans="1:13" ht="16.5" customHeight="1">
      <c r="A24" s="15">
        <v>22</v>
      </c>
      <c r="B24" s="69" t="s">
        <v>3580</v>
      </c>
      <c r="C24" s="70" t="s">
        <v>3581</v>
      </c>
      <c r="D24" s="69" t="s">
        <v>157</v>
      </c>
      <c r="E24" s="5" t="s">
        <v>3582</v>
      </c>
      <c r="F24" s="69">
        <v>850</v>
      </c>
      <c r="G24" s="69">
        <v>0</v>
      </c>
      <c r="H24" s="69">
        <f>F24-G24</f>
        <v>850</v>
      </c>
      <c r="I24" s="157"/>
      <c r="J24" s="70" t="s">
        <v>3583</v>
      </c>
      <c r="K24" s="69"/>
      <c r="L24" s="157"/>
      <c r="M24" s="102"/>
    </row>
    <row r="25" spans="1:13" ht="16.5" customHeight="1">
      <c r="A25" s="15">
        <v>23</v>
      </c>
      <c r="B25" s="69" t="s">
        <v>3678</v>
      </c>
      <c r="C25" s="70" t="s">
        <v>3679</v>
      </c>
      <c r="D25" s="69" t="s">
        <v>369</v>
      </c>
      <c r="E25" s="69" t="s">
        <v>179</v>
      </c>
      <c r="F25" s="69">
        <v>65</v>
      </c>
      <c r="G25" s="15">
        <v>0</v>
      </c>
      <c r="H25" s="15">
        <f>F25-G25</f>
        <v>65</v>
      </c>
      <c r="I25" s="156" t="s">
        <v>89</v>
      </c>
      <c r="J25" s="70" t="s">
        <v>180</v>
      </c>
      <c r="K25" s="69"/>
      <c r="L25" s="156">
        <f>SUM(H25:H26)</f>
        <v>665</v>
      </c>
      <c r="M25" s="12" t="s">
        <v>225</v>
      </c>
    </row>
    <row r="26" spans="1:13" ht="16.5" customHeight="1">
      <c r="A26" s="15">
        <v>24</v>
      </c>
      <c r="B26" s="69" t="s">
        <v>3680</v>
      </c>
      <c r="C26" s="70" t="s">
        <v>3681</v>
      </c>
      <c r="D26" s="69" t="s">
        <v>172</v>
      </c>
      <c r="E26" s="69" t="s">
        <v>179</v>
      </c>
      <c r="F26" s="69">
        <v>600</v>
      </c>
      <c r="G26" s="15">
        <v>0</v>
      </c>
      <c r="H26" s="15">
        <f>F26-G26</f>
        <v>600</v>
      </c>
      <c r="I26" s="157"/>
      <c r="J26" s="70" t="s">
        <v>180</v>
      </c>
      <c r="K26" s="69"/>
      <c r="L26" s="157"/>
      <c r="M26" s="102"/>
    </row>
    <row r="27" spans="1:13" ht="16.5" customHeight="1">
      <c r="A27" s="15">
        <v>25</v>
      </c>
      <c r="B27" s="69" t="s">
        <v>3139</v>
      </c>
      <c r="C27" s="70" t="s">
        <v>3140</v>
      </c>
      <c r="D27" s="69" t="s">
        <v>233</v>
      </c>
      <c r="E27" s="69" t="s">
        <v>88</v>
      </c>
      <c r="F27" s="69">
        <v>750</v>
      </c>
      <c r="G27" s="15">
        <v>0</v>
      </c>
      <c r="H27" s="15">
        <f>F27-G27</f>
        <v>750</v>
      </c>
      <c r="I27" s="156" t="s">
        <v>89</v>
      </c>
      <c r="J27" s="70" t="s">
        <v>90</v>
      </c>
      <c r="K27" s="69"/>
      <c r="L27" s="156">
        <f>SUM(H27:H30)</f>
        <v>4000</v>
      </c>
      <c r="M27" s="100"/>
    </row>
    <row r="28" spans="1:13" ht="16.5" customHeight="1">
      <c r="A28" s="15">
        <v>26</v>
      </c>
      <c r="B28" s="69" t="s">
        <v>3390</v>
      </c>
      <c r="C28" s="70" t="s">
        <v>3391</v>
      </c>
      <c r="D28" s="69" t="s">
        <v>7</v>
      </c>
      <c r="E28" s="69" t="s">
        <v>88</v>
      </c>
      <c r="F28" s="69">
        <v>2160</v>
      </c>
      <c r="G28" s="15">
        <v>0</v>
      </c>
      <c r="H28" s="15">
        <f>F28-G28</f>
        <v>2160</v>
      </c>
      <c r="I28" s="163"/>
      <c r="J28" s="72" t="s">
        <v>90</v>
      </c>
      <c r="K28" s="69"/>
      <c r="L28" s="163"/>
      <c r="M28" s="10" t="s">
        <v>1869</v>
      </c>
    </row>
    <row r="29" spans="1:13" ht="16.5" customHeight="1">
      <c r="A29" s="15">
        <v>27</v>
      </c>
      <c r="B29" s="69" t="s">
        <v>3672</v>
      </c>
      <c r="C29" s="70" t="s">
        <v>3673</v>
      </c>
      <c r="D29" s="69" t="s">
        <v>145</v>
      </c>
      <c r="E29" s="69" t="s">
        <v>88</v>
      </c>
      <c r="F29" s="69">
        <v>840</v>
      </c>
      <c r="G29" s="15">
        <v>0</v>
      </c>
      <c r="H29" s="15">
        <f>F29-G29</f>
        <v>840</v>
      </c>
      <c r="I29" s="163"/>
      <c r="J29" s="70" t="s">
        <v>90</v>
      </c>
      <c r="K29" s="69"/>
      <c r="L29" s="163"/>
      <c r="M29" s="101"/>
    </row>
    <row r="30" spans="1:13" ht="16.5" customHeight="1">
      <c r="A30" s="15">
        <v>28</v>
      </c>
      <c r="B30" s="69" t="s">
        <v>3670</v>
      </c>
      <c r="C30" s="70" t="s">
        <v>3671</v>
      </c>
      <c r="D30" s="69" t="s">
        <v>265</v>
      </c>
      <c r="E30" s="69" t="s">
        <v>88</v>
      </c>
      <c r="F30" s="69">
        <v>250</v>
      </c>
      <c r="G30" s="15">
        <v>0</v>
      </c>
      <c r="H30" s="15">
        <f>F30-G30</f>
        <v>250</v>
      </c>
      <c r="I30" s="157"/>
      <c r="J30" s="70" t="s">
        <v>90</v>
      </c>
      <c r="K30" s="69"/>
      <c r="L30" s="157"/>
      <c r="M30" s="102"/>
    </row>
    <row r="31" spans="1:13" ht="16.5" customHeight="1">
      <c r="A31" s="15">
        <v>29</v>
      </c>
      <c r="B31" s="69" t="s">
        <v>3613</v>
      </c>
      <c r="C31" s="70" t="s">
        <v>3614</v>
      </c>
      <c r="D31" s="69" t="s">
        <v>59</v>
      </c>
      <c r="E31" s="69" t="s">
        <v>60</v>
      </c>
      <c r="F31" s="69">
        <v>1175</v>
      </c>
      <c r="G31" s="15">
        <v>0</v>
      </c>
      <c r="H31" s="15">
        <f>F31-G31</f>
        <v>1175</v>
      </c>
      <c r="I31" s="156" t="s">
        <v>284</v>
      </c>
      <c r="J31" s="70" t="s">
        <v>61</v>
      </c>
      <c r="K31" s="69"/>
      <c r="L31" s="156">
        <f>SUM(H31:H32)</f>
        <v>1500</v>
      </c>
      <c r="M31" s="12" t="s">
        <v>62</v>
      </c>
    </row>
    <row r="32" spans="1:13" ht="16.5" customHeight="1">
      <c r="A32" s="15">
        <v>30</v>
      </c>
      <c r="B32" s="69" t="s">
        <v>3615</v>
      </c>
      <c r="C32" s="70" t="s">
        <v>3616</v>
      </c>
      <c r="D32" s="69" t="s">
        <v>36</v>
      </c>
      <c r="E32" s="69" t="s">
        <v>60</v>
      </c>
      <c r="F32" s="69">
        <v>325</v>
      </c>
      <c r="G32" s="15">
        <v>0</v>
      </c>
      <c r="H32" s="15">
        <f>F32-G32</f>
        <v>325</v>
      </c>
      <c r="I32" s="157"/>
      <c r="J32" s="70" t="s">
        <v>61</v>
      </c>
      <c r="K32" s="69"/>
      <c r="L32" s="157"/>
      <c r="M32" s="102"/>
    </row>
    <row r="33" spans="1:13" ht="16.5" customHeight="1">
      <c r="A33" s="15">
        <v>31</v>
      </c>
      <c r="B33" s="69" t="s">
        <v>3684</v>
      </c>
      <c r="C33" s="70" t="s">
        <v>3685</v>
      </c>
      <c r="D33" s="69" t="s">
        <v>36</v>
      </c>
      <c r="E33" s="69" t="s">
        <v>3686</v>
      </c>
      <c r="F33" s="69">
        <v>257</v>
      </c>
      <c r="G33" s="15">
        <v>0</v>
      </c>
      <c r="H33" s="15">
        <f>F33-G33</f>
        <v>257</v>
      </c>
      <c r="I33" s="156" t="s">
        <v>313</v>
      </c>
      <c r="J33" s="70" t="s">
        <v>240</v>
      </c>
      <c r="K33" s="69"/>
      <c r="L33" s="156">
        <f>SUM(H33:H34)</f>
        <v>1017</v>
      </c>
      <c r="M33" s="12" t="s">
        <v>263</v>
      </c>
    </row>
    <row r="34" spans="1:13" ht="16.5" customHeight="1">
      <c r="A34" s="15">
        <v>32</v>
      </c>
      <c r="B34" s="69" t="s">
        <v>3687</v>
      </c>
      <c r="C34" s="70" t="s">
        <v>3688</v>
      </c>
      <c r="D34" s="69" t="s">
        <v>79</v>
      </c>
      <c r="E34" s="5" t="s">
        <v>3895</v>
      </c>
      <c r="F34" s="69">
        <v>760</v>
      </c>
      <c r="G34" s="15">
        <v>0</v>
      </c>
      <c r="H34" s="15">
        <f>F34-G34</f>
        <v>760</v>
      </c>
      <c r="I34" s="157"/>
      <c r="J34" s="70" t="s">
        <v>240</v>
      </c>
      <c r="K34" s="69"/>
      <c r="L34" s="157"/>
      <c r="M34" s="102"/>
    </row>
    <row r="35" spans="1:13" ht="16.5" customHeight="1">
      <c r="A35" s="15">
        <v>33</v>
      </c>
      <c r="B35" s="69" t="s">
        <v>3605</v>
      </c>
      <c r="C35" s="70" t="s">
        <v>3606</v>
      </c>
      <c r="D35" s="69" t="s">
        <v>361</v>
      </c>
      <c r="E35" s="69" t="s">
        <v>3601</v>
      </c>
      <c r="F35" s="69">
        <v>4645</v>
      </c>
      <c r="G35" s="15">
        <v>0</v>
      </c>
      <c r="H35" s="15">
        <f>F35-G35</f>
        <v>4645</v>
      </c>
      <c r="I35" s="156" t="s">
        <v>107</v>
      </c>
      <c r="J35" s="70" t="s">
        <v>3602</v>
      </c>
      <c r="K35" s="69"/>
      <c r="L35" s="156">
        <f>SUM(H35:H37)</f>
        <v>20645</v>
      </c>
      <c r="M35" s="100"/>
    </row>
    <row r="36" spans="1:13" ht="16.5" customHeight="1">
      <c r="A36" s="15">
        <v>34</v>
      </c>
      <c r="B36" s="69" t="s">
        <v>3599</v>
      </c>
      <c r="C36" s="70" t="s">
        <v>3600</v>
      </c>
      <c r="D36" s="69" t="s">
        <v>10</v>
      </c>
      <c r="E36" s="69" t="s">
        <v>3601</v>
      </c>
      <c r="F36" s="69">
        <v>8000</v>
      </c>
      <c r="G36" s="15">
        <v>0</v>
      </c>
      <c r="H36" s="15">
        <f>F36-G36</f>
        <v>8000</v>
      </c>
      <c r="I36" s="163"/>
      <c r="J36" s="70" t="s">
        <v>3602</v>
      </c>
      <c r="K36" s="69"/>
      <c r="L36" s="163"/>
      <c r="M36" s="10" t="s">
        <v>3896</v>
      </c>
    </row>
    <row r="37" spans="1:13" ht="16.5" customHeight="1">
      <c r="A37" s="15">
        <v>35</v>
      </c>
      <c r="B37" s="69" t="s">
        <v>3603</v>
      </c>
      <c r="C37" s="70" t="s">
        <v>3604</v>
      </c>
      <c r="D37" s="69" t="s">
        <v>10</v>
      </c>
      <c r="E37" s="69" t="s">
        <v>3601</v>
      </c>
      <c r="F37" s="69">
        <v>8000</v>
      </c>
      <c r="G37" s="15">
        <v>0</v>
      </c>
      <c r="H37" s="15">
        <f>F37-G37</f>
        <v>8000</v>
      </c>
      <c r="I37" s="157"/>
      <c r="J37" s="70" t="s">
        <v>3602</v>
      </c>
      <c r="K37" s="69"/>
      <c r="L37" s="157"/>
      <c r="M37" s="102"/>
    </row>
    <row r="38" spans="1:13" ht="16.5" customHeight="1">
      <c r="A38" s="15">
        <v>36</v>
      </c>
      <c r="B38" s="69" t="s">
        <v>3647</v>
      </c>
      <c r="C38" s="70" t="s">
        <v>3648</v>
      </c>
      <c r="D38" s="69" t="s">
        <v>265</v>
      </c>
      <c r="E38" s="69" t="s">
        <v>29</v>
      </c>
      <c r="F38" s="69">
        <v>35</v>
      </c>
      <c r="G38" s="15">
        <v>0</v>
      </c>
      <c r="H38" s="15">
        <f>F38-G38</f>
        <v>35</v>
      </c>
      <c r="I38" s="156" t="s">
        <v>30</v>
      </c>
      <c r="J38" s="70" t="s">
        <v>31</v>
      </c>
      <c r="K38" s="69"/>
      <c r="L38" s="156">
        <f>SUM(H38:H48)</f>
        <v>2715</v>
      </c>
      <c r="M38" s="100"/>
    </row>
    <row r="39" spans="1:13" ht="16.5" customHeight="1">
      <c r="A39" s="15">
        <v>37</v>
      </c>
      <c r="B39" s="69" t="s">
        <v>3635</v>
      </c>
      <c r="C39" s="70" t="s">
        <v>3636</v>
      </c>
      <c r="D39" s="69" t="s">
        <v>32</v>
      </c>
      <c r="E39" s="69" t="s">
        <v>29</v>
      </c>
      <c r="F39" s="69">
        <v>203</v>
      </c>
      <c r="G39" s="15">
        <v>0</v>
      </c>
      <c r="H39" s="15">
        <f>F39-G39</f>
        <v>203</v>
      </c>
      <c r="I39" s="163"/>
      <c r="J39" s="70" t="s">
        <v>31</v>
      </c>
      <c r="K39" s="69"/>
      <c r="L39" s="163"/>
      <c r="M39" s="101"/>
    </row>
    <row r="40" spans="1:13" ht="16.5" customHeight="1">
      <c r="A40" s="15">
        <v>38</v>
      </c>
      <c r="B40" s="69" t="s">
        <v>3645</v>
      </c>
      <c r="C40" s="70" t="s">
        <v>3646</v>
      </c>
      <c r="D40" s="69" t="s">
        <v>9</v>
      </c>
      <c r="E40" s="69" t="s">
        <v>29</v>
      </c>
      <c r="F40" s="69">
        <v>101</v>
      </c>
      <c r="G40" s="15">
        <v>0</v>
      </c>
      <c r="H40" s="15">
        <f>F40-G40</f>
        <v>101</v>
      </c>
      <c r="I40" s="163"/>
      <c r="J40" s="70" t="s">
        <v>31</v>
      </c>
      <c r="K40" s="69"/>
      <c r="L40" s="163"/>
      <c r="M40" s="101"/>
    </row>
    <row r="41" spans="1:13" ht="16.5" customHeight="1">
      <c r="A41" s="15">
        <v>39</v>
      </c>
      <c r="B41" s="69" t="s">
        <v>3643</v>
      </c>
      <c r="C41" s="70" t="s">
        <v>3644</v>
      </c>
      <c r="D41" s="69" t="s">
        <v>389</v>
      </c>
      <c r="E41" s="69" t="s">
        <v>29</v>
      </c>
      <c r="F41" s="69">
        <v>170</v>
      </c>
      <c r="G41" s="15">
        <v>0</v>
      </c>
      <c r="H41" s="15">
        <f>F41-G41</f>
        <v>170</v>
      </c>
      <c r="I41" s="163"/>
      <c r="J41" s="70" t="s">
        <v>31</v>
      </c>
      <c r="K41" s="69"/>
      <c r="L41" s="163"/>
      <c r="M41" s="101"/>
    </row>
    <row r="42" spans="1:13" ht="16.5" customHeight="1">
      <c r="A42" s="15">
        <v>40</v>
      </c>
      <c r="B42" s="69" t="s">
        <v>3639</v>
      </c>
      <c r="C42" s="70" t="s">
        <v>3640</v>
      </c>
      <c r="D42" s="69" t="s">
        <v>14</v>
      </c>
      <c r="E42" s="69" t="s">
        <v>29</v>
      </c>
      <c r="F42" s="69">
        <v>1080</v>
      </c>
      <c r="G42" s="15">
        <v>0</v>
      </c>
      <c r="H42" s="15">
        <f>F42-G42</f>
        <v>1080</v>
      </c>
      <c r="I42" s="163"/>
      <c r="J42" s="70" t="s">
        <v>31</v>
      </c>
      <c r="K42" s="69"/>
      <c r="L42" s="163"/>
      <c r="M42" s="101"/>
    </row>
    <row r="43" spans="1:13" ht="16.5" customHeight="1">
      <c r="A43" s="15">
        <v>41</v>
      </c>
      <c r="B43" s="69" t="s">
        <v>3649</v>
      </c>
      <c r="C43" s="70" t="s">
        <v>3650</v>
      </c>
      <c r="D43" s="69" t="s">
        <v>38</v>
      </c>
      <c r="E43" s="69" t="s">
        <v>29</v>
      </c>
      <c r="F43" s="69">
        <v>39</v>
      </c>
      <c r="G43" s="15">
        <v>0</v>
      </c>
      <c r="H43" s="15">
        <f>F43-G43</f>
        <v>39</v>
      </c>
      <c r="I43" s="163"/>
      <c r="J43" s="70" t="s">
        <v>31</v>
      </c>
      <c r="K43" s="69"/>
      <c r="L43" s="163"/>
      <c r="M43" s="10" t="s">
        <v>33</v>
      </c>
    </row>
    <row r="44" spans="1:13" ht="16.5" customHeight="1">
      <c r="A44" s="15">
        <v>42</v>
      </c>
      <c r="B44" s="69" t="s">
        <v>3633</v>
      </c>
      <c r="C44" s="70" t="s">
        <v>3634</v>
      </c>
      <c r="D44" s="69" t="s">
        <v>195</v>
      </c>
      <c r="E44" s="69" t="s">
        <v>29</v>
      </c>
      <c r="F44" s="69">
        <v>140</v>
      </c>
      <c r="G44" s="15">
        <v>0</v>
      </c>
      <c r="H44" s="15">
        <f>F44-G44</f>
        <v>140</v>
      </c>
      <c r="I44" s="163"/>
      <c r="J44" s="70" t="s">
        <v>31</v>
      </c>
      <c r="K44" s="69"/>
      <c r="L44" s="163"/>
      <c r="M44" s="101"/>
    </row>
    <row r="45" spans="1:13" ht="16.5" customHeight="1">
      <c r="A45" s="15">
        <v>43</v>
      </c>
      <c r="B45" s="69" t="s">
        <v>3651</v>
      </c>
      <c r="C45" s="70" t="s">
        <v>3652</v>
      </c>
      <c r="D45" s="69" t="s">
        <v>2365</v>
      </c>
      <c r="E45" s="69" t="s">
        <v>29</v>
      </c>
      <c r="F45" s="69">
        <v>220</v>
      </c>
      <c r="G45" s="15">
        <v>0</v>
      </c>
      <c r="H45" s="15">
        <f>F45-G45</f>
        <v>220</v>
      </c>
      <c r="I45" s="163"/>
      <c r="J45" s="70" t="s">
        <v>31</v>
      </c>
      <c r="K45" s="69"/>
      <c r="L45" s="163"/>
      <c r="M45" s="101"/>
    </row>
    <row r="46" spans="1:13" ht="16.5" customHeight="1">
      <c r="A46" s="15">
        <v>44</v>
      </c>
      <c r="B46" s="69" t="s">
        <v>3641</v>
      </c>
      <c r="C46" s="70" t="s">
        <v>3642</v>
      </c>
      <c r="D46" s="69" t="s">
        <v>388</v>
      </c>
      <c r="E46" s="69" t="s">
        <v>29</v>
      </c>
      <c r="F46" s="69">
        <v>215</v>
      </c>
      <c r="G46" s="15">
        <v>0</v>
      </c>
      <c r="H46" s="15">
        <f>F46-G46</f>
        <v>215</v>
      </c>
      <c r="I46" s="163"/>
      <c r="J46" s="70" t="s">
        <v>31</v>
      </c>
      <c r="K46" s="69"/>
      <c r="L46" s="163"/>
      <c r="M46" s="101"/>
    </row>
    <row r="47" spans="1:13" ht="16.5" customHeight="1">
      <c r="A47" s="15">
        <v>45</v>
      </c>
      <c r="B47" s="69" t="s">
        <v>3631</v>
      </c>
      <c r="C47" s="70" t="s">
        <v>3632</v>
      </c>
      <c r="D47" s="69" t="s">
        <v>346</v>
      </c>
      <c r="E47" s="69" t="s">
        <v>29</v>
      </c>
      <c r="F47" s="69">
        <v>270</v>
      </c>
      <c r="G47" s="15">
        <v>0</v>
      </c>
      <c r="H47" s="15">
        <f>F47-G47</f>
        <v>270</v>
      </c>
      <c r="I47" s="163"/>
      <c r="J47" s="70" t="s">
        <v>31</v>
      </c>
      <c r="K47" s="69"/>
      <c r="L47" s="163"/>
      <c r="M47" s="101"/>
    </row>
    <row r="48" spans="1:13" ht="16.5" customHeight="1">
      <c r="A48" s="15">
        <v>46</v>
      </c>
      <c r="B48" s="69" t="s">
        <v>3637</v>
      </c>
      <c r="C48" s="70" t="s">
        <v>3638</v>
      </c>
      <c r="D48" s="69" t="s">
        <v>14</v>
      </c>
      <c r="E48" s="69" t="s">
        <v>29</v>
      </c>
      <c r="F48" s="69">
        <v>242</v>
      </c>
      <c r="G48" s="15">
        <v>0</v>
      </c>
      <c r="H48" s="15">
        <f>F48-G48</f>
        <v>242</v>
      </c>
      <c r="I48" s="157"/>
      <c r="J48" s="70" t="s">
        <v>31</v>
      </c>
      <c r="K48" s="69"/>
      <c r="L48" s="157"/>
      <c r="M48" s="102"/>
    </row>
    <row r="49" spans="1:13" ht="16.5" customHeight="1">
      <c r="A49" s="15">
        <v>47</v>
      </c>
      <c r="B49" s="69" t="s">
        <v>2412</v>
      </c>
      <c r="C49" s="70" t="s">
        <v>2413</v>
      </c>
      <c r="D49" s="69" t="s">
        <v>188</v>
      </c>
      <c r="E49" s="69" t="s">
        <v>56</v>
      </c>
      <c r="F49" s="69">
        <v>120</v>
      </c>
      <c r="G49" s="15">
        <v>0</v>
      </c>
      <c r="H49" s="15">
        <f>F49-G49</f>
        <v>120</v>
      </c>
      <c r="I49" s="156" t="s">
        <v>15</v>
      </c>
      <c r="J49" s="70" t="s">
        <v>57</v>
      </c>
      <c r="K49" s="69"/>
      <c r="L49" s="156">
        <f>SUM(H49:H58)</f>
        <v>4020</v>
      </c>
      <c r="M49" s="100"/>
    </row>
    <row r="50" spans="1:13" ht="16.5" customHeight="1">
      <c r="A50" s="15">
        <v>48</v>
      </c>
      <c r="B50" s="95" t="s">
        <v>2787</v>
      </c>
      <c r="C50" s="96" t="s">
        <v>2788</v>
      </c>
      <c r="D50" s="95" t="s">
        <v>267</v>
      </c>
      <c r="E50" s="95" t="s">
        <v>56</v>
      </c>
      <c r="F50" s="95">
        <v>270</v>
      </c>
      <c r="G50" s="15">
        <v>0</v>
      </c>
      <c r="H50" s="15">
        <f>F50-G50</f>
        <v>270</v>
      </c>
      <c r="I50" s="163"/>
      <c r="J50" s="96" t="s">
        <v>57</v>
      </c>
      <c r="K50" s="95"/>
      <c r="L50" s="163"/>
      <c r="M50" s="101"/>
    </row>
    <row r="51" spans="1:13" ht="16.5" customHeight="1">
      <c r="A51" s="15">
        <v>49</v>
      </c>
      <c r="B51" s="69" t="s">
        <v>3108</v>
      </c>
      <c r="C51" s="70" t="s">
        <v>3109</v>
      </c>
      <c r="D51" s="69" t="s">
        <v>3110</v>
      </c>
      <c r="E51" s="69" t="s">
        <v>56</v>
      </c>
      <c r="F51" s="69">
        <v>80</v>
      </c>
      <c r="G51" s="15">
        <v>0</v>
      </c>
      <c r="H51" s="15">
        <f>F51-G51</f>
        <v>80</v>
      </c>
      <c r="I51" s="163"/>
      <c r="J51" s="70" t="s">
        <v>57</v>
      </c>
      <c r="K51" s="69"/>
      <c r="L51" s="163"/>
      <c r="M51" s="101"/>
    </row>
    <row r="52" spans="1:13" ht="16.5" customHeight="1">
      <c r="A52" s="15">
        <v>50</v>
      </c>
      <c r="B52" s="95" t="s">
        <v>2789</v>
      </c>
      <c r="C52" s="96" t="s">
        <v>2790</v>
      </c>
      <c r="D52" s="95" t="s">
        <v>2791</v>
      </c>
      <c r="E52" s="95" t="s">
        <v>56</v>
      </c>
      <c r="F52" s="95">
        <v>240</v>
      </c>
      <c r="G52" s="15">
        <v>0</v>
      </c>
      <c r="H52" s="15">
        <f>F52-G52</f>
        <v>240</v>
      </c>
      <c r="I52" s="163"/>
      <c r="J52" s="96" t="s">
        <v>57</v>
      </c>
      <c r="K52" s="95"/>
      <c r="L52" s="163"/>
      <c r="M52" s="101"/>
    </row>
    <row r="53" spans="1:13" ht="16.5" customHeight="1">
      <c r="A53" s="15">
        <v>51</v>
      </c>
      <c r="B53" s="95" t="s">
        <v>2785</v>
      </c>
      <c r="C53" s="96" t="s">
        <v>2786</v>
      </c>
      <c r="D53" s="95" t="s">
        <v>388</v>
      </c>
      <c r="E53" s="95" t="s">
        <v>56</v>
      </c>
      <c r="F53" s="95">
        <v>120</v>
      </c>
      <c r="G53" s="15">
        <v>0</v>
      </c>
      <c r="H53" s="15">
        <f>F53-G53</f>
        <v>120</v>
      </c>
      <c r="I53" s="163"/>
      <c r="J53" s="96" t="s">
        <v>57</v>
      </c>
      <c r="K53" s="95"/>
      <c r="L53" s="163"/>
      <c r="M53" s="101"/>
    </row>
    <row r="54" spans="1:13" ht="16.5" customHeight="1">
      <c r="A54" s="15">
        <v>52</v>
      </c>
      <c r="B54" s="69" t="s">
        <v>3111</v>
      </c>
      <c r="C54" s="70" t="s">
        <v>3112</v>
      </c>
      <c r="D54" s="69" t="s">
        <v>267</v>
      </c>
      <c r="E54" s="69" t="s">
        <v>56</v>
      </c>
      <c r="F54" s="69">
        <v>260</v>
      </c>
      <c r="G54" s="15">
        <v>0</v>
      </c>
      <c r="H54" s="15">
        <f>F54-G54</f>
        <v>260</v>
      </c>
      <c r="I54" s="163"/>
      <c r="J54" s="70" t="s">
        <v>57</v>
      </c>
      <c r="K54" s="69"/>
      <c r="L54" s="163"/>
      <c r="M54" s="101"/>
    </row>
    <row r="55" spans="1:13" ht="16.5" customHeight="1">
      <c r="A55" s="15">
        <v>53</v>
      </c>
      <c r="B55" s="69" t="s">
        <v>3617</v>
      </c>
      <c r="C55" s="70" t="s">
        <v>3618</v>
      </c>
      <c r="D55" s="69" t="s">
        <v>277</v>
      </c>
      <c r="E55" s="69" t="s">
        <v>56</v>
      </c>
      <c r="F55" s="69">
        <v>850</v>
      </c>
      <c r="G55" s="15">
        <v>0</v>
      </c>
      <c r="H55" s="15">
        <f>F55-G55</f>
        <v>850</v>
      </c>
      <c r="I55" s="163"/>
      <c r="J55" s="70" t="s">
        <v>57</v>
      </c>
      <c r="K55" s="69"/>
      <c r="L55" s="163"/>
      <c r="M55" s="101"/>
    </row>
    <row r="56" spans="1:13" ht="16.5" customHeight="1">
      <c r="A56" s="15">
        <v>54</v>
      </c>
      <c r="B56" s="69" t="s">
        <v>3925</v>
      </c>
      <c r="C56" s="70" t="s">
        <v>3926</v>
      </c>
      <c r="D56" s="69" t="s">
        <v>188</v>
      </c>
      <c r="E56" s="69" t="s">
        <v>56</v>
      </c>
      <c r="F56" s="69">
        <v>720</v>
      </c>
      <c r="G56" s="15">
        <v>0</v>
      </c>
      <c r="H56" s="15">
        <f>F56-G56</f>
        <v>720</v>
      </c>
      <c r="I56" s="163"/>
      <c r="J56" s="70" t="s">
        <v>57</v>
      </c>
      <c r="K56" s="69"/>
      <c r="L56" s="163"/>
      <c r="M56" s="101"/>
    </row>
    <row r="57" spans="1:13" ht="16.5" customHeight="1">
      <c r="A57" s="15">
        <v>55</v>
      </c>
      <c r="B57" s="69" t="s">
        <v>3927</v>
      </c>
      <c r="C57" s="70" t="s">
        <v>3928</v>
      </c>
      <c r="D57" s="69" t="s">
        <v>2813</v>
      </c>
      <c r="E57" s="69" t="s">
        <v>56</v>
      </c>
      <c r="F57" s="69">
        <v>1260</v>
      </c>
      <c r="G57" s="15">
        <v>0</v>
      </c>
      <c r="H57" s="15">
        <f>F57-G57</f>
        <v>1260</v>
      </c>
      <c r="I57" s="163"/>
      <c r="J57" s="70" t="s">
        <v>57</v>
      </c>
      <c r="K57" s="69"/>
      <c r="L57" s="163"/>
      <c r="M57" s="101"/>
    </row>
    <row r="58" spans="1:13" ht="16.5" customHeight="1">
      <c r="A58" s="15">
        <v>56</v>
      </c>
      <c r="B58" s="69" t="s">
        <v>3929</v>
      </c>
      <c r="C58" s="70" t="s">
        <v>3930</v>
      </c>
      <c r="D58" s="69" t="s">
        <v>38</v>
      </c>
      <c r="E58" s="69" t="s">
        <v>56</v>
      </c>
      <c r="F58" s="69">
        <v>100</v>
      </c>
      <c r="G58" s="15">
        <v>0</v>
      </c>
      <c r="H58" s="15">
        <f>F58-G58</f>
        <v>100</v>
      </c>
      <c r="I58" s="157"/>
      <c r="J58" s="70" t="s">
        <v>57</v>
      </c>
      <c r="K58" s="69"/>
      <c r="L58" s="157"/>
      <c r="M58" s="102"/>
    </row>
    <row r="59" spans="1:13" ht="23.25" customHeight="1">
      <c r="A59" s="15">
        <v>57</v>
      </c>
      <c r="B59" s="69" t="s">
        <v>3664</v>
      </c>
      <c r="C59" s="70" t="s">
        <v>3665</v>
      </c>
      <c r="D59" s="69" t="s">
        <v>17</v>
      </c>
      <c r="E59" s="69" t="s">
        <v>4</v>
      </c>
      <c r="F59" s="69">
        <v>1451</v>
      </c>
      <c r="G59" s="15">
        <v>0</v>
      </c>
      <c r="H59" s="15">
        <f>F59-G59</f>
        <v>1451</v>
      </c>
      <c r="I59" s="69" t="s">
        <v>5</v>
      </c>
      <c r="J59" s="70" t="s">
        <v>6</v>
      </c>
      <c r="K59" s="69"/>
      <c r="L59" s="69">
        <f>SUM(H59)</f>
        <v>1451</v>
      </c>
      <c r="M59" s="71" t="s">
        <v>8</v>
      </c>
    </row>
    <row r="60" spans="1:13" ht="23.25" customHeight="1">
      <c r="A60" s="15">
        <v>58</v>
      </c>
      <c r="B60" s="69" t="s">
        <v>3657</v>
      </c>
      <c r="C60" s="70" t="s">
        <v>3658</v>
      </c>
      <c r="D60" s="69" t="s">
        <v>3659</v>
      </c>
      <c r="E60" s="69" t="s">
        <v>2129</v>
      </c>
      <c r="F60" s="69">
        <v>2016</v>
      </c>
      <c r="G60" s="15">
        <v>0</v>
      </c>
      <c r="H60" s="15">
        <f>F60-G60</f>
        <v>2016</v>
      </c>
      <c r="I60" s="69" t="s">
        <v>107</v>
      </c>
      <c r="J60" s="70" t="s">
        <v>1878</v>
      </c>
      <c r="K60" s="69"/>
      <c r="L60" s="69">
        <f>SUM(H60)</f>
        <v>2016</v>
      </c>
      <c r="M60" s="71" t="s">
        <v>1879</v>
      </c>
    </row>
    <row r="61" spans="1:13" ht="23.25" customHeight="1">
      <c r="A61" s="15">
        <v>59</v>
      </c>
      <c r="B61" s="69" t="s">
        <v>3691</v>
      </c>
      <c r="C61" s="70" t="s">
        <v>3692</v>
      </c>
      <c r="D61" s="69" t="s">
        <v>114</v>
      </c>
      <c r="E61" s="69" t="s">
        <v>211</v>
      </c>
      <c r="F61" s="69">
        <v>2148</v>
      </c>
      <c r="G61" s="15">
        <v>0</v>
      </c>
      <c r="H61" s="15">
        <f>F61-G61</f>
        <v>2148</v>
      </c>
      <c r="I61" s="69" t="s">
        <v>5</v>
      </c>
      <c r="J61" s="70" t="s">
        <v>212</v>
      </c>
      <c r="K61" s="69"/>
      <c r="L61" s="69">
        <f>SUM(H61)</f>
        <v>2148</v>
      </c>
      <c r="M61" s="71" t="s">
        <v>354</v>
      </c>
    </row>
    <row r="62" spans="1:13" ht="23.25" customHeight="1">
      <c r="A62" s="15">
        <v>60</v>
      </c>
      <c r="B62" s="69" t="s">
        <v>3689</v>
      </c>
      <c r="C62" s="70" t="s">
        <v>3690</v>
      </c>
      <c r="D62" s="69" t="s">
        <v>34</v>
      </c>
      <c r="E62" s="69" t="s">
        <v>76</v>
      </c>
      <c r="F62" s="69">
        <v>88</v>
      </c>
      <c r="G62" s="15">
        <v>0</v>
      </c>
      <c r="H62" s="15">
        <f>F62-G62</f>
        <v>88</v>
      </c>
      <c r="I62" s="69" t="s">
        <v>25</v>
      </c>
      <c r="J62" s="70" t="s">
        <v>77</v>
      </c>
      <c r="K62" s="69"/>
      <c r="L62" s="69">
        <f>SUM(H62)</f>
        <v>88</v>
      </c>
      <c r="M62" s="71" t="s">
        <v>78</v>
      </c>
    </row>
    <row r="63" spans="1:13" ht="23.25" customHeight="1">
      <c r="A63" s="15">
        <v>61</v>
      </c>
      <c r="B63" s="69" t="s">
        <v>3693</v>
      </c>
      <c r="C63" s="70" t="s">
        <v>3694</v>
      </c>
      <c r="D63" s="69" t="s">
        <v>34</v>
      </c>
      <c r="E63" s="69" t="s">
        <v>2875</v>
      </c>
      <c r="F63" s="69">
        <v>504</v>
      </c>
      <c r="G63" s="15">
        <v>0</v>
      </c>
      <c r="H63" s="15">
        <f>F63-G63</f>
        <v>504</v>
      </c>
      <c r="I63" s="69" t="s">
        <v>284</v>
      </c>
      <c r="J63" s="70" t="s">
        <v>2876</v>
      </c>
      <c r="K63" s="69"/>
      <c r="L63" s="69">
        <f>SUM(H63)</f>
        <v>504</v>
      </c>
      <c r="M63" s="71" t="s">
        <v>3368</v>
      </c>
    </row>
    <row r="64" spans="1:13" ht="23.25" customHeight="1">
      <c r="A64" s="15">
        <v>62</v>
      </c>
      <c r="B64" s="69" t="s">
        <v>3660</v>
      </c>
      <c r="C64" s="70" t="s">
        <v>3661</v>
      </c>
      <c r="D64" s="69" t="s">
        <v>236</v>
      </c>
      <c r="E64" s="69" t="s">
        <v>185</v>
      </c>
      <c r="F64" s="69">
        <v>216</v>
      </c>
      <c r="G64" s="15">
        <v>0</v>
      </c>
      <c r="H64" s="15">
        <f>F64-G64</f>
        <v>216</v>
      </c>
      <c r="I64" s="69" t="s">
        <v>15</v>
      </c>
      <c r="J64" s="70" t="s">
        <v>186</v>
      </c>
      <c r="K64" s="69"/>
      <c r="L64" s="69">
        <f>SUM(H64)</f>
        <v>216</v>
      </c>
      <c r="M64" s="71" t="s">
        <v>226</v>
      </c>
    </row>
    <row r="65" spans="1:13" ht="23.25" customHeight="1">
      <c r="A65" s="15">
        <v>63</v>
      </c>
      <c r="B65" s="69" t="s">
        <v>3607</v>
      </c>
      <c r="C65" s="70" t="s">
        <v>3608</v>
      </c>
      <c r="D65" s="69" t="s">
        <v>59</v>
      </c>
      <c r="E65" s="5" t="s">
        <v>3890</v>
      </c>
      <c r="F65" s="69">
        <v>5800</v>
      </c>
      <c r="G65" s="15">
        <v>0</v>
      </c>
      <c r="H65" s="15">
        <f>F65-G65</f>
        <v>5800</v>
      </c>
      <c r="I65" s="69" t="s">
        <v>30</v>
      </c>
      <c r="J65" s="70" t="s">
        <v>199</v>
      </c>
      <c r="K65" s="69"/>
      <c r="L65" s="69">
        <f>SUM(H65)</f>
        <v>5800</v>
      </c>
      <c r="M65" s="71" t="s">
        <v>229</v>
      </c>
    </row>
    <row r="66" spans="1:13" ht="23.25" customHeight="1">
      <c r="A66" s="15">
        <v>64</v>
      </c>
      <c r="B66" s="69" t="s">
        <v>3666</v>
      </c>
      <c r="C66" s="70" t="s">
        <v>3667</v>
      </c>
      <c r="D66" s="69" t="s">
        <v>16</v>
      </c>
      <c r="E66" s="69" t="s">
        <v>384</v>
      </c>
      <c r="F66" s="69">
        <v>7345</v>
      </c>
      <c r="G66" s="15">
        <v>0</v>
      </c>
      <c r="H66" s="15">
        <f>F66-G66</f>
        <v>7345</v>
      </c>
      <c r="I66" s="69" t="s">
        <v>107</v>
      </c>
      <c r="J66" s="70" t="s">
        <v>385</v>
      </c>
      <c r="K66" s="69"/>
      <c r="L66" s="69">
        <f>SUM(H66)</f>
        <v>7345</v>
      </c>
      <c r="M66" s="71" t="s">
        <v>392</v>
      </c>
    </row>
    <row r="67" spans="1:13" ht="23.25" customHeight="1">
      <c r="A67" s="15">
        <v>65</v>
      </c>
      <c r="B67" s="69" t="s">
        <v>3682</v>
      </c>
      <c r="C67" s="70" t="s">
        <v>3683</v>
      </c>
      <c r="D67" s="69" t="s">
        <v>196</v>
      </c>
      <c r="E67" s="5" t="s">
        <v>3897</v>
      </c>
      <c r="F67" s="69">
        <v>2200</v>
      </c>
      <c r="G67" s="15">
        <v>0</v>
      </c>
      <c r="H67" s="15">
        <f>F67-G67</f>
        <v>2200</v>
      </c>
      <c r="I67" s="69" t="s">
        <v>150</v>
      </c>
      <c r="J67" s="70" t="s">
        <v>189</v>
      </c>
      <c r="K67" s="69"/>
      <c r="L67" s="69">
        <f>SUM(H67)</f>
        <v>2200</v>
      </c>
      <c r="M67" s="71" t="s">
        <v>250</v>
      </c>
    </row>
    <row r="68" spans="1:13" ht="23.25" customHeight="1">
      <c r="A68" s="15">
        <v>66</v>
      </c>
      <c r="B68" s="69" t="s">
        <v>3609</v>
      </c>
      <c r="C68" s="70" t="s">
        <v>3610</v>
      </c>
      <c r="D68" s="69" t="s">
        <v>36</v>
      </c>
      <c r="E68" s="69" t="s">
        <v>63</v>
      </c>
      <c r="F68" s="69">
        <v>5400</v>
      </c>
      <c r="G68" s="15">
        <v>0</v>
      </c>
      <c r="H68" s="15">
        <f>F68-G68</f>
        <v>5400</v>
      </c>
      <c r="I68" s="69" t="s">
        <v>401</v>
      </c>
      <c r="J68" s="70" t="s">
        <v>65</v>
      </c>
      <c r="K68" s="69"/>
      <c r="L68" s="69">
        <f>SUM(H68)</f>
        <v>5400</v>
      </c>
      <c r="M68" s="71" t="s">
        <v>66</v>
      </c>
    </row>
    <row r="69" spans="1:13" ht="23.25" customHeight="1">
      <c r="A69" s="15">
        <v>67</v>
      </c>
      <c r="B69" s="144" t="s">
        <v>1494</v>
      </c>
      <c r="C69" s="145" t="s">
        <v>1495</v>
      </c>
      <c r="D69" s="144" t="s">
        <v>42</v>
      </c>
      <c r="E69" s="146" t="s">
        <v>3885</v>
      </c>
      <c r="F69" s="144">
        <v>2430</v>
      </c>
      <c r="G69" s="144">
        <v>0</v>
      </c>
      <c r="H69" s="144">
        <f>F69-G69</f>
        <v>2430</v>
      </c>
      <c r="I69" s="144" t="s">
        <v>153</v>
      </c>
      <c r="J69" s="70" t="s">
        <v>184</v>
      </c>
      <c r="K69" s="144"/>
      <c r="L69" s="69">
        <f>SUM(H69)</f>
        <v>2430</v>
      </c>
      <c r="M69" s="71" t="s">
        <v>2385</v>
      </c>
    </row>
    <row r="70" spans="1:13" ht="23.25" customHeight="1">
      <c r="A70" s="15">
        <v>68</v>
      </c>
      <c r="B70" s="69" t="s">
        <v>3653</v>
      </c>
      <c r="C70" s="70" t="s">
        <v>3654</v>
      </c>
      <c r="D70" s="69" t="s">
        <v>16</v>
      </c>
      <c r="E70" s="5" t="s">
        <v>3891</v>
      </c>
      <c r="F70" s="69">
        <v>1400</v>
      </c>
      <c r="G70" s="15">
        <v>0</v>
      </c>
      <c r="H70" s="15">
        <f>F70-G70</f>
        <v>1400</v>
      </c>
      <c r="I70" s="69" t="s">
        <v>107</v>
      </c>
      <c r="J70" s="70" t="s">
        <v>3656</v>
      </c>
      <c r="K70" s="69"/>
      <c r="L70" s="69">
        <f>SUM(H70)</f>
        <v>1400</v>
      </c>
      <c r="M70" s="71" t="s">
        <v>3898</v>
      </c>
    </row>
    <row r="71" spans="1:13" s="116" customFormat="1" ht="23.25" customHeight="1">
      <c r="A71" s="15">
        <v>69</v>
      </c>
      <c r="B71" s="69" t="s">
        <v>3629</v>
      </c>
      <c r="C71" s="70" t="s">
        <v>3630</v>
      </c>
      <c r="D71" s="69" t="s">
        <v>233</v>
      </c>
      <c r="E71" s="69" t="s">
        <v>204</v>
      </c>
      <c r="F71" s="69">
        <v>3300</v>
      </c>
      <c r="G71" s="15">
        <v>0</v>
      </c>
      <c r="H71" s="15">
        <f>F71-G71</f>
        <v>3300</v>
      </c>
      <c r="I71" s="69" t="s">
        <v>5</v>
      </c>
      <c r="J71" s="70" t="s">
        <v>205</v>
      </c>
      <c r="K71" s="69"/>
      <c r="L71" s="69">
        <f>SUM(H71)</f>
        <v>3300</v>
      </c>
      <c r="M71" s="71" t="s">
        <v>251</v>
      </c>
    </row>
    <row r="72" spans="1:13" ht="23.25" customHeight="1">
      <c r="A72" s="15">
        <v>70</v>
      </c>
      <c r="B72" s="69" t="s">
        <v>3382</v>
      </c>
      <c r="C72" s="70" t="s">
        <v>3383</v>
      </c>
      <c r="D72" s="69" t="s">
        <v>46</v>
      </c>
      <c r="E72" s="69" t="s">
        <v>43</v>
      </c>
      <c r="F72" s="69">
        <v>3600</v>
      </c>
      <c r="G72" s="15">
        <v>0</v>
      </c>
      <c r="H72" s="15">
        <f>F72-G72</f>
        <v>3600</v>
      </c>
      <c r="I72" s="69" t="s">
        <v>44</v>
      </c>
      <c r="J72" s="72" t="s">
        <v>45</v>
      </c>
      <c r="K72" s="69"/>
      <c r="L72" s="69">
        <f>SUM(H72)</f>
        <v>3600</v>
      </c>
      <c r="M72" s="71" t="s">
        <v>47</v>
      </c>
    </row>
    <row r="73" spans="1:13" ht="23.25" customHeight="1">
      <c r="A73" s="15">
        <v>71</v>
      </c>
      <c r="B73" s="69" t="s">
        <v>3625</v>
      </c>
      <c r="C73" s="70" t="s">
        <v>3626</v>
      </c>
      <c r="D73" s="69" t="s">
        <v>159</v>
      </c>
      <c r="E73" s="69" t="s">
        <v>96</v>
      </c>
      <c r="F73" s="69">
        <v>120</v>
      </c>
      <c r="G73" s="15">
        <v>0</v>
      </c>
      <c r="H73" s="15">
        <f>F73-G73</f>
        <v>120</v>
      </c>
      <c r="I73" s="69" t="s">
        <v>19</v>
      </c>
      <c r="J73" s="70" t="s">
        <v>97</v>
      </c>
      <c r="K73" s="69"/>
      <c r="L73" s="69">
        <f>SUM(H73)</f>
        <v>120</v>
      </c>
      <c r="M73" s="71" t="s">
        <v>98</v>
      </c>
    </row>
    <row r="74" spans="1:13" ht="23.25" customHeight="1">
      <c r="A74" s="15">
        <v>72</v>
      </c>
      <c r="B74" s="69" t="s">
        <v>3611</v>
      </c>
      <c r="C74" s="70" t="s">
        <v>3612</v>
      </c>
      <c r="D74" s="69" t="s">
        <v>368</v>
      </c>
      <c r="E74" s="69" t="s">
        <v>201</v>
      </c>
      <c r="F74" s="69">
        <v>120</v>
      </c>
      <c r="G74" s="15">
        <v>0</v>
      </c>
      <c r="H74" s="15">
        <f>F74-G74</f>
        <v>120</v>
      </c>
      <c r="I74" s="69" t="s">
        <v>37</v>
      </c>
      <c r="J74" s="70" t="s">
        <v>202</v>
      </c>
      <c r="K74" s="69"/>
      <c r="L74" s="69">
        <f>SUM(H74)</f>
        <v>120</v>
      </c>
      <c r="M74" s="71" t="s">
        <v>230</v>
      </c>
    </row>
    <row r="75" spans="1:13">
      <c r="A75" s="3"/>
      <c r="B75" s="60"/>
      <c r="C75" s="60"/>
      <c r="D75" s="60"/>
      <c r="E75" s="60"/>
      <c r="F75" s="60">
        <f>SUM(F3:F74)</f>
        <v>102256</v>
      </c>
      <c r="G75" s="60">
        <f>SUM(G3:G74)</f>
        <v>0</v>
      </c>
      <c r="H75" s="4">
        <f>SUM(H3:H74)</f>
        <v>102256</v>
      </c>
      <c r="I75" s="60"/>
      <c r="J75" s="60"/>
      <c r="K75" s="60"/>
      <c r="L75" s="6">
        <f>SUM(L3:L74)</f>
        <v>102256</v>
      </c>
    </row>
    <row r="78" spans="1:13" s="14" customFormat="1">
      <c r="C78" s="16"/>
      <c r="J78" s="17"/>
    </row>
    <row r="79" spans="1:13" s="14" customFormat="1">
      <c r="C79" s="16"/>
      <c r="J79" s="17"/>
    </row>
    <row r="80" spans="1:13" s="14" customFormat="1">
      <c r="C80" s="16"/>
      <c r="J80" s="17"/>
    </row>
    <row r="81" spans="1:13" s="14" customFormat="1">
      <c r="C81" s="16"/>
      <c r="J81" s="17"/>
    </row>
    <row r="82" spans="1:13" s="14" customFormat="1">
      <c r="C82" s="16"/>
      <c r="J82" s="17"/>
    </row>
    <row r="83" spans="1:13" s="14" customFormat="1">
      <c r="C83" s="16"/>
      <c r="J83" s="17"/>
    </row>
    <row r="84" spans="1:13" s="14" customFormat="1">
      <c r="C84" s="16"/>
      <c r="J84" s="17"/>
    </row>
    <row r="85" spans="1:13" s="14" customFormat="1">
      <c r="C85" s="16"/>
      <c r="J85" s="17"/>
    </row>
    <row r="86" spans="1:13" s="14" customFormat="1">
      <c r="C86" s="16"/>
      <c r="J86" s="17"/>
    </row>
    <row r="87" spans="1:13" s="14" customFormat="1">
      <c r="C87" s="16"/>
      <c r="J87" s="17"/>
    </row>
    <row r="88" spans="1:13" s="14" customFormat="1">
      <c r="C88" s="16"/>
      <c r="J88" s="17"/>
    </row>
    <row r="89" spans="1:13" s="14" customFormat="1">
      <c r="C89" s="16"/>
      <c r="J89" s="17"/>
    </row>
    <row r="90" spans="1:13" s="14" customFormat="1">
      <c r="C90" s="16"/>
      <c r="J90" s="17"/>
    </row>
    <row r="91" spans="1:13" s="14" customFormat="1">
      <c r="C91" s="16"/>
      <c r="J91" s="17"/>
    </row>
    <row r="92" spans="1:13" s="14" customFormat="1">
      <c r="C92" s="16"/>
      <c r="J92" s="17"/>
    </row>
    <row r="93" spans="1:13" ht="27">
      <c r="A93" s="164" t="s">
        <v>3886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</row>
    <row r="94" spans="1:13">
      <c r="A94" s="21" t="s">
        <v>287</v>
      </c>
      <c r="B94" s="21" t="s">
        <v>0</v>
      </c>
      <c r="C94" s="21" t="s">
        <v>288</v>
      </c>
      <c r="D94" s="21" t="s">
        <v>289</v>
      </c>
      <c r="E94" s="21" t="s">
        <v>1</v>
      </c>
      <c r="F94" s="21" t="s">
        <v>2</v>
      </c>
      <c r="G94" s="21" t="s">
        <v>290</v>
      </c>
      <c r="H94" s="21" t="s">
        <v>291</v>
      </c>
      <c r="I94" s="21" t="s">
        <v>292</v>
      </c>
      <c r="J94" s="20" t="s">
        <v>293</v>
      </c>
      <c r="K94" s="21" t="s">
        <v>294</v>
      </c>
      <c r="L94" s="21" t="s">
        <v>295</v>
      </c>
    </row>
    <row r="95" spans="1:13" ht="16.5" customHeight="1">
      <c r="A95" s="15">
        <v>1</v>
      </c>
      <c r="B95" s="69" t="s">
        <v>3736</v>
      </c>
      <c r="C95" s="70" t="s">
        <v>3737</v>
      </c>
      <c r="D95" s="69" t="s">
        <v>148</v>
      </c>
      <c r="E95" s="69" t="s">
        <v>99</v>
      </c>
      <c r="F95" s="69">
        <v>5775</v>
      </c>
      <c r="G95" s="15">
        <v>0</v>
      </c>
      <c r="H95" s="15">
        <f>F95-G95</f>
        <v>5775</v>
      </c>
      <c r="I95" s="156" t="s">
        <v>401</v>
      </c>
      <c r="J95" s="70" t="s">
        <v>100</v>
      </c>
      <c r="K95" s="69"/>
      <c r="L95" s="156">
        <f>SUM(H95:H97)</f>
        <v>9975</v>
      </c>
      <c r="M95" s="100"/>
    </row>
    <row r="96" spans="1:13" ht="16.5" customHeight="1">
      <c r="A96" s="15">
        <v>2</v>
      </c>
      <c r="B96" s="144" t="s">
        <v>2923</v>
      </c>
      <c r="C96" s="96" t="s">
        <v>2924</v>
      </c>
      <c r="D96" s="95" t="s">
        <v>38</v>
      </c>
      <c r="E96" s="95" t="s">
        <v>99</v>
      </c>
      <c r="F96" s="95">
        <v>3600</v>
      </c>
      <c r="G96" s="15">
        <v>0</v>
      </c>
      <c r="H96" s="15">
        <f>F96-G96</f>
        <v>3600</v>
      </c>
      <c r="I96" s="163"/>
      <c r="J96" s="96" t="s">
        <v>100</v>
      </c>
      <c r="K96" s="95"/>
      <c r="L96" s="163"/>
      <c r="M96" s="10" t="s">
        <v>101</v>
      </c>
    </row>
    <row r="97" spans="1:13" ht="16.5" customHeight="1">
      <c r="A97" s="15">
        <v>3</v>
      </c>
      <c r="B97" s="69" t="s">
        <v>3744</v>
      </c>
      <c r="C97" s="70" t="s">
        <v>3745</v>
      </c>
      <c r="D97" s="69" t="s">
        <v>361</v>
      </c>
      <c r="E97" s="69" t="s">
        <v>99</v>
      </c>
      <c r="F97" s="69">
        <v>600</v>
      </c>
      <c r="G97" s="15">
        <v>0</v>
      </c>
      <c r="H97" s="15">
        <f>F97-G97</f>
        <v>600</v>
      </c>
      <c r="I97" s="157"/>
      <c r="J97" s="70" t="s">
        <v>100</v>
      </c>
      <c r="K97" s="69"/>
      <c r="L97" s="157"/>
      <c r="M97" s="102"/>
    </row>
    <row r="98" spans="1:13" ht="16.5" customHeight="1">
      <c r="A98" s="15">
        <v>4</v>
      </c>
      <c r="B98" s="69" t="s">
        <v>3723</v>
      </c>
      <c r="C98" s="70" t="s">
        <v>3724</v>
      </c>
      <c r="D98" s="69" t="s">
        <v>42</v>
      </c>
      <c r="E98" s="69" t="s">
        <v>3725</v>
      </c>
      <c r="F98" s="69">
        <v>2600</v>
      </c>
      <c r="G98" s="15">
        <v>0</v>
      </c>
      <c r="H98" s="15">
        <f>F98-G98</f>
        <v>2600</v>
      </c>
      <c r="I98" s="156" t="s">
        <v>125</v>
      </c>
      <c r="J98" s="70" t="s">
        <v>3726</v>
      </c>
      <c r="K98" s="69"/>
      <c r="L98" s="156">
        <f>SUM(H98:H99)</f>
        <v>2775</v>
      </c>
      <c r="M98" s="12" t="s">
        <v>3899</v>
      </c>
    </row>
    <row r="99" spans="1:13">
      <c r="A99" s="15">
        <v>5</v>
      </c>
      <c r="B99" s="69" t="s">
        <v>3727</v>
      </c>
      <c r="C99" s="70" t="s">
        <v>3728</v>
      </c>
      <c r="D99" s="69" t="s">
        <v>3729</v>
      </c>
      <c r="E99" s="5" t="s">
        <v>3892</v>
      </c>
      <c r="F99" s="69">
        <v>175</v>
      </c>
      <c r="G99" s="15">
        <v>0</v>
      </c>
      <c r="H99" s="15">
        <f>F99-G99</f>
        <v>175</v>
      </c>
      <c r="I99" s="157"/>
      <c r="J99" s="70" t="s">
        <v>3726</v>
      </c>
      <c r="K99" s="69"/>
      <c r="L99" s="157"/>
      <c r="M99" s="102"/>
    </row>
    <row r="100" spans="1:13" ht="16.5" customHeight="1">
      <c r="A100" s="15">
        <v>6</v>
      </c>
      <c r="B100" s="69" t="s">
        <v>2564</v>
      </c>
      <c r="C100" s="70" t="s">
        <v>2565</v>
      </c>
      <c r="D100" s="69" t="s">
        <v>148</v>
      </c>
      <c r="E100" s="69" t="s">
        <v>106</v>
      </c>
      <c r="F100" s="69">
        <v>75</v>
      </c>
      <c r="G100" s="15">
        <v>0</v>
      </c>
      <c r="H100" s="15">
        <f>F100-G100</f>
        <v>75</v>
      </c>
      <c r="I100" s="156" t="s">
        <v>107</v>
      </c>
      <c r="J100" s="70" t="s">
        <v>108</v>
      </c>
      <c r="K100" s="69"/>
      <c r="L100" s="156">
        <f>SUM(H100:H105)</f>
        <v>2448</v>
      </c>
      <c r="M100" s="100"/>
    </row>
    <row r="101" spans="1:13" ht="16.5" customHeight="1">
      <c r="A101" s="15">
        <v>7</v>
      </c>
      <c r="B101" s="69" t="s">
        <v>2566</v>
      </c>
      <c r="C101" s="70" t="s">
        <v>2567</v>
      </c>
      <c r="D101" s="69" t="s">
        <v>2568</v>
      </c>
      <c r="E101" s="69" t="s">
        <v>106</v>
      </c>
      <c r="F101" s="69">
        <v>172</v>
      </c>
      <c r="G101" s="15">
        <v>0</v>
      </c>
      <c r="H101" s="15">
        <f>F101-G101</f>
        <v>172</v>
      </c>
      <c r="I101" s="163"/>
      <c r="J101" s="70" t="s">
        <v>108</v>
      </c>
      <c r="K101" s="69"/>
      <c r="L101" s="163"/>
      <c r="M101" s="101"/>
    </row>
    <row r="102" spans="1:13" ht="16.5" customHeight="1">
      <c r="A102" s="15">
        <v>8</v>
      </c>
      <c r="B102" s="69" t="s">
        <v>2569</v>
      </c>
      <c r="C102" s="70" t="s">
        <v>2570</v>
      </c>
      <c r="D102" s="69" t="s">
        <v>2571</v>
      </c>
      <c r="E102" s="69" t="s">
        <v>106</v>
      </c>
      <c r="F102" s="69">
        <v>960</v>
      </c>
      <c r="G102" s="15">
        <v>0</v>
      </c>
      <c r="H102" s="15">
        <f>F102-G102</f>
        <v>960</v>
      </c>
      <c r="I102" s="163"/>
      <c r="J102" s="70" t="s">
        <v>108</v>
      </c>
      <c r="K102" s="69"/>
      <c r="L102" s="163"/>
      <c r="M102" s="10" t="s">
        <v>109</v>
      </c>
    </row>
    <row r="103" spans="1:13" ht="16.5" customHeight="1">
      <c r="A103" s="15">
        <v>9</v>
      </c>
      <c r="B103" s="69" t="s">
        <v>2572</v>
      </c>
      <c r="C103" s="70" t="s">
        <v>2573</v>
      </c>
      <c r="D103" s="69" t="s">
        <v>95</v>
      </c>
      <c r="E103" s="69" t="s">
        <v>106</v>
      </c>
      <c r="F103" s="69">
        <v>509</v>
      </c>
      <c r="G103" s="15">
        <v>0</v>
      </c>
      <c r="H103" s="15">
        <f>F103-G103</f>
        <v>509</v>
      </c>
      <c r="I103" s="163"/>
      <c r="J103" s="70" t="s">
        <v>108</v>
      </c>
      <c r="K103" s="69"/>
      <c r="L103" s="163"/>
      <c r="M103" s="101"/>
    </row>
    <row r="104" spans="1:13" ht="16.5" customHeight="1">
      <c r="A104" s="15">
        <v>10</v>
      </c>
      <c r="B104" s="95" t="s">
        <v>2939</v>
      </c>
      <c r="C104" s="96" t="s">
        <v>2940</v>
      </c>
      <c r="D104" s="95" t="s">
        <v>2092</v>
      </c>
      <c r="E104" s="95" t="s">
        <v>106</v>
      </c>
      <c r="F104" s="95">
        <v>703</v>
      </c>
      <c r="G104" s="15">
        <v>0</v>
      </c>
      <c r="H104" s="15">
        <f>F104-G104</f>
        <v>703</v>
      </c>
      <c r="I104" s="163"/>
      <c r="J104" s="96" t="s">
        <v>108</v>
      </c>
      <c r="K104" s="95"/>
      <c r="L104" s="163"/>
      <c r="M104" s="101"/>
    </row>
    <row r="105" spans="1:13" ht="16.5" customHeight="1">
      <c r="A105" s="15">
        <v>11</v>
      </c>
      <c r="B105" s="69" t="s">
        <v>3203</v>
      </c>
      <c r="C105" s="70" t="s">
        <v>3204</v>
      </c>
      <c r="D105" s="69" t="s">
        <v>95</v>
      </c>
      <c r="E105" s="69" t="s">
        <v>106</v>
      </c>
      <c r="F105" s="69">
        <v>29</v>
      </c>
      <c r="G105" s="15">
        <v>0</v>
      </c>
      <c r="H105" s="15">
        <f>F105-G105</f>
        <v>29</v>
      </c>
      <c r="I105" s="157"/>
      <c r="J105" s="70" t="s">
        <v>108</v>
      </c>
      <c r="K105" s="69"/>
      <c r="L105" s="157"/>
      <c r="M105" s="102"/>
    </row>
    <row r="106" spans="1:13" ht="16.5" customHeight="1">
      <c r="A106" s="15">
        <v>12</v>
      </c>
      <c r="B106" s="69" t="s">
        <v>3717</v>
      </c>
      <c r="C106" s="70" t="s">
        <v>3718</v>
      </c>
      <c r="D106" s="69" t="s">
        <v>3209</v>
      </c>
      <c r="E106" s="69" t="s">
        <v>3424</v>
      </c>
      <c r="F106" s="69">
        <v>1800</v>
      </c>
      <c r="G106" s="15">
        <v>0</v>
      </c>
      <c r="H106" s="15">
        <f>F106-G106</f>
        <v>1800</v>
      </c>
      <c r="I106" s="156" t="s">
        <v>107</v>
      </c>
      <c r="J106" s="70" t="s">
        <v>3425</v>
      </c>
      <c r="K106" s="69"/>
      <c r="L106" s="156">
        <f>SUM(H106:H107)</f>
        <v>3800</v>
      </c>
      <c r="M106" s="12" t="s">
        <v>3597</v>
      </c>
    </row>
    <row r="107" spans="1:13" ht="16.5" customHeight="1">
      <c r="A107" s="15">
        <v>13</v>
      </c>
      <c r="B107" s="69" t="s">
        <v>3719</v>
      </c>
      <c r="C107" s="70" t="s">
        <v>3720</v>
      </c>
      <c r="D107" s="69" t="s">
        <v>3209</v>
      </c>
      <c r="E107" s="5" t="s">
        <v>3893</v>
      </c>
      <c r="F107" s="69">
        <v>2000</v>
      </c>
      <c r="G107" s="15">
        <v>0</v>
      </c>
      <c r="H107" s="15">
        <f>F107-G107</f>
        <v>2000</v>
      </c>
      <c r="I107" s="157"/>
      <c r="J107" s="70" t="s">
        <v>3425</v>
      </c>
      <c r="K107" s="69"/>
      <c r="L107" s="157"/>
      <c r="M107" s="102"/>
    </row>
    <row r="108" spans="1:13" ht="16.5" customHeight="1">
      <c r="A108" s="15">
        <v>14</v>
      </c>
      <c r="B108" s="69" t="s">
        <v>3584</v>
      </c>
      <c r="C108" s="70" t="s">
        <v>3585</v>
      </c>
      <c r="D108" s="69" t="s">
        <v>1889</v>
      </c>
      <c r="E108" s="69" t="s">
        <v>216</v>
      </c>
      <c r="F108" s="69">
        <v>50</v>
      </c>
      <c r="G108" s="69">
        <v>0</v>
      </c>
      <c r="H108" s="69">
        <f>F108-G108</f>
        <v>50</v>
      </c>
      <c r="I108" s="156" t="s">
        <v>89</v>
      </c>
      <c r="J108" s="70" t="s">
        <v>217</v>
      </c>
      <c r="K108" s="69"/>
      <c r="L108" s="156">
        <f>SUM(H108:H110)</f>
        <v>716</v>
      </c>
      <c r="M108" s="100"/>
    </row>
    <row r="109" spans="1:13" ht="16.5" customHeight="1">
      <c r="A109" s="15">
        <v>15</v>
      </c>
      <c r="B109" s="69" t="s">
        <v>3770</v>
      </c>
      <c r="C109" s="70" t="s">
        <v>3771</v>
      </c>
      <c r="D109" s="69" t="s">
        <v>9</v>
      </c>
      <c r="E109" s="69" t="s">
        <v>216</v>
      </c>
      <c r="F109" s="69">
        <v>16</v>
      </c>
      <c r="G109" s="15">
        <v>0</v>
      </c>
      <c r="H109" s="15">
        <f>F109-G109</f>
        <v>16</v>
      </c>
      <c r="I109" s="163"/>
      <c r="J109" s="70" t="s">
        <v>217</v>
      </c>
      <c r="K109" s="69"/>
      <c r="L109" s="163"/>
      <c r="M109" s="10" t="s">
        <v>252</v>
      </c>
    </row>
    <row r="110" spans="1:13" ht="16.5" customHeight="1">
      <c r="A110" s="15">
        <v>16</v>
      </c>
      <c r="B110" s="69" t="s">
        <v>3772</v>
      </c>
      <c r="C110" s="70" t="s">
        <v>3773</v>
      </c>
      <c r="D110" s="69" t="s">
        <v>160</v>
      </c>
      <c r="E110" s="69" t="s">
        <v>216</v>
      </c>
      <c r="F110" s="69">
        <v>650</v>
      </c>
      <c r="G110" s="15">
        <v>0</v>
      </c>
      <c r="H110" s="15">
        <f>F110-G110</f>
        <v>650</v>
      </c>
      <c r="I110" s="157"/>
      <c r="J110" s="70" t="s">
        <v>217</v>
      </c>
      <c r="K110" s="69"/>
      <c r="L110" s="157"/>
      <c r="M110" s="102"/>
    </row>
    <row r="111" spans="1:13" ht="16.5" customHeight="1">
      <c r="A111" s="15">
        <v>17</v>
      </c>
      <c r="B111" s="69" t="s">
        <v>3758</v>
      </c>
      <c r="C111" s="70" t="s">
        <v>3759</v>
      </c>
      <c r="D111" s="69" t="s">
        <v>152</v>
      </c>
      <c r="E111" s="69" t="s">
        <v>115</v>
      </c>
      <c r="F111" s="69">
        <v>35</v>
      </c>
      <c r="G111" s="15">
        <v>0</v>
      </c>
      <c r="H111" s="15">
        <f>F111-G111</f>
        <v>35</v>
      </c>
      <c r="I111" s="156" t="s">
        <v>83</v>
      </c>
      <c r="J111" s="70" t="s">
        <v>116</v>
      </c>
      <c r="K111" s="69"/>
      <c r="L111" s="156">
        <f>SUM(H111:H112)</f>
        <v>1135</v>
      </c>
      <c r="M111" s="12" t="s">
        <v>118</v>
      </c>
    </row>
    <row r="112" spans="1:13" ht="16.5" customHeight="1">
      <c r="A112" s="15">
        <v>18</v>
      </c>
      <c r="B112" s="69" t="s">
        <v>3756</v>
      </c>
      <c r="C112" s="70" t="s">
        <v>3757</v>
      </c>
      <c r="D112" s="69" t="s">
        <v>87</v>
      </c>
      <c r="E112" s="69" t="s">
        <v>115</v>
      </c>
      <c r="F112" s="69">
        <v>1100</v>
      </c>
      <c r="G112" s="15">
        <v>0</v>
      </c>
      <c r="H112" s="15">
        <f>F112-G112</f>
        <v>1100</v>
      </c>
      <c r="I112" s="157"/>
      <c r="J112" s="70" t="s">
        <v>116</v>
      </c>
      <c r="K112" s="69"/>
      <c r="L112" s="157"/>
      <c r="M112" s="102"/>
    </row>
    <row r="113" spans="1:13" ht="16.5" customHeight="1">
      <c r="A113" s="15">
        <v>19</v>
      </c>
      <c r="B113" s="69" t="s">
        <v>3750</v>
      </c>
      <c r="C113" s="70" t="s">
        <v>3751</v>
      </c>
      <c r="D113" s="69" t="s">
        <v>16</v>
      </c>
      <c r="E113" s="69" t="s">
        <v>119</v>
      </c>
      <c r="F113" s="69">
        <v>672</v>
      </c>
      <c r="G113" s="15">
        <v>0</v>
      </c>
      <c r="H113" s="15">
        <f>F113-G113</f>
        <v>672</v>
      </c>
      <c r="I113" s="156" t="s">
        <v>25</v>
      </c>
      <c r="J113" s="70" t="s">
        <v>120</v>
      </c>
      <c r="K113" s="69"/>
      <c r="L113" s="156">
        <f>SUM(H113:H115)</f>
        <v>1581</v>
      </c>
      <c r="M113" s="100"/>
    </row>
    <row r="114" spans="1:13" ht="16.5" customHeight="1">
      <c r="A114" s="15">
        <v>20</v>
      </c>
      <c r="B114" s="69" t="s">
        <v>3752</v>
      </c>
      <c r="C114" s="70" t="s">
        <v>3753</v>
      </c>
      <c r="D114" s="69" t="s">
        <v>69</v>
      </c>
      <c r="E114" s="69" t="s">
        <v>119</v>
      </c>
      <c r="F114" s="69">
        <v>279</v>
      </c>
      <c r="G114" s="15">
        <v>0</v>
      </c>
      <c r="H114" s="15">
        <f>F114-G114</f>
        <v>279</v>
      </c>
      <c r="I114" s="163"/>
      <c r="J114" s="70" t="s">
        <v>120</v>
      </c>
      <c r="K114" s="69"/>
      <c r="L114" s="163"/>
      <c r="M114" s="10" t="s">
        <v>121</v>
      </c>
    </row>
    <row r="115" spans="1:13" ht="16.5" customHeight="1">
      <c r="A115" s="15">
        <v>21</v>
      </c>
      <c r="B115" s="69" t="s">
        <v>3754</v>
      </c>
      <c r="C115" s="70" t="s">
        <v>3755</v>
      </c>
      <c r="D115" s="69" t="s">
        <v>164</v>
      </c>
      <c r="E115" s="69" t="s">
        <v>119</v>
      </c>
      <c r="F115" s="69">
        <v>630</v>
      </c>
      <c r="G115" s="15">
        <v>0</v>
      </c>
      <c r="H115" s="15">
        <f>F115-G115</f>
        <v>630</v>
      </c>
      <c r="I115" s="157"/>
      <c r="J115" s="70" t="s">
        <v>120</v>
      </c>
      <c r="K115" s="69"/>
      <c r="L115" s="157"/>
      <c r="M115" s="102"/>
    </row>
    <row r="116" spans="1:13" ht="26.25" customHeight="1">
      <c r="A116" s="15">
        <v>22</v>
      </c>
      <c r="B116" s="69" t="s">
        <v>3774</v>
      </c>
      <c r="C116" s="70" t="s">
        <v>3775</v>
      </c>
      <c r="D116" s="69" t="s">
        <v>196</v>
      </c>
      <c r="E116" s="69" t="s">
        <v>1749</v>
      </c>
      <c r="F116" s="69">
        <v>161</v>
      </c>
      <c r="G116" s="15">
        <v>0</v>
      </c>
      <c r="H116" s="15">
        <f>F116-G116</f>
        <v>161</v>
      </c>
      <c r="I116" s="69" t="s">
        <v>107</v>
      </c>
      <c r="J116" s="70" t="s">
        <v>1750</v>
      </c>
      <c r="K116" s="69"/>
      <c r="L116" s="69">
        <f>SUM(H116)</f>
        <v>161</v>
      </c>
      <c r="M116" s="71" t="s">
        <v>1906</v>
      </c>
    </row>
    <row r="117" spans="1:13" ht="26.25" customHeight="1">
      <c r="A117" s="15">
        <v>23</v>
      </c>
      <c r="B117" s="69" t="s">
        <v>3748</v>
      </c>
      <c r="C117" s="70" t="s">
        <v>3749</v>
      </c>
      <c r="D117" s="69" t="s">
        <v>87</v>
      </c>
      <c r="E117" s="69" t="s">
        <v>2546</v>
      </c>
      <c r="F117" s="69">
        <v>3440</v>
      </c>
      <c r="G117" s="15">
        <v>0</v>
      </c>
      <c r="H117" s="15">
        <f>F117-G117</f>
        <v>3440</v>
      </c>
      <c r="I117" s="69" t="s">
        <v>313</v>
      </c>
      <c r="J117" s="70" t="s">
        <v>2547</v>
      </c>
      <c r="K117" s="69"/>
      <c r="L117" s="69">
        <f>SUM(H117)</f>
        <v>3440</v>
      </c>
      <c r="M117" s="71" t="s">
        <v>3099</v>
      </c>
    </row>
    <row r="118" spans="1:13" ht="26.25" customHeight="1">
      <c r="A118" s="15">
        <v>24</v>
      </c>
      <c r="B118" s="69" t="s">
        <v>3715</v>
      </c>
      <c r="C118" s="70" t="s">
        <v>3716</v>
      </c>
      <c r="D118" s="69" t="s">
        <v>331</v>
      </c>
      <c r="E118" s="69" t="s">
        <v>193</v>
      </c>
      <c r="F118" s="69">
        <v>510</v>
      </c>
      <c r="G118" s="15">
        <v>0</v>
      </c>
      <c r="H118" s="15">
        <f>F118-G118</f>
        <v>510</v>
      </c>
      <c r="I118" s="69" t="s">
        <v>168</v>
      </c>
      <c r="J118" s="70" t="s">
        <v>194</v>
      </c>
      <c r="K118" s="69"/>
      <c r="L118" s="69">
        <f>SUM(H118)</f>
        <v>510</v>
      </c>
      <c r="M118" s="71" t="s">
        <v>232</v>
      </c>
    </row>
    <row r="119" spans="1:13" ht="26.25" customHeight="1">
      <c r="A119" s="15">
        <v>25</v>
      </c>
      <c r="B119" s="69" t="s">
        <v>3709</v>
      </c>
      <c r="C119" s="70" t="s">
        <v>3710</v>
      </c>
      <c r="D119" s="69" t="s">
        <v>146</v>
      </c>
      <c r="E119" s="69" t="s">
        <v>127</v>
      </c>
      <c r="F119" s="69">
        <v>720</v>
      </c>
      <c r="G119" s="15">
        <v>0</v>
      </c>
      <c r="H119" s="15">
        <f>F119-G119</f>
        <v>720</v>
      </c>
      <c r="I119" s="69" t="s">
        <v>125</v>
      </c>
      <c r="J119" s="70" t="s">
        <v>128</v>
      </c>
      <c r="K119" s="69"/>
      <c r="L119" s="69">
        <f>SUM(H119)</f>
        <v>720</v>
      </c>
      <c r="M119" s="71" t="s">
        <v>129</v>
      </c>
    </row>
    <row r="120" spans="1:13" ht="26.25" customHeight="1">
      <c r="A120" s="15">
        <v>26</v>
      </c>
      <c r="B120" s="69" t="s">
        <v>3711</v>
      </c>
      <c r="C120" s="70" t="s">
        <v>3712</v>
      </c>
      <c r="D120" s="69" t="s">
        <v>162</v>
      </c>
      <c r="E120" s="69" t="s">
        <v>276</v>
      </c>
      <c r="F120" s="69">
        <v>4288</v>
      </c>
      <c r="G120" s="15">
        <v>0</v>
      </c>
      <c r="H120" s="15">
        <f>F120-G120</f>
        <v>4288</v>
      </c>
      <c r="I120" s="69" t="s">
        <v>126</v>
      </c>
      <c r="J120" s="70" t="s">
        <v>453</v>
      </c>
      <c r="K120" s="69"/>
      <c r="L120" s="69">
        <f>SUM(H120)</f>
        <v>4288</v>
      </c>
      <c r="M120" s="71" t="s">
        <v>1873</v>
      </c>
    </row>
    <row r="121" spans="1:13" ht="26.25" customHeight="1">
      <c r="A121" s="15">
        <v>27</v>
      </c>
      <c r="B121" s="69" t="s">
        <v>3730</v>
      </c>
      <c r="C121" s="70" t="s">
        <v>3731</v>
      </c>
      <c r="D121" s="69" t="s">
        <v>1781</v>
      </c>
      <c r="E121" s="69" t="s">
        <v>3732</v>
      </c>
      <c r="F121" s="69">
        <v>420</v>
      </c>
      <c r="G121" s="15">
        <v>0</v>
      </c>
      <c r="H121" s="15">
        <f>F121-G121</f>
        <v>420</v>
      </c>
      <c r="I121" s="69" t="s">
        <v>168</v>
      </c>
      <c r="J121" s="70" t="s">
        <v>3733</v>
      </c>
      <c r="K121" s="69"/>
      <c r="L121" s="69">
        <f>SUM(H121)</f>
        <v>420</v>
      </c>
      <c r="M121" s="71" t="s">
        <v>3900</v>
      </c>
    </row>
    <row r="122" spans="1:13" ht="26.25" customHeight="1">
      <c r="A122" s="15">
        <v>28</v>
      </c>
      <c r="B122" s="69" t="s">
        <v>3486</v>
      </c>
      <c r="C122" s="70" t="s">
        <v>3487</v>
      </c>
      <c r="D122" s="69" t="s">
        <v>79</v>
      </c>
      <c r="E122" s="69" t="s">
        <v>442</v>
      </c>
      <c r="F122" s="69">
        <v>6300</v>
      </c>
      <c r="G122" s="69">
        <v>0</v>
      </c>
      <c r="H122" s="69">
        <f>F122-G122</f>
        <v>6300</v>
      </c>
      <c r="I122" s="69" t="s">
        <v>30</v>
      </c>
      <c r="J122" s="147" t="s">
        <v>3888</v>
      </c>
      <c r="K122" s="69"/>
      <c r="L122" s="69">
        <f>SUM(H122)</f>
        <v>6300</v>
      </c>
      <c r="M122" s="71" t="s">
        <v>3596</v>
      </c>
    </row>
    <row r="123" spans="1:13" ht="26.25" customHeight="1">
      <c r="A123" s="15">
        <v>29</v>
      </c>
      <c r="B123" s="69" t="s">
        <v>3780</v>
      </c>
      <c r="C123" s="70" t="s">
        <v>3781</v>
      </c>
      <c r="D123" s="69" t="s">
        <v>374</v>
      </c>
      <c r="E123" s="69" t="s">
        <v>245</v>
      </c>
      <c r="F123" s="69">
        <v>150</v>
      </c>
      <c r="G123" s="15">
        <v>0</v>
      </c>
      <c r="H123" s="15">
        <f>F123-G123</f>
        <v>150</v>
      </c>
      <c r="I123" s="69" t="s">
        <v>89</v>
      </c>
      <c r="J123" s="70" t="s">
        <v>246</v>
      </c>
      <c r="K123" s="69"/>
      <c r="L123" s="69">
        <f>SUM(H123)</f>
        <v>150</v>
      </c>
      <c r="M123" s="71" t="s">
        <v>256</v>
      </c>
    </row>
    <row r="124" spans="1:13" ht="26.25" customHeight="1">
      <c r="A124" s="15">
        <v>30</v>
      </c>
      <c r="B124" s="69" t="s">
        <v>3707</v>
      </c>
      <c r="C124" s="70" t="s">
        <v>3708</v>
      </c>
      <c r="D124" s="69" t="s">
        <v>159</v>
      </c>
      <c r="E124" s="69" t="s">
        <v>2893</v>
      </c>
      <c r="F124" s="69">
        <v>6800</v>
      </c>
      <c r="G124" s="15">
        <v>0</v>
      </c>
      <c r="H124" s="15">
        <f>F124-G124</f>
        <v>6800</v>
      </c>
      <c r="I124" s="69" t="s">
        <v>30</v>
      </c>
      <c r="J124" s="70" t="s">
        <v>2894</v>
      </c>
      <c r="K124" s="69"/>
      <c r="L124" s="69">
        <f>SUM(H124)</f>
        <v>6800</v>
      </c>
      <c r="M124" s="71" t="s">
        <v>3371</v>
      </c>
    </row>
    <row r="125" spans="1:13">
      <c r="A125" s="3"/>
      <c r="B125" s="60"/>
      <c r="C125" s="60"/>
      <c r="D125" s="60"/>
      <c r="E125" s="60"/>
      <c r="F125" s="60">
        <f>SUM(F95:F124)</f>
        <v>45219</v>
      </c>
      <c r="G125" s="60">
        <f>SUM(G95:G124)</f>
        <v>0</v>
      </c>
      <c r="H125" s="4">
        <f>SUM(H95:H124)</f>
        <v>45219</v>
      </c>
      <c r="I125" s="60"/>
      <c r="J125" s="60"/>
      <c r="K125" s="60"/>
      <c r="L125" s="6">
        <f>SUM(H125)</f>
        <v>45219</v>
      </c>
    </row>
    <row r="137" spans="1:13" s="14" customFormat="1" ht="21" customHeight="1">
      <c r="A137" s="28" t="s">
        <v>420</v>
      </c>
      <c r="B137" s="28" t="s">
        <v>134</v>
      </c>
      <c r="C137" s="32" t="s">
        <v>135</v>
      </c>
      <c r="D137" s="28" t="s">
        <v>136</v>
      </c>
      <c r="E137" s="42" t="s">
        <v>137</v>
      </c>
      <c r="F137" s="28" t="s">
        <v>138</v>
      </c>
      <c r="G137" s="28" t="s">
        <v>421</v>
      </c>
      <c r="H137" s="28" t="s">
        <v>422</v>
      </c>
      <c r="I137" s="28" t="s">
        <v>423</v>
      </c>
      <c r="J137" s="29" t="s">
        <v>424</v>
      </c>
      <c r="K137" s="28" t="s">
        <v>425</v>
      </c>
      <c r="L137" s="44" t="s">
        <v>140</v>
      </c>
      <c r="M137" s="26"/>
    </row>
    <row r="138" spans="1:13" ht="16.5" customHeight="1">
      <c r="A138" s="15">
        <v>1</v>
      </c>
      <c r="B138" s="69" t="s">
        <v>4169</v>
      </c>
      <c r="C138" s="70" t="s">
        <v>4170</v>
      </c>
      <c r="D138" s="69" t="s">
        <v>55</v>
      </c>
      <c r="E138" s="69" t="s">
        <v>4171</v>
      </c>
      <c r="F138" s="69">
        <v>420</v>
      </c>
      <c r="G138" s="15">
        <v>0</v>
      </c>
      <c r="H138" s="15">
        <f>F138-G138</f>
        <v>420</v>
      </c>
      <c r="I138" s="69" t="s">
        <v>89</v>
      </c>
      <c r="J138" s="70" t="s">
        <v>142</v>
      </c>
      <c r="K138" s="69">
        <f>H138</f>
        <v>420</v>
      </c>
      <c r="L138" s="15"/>
    </row>
    <row r="139" spans="1:13" ht="16.5" customHeight="1">
      <c r="A139" s="15">
        <v>2</v>
      </c>
      <c r="B139" s="69" t="s">
        <v>4144</v>
      </c>
      <c r="C139" s="70" t="s">
        <v>4145</v>
      </c>
      <c r="D139" s="69" t="s">
        <v>110</v>
      </c>
      <c r="E139" s="69" t="s">
        <v>4146</v>
      </c>
      <c r="F139" s="69">
        <v>250</v>
      </c>
      <c r="G139" s="15">
        <v>0</v>
      </c>
      <c r="H139" s="15">
        <f>F139-G139</f>
        <v>250</v>
      </c>
      <c r="I139" s="69" t="s">
        <v>89</v>
      </c>
      <c r="J139" s="70" t="s">
        <v>142</v>
      </c>
      <c r="K139" s="69">
        <f>H139</f>
        <v>250</v>
      </c>
      <c r="L139" s="15"/>
    </row>
    <row r="140" spans="1:13" ht="16.5" customHeight="1">
      <c r="A140" s="15">
        <v>3</v>
      </c>
      <c r="B140" s="69" t="s">
        <v>4163</v>
      </c>
      <c r="C140" s="70" t="s">
        <v>4164</v>
      </c>
      <c r="D140" s="69" t="s">
        <v>38</v>
      </c>
      <c r="E140" s="69" t="s">
        <v>4165</v>
      </c>
      <c r="F140" s="69">
        <v>280</v>
      </c>
      <c r="G140" s="15">
        <v>0</v>
      </c>
      <c r="H140" s="15">
        <f>F140-G140</f>
        <v>280</v>
      </c>
      <c r="I140" s="69" t="s">
        <v>89</v>
      </c>
      <c r="J140" s="70" t="s">
        <v>142</v>
      </c>
      <c r="K140" s="69">
        <f>H140</f>
        <v>280</v>
      </c>
      <c r="L140" s="15"/>
    </row>
    <row r="141" spans="1:13" ht="16.5" customHeight="1">
      <c r="A141" s="15">
        <v>4</v>
      </c>
      <c r="B141" s="69" t="s">
        <v>4160</v>
      </c>
      <c r="C141" s="70" t="s">
        <v>4161</v>
      </c>
      <c r="D141" s="69" t="s">
        <v>38</v>
      </c>
      <c r="E141" s="69" t="s">
        <v>4162</v>
      </c>
      <c r="F141" s="69">
        <v>1800</v>
      </c>
      <c r="G141" s="15">
        <v>0</v>
      </c>
      <c r="H141" s="15">
        <f>F141-G141</f>
        <v>1800</v>
      </c>
      <c r="I141" s="69" t="s">
        <v>89</v>
      </c>
      <c r="J141" s="70" t="s">
        <v>142</v>
      </c>
      <c r="K141" s="69">
        <f>H141</f>
        <v>1800</v>
      </c>
      <c r="L141" s="15"/>
    </row>
    <row r="142" spans="1:13" s="14" customFormat="1">
      <c r="A142" s="31"/>
      <c r="B142" s="152" t="s">
        <v>4193</v>
      </c>
      <c r="C142" s="153"/>
      <c r="D142" s="153"/>
      <c r="E142" s="41"/>
      <c r="F142" s="34">
        <f>SUM(F138:F141)</f>
        <v>2750</v>
      </c>
      <c r="G142" s="34">
        <f>SUM(G138:G141)</f>
        <v>0</v>
      </c>
      <c r="H142" s="30">
        <f>SUM(H138:H141)</f>
        <v>2750</v>
      </c>
      <c r="I142" s="34"/>
      <c r="J142" s="37"/>
      <c r="K142" s="30">
        <f>SUM(K138:K141)</f>
        <v>2750</v>
      </c>
      <c r="L142" s="45"/>
      <c r="M142" s="27"/>
    </row>
    <row r="144" spans="1:13" s="14" customFormat="1" ht="21" customHeight="1">
      <c r="A144" s="28" t="s">
        <v>420</v>
      </c>
      <c r="B144" s="28" t="s">
        <v>134</v>
      </c>
      <c r="C144" s="32" t="s">
        <v>135</v>
      </c>
      <c r="D144" s="28" t="s">
        <v>136</v>
      </c>
      <c r="E144" s="42" t="s">
        <v>137</v>
      </c>
      <c r="F144" s="28" t="s">
        <v>138</v>
      </c>
      <c r="G144" s="28" t="s">
        <v>421</v>
      </c>
      <c r="H144" s="28" t="s">
        <v>422</v>
      </c>
      <c r="I144" s="28" t="s">
        <v>423</v>
      </c>
      <c r="J144" s="29" t="s">
        <v>424</v>
      </c>
      <c r="K144" s="28" t="s">
        <v>425</v>
      </c>
      <c r="L144" s="44" t="s">
        <v>140</v>
      </c>
      <c r="M144" s="26"/>
    </row>
    <row r="145" spans="1:13" ht="16.5" customHeight="1">
      <c r="A145" s="15">
        <v>1</v>
      </c>
      <c r="B145" s="69" t="s">
        <v>4120</v>
      </c>
      <c r="C145" s="70" t="s">
        <v>4121</v>
      </c>
      <c r="D145" s="69" t="s">
        <v>1817</v>
      </c>
      <c r="E145" s="69" t="s">
        <v>1506</v>
      </c>
      <c r="F145" s="69">
        <v>1680</v>
      </c>
      <c r="G145" s="15">
        <v>0</v>
      </c>
      <c r="H145" s="15">
        <f>F145-G145</f>
        <v>1680</v>
      </c>
      <c r="I145" s="69" t="s">
        <v>44</v>
      </c>
      <c r="J145" s="70" t="s">
        <v>142</v>
      </c>
      <c r="K145" s="69">
        <f>H145</f>
        <v>1680</v>
      </c>
      <c r="L145" s="15"/>
    </row>
    <row r="146" spans="1:13" s="14" customFormat="1">
      <c r="A146" s="31"/>
      <c r="B146" s="152" t="s">
        <v>4193</v>
      </c>
      <c r="C146" s="153"/>
      <c r="D146" s="153"/>
      <c r="E146" s="41"/>
      <c r="F146" s="34"/>
      <c r="G146" s="34"/>
      <c r="H146" s="30"/>
      <c r="I146" s="34"/>
      <c r="J146" s="37"/>
      <c r="K146" s="30"/>
      <c r="L146" s="45"/>
      <c r="M146" s="27"/>
    </row>
    <row r="147" spans="1:13" s="14" customFormat="1">
      <c r="C147" s="16"/>
      <c r="J147" s="17"/>
    </row>
    <row r="148" spans="1:13" s="14" customFormat="1" ht="21" customHeight="1">
      <c r="A148" s="28" t="s">
        <v>420</v>
      </c>
      <c r="B148" s="28" t="s">
        <v>134</v>
      </c>
      <c r="C148" s="32" t="s">
        <v>135</v>
      </c>
      <c r="D148" s="28" t="s">
        <v>136</v>
      </c>
      <c r="E148" s="42" t="s">
        <v>137</v>
      </c>
      <c r="F148" s="28" t="s">
        <v>138</v>
      </c>
      <c r="G148" s="28" t="s">
        <v>421</v>
      </c>
      <c r="H148" s="28" t="s">
        <v>422</v>
      </c>
      <c r="I148" s="28" t="s">
        <v>423</v>
      </c>
      <c r="J148" s="29" t="s">
        <v>424</v>
      </c>
      <c r="K148" s="28" t="s">
        <v>425</v>
      </c>
      <c r="L148" s="44" t="s">
        <v>140</v>
      </c>
      <c r="M148" s="26"/>
    </row>
    <row r="149" spans="1:13" ht="16.5" customHeight="1">
      <c r="A149" s="15">
        <v>1</v>
      </c>
      <c r="B149" s="69" t="s">
        <v>4115</v>
      </c>
      <c r="C149" s="70" t="s">
        <v>4116</v>
      </c>
      <c r="D149" s="69" t="s">
        <v>79</v>
      </c>
      <c r="E149" s="69" t="s">
        <v>372</v>
      </c>
      <c r="F149" s="69">
        <v>2850</v>
      </c>
      <c r="G149" s="15">
        <v>0</v>
      </c>
      <c r="H149" s="15">
        <f>F149-G149</f>
        <v>2850</v>
      </c>
      <c r="I149" s="69" t="s">
        <v>19</v>
      </c>
      <c r="J149" s="70" t="s">
        <v>142</v>
      </c>
      <c r="K149" s="69">
        <f>H149</f>
        <v>2850</v>
      </c>
      <c r="L149" s="15"/>
    </row>
    <row r="150" spans="1:13" ht="16.5" customHeight="1">
      <c r="A150" s="15">
        <v>2</v>
      </c>
      <c r="B150" s="69" t="s">
        <v>4156</v>
      </c>
      <c r="C150" s="70" t="s">
        <v>4157</v>
      </c>
      <c r="D150" s="69" t="s">
        <v>268</v>
      </c>
      <c r="E150" s="69" t="s">
        <v>466</v>
      </c>
      <c r="F150" s="69">
        <v>7840</v>
      </c>
      <c r="G150" s="15">
        <v>0</v>
      </c>
      <c r="H150" s="15">
        <f>F150-G150</f>
        <v>7840</v>
      </c>
      <c r="I150" s="69" t="s">
        <v>19</v>
      </c>
      <c r="J150" s="70" t="s">
        <v>142</v>
      </c>
      <c r="K150" s="69">
        <f>H150</f>
        <v>7840</v>
      </c>
      <c r="L150" s="15"/>
    </row>
    <row r="151" spans="1:13" ht="16.5" customHeight="1">
      <c r="A151" s="15">
        <v>3</v>
      </c>
      <c r="B151" s="69" t="s">
        <v>4117</v>
      </c>
      <c r="C151" s="70" t="s">
        <v>4118</v>
      </c>
      <c r="D151" s="69" t="s">
        <v>182</v>
      </c>
      <c r="E151" s="69" t="s">
        <v>4119</v>
      </c>
      <c r="F151" s="69">
        <v>7500</v>
      </c>
      <c r="G151" s="15">
        <v>0</v>
      </c>
      <c r="H151" s="15">
        <f>F151-G151</f>
        <v>7500</v>
      </c>
      <c r="I151" s="69" t="s">
        <v>19</v>
      </c>
      <c r="J151" s="70" t="s">
        <v>142</v>
      </c>
      <c r="K151" s="69">
        <f>H151</f>
        <v>7500</v>
      </c>
      <c r="L151" s="15"/>
    </row>
    <row r="152" spans="1:13" s="14" customFormat="1">
      <c r="A152" s="15">
        <v>4</v>
      </c>
      <c r="B152" s="152" t="s">
        <v>4193</v>
      </c>
      <c r="C152" s="153"/>
      <c r="D152" s="153"/>
      <c r="E152" s="41"/>
      <c r="F152" s="34">
        <f>SUM(F149:F151)</f>
        <v>18190</v>
      </c>
      <c r="G152" s="34">
        <f>SUM(G149:G151)</f>
        <v>0</v>
      </c>
      <c r="H152" s="30">
        <f>SUM(H149:H151)</f>
        <v>18190</v>
      </c>
      <c r="I152" s="34"/>
      <c r="J152" s="37"/>
      <c r="K152" s="30">
        <f>SUM(K149:K151)</f>
        <v>18190</v>
      </c>
      <c r="L152" s="45"/>
      <c r="M152" s="27"/>
    </row>
    <row r="153" spans="1:13" s="14" customFormat="1">
      <c r="C153" s="16"/>
      <c r="J153" s="17"/>
    </row>
    <row r="154" spans="1:13" s="14" customFormat="1" ht="21" customHeight="1">
      <c r="A154" s="28" t="s">
        <v>420</v>
      </c>
      <c r="B154" s="28" t="s">
        <v>134</v>
      </c>
      <c r="C154" s="32" t="s">
        <v>135</v>
      </c>
      <c r="D154" s="28" t="s">
        <v>136</v>
      </c>
      <c r="E154" s="42" t="s">
        <v>137</v>
      </c>
      <c r="F154" s="28" t="s">
        <v>138</v>
      </c>
      <c r="G154" s="28" t="s">
        <v>421</v>
      </c>
      <c r="H154" s="28" t="s">
        <v>422</v>
      </c>
      <c r="I154" s="28" t="s">
        <v>423</v>
      </c>
      <c r="J154" s="29" t="s">
        <v>424</v>
      </c>
      <c r="K154" s="28" t="s">
        <v>425</v>
      </c>
      <c r="L154" s="44" t="s">
        <v>140</v>
      </c>
      <c r="M154" s="26"/>
    </row>
    <row r="155" spans="1:13" ht="16.5" customHeight="1">
      <c r="A155" s="15">
        <v>1</v>
      </c>
      <c r="B155" s="69" t="s">
        <v>4142</v>
      </c>
      <c r="C155" s="70" t="s">
        <v>4143</v>
      </c>
      <c r="D155" s="69" t="s">
        <v>9</v>
      </c>
      <c r="E155" s="69" t="s">
        <v>285</v>
      </c>
      <c r="F155" s="69">
        <v>70</v>
      </c>
      <c r="G155" s="15">
        <v>0</v>
      </c>
      <c r="H155" s="15">
        <f>F155-G155</f>
        <v>70</v>
      </c>
      <c r="I155" s="69" t="s">
        <v>5</v>
      </c>
      <c r="J155" s="70" t="s">
        <v>142</v>
      </c>
      <c r="K155" s="69">
        <f>H155</f>
        <v>70</v>
      </c>
      <c r="L155" s="15"/>
    </row>
    <row r="156" spans="1:13" ht="16.5" customHeight="1">
      <c r="A156" s="15">
        <v>2</v>
      </c>
      <c r="B156" s="69" t="s">
        <v>4180</v>
      </c>
      <c r="C156" s="70" t="s">
        <v>4181</v>
      </c>
      <c r="D156" s="69" t="s">
        <v>325</v>
      </c>
      <c r="E156" s="69" t="s">
        <v>3843</v>
      </c>
      <c r="F156" s="69">
        <v>2402</v>
      </c>
      <c r="G156" s="15">
        <v>0</v>
      </c>
      <c r="H156" s="15">
        <f>F156-G156</f>
        <v>2402</v>
      </c>
      <c r="I156" s="69" t="s">
        <v>5</v>
      </c>
      <c r="J156" s="70" t="s">
        <v>142</v>
      </c>
      <c r="K156" s="69">
        <f>H156</f>
        <v>2402</v>
      </c>
      <c r="L156" s="15"/>
    </row>
    <row r="157" spans="1:13" ht="16.5" customHeight="1">
      <c r="A157" s="15">
        <v>3</v>
      </c>
      <c r="B157" s="69" t="s">
        <v>4069</v>
      </c>
      <c r="C157" s="70" t="s">
        <v>4070</v>
      </c>
      <c r="D157" s="69" t="s">
        <v>3</v>
      </c>
      <c r="E157" s="69" t="s">
        <v>3057</v>
      </c>
      <c r="F157" s="69">
        <v>35</v>
      </c>
      <c r="G157" s="15">
        <v>0</v>
      </c>
      <c r="H157" s="15">
        <f>F157-G157</f>
        <v>35</v>
      </c>
      <c r="I157" s="69" t="s">
        <v>5</v>
      </c>
      <c r="J157" s="70" t="s">
        <v>142</v>
      </c>
      <c r="K157" s="69">
        <f>H157</f>
        <v>35</v>
      </c>
      <c r="L157" s="15"/>
    </row>
    <row r="158" spans="1:13" ht="16.5" customHeight="1">
      <c r="A158" s="15">
        <v>4</v>
      </c>
      <c r="B158" s="69" t="s">
        <v>4106</v>
      </c>
      <c r="C158" s="70" t="s">
        <v>4107</v>
      </c>
      <c r="D158" s="69" t="s">
        <v>188</v>
      </c>
      <c r="E158" s="69" t="s">
        <v>248</v>
      </c>
      <c r="F158" s="69">
        <v>2500</v>
      </c>
      <c r="G158" s="15">
        <v>0</v>
      </c>
      <c r="H158" s="15">
        <f>F158-G158</f>
        <v>2500</v>
      </c>
      <c r="I158" s="69" t="s">
        <v>5</v>
      </c>
      <c r="J158" s="70" t="s">
        <v>142</v>
      </c>
      <c r="K158" s="69">
        <f>H158</f>
        <v>2500</v>
      </c>
      <c r="L158" s="15"/>
    </row>
    <row r="159" spans="1:13" s="14" customFormat="1">
      <c r="A159" s="31"/>
      <c r="B159" s="152" t="s">
        <v>4193</v>
      </c>
      <c r="C159" s="153"/>
      <c r="D159" s="153"/>
      <c r="E159" s="41"/>
      <c r="F159" s="34">
        <f>SUM(F155:F158)</f>
        <v>5007</v>
      </c>
      <c r="G159" s="34">
        <f>SUM(G155:G158)</f>
        <v>0</v>
      </c>
      <c r="H159" s="30">
        <f>SUM(H155:H158)</f>
        <v>5007</v>
      </c>
      <c r="I159" s="34"/>
      <c r="J159" s="37"/>
      <c r="K159" s="30">
        <f>SUM(K155:K158)</f>
        <v>5007</v>
      </c>
      <c r="L159" s="45"/>
      <c r="M159" s="27"/>
    </row>
    <row r="160" spans="1:13" s="14" customFormat="1">
      <c r="C160" s="16"/>
      <c r="J160" s="17"/>
    </row>
    <row r="161" spans="1:13" s="14" customFormat="1" ht="21" customHeight="1">
      <c r="A161" s="28" t="s">
        <v>420</v>
      </c>
      <c r="B161" s="28" t="s">
        <v>134</v>
      </c>
      <c r="C161" s="32" t="s">
        <v>135</v>
      </c>
      <c r="D161" s="28" t="s">
        <v>136</v>
      </c>
      <c r="E161" s="42" t="s">
        <v>137</v>
      </c>
      <c r="F161" s="28" t="s">
        <v>138</v>
      </c>
      <c r="G161" s="28" t="s">
        <v>421</v>
      </c>
      <c r="H161" s="28" t="s">
        <v>422</v>
      </c>
      <c r="I161" s="28" t="s">
        <v>423</v>
      </c>
      <c r="J161" s="29" t="s">
        <v>424</v>
      </c>
      <c r="K161" s="28" t="s">
        <v>425</v>
      </c>
      <c r="L161" s="44" t="s">
        <v>140</v>
      </c>
      <c r="M161" s="26"/>
    </row>
    <row r="162" spans="1:13" ht="16.5" customHeight="1">
      <c r="A162" s="15">
        <v>1</v>
      </c>
      <c r="B162" s="69" t="s">
        <v>4067</v>
      </c>
      <c r="C162" s="70" t="s">
        <v>4068</v>
      </c>
      <c r="D162" s="69" t="s">
        <v>34</v>
      </c>
      <c r="E162" s="69" t="s">
        <v>247</v>
      </c>
      <c r="F162" s="69">
        <v>415</v>
      </c>
      <c r="G162" s="15">
        <v>0</v>
      </c>
      <c r="H162" s="15">
        <f>F162-G162</f>
        <v>415</v>
      </c>
      <c r="I162" s="69" t="s">
        <v>150</v>
      </c>
      <c r="J162" s="70" t="s">
        <v>142</v>
      </c>
      <c r="K162" s="69">
        <f>H162</f>
        <v>415</v>
      </c>
      <c r="L162" s="15"/>
    </row>
    <row r="163" spans="1:13" s="14" customFormat="1">
      <c r="A163" s="31"/>
      <c r="B163" s="152" t="s">
        <v>4193</v>
      </c>
      <c r="C163" s="153"/>
      <c r="D163" s="153"/>
      <c r="E163" s="41"/>
      <c r="F163" s="34"/>
      <c r="G163" s="34"/>
      <c r="H163" s="30"/>
      <c r="I163" s="34"/>
      <c r="J163" s="37"/>
      <c r="K163" s="30"/>
      <c r="L163" s="45"/>
      <c r="M163" s="27"/>
    </row>
    <row r="164" spans="1:13" s="14" customFormat="1">
      <c r="C164" s="16"/>
      <c r="J164" s="17"/>
    </row>
    <row r="165" spans="1:13" s="14" customFormat="1" ht="21" customHeight="1">
      <c r="A165" s="28" t="s">
        <v>420</v>
      </c>
      <c r="B165" s="28" t="s">
        <v>134</v>
      </c>
      <c r="C165" s="32" t="s">
        <v>135</v>
      </c>
      <c r="D165" s="28" t="s">
        <v>136</v>
      </c>
      <c r="E165" s="42" t="s">
        <v>137</v>
      </c>
      <c r="F165" s="28" t="s">
        <v>138</v>
      </c>
      <c r="G165" s="28" t="s">
        <v>421</v>
      </c>
      <c r="H165" s="28" t="s">
        <v>422</v>
      </c>
      <c r="I165" s="28" t="s">
        <v>423</v>
      </c>
      <c r="J165" s="29" t="s">
        <v>424</v>
      </c>
      <c r="K165" s="28" t="s">
        <v>425</v>
      </c>
      <c r="L165" s="44" t="s">
        <v>140</v>
      </c>
      <c r="M165" s="26"/>
    </row>
    <row r="166" spans="1:13" ht="16.5" customHeight="1">
      <c r="A166" s="15">
        <v>1</v>
      </c>
      <c r="B166" s="69" t="s">
        <v>4084</v>
      </c>
      <c r="C166" s="70" t="s">
        <v>4085</v>
      </c>
      <c r="D166" s="69" t="s">
        <v>162</v>
      </c>
      <c r="E166" s="69" t="s">
        <v>4086</v>
      </c>
      <c r="F166" s="69">
        <v>3596</v>
      </c>
      <c r="G166" s="15">
        <v>0</v>
      </c>
      <c r="H166" s="15">
        <f>F166-G166</f>
        <v>3596</v>
      </c>
      <c r="I166" s="69" t="s">
        <v>284</v>
      </c>
      <c r="J166" s="70" t="s">
        <v>142</v>
      </c>
      <c r="K166" s="69">
        <f>H166</f>
        <v>3596</v>
      </c>
      <c r="L166" s="15"/>
    </row>
    <row r="167" spans="1:13" ht="16.5" customHeight="1">
      <c r="A167" s="15">
        <v>2</v>
      </c>
      <c r="B167" s="69" t="s">
        <v>4177</v>
      </c>
      <c r="C167" s="70" t="s">
        <v>4178</v>
      </c>
      <c r="D167" s="69" t="s">
        <v>3659</v>
      </c>
      <c r="E167" s="69" t="s">
        <v>4179</v>
      </c>
      <c r="F167" s="69">
        <v>3136</v>
      </c>
      <c r="G167" s="15">
        <v>0</v>
      </c>
      <c r="H167" s="15">
        <f>F167-G167</f>
        <v>3136</v>
      </c>
      <c r="I167" s="69" t="s">
        <v>284</v>
      </c>
      <c r="J167" s="70" t="s">
        <v>142</v>
      </c>
      <c r="K167" s="69">
        <f>H167</f>
        <v>3136</v>
      </c>
      <c r="L167" s="15"/>
    </row>
    <row r="168" spans="1:13" s="14" customFormat="1">
      <c r="A168" s="31"/>
      <c r="B168" s="152" t="s">
        <v>4193</v>
      </c>
      <c r="C168" s="153"/>
      <c r="D168" s="153"/>
      <c r="E168" s="41"/>
      <c r="F168" s="34">
        <f>SUM(F166:F167)</f>
        <v>6732</v>
      </c>
      <c r="G168" s="34">
        <f>SUM(G166:G167)</f>
        <v>0</v>
      </c>
      <c r="H168" s="30">
        <f>SUM(H166:H167)</f>
        <v>6732</v>
      </c>
      <c r="I168" s="34"/>
      <c r="J168" s="37"/>
      <c r="K168" s="30">
        <f>SUM(K166:K167)</f>
        <v>6732</v>
      </c>
      <c r="L168" s="45"/>
      <c r="M168" s="27"/>
    </row>
    <row r="169" spans="1:13" s="14" customFormat="1">
      <c r="C169" s="16"/>
      <c r="J169" s="17"/>
    </row>
    <row r="170" spans="1:13" s="14" customFormat="1" ht="21" customHeight="1">
      <c r="A170" s="28" t="s">
        <v>420</v>
      </c>
      <c r="B170" s="28" t="s">
        <v>134</v>
      </c>
      <c r="C170" s="32" t="s">
        <v>135</v>
      </c>
      <c r="D170" s="28" t="s">
        <v>136</v>
      </c>
      <c r="E170" s="42" t="s">
        <v>137</v>
      </c>
      <c r="F170" s="28" t="s">
        <v>138</v>
      </c>
      <c r="G170" s="28" t="s">
        <v>421</v>
      </c>
      <c r="H170" s="28" t="s">
        <v>422</v>
      </c>
      <c r="I170" s="28" t="s">
        <v>423</v>
      </c>
      <c r="J170" s="29" t="s">
        <v>424</v>
      </c>
      <c r="K170" s="28" t="s">
        <v>425</v>
      </c>
      <c r="L170" s="44" t="s">
        <v>140</v>
      </c>
      <c r="M170" s="26"/>
    </row>
    <row r="171" spans="1:13" ht="16.5" customHeight="1">
      <c r="A171" s="15">
        <v>1</v>
      </c>
      <c r="B171" s="69" t="s">
        <v>4172</v>
      </c>
      <c r="C171" s="70" t="s">
        <v>4173</v>
      </c>
      <c r="D171" s="69" t="s">
        <v>7</v>
      </c>
      <c r="E171" s="69" t="s">
        <v>4127</v>
      </c>
      <c r="F171" s="69">
        <v>47</v>
      </c>
      <c r="G171" s="15">
        <v>0</v>
      </c>
      <c r="H171" s="15">
        <f>F171-G171</f>
        <v>47</v>
      </c>
      <c r="I171" s="69" t="s">
        <v>313</v>
      </c>
      <c r="J171" s="70" t="s">
        <v>142</v>
      </c>
      <c r="K171" s="69">
        <f>H171</f>
        <v>47</v>
      </c>
      <c r="L171" s="15"/>
    </row>
    <row r="172" spans="1:13" ht="16.5" customHeight="1">
      <c r="A172" s="15">
        <v>2</v>
      </c>
      <c r="B172" s="69" t="s">
        <v>4125</v>
      </c>
      <c r="C172" s="70" t="s">
        <v>4126</v>
      </c>
      <c r="D172" s="69" t="s">
        <v>300</v>
      </c>
      <c r="E172" s="69" t="s">
        <v>4127</v>
      </c>
      <c r="F172" s="69">
        <v>1132</v>
      </c>
      <c r="G172" s="15">
        <v>0</v>
      </c>
      <c r="H172" s="15">
        <f>F172-G172</f>
        <v>1132</v>
      </c>
      <c r="I172" s="69" t="s">
        <v>313</v>
      </c>
      <c r="J172" s="70" t="s">
        <v>142</v>
      </c>
      <c r="K172" s="69">
        <f>H172</f>
        <v>1132</v>
      </c>
      <c r="L172" s="15"/>
    </row>
    <row r="173" spans="1:13" s="14" customFormat="1">
      <c r="A173" s="31"/>
      <c r="B173" s="152" t="s">
        <v>4193</v>
      </c>
      <c r="C173" s="153"/>
      <c r="D173" s="153"/>
      <c r="E173" s="41"/>
      <c r="F173" s="34">
        <f>SUM(F171:F172)</f>
        <v>1179</v>
      </c>
      <c r="G173" s="34">
        <f>SUM(G171:G172)</f>
        <v>0</v>
      </c>
      <c r="H173" s="30">
        <f>SUM(H171:H172)</f>
        <v>1179</v>
      </c>
      <c r="I173" s="34"/>
      <c r="J173" s="37"/>
      <c r="K173" s="30">
        <f>SUM(K171:K172)</f>
        <v>1179</v>
      </c>
      <c r="L173" s="45"/>
      <c r="M173" s="27"/>
    </row>
    <row r="174" spans="1:13" s="14" customFormat="1">
      <c r="C174" s="16"/>
      <c r="J174" s="17"/>
    </row>
    <row r="175" spans="1:13" s="14" customFormat="1" ht="21" customHeight="1">
      <c r="A175" s="28" t="s">
        <v>420</v>
      </c>
      <c r="B175" s="28" t="s">
        <v>134</v>
      </c>
      <c r="C175" s="32" t="s">
        <v>135</v>
      </c>
      <c r="D175" s="28" t="s">
        <v>136</v>
      </c>
      <c r="E175" s="42" t="s">
        <v>137</v>
      </c>
      <c r="F175" s="28" t="s">
        <v>138</v>
      </c>
      <c r="G175" s="28" t="s">
        <v>421</v>
      </c>
      <c r="H175" s="28" t="s">
        <v>422</v>
      </c>
      <c r="I175" s="28" t="s">
        <v>423</v>
      </c>
      <c r="J175" s="29" t="s">
        <v>424</v>
      </c>
      <c r="K175" s="28" t="s">
        <v>425</v>
      </c>
      <c r="L175" s="44" t="s">
        <v>140</v>
      </c>
      <c r="M175" s="26"/>
    </row>
    <row r="176" spans="1:13" ht="16.5" customHeight="1">
      <c r="A176" s="15">
        <v>1</v>
      </c>
      <c r="B176" s="69" t="s">
        <v>4087</v>
      </c>
      <c r="C176" s="70" t="s">
        <v>4088</v>
      </c>
      <c r="D176" s="69" t="s">
        <v>4089</v>
      </c>
      <c r="E176" s="69" t="s">
        <v>4090</v>
      </c>
      <c r="F176" s="69">
        <v>330</v>
      </c>
      <c r="G176" s="15">
        <v>0</v>
      </c>
      <c r="H176" s="15">
        <f>F176-G176</f>
        <v>330</v>
      </c>
      <c r="I176" s="69" t="s">
        <v>25</v>
      </c>
      <c r="J176" s="70" t="s">
        <v>142</v>
      </c>
      <c r="K176" s="69">
        <f>H176</f>
        <v>330</v>
      </c>
      <c r="L176" s="15"/>
    </row>
    <row r="177" spans="1:13" ht="16.5" customHeight="1">
      <c r="A177" s="15">
        <v>2</v>
      </c>
      <c r="B177" s="69" t="s">
        <v>4189</v>
      </c>
      <c r="C177" s="70" t="s">
        <v>4190</v>
      </c>
      <c r="D177" s="69" t="s">
        <v>152</v>
      </c>
      <c r="E177" s="69" t="s">
        <v>4091</v>
      </c>
      <c r="F177" s="69">
        <v>410</v>
      </c>
      <c r="G177" s="15">
        <v>0</v>
      </c>
      <c r="H177" s="15">
        <f>F177-G177</f>
        <v>410</v>
      </c>
      <c r="I177" s="69" t="s">
        <v>25</v>
      </c>
      <c r="J177" s="70" t="s">
        <v>142</v>
      </c>
      <c r="K177" s="69">
        <f>H177</f>
        <v>410</v>
      </c>
      <c r="L177" s="15"/>
    </row>
    <row r="178" spans="1:13" ht="16.5" customHeight="1">
      <c r="A178" s="15">
        <v>3</v>
      </c>
      <c r="B178" s="69" t="s">
        <v>4101</v>
      </c>
      <c r="C178" s="70" t="s">
        <v>4102</v>
      </c>
      <c r="D178" s="69" t="s">
        <v>46</v>
      </c>
      <c r="E178" s="69" t="s">
        <v>4103</v>
      </c>
      <c r="F178" s="69">
        <v>1650</v>
      </c>
      <c r="G178" s="15">
        <v>0</v>
      </c>
      <c r="H178" s="15">
        <f>F178-G178</f>
        <v>1650</v>
      </c>
      <c r="I178" s="69" t="s">
        <v>25</v>
      </c>
      <c r="J178" s="70" t="s">
        <v>142</v>
      </c>
      <c r="K178" s="69">
        <f>H178</f>
        <v>1650</v>
      </c>
      <c r="L178" s="15"/>
    </row>
    <row r="179" spans="1:13" ht="16.5" customHeight="1">
      <c r="A179" s="15">
        <v>4</v>
      </c>
      <c r="B179" s="69" t="s">
        <v>4071</v>
      </c>
      <c r="C179" s="70" t="s">
        <v>4072</v>
      </c>
      <c r="D179" s="69" t="s">
        <v>34</v>
      </c>
      <c r="E179" s="69" t="s">
        <v>341</v>
      </c>
      <c r="F179" s="69">
        <v>930</v>
      </c>
      <c r="G179" s="15">
        <v>0</v>
      </c>
      <c r="H179" s="15">
        <f>F179-G179</f>
        <v>930</v>
      </c>
      <c r="I179" s="69" t="s">
        <v>25</v>
      </c>
      <c r="J179" s="70" t="s">
        <v>142</v>
      </c>
      <c r="K179" s="69">
        <f>H179</f>
        <v>930</v>
      </c>
      <c r="L179" s="15"/>
    </row>
    <row r="180" spans="1:13" s="14" customFormat="1">
      <c r="A180" s="31"/>
      <c r="B180" s="152" t="s">
        <v>4193</v>
      </c>
      <c r="C180" s="153"/>
      <c r="D180" s="153"/>
      <c r="E180" s="41"/>
      <c r="F180" s="34">
        <f>SUM(F176:F179)</f>
        <v>3320</v>
      </c>
      <c r="G180" s="34">
        <f>SUM(G176:G179)</f>
        <v>0</v>
      </c>
      <c r="H180" s="30">
        <f>SUM(H176:H179)</f>
        <v>3320</v>
      </c>
      <c r="I180" s="34"/>
      <c r="J180" s="37"/>
      <c r="K180" s="30">
        <f>SUM(K176:K179)</f>
        <v>3320</v>
      </c>
      <c r="L180" s="45"/>
      <c r="M180" s="27"/>
    </row>
    <row r="181" spans="1:13" s="14" customFormat="1">
      <c r="C181" s="16"/>
      <c r="J181" s="17"/>
    </row>
    <row r="182" spans="1:13" s="14" customFormat="1" ht="21" customHeight="1">
      <c r="A182" s="28" t="s">
        <v>420</v>
      </c>
      <c r="B182" s="28" t="s">
        <v>134</v>
      </c>
      <c r="C182" s="32" t="s">
        <v>135</v>
      </c>
      <c r="D182" s="28" t="s">
        <v>136</v>
      </c>
      <c r="E182" s="42" t="s">
        <v>137</v>
      </c>
      <c r="F182" s="28" t="s">
        <v>138</v>
      </c>
      <c r="G182" s="28" t="s">
        <v>421</v>
      </c>
      <c r="H182" s="28" t="s">
        <v>422</v>
      </c>
      <c r="I182" s="28" t="s">
        <v>423</v>
      </c>
      <c r="J182" s="29" t="s">
        <v>424</v>
      </c>
      <c r="K182" s="28" t="s">
        <v>425</v>
      </c>
      <c r="L182" s="44" t="s">
        <v>140</v>
      </c>
      <c r="M182" s="26"/>
    </row>
    <row r="183" spans="1:13" ht="16.5" customHeight="1">
      <c r="A183" s="15">
        <v>1</v>
      </c>
      <c r="B183" s="69" t="s">
        <v>4077</v>
      </c>
      <c r="C183" s="70" t="s">
        <v>4078</v>
      </c>
      <c r="D183" s="69" t="s">
        <v>176</v>
      </c>
      <c r="E183" s="69" t="s">
        <v>1827</v>
      </c>
      <c r="F183" s="69">
        <v>408</v>
      </c>
      <c r="G183" s="15">
        <v>0</v>
      </c>
      <c r="H183" s="15">
        <f>F183-G183</f>
        <v>408</v>
      </c>
      <c r="I183" s="69" t="s">
        <v>153</v>
      </c>
      <c r="J183" s="70" t="s">
        <v>142</v>
      </c>
      <c r="K183" s="69">
        <f>H183</f>
        <v>408</v>
      </c>
      <c r="L183" s="15"/>
    </row>
    <row r="184" spans="1:13" ht="16.5" customHeight="1">
      <c r="A184" s="15">
        <v>2</v>
      </c>
      <c r="B184" s="69" t="s">
        <v>4191</v>
      </c>
      <c r="C184" s="70" t="s">
        <v>4192</v>
      </c>
      <c r="D184" s="69" t="s">
        <v>196</v>
      </c>
      <c r="E184" s="69" t="s">
        <v>1827</v>
      </c>
      <c r="F184" s="69">
        <v>1072</v>
      </c>
      <c r="G184" s="15">
        <v>0</v>
      </c>
      <c r="H184" s="15">
        <f>F184-G184</f>
        <v>1072</v>
      </c>
      <c r="I184" s="69" t="s">
        <v>153</v>
      </c>
      <c r="J184" s="70" t="s">
        <v>142</v>
      </c>
      <c r="K184" s="69">
        <f>H184</f>
        <v>1072</v>
      </c>
      <c r="L184" s="15"/>
    </row>
    <row r="185" spans="1:13" s="14" customFormat="1">
      <c r="A185" s="31"/>
      <c r="B185" s="152" t="s">
        <v>4193</v>
      </c>
      <c r="C185" s="153"/>
      <c r="D185" s="153"/>
      <c r="E185" s="41"/>
      <c r="F185" s="34">
        <f>SUM(F183:F184)</f>
        <v>1480</v>
      </c>
      <c r="G185" s="34">
        <f>SUM(G183:G184)</f>
        <v>0</v>
      </c>
      <c r="H185" s="30">
        <f>SUM(H183:H184)</f>
        <v>1480</v>
      </c>
      <c r="I185" s="34"/>
      <c r="J185" s="37"/>
      <c r="K185" s="30">
        <f>SUM(K183:K184)</f>
        <v>1480</v>
      </c>
      <c r="L185" s="45"/>
      <c r="M185" s="27"/>
    </row>
    <row r="186" spans="1:13" s="14" customFormat="1">
      <c r="C186" s="16"/>
      <c r="J186" s="17"/>
    </row>
    <row r="187" spans="1:13" s="14" customFormat="1" ht="21" customHeight="1">
      <c r="A187" s="28" t="s">
        <v>420</v>
      </c>
      <c r="B187" s="28" t="s">
        <v>134</v>
      </c>
      <c r="C187" s="32" t="s">
        <v>135</v>
      </c>
      <c r="D187" s="28" t="s">
        <v>136</v>
      </c>
      <c r="E187" s="42" t="s">
        <v>137</v>
      </c>
      <c r="F187" s="28" t="s">
        <v>138</v>
      </c>
      <c r="G187" s="28" t="s">
        <v>421</v>
      </c>
      <c r="H187" s="28" t="s">
        <v>422</v>
      </c>
      <c r="I187" s="28" t="s">
        <v>423</v>
      </c>
      <c r="J187" s="29" t="s">
        <v>424</v>
      </c>
      <c r="K187" s="28" t="s">
        <v>425</v>
      </c>
      <c r="L187" s="44" t="s">
        <v>140</v>
      </c>
      <c r="M187" s="26"/>
    </row>
    <row r="188" spans="1:13" ht="16.5" customHeight="1">
      <c r="A188" s="15">
        <v>1</v>
      </c>
      <c r="B188" s="69" t="s">
        <v>4112</v>
      </c>
      <c r="C188" s="70" t="s">
        <v>4113</v>
      </c>
      <c r="D188" s="69" t="s">
        <v>79</v>
      </c>
      <c r="E188" s="69" t="s">
        <v>4114</v>
      </c>
      <c r="F188" s="69">
        <v>6000</v>
      </c>
      <c r="G188" s="15">
        <v>0</v>
      </c>
      <c r="H188" s="15">
        <f>F188-G188</f>
        <v>6000</v>
      </c>
      <c r="I188" s="69" t="s">
        <v>401</v>
      </c>
      <c r="J188" s="70" t="s">
        <v>142</v>
      </c>
      <c r="K188" s="69">
        <f>H188</f>
        <v>6000</v>
      </c>
      <c r="L188" s="15"/>
    </row>
    <row r="189" spans="1:13" ht="16.5" customHeight="1">
      <c r="A189" s="15">
        <v>2</v>
      </c>
      <c r="B189" s="69" t="s">
        <v>4073</v>
      </c>
      <c r="C189" s="70" t="s">
        <v>4074</v>
      </c>
      <c r="D189" s="69" t="s">
        <v>23</v>
      </c>
      <c r="E189" s="69" t="s">
        <v>404</v>
      </c>
      <c r="F189" s="69">
        <v>83</v>
      </c>
      <c r="G189" s="15">
        <v>0</v>
      </c>
      <c r="H189" s="15">
        <f>F189-G189</f>
        <v>83</v>
      </c>
      <c r="I189" s="69" t="s">
        <v>401</v>
      </c>
      <c r="J189" s="70" t="s">
        <v>142</v>
      </c>
      <c r="K189" s="69">
        <f>H189</f>
        <v>83</v>
      </c>
      <c r="L189" s="15"/>
    </row>
    <row r="190" spans="1:13" s="14" customFormat="1">
      <c r="A190" s="31"/>
      <c r="B190" s="152" t="s">
        <v>4193</v>
      </c>
      <c r="C190" s="153"/>
      <c r="D190" s="153"/>
      <c r="E190" s="41"/>
      <c r="F190" s="34">
        <f>SUM(F188:F189)</f>
        <v>6083</v>
      </c>
      <c r="G190" s="34">
        <f>SUM(G188:G189)</f>
        <v>0</v>
      </c>
      <c r="H190" s="30">
        <f>SUM(H188:H189)</f>
        <v>6083</v>
      </c>
      <c r="I190" s="34"/>
      <c r="J190" s="37"/>
      <c r="K190" s="30">
        <f>SUM(K188:K189)</f>
        <v>6083</v>
      </c>
      <c r="L190" s="45"/>
      <c r="M190" s="27"/>
    </row>
    <row r="191" spans="1:13" s="14" customFormat="1">
      <c r="C191" s="16"/>
      <c r="J191" s="17"/>
    </row>
    <row r="192" spans="1:13" s="14" customFormat="1" ht="13.5" customHeight="1">
      <c r="A192" s="28" t="s">
        <v>420</v>
      </c>
      <c r="B192" s="28" t="s">
        <v>134</v>
      </c>
      <c r="C192" s="32" t="s">
        <v>135</v>
      </c>
      <c r="D192" s="28" t="s">
        <v>136</v>
      </c>
      <c r="E192" s="42" t="s">
        <v>137</v>
      </c>
      <c r="F192" s="28" t="s">
        <v>138</v>
      </c>
      <c r="G192" s="28" t="s">
        <v>421</v>
      </c>
      <c r="H192" s="28" t="s">
        <v>422</v>
      </c>
      <c r="I192" s="28" t="s">
        <v>423</v>
      </c>
      <c r="J192" s="29" t="s">
        <v>424</v>
      </c>
      <c r="K192" s="28" t="s">
        <v>425</v>
      </c>
      <c r="L192" s="44" t="s">
        <v>140</v>
      </c>
      <c r="M192" s="26"/>
    </row>
    <row r="193" spans="1:13" ht="13.5" customHeight="1">
      <c r="A193" s="15">
        <v>1</v>
      </c>
      <c r="B193" s="69" t="s">
        <v>4110</v>
      </c>
      <c r="C193" s="70" t="s">
        <v>4111</v>
      </c>
      <c r="D193" s="69" t="s">
        <v>87</v>
      </c>
      <c r="E193" s="69" t="s">
        <v>1839</v>
      </c>
      <c r="F193" s="69">
        <v>190</v>
      </c>
      <c r="G193" s="15">
        <v>0</v>
      </c>
      <c r="H193" s="15">
        <f>F193-G193</f>
        <v>190</v>
      </c>
      <c r="I193" s="69" t="s">
        <v>126</v>
      </c>
      <c r="J193" s="70" t="s">
        <v>142</v>
      </c>
      <c r="K193" s="69">
        <f>H193</f>
        <v>190</v>
      </c>
      <c r="L193" s="15"/>
    </row>
    <row r="194" spans="1:13" ht="13.5" customHeight="1">
      <c r="A194" s="15">
        <v>2</v>
      </c>
      <c r="B194" s="69" t="s">
        <v>4158</v>
      </c>
      <c r="C194" s="70" t="s">
        <v>4159</v>
      </c>
      <c r="D194" s="69" t="s">
        <v>368</v>
      </c>
      <c r="E194" s="69" t="s">
        <v>1839</v>
      </c>
      <c r="F194" s="69">
        <v>960</v>
      </c>
      <c r="G194" s="15">
        <v>0</v>
      </c>
      <c r="H194" s="15">
        <f>F194-G194</f>
        <v>960</v>
      </c>
      <c r="I194" s="69" t="s">
        <v>126</v>
      </c>
      <c r="J194" s="70" t="s">
        <v>142</v>
      </c>
      <c r="K194" s="69">
        <f>H194</f>
        <v>960</v>
      </c>
      <c r="L194" s="15"/>
    </row>
    <row r="195" spans="1:13" ht="13.5" customHeight="1">
      <c r="A195" s="15">
        <v>3</v>
      </c>
      <c r="B195" s="69" t="s">
        <v>4104</v>
      </c>
      <c r="C195" s="70" t="s">
        <v>4105</v>
      </c>
      <c r="D195" s="69" t="s">
        <v>36</v>
      </c>
      <c r="E195" s="69" t="s">
        <v>3310</v>
      </c>
      <c r="F195" s="69">
        <v>1150</v>
      </c>
      <c r="G195" s="15">
        <v>0</v>
      </c>
      <c r="H195" s="15">
        <f>F195-G195</f>
        <v>1150</v>
      </c>
      <c r="I195" s="69" t="s">
        <v>126</v>
      </c>
      <c r="J195" s="70" t="s">
        <v>142</v>
      </c>
      <c r="K195" s="69">
        <f>H195</f>
        <v>1150</v>
      </c>
      <c r="L195" s="15"/>
    </row>
    <row r="196" spans="1:13" ht="13.5" customHeight="1">
      <c r="A196" s="15">
        <v>4</v>
      </c>
      <c r="B196" s="69" t="s">
        <v>4065</v>
      </c>
      <c r="C196" s="70" t="s">
        <v>4066</v>
      </c>
      <c r="D196" s="69" t="s">
        <v>148</v>
      </c>
      <c r="E196" s="69" t="s">
        <v>3788</v>
      </c>
      <c r="F196" s="69">
        <v>115</v>
      </c>
      <c r="G196" s="15">
        <v>0</v>
      </c>
      <c r="H196" s="15">
        <f>F196-G196</f>
        <v>115</v>
      </c>
      <c r="I196" s="69" t="s">
        <v>126</v>
      </c>
      <c r="J196" s="70" t="s">
        <v>142</v>
      </c>
      <c r="K196" s="69">
        <f>H196</f>
        <v>115</v>
      </c>
      <c r="L196" s="15"/>
    </row>
    <row r="197" spans="1:13" ht="13.5" customHeight="1">
      <c r="A197" s="15">
        <v>5</v>
      </c>
      <c r="B197" s="69" t="s">
        <v>4135</v>
      </c>
      <c r="C197" s="70" t="s">
        <v>4136</v>
      </c>
      <c r="D197" s="69" t="s">
        <v>9</v>
      </c>
      <c r="E197" s="69" t="s">
        <v>163</v>
      </c>
      <c r="F197" s="69">
        <v>260</v>
      </c>
      <c r="G197" s="15">
        <v>0</v>
      </c>
      <c r="H197" s="15">
        <f>F197-G197</f>
        <v>260</v>
      </c>
      <c r="I197" s="69" t="s">
        <v>126</v>
      </c>
      <c r="J197" s="70" t="s">
        <v>142</v>
      </c>
      <c r="K197" s="69">
        <f>H197</f>
        <v>260</v>
      </c>
      <c r="L197" s="15"/>
    </row>
    <row r="198" spans="1:13" ht="13.5" customHeight="1">
      <c r="A198" s="15">
        <v>6</v>
      </c>
      <c r="B198" s="69" t="s">
        <v>4108</v>
      </c>
      <c r="C198" s="70" t="s">
        <v>4109</v>
      </c>
      <c r="D198" s="69" t="s">
        <v>87</v>
      </c>
      <c r="E198" s="69" t="s">
        <v>163</v>
      </c>
      <c r="F198" s="69">
        <v>316</v>
      </c>
      <c r="G198" s="15">
        <v>0</v>
      </c>
      <c r="H198" s="15">
        <f>F198-G198</f>
        <v>316</v>
      </c>
      <c r="I198" s="69" t="s">
        <v>126</v>
      </c>
      <c r="J198" s="70" t="s">
        <v>142</v>
      </c>
      <c r="K198" s="69">
        <f>H198</f>
        <v>316</v>
      </c>
      <c r="L198" s="15"/>
    </row>
    <row r="199" spans="1:13" ht="13.5" customHeight="1">
      <c r="A199" s="15">
        <v>7</v>
      </c>
      <c r="B199" s="69" t="s">
        <v>4079</v>
      </c>
      <c r="C199" s="70" t="s">
        <v>4080</v>
      </c>
      <c r="D199" s="69" t="s">
        <v>162</v>
      </c>
      <c r="E199" s="69" t="s">
        <v>2619</v>
      </c>
      <c r="F199" s="69">
        <v>100</v>
      </c>
      <c r="G199" s="15">
        <v>0</v>
      </c>
      <c r="H199" s="15">
        <f>F199-G199</f>
        <v>100</v>
      </c>
      <c r="I199" s="69" t="s">
        <v>126</v>
      </c>
      <c r="J199" s="70" t="s">
        <v>142</v>
      </c>
      <c r="K199" s="69">
        <f>H199</f>
        <v>100</v>
      </c>
      <c r="L199" s="15"/>
    </row>
    <row r="200" spans="1:13" ht="13.5" customHeight="1">
      <c r="A200" s="15">
        <v>8</v>
      </c>
      <c r="B200" s="69" t="s">
        <v>4122</v>
      </c>
      <c r="C200" s="70" t="s">
        <v>4123</v>
      </c>
      <c r="D200" s="69" t="s">
        <v>4124</v>
      </c>
      <c r="E200" s="69" t="s">
        <v>2619</v>
      </c>
      <c r="F200" s="69">
        <v>220</v>
      </c>
      <c r="G200" s="15">
        <v>0</v>
      </c>
      <c r="H200" s="15">
        <f>F200-G200</f>
        <v>220</v>
      </c>
      <c r="I200" s="69" t="s">
        <v>126</v>
      </c>
      <c r="J200" s="70" t="s">
        <v>142</v>
      </c>
      <c r="K200" s="69">
        <f>H200</f>
        <v>220</v>
      </c>
      <c r="L200" s="15"/>
    </row>
    <row r="201" spans="1:13" ht="13.5" customHeight="1">
      <c r="A201" s="15">
        <v>9</v>
      </c>
      <c r="B201" s="69" t="s">
        <v>4062</v>
      </c>
      <c r="C201" s="70" t="s">
        <v>4063</v>
      </c>
      <c r="D201" s="69" t="s">
        <v>148</v>
      </c>
      <c r="E201" s="69" t="s">
        <v>4064</v>
      </c>
      <c r="F201" s="69">
        <v>350</v>
      </c>
      <c r="G201" s="15">
        <v>0</v>
      </c>
      <c r="H201" s="15">
        <f>F201-G201</f>
        <v>350</v>
      </c>
      <c r="I201" s="69" t="s">
        <v>126</v>
      </c>
      <c r="J201" s="70" t="s">
        <v>142</v>
      </c>
      <c r="K201" s="69">
        <f>H201</f>
        <v>350</v>
      </c>
      <c r="L201" s="15"/>
    </row>
    <row r="202" spans="1:13" ht="13.5" customHeight="1">
      <c r="A202" s="15">
        <v>10</v>
      </c>
      <c r="B202" s="69" t="s">
        <v>4187</v>
      </c>
      <c r="C202" s="70" t="s">
        <v>4188</v>
      </c>
      <c r="D202" s="69" t="s">
        <v>28</v>
      </c>
      <c r="E202" s="69" t="s">
        <v>4149</v>
      </c>
      <c r="F202" s="69">
        <v>30</v>
      </c>
      <c r="G202" s="15">
        <v>0</v>
      </c>
      <c r="H202" s="15">
        <f>F202-G202</f>
        <v>30</v>
      </c>
      <c r="I202" s="69" t="s">
        <v>126</v>
      </c>
      <c r="J202" s="70" t="s">
        <v>142</v>
      </c>
      <c r="K202" s="69">
        <f>H202</f>
        <v>30</v>
      </c>
      <c r="L202" s="15"/>
    </row>
    <row r="203" spans="1:13" ht="13.5" customHeight="1">
      <c r="A203" s="15">
        <v>11</v>
      </c>
      <c r="B203" s="69" t="s">
        <v>4147</v>
      </c>
      <c r="C203" s="70" t="s">
        <v>4148</v>
      </c>
      <c r="D203" s="69" t="s">
        <v>170</v>
      </c>
      <c r="E203" s="69" t="s">
        <v>4149</v>
      </c>
      <c r="F203" s="69">
        <v>195</v>
      </c>
      <c r="G203" s="15">
        <v>0</v>
      </c>
      <c r="H203" s="15">
        <f>F203-G203</f>
        <v>195</v>
      </c>
      <c r="I203" s="69" t="s">
        <v>126</v>
      </c>
      <c r="J203" s="70" t="s">
        <v>142</v>
      </c>
      <c r="K203" s="69">
        <f>H203</f>
        <v>195</v>
      </c>
      <c r="L203" s="15"/>
    </row>
    <row r="204" spans="1:13" ht="13.5" customHeight="1">
      <c r="A204" s="15">
        <v>12</v>
      </c>
      <c r="B204" s="69" t="s">
        <v>4132</v>
      </c>
      <c r="C204" s="70" t="s">
        <v>4133</v>
      </c>
      <c r="D204" s="69" t="s">
        <v>28</v>
      </c>
      <c r="E204" s="69" t="s">
        <v>4134</v>
      </c>
      <c r="F204" s="69">
        <v>180</v>
      </c>
      <c r="G204" s="15">
        <v>0</v>
      </c>
      <c r="H204" s="15">
        <f>F204-G204</f>
        <v>180</v>
      </c>
      <c r="I204" s="69" t="s">
        <v>126</v>
      </c>
      <c r="J204" s="70" t="s">
        <v>142</v>
      </c>
      <c r="K204" s="69">
        <f>H204</f>
        <v>180</v>
      </c>
      <c r="L204" s="15"/>
    </row>
    <row r="205" spans="1:13" ht="13.5" customHeight="1">
      <c r="A205" s="15">
        <v>13</v>
      </c>
      <c r="B205" s="69" t="s">
        <v>4166</v>
      </c>
      <c r="C205" s="70" t="s">
        <v>4167</v>
      </c>
      <c r="D205" s="69" t="s">
        <v>38</v>
      </c>
      <c r="E205" s="69" t="s">
        <v>4168</v>
      </c>
      <c r="F205" s="69">
        <v>3186</v>
      </c>
      <c r="G205" s="15">
        <v>0</v>
      </c>
      <c r="H205" s="15">
        <f>F205-G205</f>
        <v>3186</v>
      </c>
      <c r="I205" s="69" t="s">
        <v>126</v>
      </c>
      <c r="J205" s="70" t="s">
        <v>142</v>
      </c>
      <c r="K205" s="69">
        <f>H205</f>
        <v>3186</v>
      </c>
      <c r="L205" s="15"/>
    </row>
    <row r="206" spans="1:13" s="14" customFormat="1" ht="13.5" customHeight="1">
      <c r="A206" s="15"/>
      <c r="B206" s="152" t="s">
        <v>4193</v>
      </c>
      <c r="C206" s="153"/>
      <c r="D206" s="153"/>
      <c r="E206" s="41"/>
      <c r="F206" s="34">
        <f>SUM(F193:F205)</f>
        <v>7252</v>
      </c>
      <c r="G206" s="34">
        <f>SUM(G193:G205)</f>
        <v>0</v>
      </c>
      <c r="H206" s="30">
        <f>SUM(H193:H205)</f>
        <v>7252</v>
      </c>
      <c r="I206" s="34"/>
      <c r="J206" s="37"/>
      <c r="K206" s="30">
        <f>SUM(K193:K205)</f>
        <v>7252</v>
      </c>
      <c r="L206" s="45"/>
      <c r="M206" s="27"/>
    </row>
    <row r="207" spans="1:13" s="14" customFormat="1">
      <c r="C207" s="16"/>
      <c r="J207" s="17"/>
    </row>
    <row r="208" spans="1:13" s="14" customFormat="1" ht="14.25" customHeight="1">
      <c r="A208" s="28" t="s">
        <v>420</v>
      </c>
      <c r="B208" s="28" t="s">
        <v>134</v>
      </c>
      <c r="C208" s="32" t="s">
        <v>135</v>
      </c>
      <c r="D208" s="28" t="s">
        <v>136</v>
      </c>
      <c r="E208" s="42" t="s">
        <v>137</v>
      </c>
      <c r="F208" s="28" t="s">
        <v>138</v>
      </c>
      <c r="G208" s="28" t="s">
        <v>421</v>
      </c>
      <c r="H208" s="28" t="s">
        <v>422</v>
      </c>
      <c r="I208" s="28" t="s">
        <v>423</v>
      </c>
      <c r="J208" s="29" t="s">
        <v>424</v>
      </c>
      <c r="K208" s="28" t="s">
        <v>425</v>
      </c>
      <c r="L208" s="44" t="s">
        <v>140</v>
      </c>
      <c r="M208" s="26"/>
    </row>
    <row r="209" spans="1:13" ht="14.25" customHeight="1">
      <c r="A209" s="15">
        <v>1</v>
      </c>
      <c r="B209" s="69" t="s">
        <v>4059</v>
      </c>
      <c r="C209" s="70" t="s">
        <v>4060</v>
      </c>
      <c r="D209" s="69" t="s">
        <v>148</v>
      </c>
      <c r="E209" s="69" t="s">
        <v>4061</v>
      </c>
      <c r="F209" s="69">
        <v>60</v>
      </c>
      <c r="G209" s="15">
        <v>0</v>
      </c>
      <c r="H209" s="15">
        <f>F209-G209</f>
        <v>60</v>
      </c>
      <c r="I209" s="69" t="s">
        <v>107</v>
      </c>
      <c r="J209" s="70" t="s">
        <v>142</v>
      </c>
      <c r="K209" s="69">
        <f>H209</f>
        <v>60</v>
      </c>
      <c r="L209" s="15"/>
    </row>
    <row r="210" spans="1:13" ht="14.25" customHeight="1">
      <c r="A210" s="15">
        <v>2</v>
      </c>
      <c r="B210" s="69" t="s">
        <v>4150</v>
      </c>
      <c r="C210" s="70" t="s">
        <v>4151</v>
      </c>
      <c r="D210" s="69" t="s">
        <v>117</v>
      </c>
      <c r="E210" s="69" t="s">
        <v>3076</v>
      </c>
      <c r="F210" s="69">
        <v>714</v>
      </c>
      <c r="G210" s="15">
        <v>0</v>
      </c>
      <c r="H210" s="15">
        <f>F210-G210</f>
        <v>714</v>
      </c>
      <c r="I210" s="69" t="s">
        <v>107</v>
      </c>
      <c r="J210" s="70" t="s">
        <v>142</v>
      </c>
      <c r="K210" s="69">
        <f>H210</f>
        <v>714</v>
      </c>
      <c r="L210" s="15"/>
    </row>
    <row r="211" spans="1:13" ht="14.25" customHeight="1">
      <c r="A211" s="15">
        <v>3</v>
      </c>
      <c r="B211" s="69" t="s">
        <v>4092</v>
      </c>
      <c r="C211" s="70" t="s">
        <v>4093</v>
      </c>
      <c r="D211" s="69" t="s">
        <v>59</v>
      </c>
      <c r="E211" s="69" t="s">
        <v>378</v>
      </c>
      <c r="F211" s="69">
        <v>274</v>
      </c>
      <c r="G211" s="15">
        <v>0</v>
      </c>
      <c r="H211" s="15">
        <f>F211-G211</f>
        <v>274</v>
      </c>
      <c r="I211" s="69" t="s">
        <v>107</v>
      </c>
      <c r="J211" s="70" t="s">
        <v>142</v>
      </c>
      <c r="K211" s="69">
        <f>H211</f>
        <v>274</v>
      </c>
      <c r="L211" s="15"/>
    </row>
    <row r="212" spans="1:13" ht="14.25" customHeight="1">
      <c r="A212" s="15">
        <v>4</v>
      </c>
      <c r="B212" s="69" t="s">
        <v>4094</v>
      </c>
      <c r="C212" s="70" t="s">
        <v>4095</v>
      </c>
      <c r="D212" s="69" t="s">
        <v>59</v>
      </c>
      <c r="E212" s="69" t="s">
        <v>378</v>
      </c>
      <c r="F212" s="69">
        <v>274</v>
      </c>
      <c r="G212" s="15">
        <v>0</v>
      </c>
      <c r="H212" s="15">
        <f>F212-G212</f>
        <v>274</v>
      </c>
      <c r="I212" s="69" t="s">
        <v>107</v>
      </c>
      <c r="J212" s="70" t="s">
        <v>142</v>
      </c>
      <c r="K212" s="69">
        <f>H212</f>
        <v>274</v>
      </c>
      <c r="L212" s="15"/>
    </row>
    <row r="213" spans="1:13" ht="14.25" customHeight="1">
      <c r="A213" s="15">
        <v>5</v>
      </c>
      <c r="B213" s="69" t="s">
        <v>4075</v>
      </c>
      <c r="C213" s="70" t="s">
        <v>4076</v>
      </c>
      <c r="D213" s="69" t="s">
        <v>14</v>
      </c>
      <c r="E213" s="69" t="s">
        <v>259</v>
      </c>
      <c r="F213" s="69">
        <v>2800</v>
      </c>
      <c r="G213" s="15">
        <v>0</v>
      </c>
      <c r="H213" s="15">
        <f>F213-G213</f>
        <v>2800</v>
      </c>
      <c r="I213" s="69" t="s">
        <v>107</v>
      </c>
      <c r="J213" s="70" t="s">
        <v>142</v>
      </c>
      <c r="K213" s="69">
        <f>H213</f>
        <v>2800</v>
      </c>
      <c r="L213" s="15"/>
    </row>
    <row r="214" spans="1:13" ht="14.25" customHeight="1">
      <c r="A214" s="15">
        <v>6</v>
      </c>
      <c r="B214" s="69" t="s">
        <v>4137</v>
      </c>
      <c r="C214" s="70" t="s">
        <v>4138</v>
      </c>
      <c r="D214" s="69" t="s">
        <v>9</v>
      </c>
      <c r="E214" s="69" t="s">
        <v>167</v>
      </c>
      <c r="F214" s="69">
        <v>2650</v>
      </c>
      <c r="G214" s="15">
        <v>0</v>
      </c>
      <c r="H214" s="15">
        <f>F214-G214</f>
        <v>2650</v>
      </c>
      <c r="I214" s="69" t="s">
        <v>107</v>
      </c>
      <c r="J214" s="70" t="s">
        <v>142</v>
      </c>
      <c r="K214" s="69">
        <f>H214</f>
        <v>2650</v>
      </c>
      <c r="L214" s="15"/>
    </row>
    <row r="215" spans="1:13" ht="14.25" customHeight="1">
      <c r="A215" s="15">
        <v>7</v>
      </c>
      <c r="B215" s="69" t="s">
        <v>4099</v>
      </c>
      <c r="C215" s="70" t="s">
        <v>4100</v>
      </c>
      <c r="D215" s="69" t="s">
        <v>143</v>
      </c>
      <c r="E215" s="69" t="s">
        <v>337</v>
      </c>
      <c r="F215" s="69">
        <v>2100</v>
      </c>
      <c r="G215" s="15">
        <v>0</v>
      </c>
      <c r="H215" s="15">
        <f>F215-G215</f>
        <v>2100</v>
      </c>
      <c r="I215" s="69" t="s">
        <v>107</v>
      </c>
      <c r="J215" s="70" t="s">
        <v>142</v>
      </c>
      <c r="K215" s="69">
        <f>H215</f>
        <v>2100</v>
      </c>
      <c r="L215" s="15"/>
    </row>
    <row r="216" spans="1:13" ht="14.25" customHeight="1">
      <c r="A216" s="15">
        <v>8</v>
      </c>
      <c r="B216" s="69" t="s">
        <v>4081</v>
      </c>
      <c r="C216" s="70" t="s">
        <v>4082</v>
      </c>
      <c r="D216" s="69" t="s">
        <v>181</v>
      </c>
      <c r="E216" s="69" t="s">
        <v>4083</v>
      </c>
      <c r="F216" s="69">
        <v>98</v>
      </c>
      <c r="G216" s="15">
        <v>0</v>
      </c>
      <c r="H216" s="15">
        <f>F216-G216</f>
        <v>98</v>
      </c>
      <c r="I216" s="69" t="s">
        <v>107</v>
      </c>
      <c r="J216" s="70" t="s">
        <v>142</v>
      </c>
      <c r="K216" s="69">
        <f>H216</f>
        <v>98</v>
      </c>
      <c r="L216" s="15"/>
    </row>
    <row r="217" spans="1:13" s="14" customFormat="1" ht="14.25" customHeight="1">
      <c r="A217" s="15"/>
      <c r="B217" s="152" t="s">
        <v>4193</v>
      </c>
      <c r="C217" s="153"/>
      <c r="D217" s="153"/>
      <c r="E217" s="41"/>
      <c r="F217" s="34">
        <f>SUM(F209:F216)</f>
        <v>8970</v>
      </c>
      <c r="G217" s="34">
        <f>SUM(G209:G216)</f>
        <v>0</v>
      </c>
      <c r="H217" s="30">
        <f>SUM(H209:H216)</f>
        <v>8970</v>
      </c>
      <c r="I217" s="34"/>
      <c r="J217" s="37"/>
      <c r="K217" s="30">
        <f>SUM(K209:K216)</f>
        <v>8970</v>
      </c>
      <c r="L217" s="45"/>
      <c r="M217" s="27"/>
    </row>
    <row r="218" spans="1:13" s="14" customFormat="1">
      <c r="C218" s="16"/>
      <c r="J218" s="17"/>
    </row>
    <row r="219" spans="1:13" s="14" customFormat="1" ht="21" customHeight="1">
      <c r="A219" s="28" t="s">
        <v>420</v>
      </c>
      <c r="B219" s="28" t="s">
        <v>134</v>
      </c>
      <c r="C219" s="32" t="s">
        <v>135</v>
      </c>
      <c r="D219" s="28" t="s">
        <v>136</v>
      </c>
      <c r="E219" s="42" t="s">
        <v>137</v>
      </c>
      <c r="F219" s="28" t="s">
        <v>138</v>
      </c>
      <c r="G219" s="28" t="s">
        <v>421</v>
      </c>
      <c r="H219" s="28" t="s">
        <v>422</v>
      </c>
      <c r="I219" s="28" t="s">
        <v>423</v>
      </c>
      <c r="J219" s="29" t="s">
        <v>424</v>
      </c>
      <c r="K219" s="28" t="s">
        <v>425</v>
      </c>
      <c r="L219" s="44" t="s">
        <v>140</v>
      </c>
      <c r="M219" s="26"/>
    </row>
    <row r="220" spans="1:13" ht="16.5" customHeight="1">
      <c r="A220" s="15">
        <v>1</v>
      </c>
      <c r="B220" s="69" t="s">
        <v>4096</v>
      </c>
      <c r="C220" s="70" t="s">
        <v>4097</v>
      </c>
      <c r="D220" s="69" t="s">
        <v>16</v>
      </c>
      <c r="E220" s="69" t="s">
        <v>4098</v>
      </c>
      <c r="F220" s="69">
        <v>340</v>
      </c>
      <c r="G220" s="15">
        <v>0</v>
      </c>
      <c r="H220" s="15">
        <f>F220-G220</f>
        <v>340</v>
      </c>
      <c r="I220" s="69" t="s">
        <v>168</v>
      </c>
      <c r="J220" s="70" t="s">
        <v>142</v>
      </c>
      <c r="K220" s="69">
        <f>H220</f>
        <v>340</v>
      </c>
      <c r="L220" s="15"/>
    </row>
    <row r="221" spans="1:13" s="14" customFormat="1">
      <c r="A221" s="31"/>
      <c r="B221" s="152" t="s">
        <v>4193</v>
      </c>
      <c r="C221" s="153"/>
      <c r="D221" s="153"/>
      <c r="E221" s="41"/>
      <c r="F221" s="34"/>
      <c r="G221" s="34"/>
      <c r="H221" s="30"/>
      <c r="I221" s="34"/>
      <c r="J221" s="37"/>
      <c r="K221" s="30"/>
      <c r="L221" s="45"/>
      <c r="M221" s="27"/>
    </row>
    <row r="222" spans="1:13" s="14" customFormat="1">
      <c r="C222" s="16"/>
      <c r="J222" s="17"/>
    </row>
    <row r="223" spans="1:13" s="14" customFormat="1" ht="21" customHeight="1">
      <c r="A223" s="28" t="s">
        <v>420</v>
      </c>
      <c r="B223" s="28" t="s">
        <v>134</v>
      </c>
      <c r="C223" s="32" t="s">
        <v>135</v>
      </c>
      <c r="D223" s="28" t="s">
        <v>136</v>
      </c>
      <c r="E223" s="42" t="s">
        <v>137</v>
      </c>
      <c r="F223" s="28" t="s">
        <v>138</v>
      </c>
      <c r="G223" s="28" t="s">
        <v>421</v>
      </c>
      <c r="H223" s="28" t="s">
        <v>422</v>
      </c>
      <c r="I223" s="28" t="s">
        <v>423</v>
      </c>
      <c r="J223" s="29" t="s">
        <v>424</v>
      </c>
      <c r="K223" s="28" t="s">
        <v>425</v>
      </c>
      <c r="L223" s="44" t="s">
        <v>140</v>
      </c>
      <c r="M223" s="26"/>
    </row>
    <row r="224" spans="1:13" ht="16.5" customHeight="1">
      <c r="A224" s="15">
        <v>1</v>
      </c>
      <c r="B224" s="69" t="s">
        <v>4185</v>
      </c>
      <c r="C224" s="70" t="s">
        <v>4186</v>
      </c>
      <c r="D224" s="69" t="s">
        <v>1914</v>
      </c>
      <c r="E224" s="69" t="s">
        <v>286</v>
      </c>
      <c r="F224" s="69">
        <v>2550</v>
      </c>
      <c r="G224" s="15">
        <v>0</v>
      </c>
      <c r="H224" s="15">
        <f>F224-G224</f>
        <v>2550</v>
      </c>
      <c r="I224" s="69" t="s">
        <v>83</v>
      </c>
      <c r="J224" s="70" t="s">
        <v>142</v>
      </c>
      <c r="K224" s="69">
        <f>H224</f>
        <v>2550</v>
      </c>
      <c r="L224" s="15"/>
    </row>
    <row r="225" spans="1:13" s="14" customFormat="1">
      <c r="A225" s="31"/>
      <c r="B225" s="152" t="s">
        <v>4193</v>
      </c>
      <c r="C225" s="153"/>
      <c r="D225" s="153"/>
      <c r="E225" s="41"/>
      <c r="F225" s="34"/>
      <c r="G225" s="34"/>
      <c r="H225" s="30"/>
      <c r="I225" s="34"/>
      <c r="J225" s="37"/>
      <c r="K225" s="30"/>
      <c r="L225" s="45"/>
      <c r="M225" s="27"/>
    </row>
    <row r="226" spans="1:13" s="14" customFormat="1">
      <c r="C226" s="16"/>
      <c r="J226" s="17"/>
    </row>
    <row r="227" spans="1:13" s="14" customFormat="1" ht="21" customHeight="1">
      <c r="A227" s="28" t="s">
        <v>420</v>
      </c>
      <c r="B227" s="28" t="s">
        <v>134</v>
      </c>
      <c r="C227" s="32" t="s">
        <v>135</v>
      </c>
      <c r="D227" s="28" t="s">
        <v>136</v>
      </c>
      <c r="E227" s="42" t="s">
        <v>137</v>
      </c>
      <c r="F227" s="28" t="s">
        <v>138</v>
      </c>
      <c r="G227" s="28" t="s">
        <v>421</v>
      </c>
      <c r="H227" s="28" t="s">
        <v>422</v>
      </c>
      <c r="I227" s="28" t="s">
        <v>423</v>
      </c>
      <c r="J227" s="29" t="s">
        <v>424</v>
      </c>
      <c r="K227" s="28" t="s">
        <v>425</v>
      </c>
      <c r="L227" s="44" t="s">
        <v>140</v>
      </c>
      <c r="M227" s="26"/>
    </row>
    <row r="228" spans="1:13" ht="16.5" customHeight="1">
      <c r="A228" s="15">
        <v>1</v>
      </c>
      <c r="B228" s="69" t="s">
        <v>4139</v>
      </c>
      <c r="C228" s="70" t="s">
        <v>4140</v>
      </c>
      <c r="D228" s="69" t="s">
        <v>9</v>
      </c>
      <c r="E228" s="69" t="s">
        <v>4141</v>
      </c>
      <c r="F228" s="69">
        <v>1800</v>
      </c>
      <c r="G228" s="15">
        <v>0</v>
      </c>
      <c r="H228" s="15">
        <f>F228-G228</f>
        <v>1800</v>
      </c>
      <c r="I228" s="69" t="s">
        <v>171</v>
      </c>
      <c r="J228" s="70" t="s">
        <v>142</v>
      </c>
      <c r="K228" s="69">
        <f>H228</f>
        <v>1800</v>
      </c>
      <c r="L228" s="15"/>
    </row>
    <row r="229" spans="1:13" s="14" customFormat="1">
      <c r="A229" s="31"/>
      <c r="B229" s="152" t="s">
        <v>4193</v>
      </c>
      <c r="C229" s="153"/>
      <c r="D229" s="153"/>
      <c r="E229" s="41"/>
      <c r="F229" s="34"/>
      <c r="G229" s="34"/>
      <c r="H229" s="30"/>
      <c r="I229" s="34"/>
      <c r="J229" s="37"/>
      <c r="K229" s="30"/>
      <c r="L229" s="45"/>
      <c r="M229" s="27"/>
    </row>
    <row r="230" spans="1:13" s="14" customFormat="1">
      <c r="C230" s="16"/>
      <c r="J230" s="17"/>
    </row>
    <row r="231" spans="1:13" s="14" customFormat="1" ht="14.25" customHeight="1">
      <c r="A231" s="28" t="s">
        <v>420</v>
      </c>
      <c r="B231" s="28" t="s">
        <v>134</v>
      </c>
      <c r="C231" s="32" t="s">
        <v>135</v>
      </c>
      <c r="D231" s="28" t="s">
        <v>136</v>
      </c>
      <c r="E231" s="42" t="s">
        <v>137</v>
      </c>
      <c r="F231" s="28" t="s">
        <v>138</v>
      </c>
      <c r="G231" s="28" t="s">
        <v>421</v>
      </c>
      <c r="H231" s="28" t="s">
        <v>422</v>
      </c>
      <c r="I231" s="28" t="s">
        <v>423</v>
      </c>
      <c r="J231" s="29" t="s">
        <v>424</v>
      </c>
      <c r="K231" s="28" t="s">
        <v>425</v>
      </c>
      <c r="L231" s="44" t="s">
        <v>140</v>
      </c>
      <c r="M231" s="26"/>
    </row>
    <row r="232" spans="1:13" ht="14.25" customHeight="1">
      <c r="A232" s="15">
        <v>1</v>
      </c>
      <c r="B232" s="69" t="s">
        <v>4174</v>
      </c>
      <c r="C232" s="70" t="s">
        <v>4175</v>
      </c>
      <c r="D232" s="69" t="s">
        <v>7</v>
      </c>
      <c r="E232" s="69" t="s">
        <v>4176</v>
      </c>
      <c r="F232" s="69">
        <v>30</v>
      </c>
      <c r="G232" s="15">
        <v>0</v>
      </c>
      <c r="H232" s="15">
        <f>F232-G232</f>
        <v>30</v>
      </c>
      <c r="I232" s="69" t="s">
        <v>30</v>
      </c>
      <c r="J232" s="70" t="s">
        <v>142</v>
      </c>
      <c r="K232" s="69">
        <f>H232</f>
        <v>30</v>
      </c>
      <c r="L232" s="15"/>
    </row>
    <row r="233" spans="1:13" ht="14.25" customHeight="1">
      <c r="A233" s="15">
        <v>2</v>
      </c>
      <c r="B233" s="69" t="s">
        <v>4152</v>
      </c>
      <c r="C233" s="70" t="s">
        <v>4153</v>
      </c>
      <c r="D233" s="69" t="s">
        <v>4154</v>
      </c>
      <c r="E233" s="69" t="s">
        <v>4155</v>
      </c>
      <c r="F233" s="69">
        <v>1500</v>
      </c>
      <c r="G233" s="15">
        <v>0</v>
      </c>
      <c r="H233" s="15">
        <f>F233-G233</f>
        <v>1500</v>
      </c>
      <c r="I233" s="69" t="s">
        <v>30</v>
      </c>
      <c r="J233" s="70" t="s">
        <v>142</v>
      </c>
      <c r="K233" s="69">
        <f>H233</f>
        <v>1500</v>
      </c>
      <c r="L233" s="15"/>
    </row>
    <row r="234" spans="1:13" ht="14.25" customHeight="1">
      <c r="A234" s="15">
        <v>3</v>
      </c>
      <c r="B234" s="69" t="s">
        <v>4128</v>
      </c>
      <c r="C234" s="70" t="s">
        <v>4129</v>
      </c>
      <c r="D234" s="69" t="s">
        <v>4130</v>
      </c>
      <c r="E234" s="69" t="s">
        <v>4131</v>
      </c>
      <c r="F234" s="69">
        <v>55</v>
      </c>
      <c r="G234" s="15">
        <v>0</v>
      </c>
      <c r="H234" s="15">
        <f>F234-G234</f>
        <v>55</v>
      </c>
      <c r="I234" s="69" t="s">
        <v>30</v>
      </c>
      <c r="J234" s="70" t="s">
        <v>142</v>
      </c>
      <c r="K234" s="69">
        <f>H234</f>
        <v>55</v>
      </c>
      <c r="L234" s="15"/>
    </row>
    <row r="235" spans="1:13" s="14" customFormat="1" ht="14.25" customHeight="1">
      <c r="A235" s="15">
        <v>4</v>
      </c>
      <c r="B235" s="152" t="s">
        <v>4193</v>
      </c>
      <c r="C235" s="153"/>
      <c r="D235" s="153"/>
      <c r="E235" s="41"/>
      <c r="F235" s="34">
        <f>SUM(F232:F234)</f>
        <v>1585</v>
      </c>
      <c r="G235" s="34">
        <f>SUM(G232:G234)</f>
        <v>0</v>
      </c>
      <c r="H235" s="30">
        <f>SUM(H232:H234)</f>
        <v>1585</v>
      </c>
      <c r="I235" s="34"/>
      <c r="J235" s="37"/>
      <c r="K235" s="30">
        <f>SUM(K232:K234)</f>
        <v>1585</v>
      </c>
      <c r="L235" s="45"/>
      <c r="M235" s="27"/>
    </row>
    <row r="236" spans="1:13" s="14" customFormat="1">
      <c r="C236" s="16"/>
      <c r="J236" s="17"/>
    </row>
    <row r="237" spans="1:13" s="14" customFormat="1" ht="21" customHeight="1">
      <c r="A237" s="28" t="s">
        <v>420</v>
      </c>
      <c r="B237" s="28" t="s">
        <v>134</v>
      </c>
      <c r="C237" s="32" t="s">
        <v>135</v>
      </c>
      <c r="D237" s="28" t="s">
        <v>136</v>
      </c>
      <c r="E237" s="42" t="s">
        <v>137</v>
      </c>
      <c r="F237" s="28" t="s">
        <v>138</v>
      </c>
      <c r="G237" s="28" t="s">
        <v>421</v>
      </c>
      <c r="H237" s="28" t="s">
        <v>422</v>
      </c>
      <c r="I237" s="28" t="s">
        <v>423</v>
      </c>
      <c r="J237" s="29" t="s">
        <v>424</v>
      </c>
      <c r="K237" s="28" t="s">
        <v>425</v>
      </c>
      <c r="L237" s="44" t="s">
        <v>140</v>
      </c>
      <c r="M237" s="26"/>
    </row>
    <row r="238" spans="1:13" ht="16.5" customHeight="1">
      <c r="A238" s="15">
        <v>1</v>
      </c>
      <c r="B238" s="69" t="s">
        <v>4182</v>
      </c>
      <c r="C238" s="70" t="s">
        <v>4183</v>
      </c>
      <c r="D238" s="69" t="s">
        <v>1914</v>
      </c>
      <c r="E238" s="69" t="s">
        <v>4184</v>
      </c>
      <c r="F238" s="69">
        <v>840</v>
      </c>
      <c r="G238" s="15">
        <v>0</v>
      </c>
      <c r="H238" s="15">
        <f>F238-G238</f>
        <v>840</v>
      </c>
      <c r="I238" s="69" t="s">
        <v>323</v>
      </c>
      <c r="J238" s="70" t="s">
        <v>142</v>
      </c>
      <c r="K238" s="69">
        <f>H238</f>
        <v>840</v>
      </c>
      <c r="L238" s="15"/>
    </row>
    <row r="239" spans="1:13" s="14" customFormat="1">
      <c r="A239" s="31"/>
      <c r="B239" s="152" t="s">
        <v>4193</v>
      </c>
      <c r="C239" s="153"/>
      <c r="D239" s="153"/>
      <c r="E239" s="41"/>
      <c r="F239" s="34"/>
      <c r="G239" s="34"/>
      <c r="H239" s="30"/>
      <c r="I239" s="34"/>
      <c r="J239" s="37"/>
      <c r="K239" s="30"/>
      <c r="L239" s="45"/>
      <c r="M239" s="27"/>
    </row>
    <row r="240" spans="1:13" s="14" customFormat="1">
      <c r="C240" s="16"/>
      <c r="J240" s="17"/>
    </row>
  </sheetData>
  <sortState ref="A71:M100">
    <sortCondition ref="E71:E100"/>
    <sortCondition ref="I71:I100"/>
    <sortCondition ref="C71:C100"/>
  </sortState>
  <mergeCells count="38">
    <mergeCell ref="I27:I30"/>
    <mergeCell ref="L27:L30"/>
    <mergeCell ref="I49:I58"/>
    <mergeCell ref="L49:L58"/>
    <mergeCell ref="I108:I110"/>
    <mergeCell ref="I111:I112"/>
    <mergeCell ref="I113:I115"/>
    <mergeCell ref="L95:L97"/>
    <mergeCell ref="L98:L99"/>
    <mergeCell ref="L100:L105"/>
    <mergeCell ref="L106:L107"/>
    <mergeCell ref="L108:L110"/>
    <mergeCell ref="L111:L112"/>
    <mergeCell ref="L113:L115"/>
    <mergeCell ref="I95:I97"/>
    <mergeCell ref="I98:I99"/>
    <mergeCell ref="I100:I105"/>
    <mergeCell ref="I106:I107"/>
    <mergeCell ref="L38:L48"/>
    <mergeCell ref="L25:L26"/>
    <mergeCell ref="L31:L32"/>
    <mergeCell ref="L33:L34"/>
    <mergeCell ref="L35:L37"/>
    <mergeCell ref="A1:L1"/>
    <mergeCell ref="A93:L93"/>
    <mergeCell ref="I3:I4"/>
    <mergeCell ref="I5:I6"/>
    <mergeCell ref="I7:I8"/>
    <mergeCell ref="I9:I24"/>
    <mergeCell ref="I25:I26"/>
    <mergeCell ref="I31:I32"/>
    <mergeCell ref="I33:I34"/>
    <mergeCell ref="I35:I37"/>
    <mergeCell ref="I38:I48"/>
    <mergeCell ref="L3:L4"/>
    <mergeCell ref="L5:L6"/>
    <mergeCell ref="L7:L8"/>
    <mergeCell ref="L9:L24"/>
  </mergeCells>
  <phoneticPr fontId="16" type="noConversion"/>
  <pageMargins left="0.33" right="0.24" top="0.22" bottom="0.28000000000000003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zoomScale="115" zoomScaleNormal="115" workbookViewId="0">
      <selection activeCell="A3" sqref="A3:A36"/>
    </sheetView>
  </sheetViews>
  <sheetFormatPr defaultRowHeight="13.5"/>
  <cols>
    <col min="1" max="1" width="4.5" customWidth="1"/>
    <col min="2" max="2" width="11" customWidth="1"/>
    <col min="3" max="3" width="9" style="16"/>
    <col min="4" max="4" width="7.125" customWidth="1"/>
    <col min="5" max="5" width="7.375" customWidth="1"/>
    <col min="6" max="6" width="6.125" customWidth="1"/>
    <col min="7" max="7" width="5.125" customWidth="1"/>
    <col min="8" max="8" width="6.625" customWidth="1"/>
    <col min="9" max="9" width="6.125" customWidth="1"/>
    <col min="10" max="10" width="9" style="16"/>
    <col min="11" max="11" width="10.125" customWidth="1"/>
    <col min="12" max="12" width="7.25" customWidth="1"/>
    <col min="13" max="13" width="9" style="16"/>
  </cols>
  <sheetData>
    <row r="1" spans="1:13" ht="27">
      <c r="A1" s="164" t="s">
        <v>4194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</row>
    <row r="2" spans="1:13" ht="16.5" customHeight="1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ht="14.25" customHeight="1">
      <c r="A3" s="15">
        <v>1</v>
      </c>
      <c r="B3" s="69" t="s">
        <v>3705</v>
      </c>
      <c r="C3" s="70" t="s">
        <v>3706</v>
      </c>
      <c r="D3" s="69" t="s">
        <v>73</v>
      </c>
      <c r="E3" s="69" t="s">
        <v>49</v>
      </c>
      <c r="F3" s="69">
        <v>99</v>
      </c>
      <c r="G3" s="15">
        <v>0</v>
      </c>
      <c r="H3" s="15">
        <f>F3-G3</f>
        <v>99</v>
      </c>
      <c r="I3" s="156" t="s">
        <v>44</v>
      </c>
      <c r="J3" s="70" t="s">
        <v>50</v>
      </c>
      <c r="K3" s="69"/>
      <c r="L3" s="156">
        <f>SUM(H3:H7)</f>
        <v>15835</v>
      </c>
      <c r="M3" s="100"/>
    </row>
    <row r="4" spans="1:13" ht="14.25" customHeight="1">
      <c r="A4" s="15">
        <v>2</v>
      </c>
      <c r="B4" s="69" t="s">
        <v>3695</v>
      </c>
      <c r="C4" s="70" t="s">
        <v>3696</v>
      </c>
      <c r="D4" s="69" t="s">
        <v>359</v>
      </c>
      <c r="E4" s="69" t="s">
        <v>49</v>
      </c>
      <c r="F4" s="69">
        <v>7747</v>
      </c>
      <c r="G4" s="15">
        <v>0</v>
      </c>
      <c r="H4" s="15">
        <f>F4-G4</f>
        <v>7747</v>
      </c>
      <c r="I4" s="163"/>
      <c r="J4" s="70" t="s">
        <v>50</v>
      </c>
      <c r="K4" s="69"/>
      <c r="L4" s="163"/>
      <c r="M4" s="101"/>
    </row>
    <row r="5" spans="1:13" ht="14.25" customHeight="1">
      <c r="A5" s="15">
        <v>3</v>
      </c>
      <c r="B5" s="69" t="s">
        <v>3982</v>
      </c>
      <c r="C5" s="70" t="s">
        <v>3983</v>
      </c>
      <c r="D5" s="69" t="s">
        <v>346</v>
      </c>
      <c r="E5" s="69" t="s">
        <v>49</v>
      </c>
      <c r="F5" s="69">
        <v>2880</v>
      </c>
      <c r="G5" s="15">
        <v>0</v>
      </c>
      <c r="H5" s="15">
        <f>F5-G5</f>
        <v>2880</v>
      </c>
      <c r="I5" s="163"/>
      <c r="J5" s="70" t="s">
        <v>50</v>
      </c>
      <c r="K5" s="69"/>
      <c r="L5" s="163"/>
      <c r="M5" s="101"/>
    </row>
    <row r="6" spans="1:13" ht="14.25" customHeight="1">
      <c r="A6" s="15">
        <v>4</v>
      </c>
      <c r="B6" s="69" t="s">
        <v>3984</v>
      </c>
      <c r="C6" s="70" t="s">
        <v>3985</v>
      </c>
      <c r="D6" s="69" t="s">
        <v>155</v>
      </c>
      <c r="E6" s="69" t="s">
        <v>49</v>
      </c>
      <c r="F6" s="69">
        <v>4800</v>
      </c>
      <c r="G6" s="15">
        <v>0</v>
      </c>
      <c r="H6" s="15">
        <f>F6-G6</f>
        <v>4800</v>
      </c>
      <c r="I6" s="163"/>
      <c r="J6" s="70" t="s">
        <v>50</v>
      </c>
      <c r="K6" s="69"/>
      <c r="L6" s="163"/>
      <c r="M6" s="101"/>
    </row>
    <row r="7" spans="1:13" ht="14.25" customHeight="1">
      <c r="A7" s="15">
        <v>5</v>
      </c>
      <c r="B7" s="69" t="s">
        <v>3986</v>
      </c>
      <c r="C7" s="70" t="s">
        <v>3987</v>
      </c>
      <c r="D7" s="69" t="s">
        <v>110</v>
      </c>
      <c r="E7" s="69" t="s">
        <v>49</v>
      </c>
      <c r="F7" s="69">
        <v>309</v>
      </c>
      <c r="G7" s="15">
        <v>0</v>
      </c>
      <c r="H7" s="15">
        <f>F7-G7</f>
        <v>309</v>
      </c>
      <c r="I7" s="157"/>
      <c r="J7" s="70" t="s">
        <v>50</v>
      </c>
      <c r="K7" s="69"/>
      <c r="L7" s="157"/>
      <c r="M7" s="102"/>
    </row>
    <row r="8" spans="1:13" ht="14.25" customHeight="1">
      <c r="A8" s="15">
        <v>6</v>
      </c>
      <c r="B8" s="69" t="s">
        <v>3903</v>
      </c>
      <c r="C8" s="70" t="s">
        <v>3904</v>
      </c>
      <c r="D8" s="69" t="s">
        <v>42</v>
      </c>
      <c r="E8" s="69" t="s">
        <v>471</v>
      </c>
      <c r="F8" s="69">
        <v>95</v>
      </c>
      <c r="G8" s="15">
        <v>0</v>
      </c>
      <c r="H8" s="15">
        <f>F8-G8</f>
        <v>95</v>
      </c>
      <c r="I8" s="156" t="s">
        <v>30</v>
      </c>
      <c r="J8" s="70" t="s">
        <v>199</v>
      </c>
      <c r="K8" s="69"/>
      <c r="L8" s="156">
        <f>SUM(H8:H9)</f>
        <v>1595</v>
      </c>
      <c r="M8" s="100"/>
    </row>
    <row r="9" spans="1:13" ht="14.25" customHeight="1">
      <c r="A9" s="15">
        <v>7</v>
      </c>
      <c r="B9" s="69" t="s">
        <v>3905</v>
      </c>
      <c r="C9" s="70" t="s">
        <v>3906</v>
      </c>
      <c r="D9" s="69" t="s">
        <v>9</v>
      </c>
      <c r="E9" s="69" t="s">
        <v>471</v>
      </c>
      <c r="F9" s="69">
        <v>1500</v>
      </c>
      <c r="G9" s="15">
        <v>0</v>
      </c>
      <c r="H9" s="15">
        <f>F9-G9</f>
        <v>1500</v>
      </c>
      <c r="I9" s="157"/>
      <c r="J9" s="70" t="s">
        <v>199</v>
      </c>
      <c r="K9" s="69"/>
      <c r="L9" s="157"/>
      <c r="M9" s="102"/>
    </row>
    <row r="10" spans="1:13" ht="14.25" customHeight="1">
      <c r="A10" s="15">
        <v>8</v>
      </c>
      <c r="B10" s="69" t="s">
        <v>3931</v>
      </c>
      <c r="C10" s="70" t="s">
        <v>3932</v>
      </c>
      <c r="D10" s="69" t="s">
        <v>172</v>
      </c>
      <c r="E10" s="69" t="s">
        <v>177</v>
      </c>
      <c r="F10" s="69">
        <v>330</v>
      </c>
      <c r="G10" s="15">
        <v>0</v>
      </c>
      <c r="H10" s="15">
        <f>F10-G10</f>
        <v>330</v>
      </c>
      <c r="I10" s="156" t="s">
        <v>64</v>
      </c>
      <c r="J10" s="70" t="s">
        <v>74</v>
      </c>
      <c r="K10" s="69"/>
      <c r="L10" s="156">
        <f>SUM(H10:H11)</f>
        <v>1275</v>
      </c>
      <c r="M10" s="100"/>
    </row>
    <row r="11" spans="1:13" ht="14.25" customHeight="1">
      <c r="A11" s="15">
        <v>9</v>
      </c>
      <c r="B11" s="69" t="s">
        <v>3933</v>
      </c>
      <c r="C11" s="70" t="s">
        <v>3934</v>
      </c>
      <c r="D11" s="69" t="s">
        <v>73</v>
      </c>
      <c r="E11" s="69" t="s">
        <v>177</v>
      </c>
      <c r="F11" s="69">
        <v>945</v>
      </c>
      <c r="G11" s="15">
        <v>0</v>
      </c>
      <c r="H11" s="15">
        <f>F11-G11</f>
        <v>945</v>
      </c>
      <c r="I11" s="157"/>
      <c r="J11" s="70" t="s">
        <v>74</v>
      </c>
      <c r="K11" s="69"/>
      <c r="L11" s="157"/>
      <c r="M11" s="102"/>
    </row>
    <row r="12" spans="1:13" ht="14.25" customHeight="1">
      <c r="A12" s="15">
        <v>10</v>
      </c>
      <c r="B12" s="69" t="s">
        <v>3949</v>
      </c>
      <c r="C12" s="70" t="s">
        <v>3950</v>
      </c>
      <c r="D12" s="69" t="s">
        <v>32</v>
      </c>
      <c r="E12" s="69" t="s">
        <v>29</v>
      </c>
      <c r="F12" s="69">
        <v>15</v>
      </c>
      <c r="G12" s="15">
        <v>0</v>
      </c>
      <c r="H12" s="15">
        <f>F12-G12</f>
        <v>15</v>
      </c>
      <c r="I12" s="156" t="s">
        <v>30</v>
      </c>
      <c r="J12" s="70" t="s">
        <v>31</v>
      </c>
      <c r="K12" s="69"/>
      <c r="L12" s="156">
        <f>SUM(H12:H14)</f>
        <v>485</v>
      </c>
      <c r="M12" s="100"/>
    </row>
    <row r="13" spans="1:13" ht="14.25" customHeight="1">
      <c r="A13" s="15">
        <v>11</v>
      </c>
      <c r="B13" s="69" t="s">
        <v>3951</v>
      </c>
      <c r="C13" s="70" t="s">
        <v>3952</v>
      </c>
      <c r="D13" s="69" t="s">
        <v>389</v>
      </c>
      <c r="E13" s="69" t="s">
        <v>29</v>
      </c>
      <c r="F13" s="69">
        <v>120</v>
      </c>
      <c r="G13" s="15">
        <v>0</v>
      </c>
      <c r="H13" s="15">
        <f>F13-G13</f>
        <v>120</v>
      </c>
      <c r="I13" s="163"/>
      <c r="J13" s="70" t="s">
        <v>31</v>
      </c>
      <c r="K13" s="69"/>
      <c r="L13" s="163"/>
      <c r="M13" s="101"/>
    </row>
    <row r="14" spans="1:13" ht="14.25" customHeight="1">
      <c r="A14" s="15">
        <v>12</v>
      </c>
      <c r="B14" s="69" t="s">
        <v>3953</v>
      </c>
      <c r="C14" s="70" t="s">
        <v>3954</v>
      </c>
      <c r="D14" s="69" t="s">
        <v>298</v>
      </c>
      <c r="E14" s="69" t="s">
        <v>29</v>
      </c>
      <c r="F14" s="69">
        <v>350</v>
      </c>
      <c r="G14" s="15">
        <v>0</v>
      </c>
      <c r="H14" s="15">
        <f>F14-G14</f>
        <v>350</v>
      </c>
      <c r="I14" s="157"/>
      <c r="J14" s="70" t="s">
        <v>31</v>
      </c>
      <c r="K14" s="69"/>
      <c r="L14" s="157"/>
      <c r="M14" s="102"/>
    </row>
    <row r="15" spans="1:13" ht="14.25" customHeight="1">
      <c r="A15" s="15">
        <v>13</v>
      </c>
      <c r="B15" s="69" t="s">
        <v>3957</v>
      </c>
      <c r="C15" s="70" t="s">
        <v>3958</v>
      </c>
      <c r="D15" s="69" t="s">
        <v>95</v>
      </c>
      <c r="E15" s="69" t="s">
        <v>3959</v>
      </c>
      <c r="F15" s="69">
        <v>4200</v>
      </c>
      <c r="G15" s="15">
        <v>0</v>
      </c>
      <c r="H15" s="15">
        <f>F15-G15</f>
        <v>4200</v>
      </c>
      <c r="I15" s="156" t="s">
        <v>19</v>
      </c>
      <c r="J15" s="70" t="s">
        <v>218</v>
      </c>
      <c r="K15" s="69"/>
      <c r="L15" s="156">
        <f>SUM(H15:H16)</f>
        <v>8400</v>
      </c>
      <c r="M15" s="100"/>
    </row>
    <row r="16" spans="1:13" ht="14.25" customHeight="1">
      <c r="A16" s="15">
        <v>14</v>
      </c>
      <c r="B16" s="69" t="s">
        <v>3960</v>
      </c>
      <c r="C16" s="70" t="s">
        <v>3961</v>
      </c>
      <c r="D16" s="69" t="s">
        <v>95</v>
      </c>
      <c r="E16" s="69" t="s">
        <v>3959</v>
      </c>
      <c r="F16" s="69">
        <v>4200</v>
      </c>
      <c r="G16" s="15">
        <v>0</v>
      </c>
      <c r="H16" s="15">
        <f>F16-G16</f>
        <v>4200</v>
      </c>
      <c r="I16" s="157"/>
      <c r="J16" s="70" t="s">
        <v>218</v>
      </c>
      <c r="K16" s="69"/>
      <c r="L16" s="157"/>
      <c r="M16" s="102"/>
    </row>
    <row r="17" spans="1:13" ht="14.25" customHeight="1">
      <c r="A17" s="15">
        <v>15</v>
      </c>
      <c r="B17" s="69" t="s">
        <v>3968</v>
      </c>
      <c r="C17" s="70" t="s">
        <v>3969</v>
      </c>
      <c r="D17" s="69" t="s">
        <v>69</v>
      </c>
      <c r="E17" s="69" t="s">
        <v>414</v>
      </c>
      <c r="F17" s="69">
        <v>610</v>
      </c>
      <c r="G17" s="15">
        <v>0</v>
      </c>
      <c r="H17" s="15">
        <f>F17-G17</f>
        <v>610</v>
      </c>
      <c r="I17" s="156" t="s">
        <v>313</v>
      </c>
      <c r="J17" s="70" t="s">
        <v>92</v>
      </c>
      <c r="K17" s="69"/>
      <c r="L17" s="156">
        <f>SUM(H17:H18)</f>
        <v>3215</v>
      </c>
      <c r="M17" s="100"/>
    </row>
    <row r="18" spans="1:13" ht="14.25" customHeight="1">
      <c r="A18" s="15">
        <v>16</v>
      </c>
      <c r="B18" s="69" t="s">
        <v>3970</v>
      </c>
      <c r="C18" s="70" t="s">
        <v>3971</v>
      </c>
      <c r="D18" s="69" t="s">
        <v>38</v>
      </c>
      <c r="E18" s="69" t="s">
        <v>414</v>
      </c>
      <c r="F18" s="69">
        <v>2605</v>
      </c>
      <c r="G18" s="15">
        <v>0</v>
      </c>
      <c r="H18" s="15">
        <f>F18-G18</f>
        <v>2605</v>
      </c>
      <c r="I18" s="157"/>
      <c r="J18" s="70" t="s">
        <v>92</v>
      </c>
      <c r="K18" s="69"/>
      <c r="L18" s="157"/>
      <c r="M18" s="102"/>
    </row>
    <row r="19" spans="1:13" ht="14.25" customHeight="1">
      <c r="A19" s="15">
        <v>17</v>
      </c>
      <c r="B19" s="69" t="s">
        <v>3972</v>
      </c>
      <c r="C19" s="70" t="s">
        <v>3973</v>
      </c>
      <c r="D19" s="69" t="s">
        <v>95</v>
      </c>
      <c r="E19" s="69" t="s">
        <v>80</v>
      </c>
      <c r="F19" s="69">
        <v>457</v>
      </c>
      <c r="G19" s="15">
        <v>0</v>
      </c>
      <c r="H19" s="15">
        <f>F19-G19</f>
        <v>457</v>
      </c>
      <c r="I19" s="156" t="s">
        <v>401</v>
      </c>
      <c r="J19" s="70" t="s">
        <v>81</v>
      </c>
      <c r="K19" s="69"/>
      <c r="L19" s="156">
        <f>SUM(H19:H20)</f>
        <v>2337</v>
      </c>
      <c r="M19" s="100"/>
    </row>
    <row r="20" spans="1:13" ht="14.25" customHeight="1">
      <c r="A20" s="15">
        <v>18</v>
      </c>
      <c r="B20" s="69" t="s">
        <v>3668</v>
      </c>
      <c r="C20" s="70" t="s">
        <v>3669</v>
      </c>
      <c r="D20" s="69" t="s">
        <v>42</v>
      </c>
      <c r="E20" s="69" t="s">
        <v>80</v>
      </c>
      <c r="F20" s="69">
        <v>1880</v>
      </c>
      <c r="G20" s="15">
        <v>0</v>
      </c>
      <c r="H20" s="15">
        <f>F20-G20</f>
        <v>1880</v>
      </c>
      <c r="I20" s="157"/>
      <c r="J20" s="70" t="s">
        <v>81</v>
      </c>
      <c r="K20" s="69"/>
      <c r="L20" s="157"/>
      <c r="M20" s="102"/>
    </row>
    <row r="21" spans="1:13" ht="23.25" customHeight="1">
      <c r="A21" s="15">
        <v>19</v>
      </c>
      <c r="B21" s="69" t="s">
        <v>3974</v>
      </c>
      <c r="C21" s="70" t="s">
        <v>3975</v>
      </c>
      <c r="D21" s="69" t="s">
        <v>32</v>
      </c>
      <c r="E21" s="69" t="s">
        <v>3976</v>
      </c>
      <c r="F21" s="69">
        <v>1297</v>
      </c>
      <c r="G21" s="15">
        <v>0</v>
      </c>
      <c r="H21" s="15">
        <f>F21-G21</f>
        <v>1297</v>
      </c>
      <c r="I21" s="69" t="s">
        <v>150</v>
      </c>
      <c r="J21" s="70" t="s">
        <v>3977</v>
      </c>
      <c r="K21" s="69"/>
      <c r="L21" s="69">
        <f>SUM(H21)</f>
        <v>1297</v>
      </c>
      <c r="M21" s="70"/>
    </row>
    <row r="22" spans="1:13" ht="23.25" customHeight="1">
      <c r="A22" s="15">
        <v>20</v>
      </c>
      <c r="B22" s="69" t="s">
        <v>3978</v>
      </c>
      <c r="C22" s="70" t="s">
        <v>3979</v>
      </c>
      <c r="D22" s="69" t="s">
        <v>162</v>
      </c>
      <c r="E22" s="69" t="s">
        <v>52</v>
      </c>
      <c r="F22" s="69">
        <v>2875</v>
      </c>
      <c r="G22" s="15">
        <v>0</v>
      </c>
      <c r="H22" s="15">
        <f>F22-G22</f>
        <v>2875</v>
      </c>
      <c r="I22" s="69" t="s">
        <v>44</v>
      </c>
      <c r="J22" s="70" t="s">
        <v>53</v>
      </c>
      <c r="K22" s="69"/>
      <c r="L22" s="69">
        <f>SUM(H22)</f>
        <v>2875</v>
      </c>
      <c r="M22" s="70"/>
    </row>
    <row r="23" spans="1:13" ht="23.25" customHeight="1">
      <c r="A23" s="15">
        <v>21</v>
      </c>
      <c r="B23" s="69" t="s">
        <v>3901</v>
      </c>
      <c r="C23" s="70" t="s">
        <v>3902</v>
      </c>
      <c r="D23" s="69" t="s">
        <v>157</v>
      </c>
      <c r="E23" s="69" t="s">
        <v>197</v>
      </c>
      <c r="F23" s="69">
        <v>1160</v>
      </c>
      <c r="G23" s="15">
        <v>0</v>
      </c>
      <c r="H23" s="15">
        <f>F23-G23</f>
        <v>1160</v>
      </c>
      <c r="I23" s="69" t="s">
        <v>25</v>
      </c>
      <c r="J23" s="70" t="s">
        <v>198</v>
      </c>
      <c r="K23" s="69"/>
      <c r="L23" s="69">
        <f>SUM(H23)</f>
        <v>1160</v>
      </c>
      <c r="M23" s="70"/>
    </row>
    <row r="24" spans="1:13" ht="23.25" customHeight="1">
      <c r="A24" s="15">
        <v>22</v>
      </c>
      <c r="B24" s="69" t="s">
        <v>3907</v>
      </c>
      <c r="C24" s="70" t="s">
        <v>3908</v>
      </c>
      <c r="D24" s="69" t="s">
        <v>1817</v>
      </c>
      <c r="E24" s="69" t="s">
        <v>393</v>
      </c>
      <c r="F24" s="69">
        <v>1425</v>
      </c>
      <c r="G24" s="15">
        <v>0</v>
      </c>
      <c r="H24" s="15">
        <f>F24-G24</f>
        <v>1425</v>
      </c>
      <c r="I24" s="69" t="s">
        <v>64</v>
      </c>
      <c r="J24" s="70" t="s">
        <v>394</v>
      </c>
      <c r="K24" s="69"/>
      <c r="L24" s="69">
        <f>SUM(H24)</f>
        <v>1425</v>
      </c>
      <c r="M24" s="70"/>
    </row>
    <row r="25" spans="1:13" ht="23.25" customHeight="1">
      <c r="A25" s="15">
        <v>23</v>
      </c>
      <c r="B25" s="69" t="s">
        <v>3909</v>
      </c>
      <c r="C25" s="70" t="s">
        <v>3910</v>
      </c>
      <c r="D25" s="69" t="s">
        <v>173</v>
      </c>
      <c r="E25" s="69" t="s">
        <v>338</v>
      </c>
      <c r="F25" s="69">
        <v>706</v>
      </c>
      <c r="G25" s="15">
        <v>0</v>
      </c>
      <c r="H25" s="15">
        <f>F25-G25</f>
        <v>706</v>
      </c>
      <c r="I25" s="69" t="s">
        <v>25</v>
      </c>
      <c r="J25" s="70" t="s">
        <v>358</v>
      </c>
      <c r="K25" s="69"/>
      <c r="L25" s="69">
        <f>SUM(H25)</f>
        <v>706</v>
      </c>
      <c r="M25" s="70"/>
    </row>
    <row r="26" spans="1:13" ht="23.25" customHeight="1">
      <c r="A26" s="15">
        <v>24</v>
      </c>
      <c r="B26" s="69" t="s">
        <v>3911</v>
      </c>
      <c r="C26" s="70" t="s">
        <v>3912</v>
      </c>
      <c r="D26" s="69" t="s">
        <v>3913</v>
      </c>
      <c r="E26" s="69" t="s">
        <v>1640</v>
      </c>
      <c r="F26" s="69">
        <v>160</v>
      </c>
      <c r="G26" s="15">
        <v>0</v>
      </c>
      <c r="H26" s="15">
        <f>F26-G26</f>
        <v>160</v>
      </c>
      <c r="I26" s="69" t="s">
        <v>125</v>
      </c>
      <c r="J26" s="70" t="s">
        <v>1641</v>
      </c>
      <c r="K26" s="69"/>
      <c r="L26" s="69">
        <f>SUM(H26)</f>
        <v>160</v>
      </c>
      <c r="M26" s="70"/>
    </row>
    <row r="27" spans="1:13" ht="23.25" customHeight="1">
      <c r="A27" s="15">
        <v>25</v>
      </c>
      <c r="B27" s="69" t="s">
        <v>3916</v>
      </c>
      <c r="C27" s="70" t="s">
        <v>3917</v>
      </c>
      <c r="D27" s="69" t="s">
        <v>9</v>
      </c>
      <c r="E27" s="69" t="s">
        <v>201</v>
      </c>
      <c r="F27" s="69">
        <v>1100</v>
      </c>
      <c r="G27" s="15">
        <v>0</v>
      </c>
      <c r="H27" s="15">
        <f>F27-G27</f>
        <v>1100</v>
      </c>
      <c r="I27" s="69" t="s">
        <v>37</v>
      </c>
      <c r="J27" s="70" t="s">
        <v>202</v>
      </c>
      <c r="K27" s="69"/>
      <c r="L27" s="69">
        <f>SUM(H27)</f>
        <v>1100</v>
      </c>
      <c r="M27" s="70"/>
    </row>
    <row r="28" spans="1:13" ht="23.25" customHeight="1">
      <c r="A28" s="15">
        <v>26</v>
      </c>
      <c r="B28" s="69" t="s">
        <v>3920</v>
      </c>
      <c r="C28" s="70" t="s">
        <v>3921</v>
      </c>
      <c r="D28" s="69" t="s">
        <v>187</v>
      </c>
      <c r="E28" s="69" t="s">
        <v>3922</v>
      </c>
      <c r="F28" s="69">
        <v>600</v>
      </c>
      <c r="G28" s="15">
        <v>0</v>
      </c>
      <c r="H28" s="15">
        <f>F28-G28</f>
        <v>600</v>
      </c>
      <c r="I28" s="69" t="s">
        <v>125</v>
      </c>
      <c r="J28" s="70" t="s">
        <v>304</v>
      </c>
      <c r="K28" s="69"/>
      <c r="L28" s="69">
        <f>SUM(H28)</f>
        <v>600</v>
      </c>
      <c r="M28" s="70"/>
    </row>
    <row r="29" spans="1:13" ht="23.25" customHeight="1">
      <c r="A29" s="15">
        <v>27</v>
      </c>
      <c r="B29" s="69" t="s">
        <v>3923</v>
      </c>
      <c r="C29" s="70" t="s">
        <v>3924</v>
      </c>
      <c r="D29" s="69" t="s">
        <v>233</v>
      </c>
      <c r="E29" s="69" t="s">
        <v>430</v>
      </c>
      <c r="F29" s="69">
        <v>500</v>
      </c>
      <c r="G29" s="15">
        <v>0</v>
      </c>
      <c r="H29" s="15">
        <f>F29-G29</f>
        <v>500</v>
      </c>
      <c r="I29" s="69" t="s">
        <v>5</v>
      </c>
      <c r="J29" s="70" t="s">
        <v>431</v>
      </c>
      <c r="K29" s="69"/>
      <c r="L29" s="69">
        <f>SUM(H29)</f>
        <v>500</v>
      </c>
      <c r="M29" s="70"/>
    </row>
    <row r="30" spans="1:13" ht="23.25" customHeight="1">
      <c r="A30" s="15">
        <v>28</v>
      </c>
      <c r="B30" s="69" t="s">
        <v>3935</v>
      </c>
      <c r="C30" s="70" t="s">
        <v>3936</v>
      </c>
      <c r="D30" s="69" t="s">
        <v>195</v>
      </c>
      <c r="E30" s="69" t="s">
        <v>254</v>
      </c>
      <c r="F30" s="69">
        <v>2970</v>
      </c>
      <c r="G30" s="15">
        <v>0</v>
      </c>
      <c r="H30" s="15">
        <f>F30-G30</f>
        <v>2970</v>
      </c>
      <c r="I30" s="69" t="s">
        <v>15</v>
      </c>
      <c r="J30" s="70" t="s">
        <v>478</v>
      </c>
      <c r="K30" s="69"/>
      <c r="L30" s="69">
        <f>SUM(H30)</f>
        <v>2970</v>
      </c>
      <c r="M30" s="70"/>
    </row>
    <row r="31" spans="1:13" ht="23.25" customHeight="1">
      <c r="A31" s="15">
        <v>29</v>
      </c>
      <c r="B31" s="69" t="s">
        <v>3937</v>
      </c>
      <c r="C31" s="70" t="s">
        <v>3938</v>
      </c>
      <c r="D31" s="69" t="s">
        <v>154</v>
      </c>
      <c r="E31" s="69" t="s">
        <v>43</v>
      </c>
      <c r="F31" s="69">
        <v>400</v>
      </c>
      <c r="G31" s="15">
        <v>0</v>
      </c>
      <c r="H31" s="15">
        <f>F31-G31</f>
        <v>400</v>
      </c>
      <c r="I31" s="69" t="s">
        <v>44</v>
      </c>
      <c r="J31" s="70" t="s">
        <v>45</v>
      </c>
      <c r="K31" s="69"/>
      <c r="L31" s="69">
        <f>SUM(H31)</f>
        <v>400</v>
      </c>
      <c r="M31" s="70"/>
    </row>
    <row r="32" spans="1:13" ht="23.25" customHeight="1">
      <c r="A32" s="15">
        <v>30</v>
      </c>
      <c r="B32" s="69" t="s">
        <v>3939</v>
      </c>
      <c r="C32" s="70" t="s">
        <v>3940</v>
      </c>
      <c r="D32" s="69" t="s">
        <v>157</v>
      </c>
      <c r="E32" s="69" t="s">
        <v>328</v>
      </c>
      <c r="F32" s="69">
        <v>1500</v>
      </c>
      <c r="G32" s="15">
        <v>0</v>
      </c>
      <c r="H32" s="15">
        <f>F32-G32</f>
        <v>1500</v>
      </c>
      <c r="I32" s="69" t="s">
        <v>3941</v>
      </c>
      <c r="J32" s="70" t="s">
        <v>329</v>
      </c>
      <c r="K32" s="69"/>
      <c r="L32" s="69">
        <f>SUM(H32)</f>
        <v>1500</v>
      </c>
      <c r="M32" s="70"/>
    </row>
    <row r="33" spans="1:13" ht="23.25" customHeight="1">
      <c r="A33" s="15">
        <v>31</v>
      </c>
      <c r="B33" s="69" t="s">
        <v>3947</v>
      </c>
      <c r="C33" s="70" t="s">
        <v>3948</v>
      </c>
      <c r="D33" s="69" t="s">
        <v>7</v>
      </c>
      <c r="E33" s="69" t="s">
        <v>344</v>
      </c>
      <c r="F33" s="69">
        <v>534</v>
      </c>
      <c r="G33" s="15">
        <v>0</v>
      </c>
      <c r="H33" s="15">
        <f>F33-G33</f>
        <v>534</v>
      </c>
      <c r="I33" s="69" t="s">
        <v>5</v>
      </c>
      <c r="J33" s="70" t="s">
        <v>345</v>
      </c>
      <c r="K33" s="69"/>
      <c r="L33" s="69">
        <f>SUM(H33)</f>
        <v>534</v>
      </c>
      <c r="M33" s="70"/>
    </row>
    <row r="34" spans="1:13" ht="23.25" customHeight="1">
      <c r="A34" s="15">
        <v>32</v>
      </c>
      <c r="B34" s="69" t="s">
        <v>3955</v>
      </c>
      <c r="C34" s="70" t="s">
        <v>3956</v>
      </c>
      <c r="D34" s="69" t="s">
        <v>36</v>
      </c>
      <c r="E34" s="69" t="s">
        <v>18</v>
      </c>
      <c r="F34" s="69">
        <v>780</v>
      </c>
      <c r="G34" s="15">
        <v>0</v>
      </c>
      <c r="H34" s="15">
        <f>F34-G34</f>
        <v>780</v>
      </c>
      <c r="I34" s="69" t="s">
        <v>19</v>
      </c>
      <c r="J34" s="70" t="s">
        <v>20</v>
      </c>
      <c r="K34" s="69"/>
      <c r="L34" s="69">
        <f>SUM(H34)</f>
        <v>780</v>
      </c>
      <c r="M34" s="70"/>
    </row>
    <row r="35" spans="1:13" ht="23.25" customHeight="1">
      <c r="A35" s="15">
        <v>33</v>
      </c>
      <c r="B35" s="69" t="s">
        <v>3962</v>
      </c>
      <c r="C35" s="70" t="s">
        <v>3963</v>
      </c>
      <c r="D35" s="69" t="s">
        <v>172</v>
      </c>
      <c r="E35" s="69" t="s">
        <v>3655</v>
      </c>
      <c r="F35" s="69">
        <v>31</v>
      </c>
      <c r="G35" s="15">
        <v>0</v>
      </c>
      <c r="H35" s="15">
        <f>F35-G35</f>
        <v>31</v>
      </c>
      <c r="I35" s="69" t="s">
        <v>107</v>
      </c>
      <c r="J35" s="70" t="s">
        <v>3656</v>
      </c>
      <c r="K35" s="69"/>
      <c r="L35" s="69">
        <f>SUM(H35)</f>
        <v>31</v>
      </c>
      <c r="M35" s="70"/>
    </row>
    <row r="36" spans="1:13" ht="23.25" customHeight="1">
      <c r="A36" s="15">
        <v>34</v>
      </c>
      <c r="B36" s="69" t="s">
        <v>3966</v>
      </c>
      <c r="C36" s="70" t="s">
        <v>3967</v>
      </c>
      <c r="D36" s="69" t="s">
        <v>95</v>
      </c>
      <c r="E36" s="69" t="s">
        <v>185</v>
      </c>
      <c r="F36" s="69">
        <v>280</v>
      </c>
      <c r="G36" s="15">
        <v>0</v>
      </c>
      <c r="H36" s="15">
        <f>F36-G36</f>
        <v>280</v>
      </c>
      <c r="I36" s="69" t="s">
        <v>15</v>
      </c>
      <c r="J36" s="70" t="s">
        <v>186</v>
      </c>
      <c r="K36" s="69"/>
      <c r="L36" s="69">
        <f>SUM(H36)</f>
        <v>280</v>
      </c>
      <c r="M36" s="70"/>
    </row>
    <row r="37" spans="1:13">
      <c r="A37" s="3"/>
      <c r="B37" s="60"/>
      <c r="C37" s="60"/>
      <c r="D37" s="60"/>
      <c r="E37" s="60"/>
      <c r="F37" s="60">
        <f>SUM(F3:F36)</f>
        <v>49460</v>
      </c>
      <c r="G37" s="60">
        <f>SUM(G3:G36)</f>
        <v>0</v>
      </c>
      <c r="H37" s="4">
        <f>SUM(H3:H36)</f>
        <v>49460</v>
      </c>
      <c r="I37" s="60"/>
      <c r="J37" s="60"/>
      <c r="K37" s="60"/>
      <c r="L37" s="6">
        <f>SUM(L3:L36)</f>
        <v>49460</v>
      </c>
    </row>
    <row r="43" spans="1:13" ht="27">
      <c r="A43" s="164" t="s">
        <v>4194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</row>
    <row r="44" spans="1:13">
      <c r="A44" s="21" t="s">
        <v>287</v>
      </c>
      <c r="B44" s="21" t="s">
        <v>0</v>
      </c>
      <c r="C44" s="21" t="s">
        <v>288</v>
      </c>
      <c r="D44" s="21" t="s">
        <v>289</v>
      </c>
      <c r="E44" s="21" t="s">
        <v>1</v>
      </c>
      <c r="F44" s="21" t="s">
        <v>2</v>
      </c>
      <c r="G44" s="21" t="s">
        <v>290</v>
      </c>
      <c r="H44" s="21" t="s">
        <v>291</v>
      </c>
      <c r="I44" s="21" t="s">
        <v>292</v>
      </c>
      <c r="J44" s="20" t="s">
        <v>293</v>
      </c>
      <c r="K44" s="21" t="s">
        <v>294</v>
      </c>
      <c r="L44" s="21" t="s">
        <v>295</v>
      </c>
    </row>
    <row r="45" spans="1:13" ht="16.5" customHeight="1">
      <c r="A45" s="15">
        <v>1</v>
      </c>
      <c r="B45" s="69" t="s">
        <v>3738</v>
      </c>
      <c r="C45" s="70" t="s">
        <v>3739</v>
      </c>
      <c r="D45" s="69" t="s">
        <v>173</v>
      </c>
      <c r="E45" s="69" t="s">
        <v>99</v>
      </c>
      <c r="F45" s="69">
        <v>3500</v>
      </c>
      <c r="G45" s="15">
        <v>0</v>
      </c>
      <c r="H45" s="15">
        <f>F45-G45</f>
        <v>3500</v>
      </c>
      <c r="I45" s="156" t="s">
        <v>401</v>
      </c>
      <c r="J45" s="70" t="s">
        <v>100</v>
      </c>
      <c r="K45" s="69"/>
      <c r="L45" s="156">
        <f>SUM(H45:H52)</f>
        <v>20998</v>
      </c>
      <c r="M45" s="100"/>
    </row>
    <row r="46" spans="1:13" ht="16.5" customHeight="1">
      <c r="A46" s="15">
        <v>2</v>
      </c>
      <c r="B46" s="69" t="s">
        <v>3734</v>
      </c>
      <c r="C46" s="70" t="s">
        <v>3735</v>
      </c>
      <c r="D46" s="69" t="s">
        <v>148</v>
      </c>
      <c r="E46" s="69" t="s">
        <v>99</v>
      </c>
      <c r="F46" s="69">
        <v>270</v>
      </c>
      <c r="G46" s="15">
        <v>0</v>
      </c>
      <c r="H46" s="15">
        <f>F46-G46</f>
        <v>270</v>
      </c>
      <c r="I46" s="163"/>
      <c r="J46" s="70" t="s">
        <v>100</v>
      </c>
      <c r="K46" s="69"/>
      <c r="L46" s="163"/>
      <c r="M46" s="101"/>
    </row>
    <row r="47" spans="1:13" ht="16.5" customHeight="1">
      <c r="A47" s="15">
        <v>3</v>
      </c>
      <c r="B47" s="69" t="s">
        <v>3746</v>
      </c>
      <c r="C47" s="70" t="s">
        <v>3747</v>
      </c>
      <c r="D47" s="69" t="s">
        <v>38</v>
      </c>
      <c r="E47" s="69" t="s">
        <v>99</v>
      </c>
      <c r="F47" s="69">
        <v>128</v>
      </c>
      <c r="G47" s="15">
        <v>0</v>
      </c>
      <c r="H47" s="15">
        <f>F47-G47</f>
        <v>128</v>
      </c>
      <c r="I47" s="163"/>
      <c r="J47" s="70" t="s">
        <v>100</v>
      </c>
      <c r="K47" s="69"/>
      <c r="L47" s="163"/>
      <c r="M47" s="101"/>
    </row>
    <row r="48" spans="1:13" ht="16.5" customHeight="1">
      <c r="A48" s="15">
        <v>4</v>
      </c>
      <c r="B48" s="69" t="s">
        <v>3740</v>
      </c>
      <c r="C48" s="70" t="s">
        <v>3741</v>
      </c>
      <c r="D48" s="69" t="s">
        <v>172</v>
      </c>
      <c r="E48" s="69" t="s">
        <v>99</v>
      </c>
      <c r="F48" s="69">
        <v>6900</v>
      </c>
      <c r="G48" s="15">
        <v>0</v>
      </c>
      <c r="H48" s="15">
        <f>F48-G48</f>
        <v>6900</v>
      </c>
      <c r="I48" s="163"/>
      <c r="J48" s="70" t="s">
        <v>100</v>
      </c>
      <c r="K48" s="69"/>
      <c r="L48" s="163"/>
      <c r="M48" s="101"/>
    </row>
    <row r="49" spans="1:13" ht="16.5" customHeight="1">
      <c r="A49" s="15">
        <v>5</v>
      </c>
      <c r="B49" s="69" t="s">
        <v>4018</v>
      </c>
      <c r="C49" s="70" t="s">
        <v>4019</v>
      </c>
      <c r="D49" s="69" t="s">
        <v>152</v>
      </c>
      <c r="E49" s="69" t="s">
        <v>99</v>
      </c>
      <c r="F49" s="69">
        <v>4400</v>
      </c>
      <c r="G49" s="15">
        <v>0</v>
      </c>
      <c r="H49" s="15">
        <f>F49-G49</f>
        <v>4400</v>
      </c>
      <c r="I49" s="163"/>
      <c r="J49" s="70" t="s">
        <v>100</v>
      </c>
      <c r="K49" s="69"/>
      <c r="L49" s="163"/>
      <c r="M49" s="101"/>
    </row>
    <row r="50" spans="1:13" ht="16.5" customHeight="1">
      <c r="A50" s="15">
        <v>6</v>
      </c>
      <c r="B50" s="69" t="s">
        <v>4012</v>
      </c>
      <c r="C50" s="70" t="s">
        <v>4013</v>
      </c>
      <c r="D50" s="69" t="s">
        <v>351</v>
      </c>
      <c r="E50" s="69" t="s">
        <v>99</v>
      </c>
      <c r="F50" s="69">
        <v>700</v>
      </c>
      <c r="G50" s="15">
        <v>0</v>
      </c>
      <c r="H50" s="15">
        <f>F50-G50</f>
        <v>700</v>
      </c>
      <c r="I50" s="163"/>
      <c r="J50" s="70" t="s">
        <v>100</v>
      </c>
      <c r="K50" s="69"/>
      <c r="L50" s="163"/>
      <c r="M50" s="101"/>
    </row>
    <row r="51" spans="1:13" ht="16.5" customHeight="1">
      <c r="A51" s="15">
        <v>7</v>
      </c>
      <c r="B51" s="69" t="s">
        <v>4010</v>
      </c>
      <c r="C51" s="70" t="s">
        <v>4011</v>
      </c>
      <c r="D51" s="69" t="s">
        <v>14</v>
      </c>
      <c r="E51" s="69" t="s">
        <v>99</v>
      </c>
      <c r="F51" s="69">
        <v>2900</v>
      </c>
      <c r="G51" s="15">
        <v>0</v>
      </c>
      <c r="H51" s="15">
        <f>F51-G51</f>
        <v>2900</v>
      </c>
      <c r="I51" s="163"/>
      <c r="J51" s="70" t="s">
        <v>100</v>
      </c>
      <c r="K51" s="69"/>
      <c r="L51" s="163"/>
      <c r="M51" s="101"/>
    </row>
    <row r="52" spans="1:13" ht="16.5" customHeight="1">
      <c r="A52" s="15">
        <v>8</v>
      </c>
      <c r="B52" s="69" t="s">
        <v>4008</v>
      </c>
      <c r="C52" s="70" t="s">
        <v>4009</v>
      </c>
      <c r="D52" s="69" t="s">
        <v>34</v>
      </c>
      <c r="E52" s="69" t="s">
        <v>99</v>
      </c>
      <c r="F52" s="69">
        <v>2200</v>
      </c>
      <c r="G52" s="15">
        <v>0</v>
      </c>
      <c r="H52" s="15">
        <f>F52-G52</f>
        <v>2200</v>
      </c>
      <c r="I52" s="157"/>
      <c r="J52" s="70" t="s">
        <v>100</v>
      </c>
      <c r="K52" s="69"/>
      <c r="L52" s="157"/>
      <c r="M52" s="102"/>
    </row>
    <row r="53" spans="1:13" ht="16.5" customHeight="1">
      <c r="A53" s="15">
        <v>9</v>
      </c>
      <c r="B53" s="69" t="s">
        <v>4051</v>
      </c>
      <c r="C53" s="70" t="s">
        <v>4052</v>
      </c>
      <c r="D53" s="69" t="s">
        <v>409</v>
      </c>
      <c r="E53" s="69" t="s">
        <v>106</v>
      </c>
      <c r="F53" s="69">
        <v>958</v>
      </c>
      <c r="G53" s="15">
        <v>0</v>
      </c>
      <c r="H53" s="15">
        <f>F53-G53</f>
        <v>958</v>
      </c>
      <c r="I53" s="156" t="s">
        <v>107</v>
      </c>
      <c r="J53" s="70" t="s">
        <v>108</v>
      </c>
      <c r="K53" s="69"/>
      <c r="L53" s="156">
        <f>SUM(H53:H55)</f>
        <v>1861</v>
      </c>
      <c r="M53" s="100"/>
    </row>
    <row r="54" spans="1:13" ht="16.5" customHeight="1">
      <c r="A54" s="15">
        <v>10</v>
      </c>
      <c r="B54" s="69" t="s">
        <v>4055</v>
      </c>
      <c r="C54" s="70" t="s">
        <v>4056</v>
      </c>
      <c r="D54" s="69" t="s">
        <v>28</v>
      </c>
      <c r="E54" s="69" t="s">
        <v>106</v>
      </c>
      <c r="F54" s="69">
        <v>202</v>
      </c>
      <c r="G54" s="15">
        <v>0</v>
      </c>
      <c r="H54" s="15">
        <f>F54-G54</f>
        <v>202</v>
      </c>
      <c r="I54" s="163"/>
      <c r="J54" s="70" t="s">
        <v>108</v>
      </c>
      <c r="K54" s="69"/>
      <c r="L54" s="163"/>
      <c r="M54" s="101"/>
    </row>
    <row r="55" spans="1:13" ht="16.5" customHeight="1">
      <c r="A55" s="15">
        <v>11</v>
      </c>
      <c r="B55" s="69" t="s">
        <v>4053</v>
      </c>
      <c r="C55" s="70" t="s">
        <v>4054</v>
      </c>
      <c r="D55" s="69" t="s">
        <v>95</v>
      </c>
      <c r="E55" s="69" t="s">
        <v>106</v>
      </c>
      <c r="F55" s="69">
        <v>701</v>
      </c>
      <c r="G55" s="15">
        <v>0</v>
      </c>
      <c r="H55" s="15">
        <f>F55-G55</f>
        <v>701</v>
      </c>
      <c r="I55" s="157"/>
      <c r="J55" s="70" t="s">
        <v>108</v>
      </c>
      <c r="K55" s="69"/>
      <c r="L55" s="157"/>
      <c r="M55" s="102"/>
    </row>
    <row r="56" spans="1:13" ht="16.5" customHeight="1">
      <c r="A56" s="15">
        <v>12</v>
      </c>
      <c r="B56" s="69" t="s">
        <v>4023</v>
      </c>
      <c r="C56" s="70" t="s">
        <v>4024</v>
      </c>
      <c r="D56" s="69" t="s">
        <v>215</v>
      </c>
      <c r="E56" s="69" t="s">
        <v>442</v>
      </c>
      <c r="F56" s="69">
        <v>890</v>
      </c>
      <c r="G56" s="15">
        <v>0</v>
      </c>
      <c r="H56" s="15">
        <f>F56-G56</f>
        <v>890</v>
      </c>
      <c r="I56" s="156" t="s">
        <v>30</v>
      </c>
      <c r="J56" s="70" t="s">
        <v>4022</v>
      </c>
      <c r="K56" s="69"/>
      <c r="L56" s="156">
        <f>SUM(H56:H57)</f>
        <v>1605</v>
      </c>
      <c r="M56" s="100"/>
    </row>
    <row r="57" spans="1:13" ht="16.5" customHeight="1">
      <c r="A57" s="15">
        <v>13</v>
      </c>
      <c r="B57" s="69" t="s">
        <v>4020</v>
      </c>
      <c r="C57" s="70" t="s">
        <v>4021</v>
      </c>
      <c r="D57" s="69" t="s">
        <v>79</v>
      </c>
      <c r="E57" s="69" t="s">
        <v>442</v>
      </c>
      <c r="F57" s="69">
        <v>715</v>
      </c>
      <c r="G57" s="15">
        <v>0</v>
      </c>
      <c r="H57" s="15">
        <f>F57-G57</f>
        <v>715</v>
      </c>
      <c r="I57" s="157"/>
      <c r="J57" s="70" t="s">
        <v>4022</v>
      </c>
      <c r="K57" s="69"/>
      <c r="L57" s="157"/>
      <c r="M57" s="102"/>
    </row>
    <row r="58" spans="1:13" ht="16.5" customHeight="1">
      <c r="A58" s="15">
        <v>14</v>
      </c>
      <c r="B58" s="69" t="s">
        <v>4036</v>
      </c>
      <c r="C58" s="70" t="s">
        <v>4037</v>
      </c>
      <c r="D58" s="69" t="s">
        <v>28</v>
      </c>
      <c r="E58" s="69" t="s">
        <v>115</v>
      </c>
      <c r="F58" s="69">
        <v>1200</v>
      </c>
      <c r="G58" s="15">
        <v>0</v>
      </c>
      <c r="H58" s="15">
        <f>F58-G58</f>
        <v>1200</v>
      </c>
      <c r="I58" s="156" t="s">
        <v>83</v>
      </c>
      <c r="J58" s="70" t="s">
        <v>116</v>
      </c>
      <c r="K58" s="69"/>
      <c r="L58" s="156">
        <f>SUM(H58:H61)</f>
        <v>1615</v>
      </c>
      <c r="M58" s="100"/>
    </row>
    <row r="59" spans="1:13" ht="16.5" customHeight="1">
      <c r="A59" s="15">
        <v>15</v>
      </c>
      <c r="B59" s="69" t="s">
        <v>4030</v>
      </c>
      <c r="C59" s="70" t="s">
        <v>4031</v>
      </c>
      <c r="D59" s="69" t="s">
        <v>34</v>
      </c>
      <c r="E59" s="69" t="s">
        <v>115</v>
      </c>
      <c r="F59" s="69">
        <v>62</v>
      </c>
      <c r="G59" s="15">
        <v>0</v>
      </c>
      <c r="H59" s="15">
        <f>F59-G59</f>
        <v>62</v>
      </c>
      <c r="I59" s="163"/>
      <c r="J59" s="70" t="s">
        <v>116</v>
      </c>
      <c r="K59" s="69"/>
      <c r="L59" s="163"/>
      <c r="M59" s="101"/>
    </row>
    <row r="60" spans="1:13" ht="16.5" customHeight="1">
      <c r="A60" s="15">
        <v>16</v>
      </c>
      <c r="B60" s="69" t="s">
        <v>4032</v>
      </c>
      <c r="C60" s="70" t="s">
        <v>4033</v>
      </c>
      <c r="D60" s="69" t="s">
        <v>373</v>
      </c>
      <c r="E60" s="69" t="s">
        <v>115</v>
      </c>
      <c r="F60" s="69">
        <v>294</v>
      </c>
      <c r="G60" s="15">
        <v>0</v>
      </c>
      <c r="H60" s="15">
        <f>F60-G60</f>
        <v>294</v>
      </c>
      <c r="I60" s="163"/>
      <c r="J60" s="70" t="s">
        <v>116</v>
      </c>
      <c r="K60" s="69"/>
      <c r="L60" s="163"/>
      <c r="M60" s="101"/>
    </row>
    <row r="61" spans="1:13" ht="16.5" customHeight="1">
      <c r="A61" s="15">
        <v>17</v>
      </c>
      <c r="B61" s="69" t="s">
        <v>4034</v>
      </c>
      <c r="C61" s="70" t="s">
        <v>4035</v>
      </c>
      <c r="D61" s="69" t="s">
        <v>170</v>
      </c>
      <c r="E61" s="69" t="s">
        <v>115</v>
      </c>
      <c r="F61" s="69">
        <v>59</v>
      </c>
      <c r="G61" s="15">
        <v>0</v>
      </c>
      <c r="H61" s="15">
        <f>F61-G61</f>
        <v>59</v>
      </c>
      <c r="I61" s="157"/>
      <c r="J61" s="70" t="s">
        <v>116</v>
      </c>
      <c r="K61" s="69"/>
      <c r="L61" s="157"/>
      <c r="M61" s="102"/>
    </row>
    <row r="62" spans="1:13" ht="19.5" customHeight="1">
      <c r="A62" s="15">
        <v>18</v>
      </c>
      <c r="B62" s="69" t="s">
        <v>3990</v>
      </c>
      <c r="C62" s="70" t="s">
        <v>3991</v>
      </c>
      <c r="D62" s="69" t="s">
        <v>181</v>
      </c>
      <c r="E62" s="69" t="s">
        <v>122</v>
      </c>
      <c r="F62" s="69">
        <v>8400</v>
      </c>
      <c r="G62" s="15">
        <v>0</v>
      </c>
      <c r="H62" s="15">
        <f>F62-G62</f>
        <v>8400</v>
      </c>
      <c r="I62" s="69" t="s">
        <v>64</v>
      </c>
      <c r="J62" s="70" t="s">
        <v>123</v>
      </c>
      <c r="K62" s="69"/>
      <c r="L62" s="69">
        <f>SUM(H62)</f>
        <v>8400</v>
      </c>
      <c r="M62" s="70"/>
    </row>
    <row r="63" spans="1:13" ht="19.5" customHeight="1">
      <c r="A63" s="15">
        <v>19</v>
      </c>
      <c r="B63" s="69" t="s">
        <v>3998</v>
      </c>
      <c r="C63" s="70" t="s">
        <v>3999</v>
      </c>
      <c r="D63" s="69" t="s">
        <v>172</v>
      </c>
      <c r="E63" s="69" t="s">
        <v>127</v>
      </c>
      <c r="F63" s="69">
        <v>100</v>
      </c>
      <c r="G63" s="15">
        <v>0</v>
      </c>
      <c r="H63" s="15">
        <f>F63-G63</f>
        <v>100</v>
      </c>
      <c r="I63" s="69" t="s">
        <v>125</v>
      </c>
      <c r="J63" s="70" t="s">
        <v>128</v>
      </c>
      <c r="K63" s="69"/>
      <c r="L63" s="69">
        <f>SUM(H63)</f>
        <v>100</v>
      </c>
      <c r="M63" s="70"/>
    </row>
    <row r="64" spans="1:13" ht="19.5" customHeight="1">
      <c r="A64" s="15">
        <v>20</v>
      </c>
      <c r="B64" s="69" t="s">
        <v>3914</v>
      </c>
      <c r="C64" s="70" t="s">
        <v>3915</v>
      </c>
      <c r="D64" s="69" t="s">
        <v>9</v>
      </c>
      <c r="E64" s="69" t="s">
        <v>399</v>
      </c>
      <c r="F64" s="69">
        <v>5</v>
      </c>
      <c r="G64" s="15">
        <v>0</v>
      </c>
      <c r="H64" s="15">
        <f>F64-G64</f>
        <v>5</v>
      </c>
      <c r="I64" s="69" t="s">
        <v>5</v>
      </c>
      <c r="J64" s="70" t="s">
        <v>400</v>
      </c>
      <c r="K64" s="69"/>
      <c r="L64" s="69">
        <f>SUM(H64)</f>
        <v>5</v>
      </c>
      <c r="M64" s="70"/>
    </row>
    <row r="65" spans="1:15" ht="19.5" customHeight="1">
      <c r="A65" s="15">
        <v>21</v>
      </c>
      <c r="B65" s="19" t="s">
        <v>3776</v>
      </c>
      <c r="C65" s="115" t="s">
        <v>3777</v>
      </c>
      <c r="D65" s="19" t="s">
        <v>233</v>
      </c>
      <c r="E65" s="19" t="s">
        <v>3778</v>
      </c>
      <c r="F65" s="19">
        <v>1250</v>
      </c>
      <c r="G65" s="21">
        <v>0</v>
      </c>
      <c r="H65" s="21">
        <f>F65-G65</f>
        <v>1250</v>
      </c>
      <c r="I65" s="19" t="s">
        <v>44</v>
      </c>
      <c r="J65" s="115" t="s">
        <v>3779</v>
      </c>
      <c r="K65" s="19"/>
      <c r="L65" s="69">
        <f>SUM(H65)</f>
        <v>1250</v>
      </c>
      <c r="M65" s="70"/>
      <c r="N65" s="116"/>
      <c r="O65" s="116"/>
    </row>
    <row r="66" spans="1:15" ht="19.5" customHeight="1">
      <c r="A66" s="15">
        <v>22</v>
      </c>
      <c r="B66" s="69" t="s">
        <v>4025</v>
      </c>
      <c r="C66" s="70" t="s">
        <v>4026</v>
      </c>
      <c r="D66" s="69" t="s">
        <v>10</v>
      </c>
      <c r="E66" s="69" t="s">
        <v>2265</v>
      </c>
      <c r="F66" s="69">
        <v>1800</v>
      </c>
      <c r="G66" s="15">
        <v>0</v>
      </c>
      <c r="H66" s="15">
        <f>F66-G66</f>
        <v>1800</v>
      </c>
      <c r="I66" s="69" t="s">
        <v>238</v>
      </c>
      <c r="J66" s="70" t="s">
        <v>4027</v>
      </c>
      <c r="K66" s="69"/>
      <c r="L66" s="69">
        <f>SUM(H66)</f>
        <v>1800</v>
      </c>
      <c r="M66" s="70"/>
    </row>
    <row r="67" spans="1:15" ht="19.5" customHeight="1">
      <c r="A67" s="15">
        <v>23</v>
      </c>
      <c r="B67" s="69" t="s">
        <v>3713</v>
      </c>
      <c r="C67" s="70" t="s">
        <v>3714</v>
      </c>
      <c r="D67" s="69" t="s">
        <v>347</v>
      </c>
      <c r="E67" s="69" t="s">
        <v>130</v>
      </c>
      <c r="F67" s="69">
        <v>420</v>
      </c>
      <c r="G67" s="15">
        <v>0</v>
      </c>
      <c r="H67" s="15">
        <f>F67-G67</f>
        <v>420</v>
      </c>
      <c r="I67" s="69" t="s">
        <v>401</v>
      </c>
      <c r="J67" s="70" t="s">
        <v>131</v>
      </c>
      <c r="K67" s="69"/>
      <c r="L67" s="69">
        <f>SUM(H67)</f>
        <v>420</v>
      </c>
      <c r="M67" s="70"/>
    </row>
    <row r="68" spans="1:15" ht="19.5" customHeight="1">
      <c r="A68" s="15">
        <v>24</v>
      </c>
      <c r="B68" s="69" t="s">
        <v>4057</v>
      </c>
      <c r="C68" s="70" t="s">
        <v>4058</v>
      </c>
      <c r="D68" s="69" t="s">
        <v>38</v>
      </c>
      <c r="E68" s="69" t="s">
        <v>219</v>
      </c>
      <c r="F68" s="69">
        <v>7000</v>
      </c>
      <c r="G68" s="15">
        <v>0</v>
      </c>
      <c r="H68" s="15">
        <f>F68-G68</f>
        <v>7000</v>
      </c>
      <c r="I68" s="69" t="s">
        <v>37</v>
      </c>
      <c r="J68" s="70" t="s">
        <v>244</v>
      </c>
      <c r="K68" s="69"/>
      <c r="L68" s="69">
        <f>SUM(H68)</f>
        <v>7000</v>
      </c>
      <c r="M68" s="70"/>
    </row>
    <row r="69" spans="1:15" ht="19.5" customHeight="1">
      <c r="A69" s="15">
        <v>25</v>
      </c>
      <c r="B69" s="69" t="s">
        <v>4028</v>
      </c>
      <c r="C69" s="70" t="s">
        <v>4029</v>
      </c>
      <c r="D69" s="69" t="s">
        <v>95</v>
      </c>
      <c r="E69" s="69" t="s">
        <v>119</v>
      </c>
      <c r="F69" s="69">
        <v>1052</v>
      </c>
      <c r="G69" s="15">
        <v>0</v>
      </c>
      <c r="H69" s="15">
        <f>F69-G69</f>
        <v>1052</v>
      </c>
      <c r="I69" s="69" t="s">
        <v>25</v>
      </c>
      <c r="J69" s="70" t="s">
        <v>120</v>
      </c>
      <c r="K69" s="69"/>
      <c r="L69" s="69">
        <f>SUM(H69)</f>
        <v>1052</v>
      </c>
      <c r="M69" s="70"/>
    </row>
    <row r="70" spans="1:15">
      <c r="A70" s="179"/>
      <c r="B70" s="180"/>
      <c r="C70" s="181"/>
      <c r="D70" s="180"/>
      <c r="E70" s="180"/>
      <c r="F70" s="180">
        <f>SUM(F45:F69)</f>
        <v>46106</v>
      </c>
      <c r="G70" s="180">
        <f>SUM(G45:G69)</f>
        <v>0</v>
      </c>
      <c r="H70" s="4">
        <f>SUM(H45:H69)</f>
        <v>46106</v>
      </c>
      <c r="I70" s="180"/>
      <c r="J70" s="181"/>
      <c r="K70" s="180"/>
      <c r="L70" s="6">
        <f>SUM(L45:L69)</f>
        <v>46106</v>
      </c>
    </row>
  </sheetData>
  <sortState ref="A48:O83">
    <sortCondition ref="E48:E83"/>
    <sortCondition ref="I48:I83"/>
    <sortCondition ref="C48:C83"/>
  </sortState>
  <mergeCells count="24">
    <mergeCell ref="I8:I9"/>
    <mergeCell ref="L8:L9"/>
    <mergeCell ref="I45:I52"/>
    <mergeCell ref="I53:I55"/>
    <mergeCell ref="I56:I57"/>
    <mergeCell ref="I58:I61"/>
    <mergeCell ref="L45:L52"/>
    <mergeCell ref="L53:L55"/>
    <mergeCell ref="L56:L57"/>
    <mergeCell ref="L58:L61"/>
    <mergeCell ref="L15:L16"/>
    <mergeCell ref="L17:L18"/>
    <mergeCell ref="L19:L20"/>
    <mergeCell ref="A1:L1"/>
    <mergeCell ref="A43:L43"/>
    <mergeCell ref="I10:I11"/>
    <mergeCell ref="I12:I14"/>
    <mergeCell ref="I15:I16"/>
    <mergeCell ref="I17:I18"/>
    <mergeCell ref="I3:I7"/>
    <mergeCell ref="I19:I20"/>
    <mergeCell ref="L3:L7"/>
    <mergeCell ref="L10:L11"/>
    <mergeCell ref="L12:L14"/>
  </mergeCells>
  <phoneticPr fontId="16" type="noConversion"/>
  <pageMargins left="0.25" right="0.22" top="0.31" bottom="0.17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8"/>
  <sheetViews>
    <sheetView topLeftCell="A4" workbookViewId="0">
      <selection activeCell="I12" sqref="I12"/>
    </sheetView>
  </sheetViews>
  <sheetFormatPr defaultRowHeight="13.5"/>
  <cols>
    <col min="1" max="1" width="4.875" customWidth="1"/>
    <col min="2" max="2" width="12.875" customWidth="1"/>
    <col min="3" max="3" width="9" style="16"/>
    <col min="4" max="4" width="6.75" customWidth="1"/>
    <col min="6" max="6" width="6.875" customWidth="1"/>
    <col min="7" max="7" width="5.5" customWidth="1"/>
    <col min="8" max="8" width="6.25" customWidth="1"/>
    <col min="9" max="9" width="6.75" customWidth="1"/>
    <col min="10" max="10" width="9" style="16"/>
  </cols>
  <sheetData>
    <row r="1" spans="1:13" ht="27">
      <c r="A1" s="164" t="s">
        <v>3886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</row>
    <row r="2" spans="1:13" ht="16.5" customHeight="1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ht="16.5" customHeight="1">
      <c r="A3" s="15"/>
      <c r="B3" s="69" t="s">
        <v>3699</v>
      </c>
      <c r="C3" s="70" t="s">
        <v>3700</v>
      </c>
      <c r="D3" s="69" t="s">
        <v>48</v>
      </c>
      <c r="E3" s="69" t="s">
        <v>49</v>
      </c>
      <c r="F3" s="69">
        <v>9000</v>
      </c>
      <c r="G3" s="15">
        <v>0</v>
      </c>
      <c r="H3" s="15">
        <f>F3-G3</f>
        <v>9000</v>
      </c>
      <c r="I3" s="69" t="s">
        <v>44</v>
      </c>
      <c r="J3" s="70" t="s">
        <v>50</v>
      </c>
      <c r="K3" s="69"/>
      <c r="L3" s="15"/>
    </row>
    <row r="4" spans="1:13" ht="16.5" customHeight="1">
      <c r="A4" s="15"/>
      <c r="B4" s="69" t="s">
        <v>3701</v>
      </c>
      <c r="C4" s="70" t="s">
        <v>3702</v>
      </c>
      <c r="D4" s="69" t="s">
        <v>48</v>
      </c>
      <c r="E4" s="69" t="s">
        <v>49</v>
      </c>
      <c r="F4" s="69">
        <v>9000</v>
      </c>
      <c r="G4" s="15">
        <v>0</v>
      </c>
      <c r="H4" s="15">
        <f>F4-G4</f>
        <v>9000</v>
      </c>
      <c r="I4" s="69" t="s">
        <v>44</v>
      </c>
      <c r="J4" s="70" t="s">
        <v>50</v>
      </c>
      <c r="K4" s="69"/>
      <c r="L4" s="15"/>
    </row>
    <row r="5" spans="1:13" ht="16.5" customHeight="1">
      <c r="A5" s="15"/>
      <c r="B5" s="69" t="s">
        <v>3980</v>
      </c>
      <c r="C5" s="70" t="s">
        <v>3981</v>
      </c>
      <c r="D5" s="69" t="s">
        <v>36</v>
      </c>
      <c r="E5" s="69" t="s">
        <v>179</v>
      </c>
      <c r="F5" s="69">
        <v>330</v>
      </c>
      <c r="G5" s="15">
        <v>0</v>
      </c>
      <c r="H5" s="15">
        <f>F5-G5</f>
        <v>330</v>
      </c>
      <c r="I5" s="69" t="s">
        <v>89</v>
      </c>
      <c r="J5" s="70" t="s">
        <v>180</v>
      </c>
      <c r="K5" s="69"/>
      <c r="L5" s="15"/>
    </row>
    <row r="6" spans="1:13" ht="16.5" customHeight="1">
      <c r="A6" s="15"/>
      <c r="B6" s="69" t="s">
        <v>3662</v>
      </c>
      <c r="C6" s="70" t="s">
        <v>3663</v>
      </c>
      <c r="D6" s="69" t="s">
        <v>368</v>
      </c>
      <c r="E6" s="69" t="s">
        <v>4</v>
      </c>
      <c r="F6" s="69">
        <v>1350</v>
      </c>
      <c r="G6" s="15">
        <v>0</v>
      </c>
      <c r="H6" s="15">
        <f>F6-G6</f>
        <v>1350</v>
      </c>
      <c r="I6" s="69" t="s">
        <v>5</v>
      </c>
      <c r="J6" s="70" t="s">
        <v>6</v>
      </c>
      <c r="K6" s="69"/>
      <c r="L6" s="15"/>
    </row>
    <row r="7" spans="1:13" ht="16.5" customHeight="1">
      <c r="A7" s="15"/>
      <c r="B7" s="69" t="s">
        <v>3623</v>
      </c>
      <c r="C7" s="70" t="s">
        <v>3624</v>
      </c>
      <c r="D7" s="69" t="s">
        <v>159</v>
      </c>
      <c r="E7" s="69" t="s">
        <v>11</v>
      </c>
      <c r="F7" s="69">
        <v>3510</v>
      </c>
      <c r="G7" s="15">
        <v>0</v>
      </c>
      <c r="H7" s="15">
        <f>F7-G7</f>
        <v>3510</v>
      </c>
      <c r="I7" s="69" t="s">
        <v>323</v>
      </c>
      <c r="J7" s="70" t="s">
        <v>12</v>
      </c>
      <c r="K7" s="69"/>
      <c r="L7" s="15"/>
    </row>
    <row r="8" spans="1:13" ht="16.5" customHeight="1">
      <c r="A8" s="15"/>
      <c r="B8" s="69" t="s">
        <v>3627</v>
      </c>
      <c r="C8" s="70" t="s">
        <v>3628</v>
      </c>
      <c r="D8" s="69" t="s">
        <v>36</v>
      </c>
      <c r="E8" s="69" t="s">
        <v>204</v>
      </c>
      <c r="F8" s="69">
        <v>720</v>
      </c>
      <c r="G8" s="15">
        <v>0</v>
      </c>
      <c r="H8" s="15">
        <f>F8-G8</f>
        <v>720</v>
      </c>
      <c r="I8" s="69" t="s">
        <v>153</v>
      </c>
      <c r="J8" s="70" t="s">
        <v>205</v>
      </c>
      <c r="K8" s="69"/>
      <c r="L8" s="15"/>
    </row>
    <row r="9" spans="1:13" ht="16.5" customHeight="1">
      <c r="A9" s="15"/>
      <c r="B9" s="69" t="s">
        <v>3619</v>
      </c>
      <c r="C9" s="70" t="s">
        <v>3620</v>
      </c>
      <c r="D9" s="69" t="s">
        <v>104</v>
      </c>
      <c r="E9" s="69" t="s">
        <v>177</v>
      </c>
      <c r="F9" s="69">
        <v>375</v>
      </c>
      <c r="G9" s="15">
        <v>0</v>
      </c>
      <c r="H9" s="15">
        <f>F9-G9</f>
        <v>375</v>
      </c>
      <c r="I9" s="69" t="s">
        <v>64</v>
      </c>
      <c r="J9" s="70" t="s">
        <v>74</v>
      </c>
      <c r="K9" s="69"/>
      <c r="L9" s="15"/>
    </row>
    <row r="10" spans="1:13" ht="16.5" customHeight="1">
      <c r="A10" s="15"/>
      <c r="B10" s="69" t="s">
        <v>3988</v>
      </c>
      <c r="C10" s="70" t="s">
        <v>3989</v>
      </c>
      <c r="D10" s="69" t="s">
        <v>152</v>
      </c>
      <c r="E10" s="69" t="s">
        <v>375</v>
      </c>
      <c r="F10" s="69">
        <v>55</v>
      </c>
      <c r="G10" s="15">
        <v>0</v>
      </c>
      <c r="H10" s="15">
        <f>F10-G10</f>
        <v>55</v>
      </c>
      <c r="I10" s="69" t="s">
        <v>25</v>
      </c>
      <c r="J10" s="70" t="s">
        <v>40</v>
      </c>
      <c r="K10" s="69"/>
      <c r="L10" s="15"/>
    </row>
    <row r="11" spans="1:13" ht="16.5" customHeight="1">
      <c r="A11" s="15"/>
      <c r="B11" s="69" t="s">
        <v>3942</v>
      </c>
      <c r="C11" s="70" t="s">
        <v>3943</v>
      </c>
      <c r="D11" s="69" t="s">
        <v>2457</v>
      </c>
      <c r="E11" s="69" t="s">
        <v>11</v>
      </c>
      <c r="F11" s="69">
        <v>1440</v>
      </c>
      <c r="G11" s="15">
        <v>0</v>
      </c>
      <c r="H11" s="15">
        <f>F11-G11</f>
        <v>1440</v>
      </c>
      <c r="I11" s="69" t="s">
        <v>323</v>
      </c>
      <c r="J11" s="70" t="s">
        <v>12</v>
      </c>
      <c r="K11" s="69"/>
      <c r="L11" s="15"/>
    </row>
    <row r="12" spans="1:13" ht="14.25" customHeight="1">
      <c r="A12" s="15">
        <v>9</v>
      </c>
      <c r="B12" s="69" t="s">
        <v>3918</v>
      </c>
      <c r="C12" s="70" t="s">
        <v>3919</v>
      </c>
      <c r="D12" s="69" t="s">
        <v>36</v>
      </c>
      <c r="E12" s="69" t="s">
        <v>60</v>
      </c>
      <c r="F12" s="69">
        <v>1240</v>
      </c>
      <c r="G12" s="15">
        <v>0</v>
      </c>
      <c r="H12" s="15">
        <f>F12-G12</f>
        <v>1240</v>
      </c>
      <c r="I12" s="151" t="s">
        <v>284</v>
      </c>
      <c r="J12" s="70" t="s">
        <v>61</v>
      </c>
      <c r="K12" s="69"/>
      <c r="L12" s="149"/>
      <c r="M12" s="102"/>
    </row>
    <row r="19" spans="1:15" ht="27">
      <c r="A19" s="164" t="s">
        <v>3886</v>
      </c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</row>
    <row r="20" spans="1:15">
      <c r="A20" s="21" t="s">
        <v>287</v>
      </c>
      <c r="B20" s="21" t="s">
        <v>0</v>
      </c>
      <c r="C20" s="21" t="s">
        <v>288</v>
      </c>
      <c r="D20" s="21" t="s">
        <v>289</v>
      </c>
      <c r="E20" s="21" t="s">
        <v>1</v>
      </c>
      <c r="F20" s="21" t="s">
        <v>2</v>
      </c>
      <c r="G20" s="21" t="s">
        <v>290</v>
      </c>
      <c r="H20" s="21" t="s">
        <v>291</v>
      </c>
      <c r="I20" s="21" t="s">
        <v>292</v>
      </c>
      <c r="J20" s="20" t="s">
        <v>293</v>
      </c>
      <c r="K20" s="21" t="s">
        <v>294</v>
      </c>
      <c r="L20" s="21" t="s">
        <v>295</v>
      </c>
    </row>
    <row r="21" spans="1:15" ht="16.5" customHeight="1">
      <c r="A21" s="15"/>
      <c r="B21" s="69" t="s">
        <v>3742</v>
      </c>
      <c r="C21" s="70" t="s">
        <v>3743</v>
      </c>
      <c r="D21" s="69" t="s">
        <v>110</v>
      </c>
      <c r="E21" s="69" t="s">
        <v>99</v>
      </c>
      <c r="F21" s="69">
        <v>1850</v>
      </c>
      <c r="G21" s="15">
        <v>0</v>
      </c>
      <c r="H21" s="15">
        <f>F21-G21</f>
        <v>1850</v>
      </c>
      <c r="I21" s="69" t="s">
        <v>401</v>
      </c>
      <c r="J21" s="70" t="s">
        <v>100</v>
      </c>
      <c r="K21" s="69"/>
      <c r="L21" s="15"/>
      <c r="M21" s="16"/>
    </row>
    <row r="22" spans="1:15" ht="16.5" customHeight="1">
      <c r="A22" s="15"/>
      <c r="B22" s="69" t="s">
        <v>4014</v>
      </c>
      <c r="C22" s="70" t="s">
        <v>4015</v>
      </c>
      <c r="D22" s="69" t="s">
        <v>9</v>
      </c>
      <c r="E22" s="69" t="s">
        <v>99</v>
      </c>
      <c r="F22" s="69">
        <v>1500</v>
      </c>
      <c r="G22" s="15">
        <v>0</v>
      </c>
      <c r="H22" s="15">
        <f>F22-G22</f>
        <v>1500</v>
      </c>
      <c r="I22" s="69" t="s">
        <v>401</v>
      </c>
      <c r="J22" s="70" t="s">
        <v>100</v>
      </c>
      <c r="K22" s="69"/>
      <c r="L22" s="15"/>
      <c r="M22" s="16"/>
    </row>
    <row r="23" spans="1:15" ht="16.5" customHeight="1">
      <c r="A23" s="15"/>
      <c r="B23" s="69" t="s">
        <v>4016</v>
      </c>
      <c r="C23" s="70" t="s">
        <v>4017</v>
      </c>
      <c r="D23" s="69" t="s">
        <v>9</v>
      </c>
      <c r="E23" s="69" t="s">
        <v>99</v>
      </c>
      <c r="F23" s="69">
        <v>2950</v>
      </c>
      <c r="G23" s="15">
        <v>0</v>
      </c>
      <c r="H23" s="15">
        <f>F23-G23</f>
        <v>2950</v>
      </c>
      <c r="I23" s="69" t="s">
        <v>401</v>
      </c>
      <c r="J23" s="70" t="s">
        <v>100</v>
      </c>
      <c r="K23" s="69"/>
      <c r="L23" s="15"/>
      <c r="M23" s="16"/>
    </row>
    <row r="24" spans="1:15" s="116" customFormat="1" ht="16.5" customHeight="1">
      <c r="A24" s="15"/>
      <c r="B24" s="69" t="s">
        <v>3996</v>
      </c>
      <c r="C24" s="70" t="s">
        <v>3997</v>
      </c>
      <c r="D24" s="69" t="s">
        <v>79</v>
      </c>
      <c r="E24" s="69" t="s">
        <v>379</v>
      </c>
      <c r="F24" s="69">
        <v>800</v>
      </c>
      <c r="G24" s="15">
        <v>0</v>
      </c>
      <c r="H24" s="15">
        <f>F24-G24</f>
        <v>800</v>
      </c>
      <c r="I24" s="69" t="s">
        <v>323</v>
      </c>
      <c r="J24" s="70" t="s">
        <v>463</v>
      </c>
      <c r="K24" s="69"/>
      <c r="L24" s="15"/>
      <c r="M24" s="16"/>
      <c r="N24" s="14"/>
      <c r="O24" s="14"/>
    </row>
    <row r="25" spans="1:15" ht="16.5" customHeight="1">
      <c r="A25" s="15"/>
      <c r="B25" s="69" t="s">
        <v>3994</v>
      </c>
      <c r="C25" s="70" t="s">
        <v>3995</v>
      </c>
      <c r="D25" s="69" t="s">
        <v>79</v>
      </c>
      <c r="E25" s="69" t="s">
        <v>379</v>
      </c>
      <c r="F25" s="69">
        <v>2400</v>
      </c>
      <c r="G25" s="15">
        <v>0</v>
      </c>
      <c r="H25" s="15">
        <f>F25-G25</f>
        <v>2400</v>
      </c>
      <c r="I25" s="69" t="s">
        <v>323</v>
      </c>
      <c r="J25" s="70" t="s">
        <v>463</v>
      </c>
      <c r="K25" s="69"/>
      <c r="L25" s="15"/>
      <c r="M25" s="16"/>
    </row>
    <row r="26" spans="1:15" ht="16.5" customHeight="1">
      <c r="A26" s="15"/>
      <c r="B26" s="69" t="s">
        <v>3992</v>
      </c>
      <c r="C26" s="70" t="s">
        <v>3993</v>
      </c>
      <c r="D26" s="69" t="s">
        <v>79</v>
      </c>
      <c r="E26" s="69" t="s">
        <v>379</v>
      </c>
      <c r="F26" s="69">
        <v>2205</v>
      </c>
      <c r="G26" s="15">
        <v>0</v>
      </c>
      <c r="H26" s="15">
        <f>F26-G26</f>
        <v>2205</v>
      </c>
      <c r="I26" s="69" t="s">
        <v>323</v>
      </c>
      <c r="J26" s="70" t="s">
        <v>463</v>
      </c>
      <c r="K26" s="69"/>
      <c r="L26" s="15"/>
      <c r="M26" s="16"/>
    </row>
    <row r="27" spans="1:15" ht="16.5" customHeight="1">
      <c r="A27" s="15"/>
      <c r="B27" s="69" t="s">
        <v>4000</v>
      </c>
      <c r="C27" s="70" t="s">
        <v>4001</v>
      </c>
      <c r="D27" s="69" t="s">
        <v>9</v>
      </c>
      <c r="E27" s="69" t="s">
        <v>193</v>
      </c>
      <c r="F27" s="69">
        <v>450</v>
      </c>
      <c r="G27" s="15">
        <v>0</v>
      </c>
      <c r="H27" s="15">
        <f>F27-G27</f>
        <v>450</v>
      </c>
      <c r="I27" s="69" t="s">
        <v>168</v>
      </c>
      <c r="J27" s="70" t="s">
        <v>194</v>
      </c>
      <c r="K27" s="69"/>
      <c r="L27" s="15"/>
      <c r="M27" s="16"/>
    </row>
    <row r="28" spans="1:15" ht="16.5" customHeight="1">
      <c r="A28" s="15"/>
      <c r="B28" s="69" t="s">
        <v>4002</v>
      </c>
      <c r="C28" s="70" t="s">
        <v>4003</v>
      </c>
      <c r="D28" s="69" t="s">
        <v>9</v>
      </c>
      <c r="E28" s="69" t="s">
        <v>193</v>
      </c>
      <c r="F28" s="69">
        <v>75</v>
      </c>
      <c r="G28" s="15">
        <v>0</v>
      </c>
      <c r="H28" s="15">
        <f>F28-G28</f>
        <v>75</v>
      </c>
      <c r="I28" s="69" t="s">
        <v>168</v>
      </c>
      <c r="J28" s="70" t="s">
        <v>194</v>
      </c>
      <c r="K28" s="69"/>
      <c r="L28" s="15"/>
      <c r="M28" s="16"/>
    </row>
    <row r="29" spans="1:15" ht="16.5" customHeight="1">
      <c r="A29" s="15"/>
      <c r="B29" s="69" t="s">
        <v>4004</v>
      </c>
      <c r="C29" s="70" t="s">
        <v>4005</v>
      </c>
      <c r="D29" s="69" t="s">
        <v>141</v>
      </c>
      <c r="E29" s="69" t="s">
        <v>193</v>
      </c>
      <c r="F29" s="69">
        <v>1080</v>
      </c>
      <c r="G29" s="15">
        <v>0</v>
      </c>
      <c r="H29" s="15">
        <f>F29-G29</f>
        <v>1080</v>
      </c>
      <c r="I29" s="69" t="s">
        <v>168</v>
      </c>
      <c r="J29" s="70" t="s">
        <v>194</v>
      </c>
      <c r="K29" s="69"/>
      <c r="L29" s="15"/>
      <c r="M29" s="16"/>
    </row>
    <row r="30" spans="1:15" ht="16.5" customHeight="1">
      <c r="A30" s="15"/>
      <c r="B30" s="69" t="s">
        <v>4038</v>
      </c>
      <c r="C30" s="70" t="s">
        <v>4039</v>
      </c>
      <c r="D30" s="69" t="s">
        <v>332</v>
      </c>
      <c r="E30" s="69" t="s">
        <v>333</v>
      </c>
      <c r="F30" s="69">
        <v>70</v>
      </c>
      <c r="G30" s="15">
        <v>0</v>
      </c>
      <c r="H30" s="15">
        <f>F30-G30</f>
        <v>70</v>
      </c>
      <c r="I30" s="69" t="s">
        <v>126</v>
      </c>
      <c r="J30" s="70" t="s">
        <v>334</v>
      </c>
      <c r="K30" s="69"/>
      <c r="L30" s="15"/>
      <c r="M30" s="16"/>
    </row>
    <row r="31" spans="1:15" s="14" customFormat="1" ht="16.5" customHeight="1">
      <c r="A31" s="85"/>
      <c r="B31" s="93"/>
      <c r="C31" s="94"/>
      <c r="D31" s="93"/>
      <c r="E31" s="93"/>
      <c r="F31" s="93"/>
      <c r="G31" s="85"/>
      <c r="H31" s="85"/>
      <c r="I31" s="93"/>
      <c r="J31" s="94"/>
      <c r="K31" s="93"/>
      <c r="L31" s="85"/>
      <c r="M31" s="16"/>
    </row>
    <row r="32" spans="1:15" s="14" customFormat="1" ht="16.5" customHeight="1">
      <c r="A32" s="85"/>
      <c r="B32" s="93"/>
      <c r="C32" s="94"/>
      <c r="D32" s="93"/>
      <c r="E32" s="93"/>
      <c r="F32" s="93"/>
      <c r="G32" s="85"/>
      <c r="H32" s="85"/>
      <c r="I32" s="93"/>
      <c r="J32" s="94"/>
      <c r="K32" s="93"/>
      <c r="L32" s="85"/>
      <c r="M32" s="16"/>
    </row>
    <row r="33" spans="1:13" s="14" customFormat="1" ht="16.5" customHeight="1">
      <c r="A33" s="85"/>
      <c r="B33" s="93"/>
      <c r="C33" s="94"/>
      <c r="D33" s="93"/>
      <c r="E33" s="93"/>
      <c r="F33" s="93"/>
      <c r="G33" s="85"/>
      <c r="H33" s="85"/>
      <c r="I33" s="93"/>
      <c r="J33" s="94"/>
      <c r="K33" s="93"/>
      <c r="L33" s="85"/>
      <c r="M33" s="16"/>
    </row>
    <row r="34" spans="1:13" s="14" customFormat="1" ht="16.5" customHeight="1">
      <c r="A34" s="85"/>
      <c r="B34" s="93"/>
      <c r="C34" s="94"/>
      <c r="D34" s="93"/>
      <c r="E34" s="93"/>
      <c r="F34" s="93"/>
      <c r="G34" s="85"/>
      <c r="H34" s="85"/>
      <c r="I34" s="93"/>
      <c r="J34" s="94"/>
      <c r="K34" s="93"/>
      <c r="L34" s="85"/>
      <c r="M34" s="16"/>
    </row>
    <row r="35" spans="1:13" s="14" customFormat="1" ht="16.5" customHeight="1">
      <c r="A35" s="85"/>
      <c r="B35" s="93"/>
      <c r="C35" s="94"/>
      <c r="D35" s="93"/>
      <c r="E35" s="93"/>
      <c r="F35" s="93"/>
      <c r="G35" s="85"/>
      <c r="H35" s="85"/>
      <c r="I35" s="93"/>
      <c r="J35" s="94"/>
      <c r="K35" s="93"/>
      <c r="L35" s="85"/>
      <c r="M35" s="16"/>
    </row>
    <row r="36" spans="1:13" s="14" customFormat="1" ht="16.5" customHeight="1">
      <c r="A36" s="85"/>
      <c r="B36" s="93"/>
      <c r="C36" s="94"/>
      <c r="D36" s="93"/>
      <c r="E36" s="93"/>
      <c r="F36" s="93"/>
      <c r="G36" s="85"/>
      <c r="H36" s="85"/>
      <c r="I36" s="93"/>
      <c r="J36" s="94"/>
      <c r="K36" s="93"/>
      <c r="L36" s="85"/>
      <c r="M36" s="16"/>
    </row>
    <row r="38" spans="1:13" ht="16.5" customHeight="1">
      <c r="A38" s="15"/>
      <c r="B38" s="69" t="s">
        <v>3944</v>
      </c>
      <c r="C38" s="70" t="s">
        <v>3945</v>
      </c>
      <c r="D38" s="69" t="s">
        <v>145</v>
      </c>
      <c r="E38" s="69" t="s">
        <v>3946</v>
      </c>
      <c r="F38" s="69">
        <v>2100</v>
      </c>
      <c r="G38" s="15">
        <v>0</v>
      </c>
      <c r="H38" s="15">
        <f>F38-G38</f>
        <v>2100</v>
      </c>
      <c r="I38" s="69" t="s">
        <v>168</v>
      </c>
      <c r="J38" s="70"/>
      <c r="K38" s="69"/>
      <c r="L38" s="15"/>
    </row>
  </sheetData>
  <mergeCells count="2">
    <mergeCell ref="A1:L1"/>
    <mergeCell ref="A19:L19"/>
  </mergeCells>
  <phoneticPr fontId="1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82"/>
  <sheetViews>
    <sheetView workbookViewId="0">
      <selection activeCell="A2" sqref="A2:XFD2"/>
    </sheetView>
  </sheetViews>
  <sheetFormatPr defaultRowHeight="13.5"/>
  <cols>
    <col min="1" max="1" width="12.375" customWidth="1"/>
    <col min="2" max="2" width="11.75" customWidth="1"/>
    <col min="9" max="9" width="9" style="1"/>
  </cols>
  <sheetData>
    <row r="1" spans="1:14" ht="16.5" customHeight="1">
      <c r="A1" s="15">
        <v>29</v>
      </c>
      <c r="B1" s="69" t="s">
        <v>3721</v>
      </c>
      <c r="C1" s="70" t="s">
        <v>3722</v>
      </c>
      <c r="D1" s="69" t="s">
        <v>176</v>
      </c>
      <c r="E1" s="69" t="s">
        <v>111</v>
      </c>
      <c r="F1" s="69">
        <v>23</v>
      </c>
      <c r="G1" s="15">
        <v>0</v>
      </c>
      <c r="H1" s="15">
        <f>F1-G1</f>
        <v>23</v>
      </c>
      <c r="I1" s="69" t="s">
        <v>25</v>
      </c>
      <c r="J1" s="70" t="s">
        <v>112</v>
      </c>
      <c r="K1" s="69"/>
      <c r="L1" s="69">
        <f>SUM(H1)</f>
        <v>23</v>
      </c>
      <c r="M1" s="70"/>
    </row>
    <row r="2" spans="1:14" ht="16.5" customHeight="1">
      <c r="A2" s="15"/>
      <c r="B2" s="69" t="s">
        <v>4006</v>
      </c>
      <c r="C2" s="70" t="s">
        <v>4007</v>
      </c>
      <c r="D2" s="69" t="s">
        <v>157</v>
      </c>
      <c r="E2" s="69" t="s">
        <v>111</v>
      </c>
      <c r="F2" s="69">
        <v>165</v>
      </c>
      <c r="G2" s="15">
        <v>0</v>
      </c>
      <c r="H2" s="15">
        <f>F2-G2</f>
        <v>165</v>
      </c>
      <c r="I2" s="69" t="s">
        <v>25</v>
      </c>
      <c r="J2" s="70" t="s">
        <v>112</v>
      </c>
      <c r="K2" s="69"/>
      <c r="L2" s="15"/>
      <c r="M2" s="16"/>
    </row>
    <row r="3" spans="1:14" s="14" customFormat="1">
      <c r="A3" s="118"/>
      <c r="B3" s="118"/>
      <c r="C3" s="119"/>
      <c r="D3" s="118"/>
      <c r="E3" s="118"/>
      <c r="F3" s="118"/>
      <c r="G3" s="118"/>
      <c r="H3" s="118"/>
      <c r="I3" s="120"/>
      <c r="J3" s="120"/>
      <c r="K3" s="120"/>
      <c r="L3" s="120"/>
      <c r="M3" s="23"/>
    </row>
    <row r="4" spans="1:14" s="14" customFormat="1">
      <c r="I4" s="1"/>
    </row>
    <row r="9" spans="1:14" s="17" customFormat="1" ht="16.5" customHeight="1">
      <c r="A9" s="15">
        <v>43</v>
      </c>
      <c r="B9" s="24" t="s">
        <v>835</v>
      </c>
      <c r="C9" s="25" t="s">
        <v>836</v>
      </c>
      <c r="D9" s="24" t="s">
        <v>114</v>
      </c>
      <c r="E9" s="24" t="s">
        <v>837</v>
      </c>
      <c r="F9" s="24">
        <v>200</v>
      </c>
      <c r="G9" s="15">
        <v>0</v>
      </c>
      <c r="H9" s="15">
        <f>F9-G9</f>
        <v>200</v>
      </c>
      <c r="I9" s="24" t="s">
        <v>401</v>
      </c>
      <c r="J9" s="25" t="s">
        <v>838</v>
      </c>
      <c r="K9" s="24"/>
      <c r="L9" s="24">
        <f>SUM(H9)</f>
        <v>200</v>
      </c>
      <c r="M9" s="25"/>
    </row>
    <row r="12" spans="1:14" ht="16.5" customHeight="1">
      <c r="A12" s="15"/>
      <c r="B12" s="24" t="s">
        <v>1426</v>
      </c>
      <c r="C12" s="25" t="s">
        <v>1427</v>
      </c>
      <c r="D12" s="24" t="s">
        <v>9</v>
      </c>
      <c r="E12" s="24" t="s">
        <v>213</v>
      </c>
      <c r="F12" s="24">
        <v>960</v>
      </c>
      <c r="G12" s="15">
        <v>0</v>
      </c>
      <c r="H12" s="15">
        <f>F12-G12</f>
        <v>960</v>
      </c>
      <c r="I12" s="24" t="s">
        <v>5</v>
      </c>
      <c r="J12" s="25" t="s">
        <v>214</v>
      </c>
      <c r="K12" s="24"/>
      <c r="L12" s="15"/>
    </row>
    <row r="13" spans="1:14" ht="16.5" customHeight="1">
      <c r="A13" s="15"/>
      <c r="B13" s="24" t="s">
        <v>1424</v>
      </c>
      <c r="C13" s="25" t="s">
        <v>1425</v>
      </c>
      <c r="D13" s="24" t="s">
        <v>203</v>
      </c>
      <c r="E13" s="24" t="s">
        <v>213</v>
      </c>
      <c r="F13" s="24">
        <v>488</v>
      </c>
      <c r="G13" s="15">
        <v>0</v>
      </c>
      <c r="H13" s="15">
        <f>F13-G13</f>
        <v>488</v>
      </c>
      <c r="I13" s="24" t="s">
        <v>5</v>
      </c>
      <c r="J13" s="25" t="s">
        <v>214</v>
      </c>
      <c r="K13" s="24"/>
      <c r="L13" s="15"/>
      <c r="M13" s="87" t="s">
        <v>2748</v>
      </c>
      <c r="N13" s="90">
        <v>1494</v>
      </c>
    </row>
    <row r="16" spans="1:14" ht="16.5" customHeight="1">
      <c r="A16" s="15"/>
      <c r="B16" s="69" t="s">
        <v>3442</v>
      </c>
      <c r="C16" s="70" t="s">
        <v>3443</v>
      </c>
      <c r="D16" s="69" t="s">
        <v>9</v>
      </c>
      <c r="E16" s="69" t="s">
        <v>2756</v>
      </c>
      <c r="F16" s="69">
        <v>600</v>
      </c>
      <c r="G16" s="15">
        <v>0</v>
      </c>
      <c r="H16" s="15">
        <f>F16-G16</f>
        <v>600</v>
      </c>
      <c r="I16" s="69" t="s">
        <v>15</v>
      </c>
      <c r="J16" s="72" t="s">
        <v>3444</v>
      </c>
      <c r="K16" s="69"/>
      <c r="L16" s="15"/>
    </row>
    <row r="17" spans="1:15" ht="18.75">
      <c r="M17" s="87" t="s">
        <v>2756</v>
      </c>
      <c r="N17" s="87" t="s">
        <v>2748</v>
      </c>
      <c r="O17" s="88">
        <v>1848</v>
      </c>
    </row>
    <row r="18" spans="1:15" s="14" customFormat="1">
      <c r="I18" s="1"/>
    </row>
    <row r="19" spans="1:15" ht="16.5" customHeight="1">
      <c r="A19" s="15"/>
      <c r="B19" s="69" t="s">
        <v>3416</v>
      </c>
      <c r="C19" s="70" t="s">
        <v>3417</v>
      </c>
      <c r="D19" s="69" t="s">
        <v>154</v>
      </c>
      <c r="E19" s="69" t="s">
        <v>191</v>
      </c>
      <c r="F19" s="69">
        <v>700</v>
      </c>
      <c r="G19" s="15">
        <v>0</v>
      </c>
      <c r="H19" s="15">
        <f>F19-G19</f>
        <v>700</v>
      </c>
      <c r="I19" s="69" t="s">
        <v>44</v>
      </c>
      <c r="J19" s="72" t="s">
        <v>192</v>
      </c>
      <c r="K19" s="69"/>
      <c r="L19" s="15"/>
    </row>
    <row r="20" spans="1:15" ht="16.5" customHeight="1">
      <c r="A20" s="15"/>
      <c r="B20" s="69" t="s">
        <v>2504</v>
      </c>
      <c r="C20" s="70" t="s">
        <v>2505</v>
      </c>
      <c r="D20" s="69" t="s">
        <v>188</v>
      </c>
      <c r="E20" s="69" t="s">
        <v>191</v>
      </c>
      <c r="F20" s="69">
        <v>110</v>
      </c>
      <c r="G20" s="15">
        <v>0</v>
      </c>
      <c r="H20" s="15">
        <f>F20-G20</f>
        <v>110</v>
      </c>
      <c r="I20" s="69" t="s">
        <v>44</v>
      </c>
      <c r="J20" s="70" t="s">
        <v>192</v>
      </c>
      <c r="K20" s="69"/>
      <c r="L20" s="15"/>
      <c r="M20" s="87" t="s">
        <v>2748</v>
      </c>
      <c r="N20" s="88">
        <v>2792</v>
      </c>
    </row>
    <row r="21" spans="1:15" ht="16.5" customHeight="1">
      <c r="A21" s="15"/>
      <c r="B21" s="69" t="s">
        <v>2506</v>
      </c>
      <c r="C21" s="70" t="s">
        <v>2507</v>
      </c>
      <c r="D21" s="69" t="s">
        <v>347</v>
      </c>
      <c r="E21" s="69" t="s">
        <v>191</v>
      </c>
      <c r="F21" s="69">
        <v>1550</v>
      </c>
      <c r="G21" s="15">
        <v>0</v>
      </c>
      <c r="H21" s="15">
        <f>F21-G21</f>
        <v>1550</v>
      </c>
      <c r="I21" s="69" t="s">
        <v>44</v>
      </c>
      <c r="J21" s="70" t="s">
        <v>192</v>
      </c>
      <c r="K21" s="69"/>
      <c r="L21" s="15"/>
    </row>
    <row r="22" spans="1:15" s="14" customFormat="1">
      <c r="I22" s="1"/>
    </row>
    <row r="23" spans="1:15" s="14" customFormat="1">
      <c r="I23" s="1"/>
    </row>
    <row r="26" spans="1:15" ht="16.5" customHeight="1">
      <c r="A26" s="15"/>
      <c r="B26" s="69" t="s">
        <v>3760</v>
      </c>
      <c r="C26" s="70" t="s">
        <v>3761</v>
      </c>
      <c r="D26" s="69" t="s">
        <v>181</v>
      </c>
      <c r="E26" s="69" t="s">
        <v>106</v>
      </c>
      <c r="F26" s="69">
        <v>5706</v>
      </c>
      <c r="G26" s="15">
        <v>0</v>
      </c>
      <c r="H26" s="15">
        <f>F26-G26</f>
        <v>5706</v>
      </c>
      <c r="I26" s="69" t="s">
        <v>107</v>
      </c>
      <c r="J26" s="70" t="s">
        <v>108</v>
      </c>
      <c r="K26" s="69"/>
      <c r="L26" s="15"/>
      <c r="N26" s="87" t="s">
        <v>2748</v>
      </c>
    </row>
    <row r="27" spans="1:15" s="14" customFormat="1" ht="16.5" customHeight="1">
      <c r="A27" s="85"/>
      <c r="B27" s="93"/>
      <c r="C27" s="94"/>
      <c r="D27" s="93"/>
      <c r="E27" s="93"/>
      <c r="F27" s="93"/>
      <c r="G27" s="85"/>
      <c r="H27" s="85"/>
      <c r="I27" s="93"/>
      <c r="J27" s="94"/>
      <c r="K27" s="93"/>
      <c r="L27" s="85"/>
    </row>
    <row r="28" spans="1:15" s="14" customFormat="1" ht="16.5" customHeight="1">
      <c r="A28" s="85"/>
      <c r="B28" s="93"/>
      <c r="C28" s="94"/>
      <c r="D28" s="93"/>
      <c r="E28" s="93"/>
      <c r="F28" s="93"/>
      <c r="G28" s="85"/>
      <c r="H28" s="85"/>
      <c r="I28" s="93"/>
      <c r="J28" s="94"/>
      <c r="K28" s="93"/>
      <c r="L28" s="85"/>
    </row>
    <row r="29" spans="1:15" ht="16.5" customHeight="1">
      <c r="A29" s="15">
        <v>40</v>
      </c>
      <c r="B29" s="69" t="s">
        <v>2470</v>
      </c>
      <c r="C29" s="70" t="s">
        <v>2471</v>
      </c>
      <c r="D29" s="69" t="s">
        <v>28</v>
      </c>
      <c r="E29" s="69" t="s">
        <v>2164</v>
      </c>
      <c r="F29" s="69">
        <v>225</v>
      </c>
      <c r="G29" s="15">
        <v>0</v>
      </c>
      <c r="H29" s="15">
        <f>F29-G29</f>
        <v>225</v>
      </c>
      <c r="I29" s="69" t="s">
        <v>150</v>
      </c>
      <c r="J29" s="70" t="s">
        <v>189</v>
      </c>
      <c r="K29" s="69"/>
      <c r="L29" s="69">
        <f>SUM(H29)</f>
        <v>225</v>
      </c>
      <c r="M29" s="70"/>
      <c r="N29" s="87" t="s">
        <v>2748</v>
      </c>
      <c r="O29" s="88">
        <v>1634</v>
      </c>
    </row>
    <row r="30" spans="1:15" ht="16.5" customHeight="1">
      <c r="A30" s="15"/>
      <c r="B30" s="95" t="s">
        <v>2867</v>
      </c>
      <c r="C30" s="96" t="s">
        <v>2868</v>
      </c>
      <c r="D30" s="95" t="s">
        <v>28</v>
      </c>
      <c r="E30" s="111" t="s">
        <v>3363</v>
      </c>
      <c r="F30" s="95">
        <v>309</v>
      </c>
      <c r="G30" s="15">
        <v>0</v>
      </c>
      <c r="H30" s="15">
        <f>F30-G30</f>
        <v>309</v>
      </c>
      <c r="I30" s="95" t="s">
        <v>150</v>
      </c>
      <c r="J30" s="96" t="s">
        <v>189</v>
      </c>
      <c r="K30" s="95"/>
      <c r="L30" s="15"/>
      <c r="M30" s="14"/>
    </row>
    <row r="31" spans="1:15" ht="16.5" customHeight="1">
      <c r="A31" s="15"/>
      <c r="B31" s="69" t="s">
        <v>3157</v>
      </c>
      <c r="C31" s="70" t="s">
        <v>3158</v>
      </c>
      <c r="D31" s="69" t="s">
        <v>39</v>
      </c>
      <c r="E31" s="69" t="s">
        <v>2164</v>
      </c>
      <c r="F31" s="69">
        <v>1960</v>
      </c>
      <c r="G31" s="15">
        <v>0</v>
      </c>
      <c r="H31" s="15">
        <f>F31-G31</f>
        <v>1960</v>
      </c>
      <c r="I31" s="69" t="s">
        <v>150</v>
      </c>
      <c r="J31" s="70" t="s">
        <v>189</v>
      </c>
      <c r="K31" s="69"/>
      <c r="L31" s="15"/>
    </row>
    <row r="32" spans="1:15" s="14" customFormat="1" ht="16.5" customHeight="1">
      <c r="A32" s="85"/>
      <c r="B32" s="93"/>
      <c r="C32" s="94"/>
      <c r="D32" s="93"/>
      <c r="E32" s="93"/>
      <c r="F32" s="93"/>
      <c r="G32" s="85"/>
      <c r="H32" s="85"/>
      <c r="I32" s="93"/>
      <c r="J32" s="94"/>
      <c r="K32" s="93"/>
      <c r="L32" s="85"/>
    </row>
    <row r="33" spans="1:15" ht="16.5" customHeight="1">
      <c r="A33" s="15"/>
      <c r="B33" s="69" t="s">
        <v>2443</v>
      </c>
      <c r="C33" s="70" t="s">
        <v>2444</v>
      </c>
      <c r="D33" s="69" t="s">
        <v>9</v>
      </c>
      <c r="E33" s="69" t="s">
        <v>24</v>
      </c>
      <c r="F33" s="69">
        <v>3600</v>
      </c>
      <c r="G33" s="15">
        <v>0</v>
      </c>
      <c r="H33" s="15">
        <f>F33-G33</f>
        <v>3600</v>
      </c>
      <c r="I33" s="69" t="s">
        <v>25</v>
      </c>
      <c r="J33" s="70" t="s">
        <v>26</v>
      </c>
      <c r="K33" s="69"/>
      <c r="L33" s="15"/>
      <c r="M33" s="128" t="s">
        <v>2748</v>
      </c>
      <c r="N33" s="129">
        <v>3158</v>
      </c>
    </row>
    <row r="34" spans="1:15" ht="16.5" customHeight="1">
      <c r="A34" s="15"/>
      <c r="B34" s="69" t="s">
        <v>3964</v>
      </c>
      <c r="C34" s="70" t="s">
        <v>3965</v>
      </c>
      <c r="D34" s="69" t="s">
        <v>59</v>
      </c>
      <c r="E34" s="69" t="s">
        <v>24</v>
      </c>
      <c r="F34" s="69">
        <v>400</v>
      </c>
      <c r="G34" s="15">
        <v>0</v>
      </c>
      <c r="H34" s="15">
        <f>F34-G34</f>
        <v>400</v>
      </c>
      <c r="I34" s="69" t="s">
        <v>25</v>
      </c>
      <c r="J34" s="70" t="s">
        <v>26</v>
      </c>
      <c r="K34" s="69"/>
      <c r="L34" s="15"/>
    </row>
    <row r="35" spans="1:15" s="14" customFormat="1" ht="16.5" customHeight="1">
      <c r="A35" s="85"/>
      <c r="B35" s="93"/>
      <c r="C35" s="94"/>
      <c r="D35" s="93"/>
      <c r="E35" s="93"/>
      <c r="F35" s="93"/>
      <c r="G35" s="85"/>
      <c r="H35" s="85"/>
      <c r="I35" s="93"/>
      <c r="J35" s="94"/>
      <c r="K35" s="93"/>
      <c r="L35" s="85"/>
    </row>
    <row r="36" spans="1:15" ht="16.5" customHeight="1">
      <c r="A36" s="15"/>
      <c r="B36" s="69" t="s">
        <v>2589</v>
      </c>
      <c r="C36" s="70" t="s">
        <v>2590</v>
      </c>
      <c r="D36" s="69" t="s">
        <v>361</v>
      </c>
      <c r="E36" s="69" t="s">
        <v>219</v>
      </c>
      <c r="F36" s="69">
        <v>271</v>
      </c>
      <c r="G36" s="15">
        <v>0</v>
      </c>
      <c r="H36" s="15">
        <f>F36-G36</f>
        <v>271</v>
      </c>
      <c r="I36" s="69" t="s">
        <v>37</v>
      </c>
      <c r="J36" s="70" t="s">
        <v>244</v>
      </c>
      <c r="K36" s="69"/>
      <c r="L36" s="122" t="s">
        <v>3364</v>
      </c>
      <c r="N36" s="87" t="s">
        <v>2748</v>
      </c>
      <c r="O36" s="88">
        <v>821</v>
      </c>
    </row>
    <row r="37" spans="1:15" s="14" customFormat="1" ht="16.5" customHeight="1">
      <c r="A37" s="85"/>
      <c r="B37" s="93"/>
      <c r="C37" s="94"/>
      <c r="D37" s="93"/>
      <c r="E37" s="93"/>
      <c r="F37" s="93"/>
      <c r="G37" s="85"/>
      <c r="H37" s="85"/>
      <c r="I37" s="93"/>
      <c r="J37" s="94"/>
      <c r="K37" s="93"/>
      <c r="L37" s="85"/>
    </row>
    <row r="38" spans="1:15" s="14" customFormat="1" ht="16.5" customHeight="1">
      <c r="A38" s="85"/>
      <c r="B38" s="93"/>
      <c r="C38" s="94"/>
      <c r="D38" s="93"/>
      <c r="E38" s="93"/>
      <c r="F38" s="93"/>
      <c r="G38" s="85"/>
      <c r="H38" s="85"/>
      <c r="I38" s="93"/>
      <c r="J38" s="94"/>
      <c r="K38" s="93"/>
      <c r="L38" s="85"/>
    </row>
    <row r="39" spans="1:15" s="14" customFormat="1" ht="16.5" customHeight="1">
      <c r="A39" s="85"/>
      <c r="B39" s="93"/>
      <c r="C39" s="94"/>
      <c r="D39" s="93"/>
      <c r="E39" s="93"/>
      <c r="F39" s="93"/>
      <c r="G39" s="85"/>
      <c r="H39" s="85"/>
      <c r="I39" s="93"/>
      <c r="J39" s="94"/>
      <c r="K39" s="93"/>
      <c r="L39" s="85"/>
    </row>
    <row r="41" spans="1:15" ht="16.5" customHeight="1">
      <c r="A41" s="15"/>
      <c r="B41" s="69" t="s">
        <v>4049</v>
      </c>
      <c r="C41" s="70" t="s">
        <v>4050</v>
      </c>
      <c r="D41" s="69" t="s">
        <v>17</v>
      </c>
      <c r="E41" s="69" t="s">
        <v>102</v>
      </c>
      <c r="F41" s="69">
        <v>3358</v>
      </c>
      <c r="G41" s="15">
        <v>0</v>
      </c>
      <c r="H41" s="15">
        <f>F41-G41</f>
        <v>3358</v>
      </c>
      <c r="I41" s="69" t="s">
        <v>150</v>
      </c>
      <c r="J41" s="70" t="s">
        <v>4042</v>
      </c>
      <c r="K41" s="69"/>
      <c r="L41" s="15"/>
    </row>
    <row r="42" spans="1:15" ht="16.5" customHeight="1">
      <c r="A42" s="15">
        <v>6</v>
      </c>
      <c r="B42" s="69" t="s">
        <v>3762</v>
      </c>
      <c r="C42" s="70" t="s">
        <v>3763</v>
      </c>
      <c r="D42" s="69" t="s">
        <v>376</v>
      </c>
      <c r="E42" s="69" t="s">
        <v>102</v>
      </c>
      <c r="F42" s="69">
        <v>3063</v>
      </c>
      <c r="G42" s="15">
        <v>0</v>
      </c>
      <c r="H42" s="15">
        <f t="shared" ref="H42:H49" si="0">F42-G42</f>
        <v>3063</v>
      </c>
      <c r="I42" s="69" t="s">
        <v>150</v>
      </c>
      <c r="J42" s="70" t="s">
        <v>103</v>
      </c>
      <c r="K42" s="69"/>
      <c r="L42" s="148">
        <f>SUM(H42:H46)</f>
        <v>9749</v>
      </c>
      <c r="M42" s="100"/>
    </row>
    <row r="43" spans="1:15" ht="16.5" customHeight="1">
      <c r="A43" s="15">
        <v>7</v>
      </c>
      <c r="B43" s="69" t="s">
        <v>3455</v>
      </c>
      <c r="C43" s="70" t="s">
        <v>3456</v>
      </c>
      <c r="D43" s="69" t="s">
        <v>215</v>
      </c>
      <c r="E43" s="69" t="s">
        <v>102</v>
      </c>
      <c r="F43" s="69">
        <v>1861</v>
      </c>
      <c r="G43" s="15">
        <v>0</v>
      </c>
      <c r="H43" s="15">
        <f t="shared" si="0"/>
        <v>1861</v>
      </c>
      <c r="I43" s="69" t="s">
        <v>150</v>
      </c>
      <c r="J43" s="72" t="s">
        <v>103</v>
      </c>
      <c r="K43" s="69"/>
      <c r="L43" s="130"/>
      <c r="M43" s="101"/>
    </row>
    <row r="44" spans="1:15" ht="16.5" customHeight="1">
      <c r="A44" s="15">
        <v>8</v>
      </c>
      <c r="B44" s="69" t="s">
        <v>3449</v>
      </c>
      <c r="C44" s="70" t="s">
        <v>3450</v>
      </c>
      <c r="D44" s="69" t="s">
        <v>172</v>
      </c>
      <c r="E44" s="69" t="s">
        <v>102</v>
      </c>
      <c r="F44" s="69">
        <v>1378</v>
      </c>
      <c r="G44" s="15">
        <v>0</v>
      </c>
      <c r="H44" s="15">
        <f t="shared" si="0"/>
        <v>1378</v>
      </c>
      <c r="I44" s="69" t="s">
        <v>150</v>
      </c>
      <c r="J44" s="72" t="s">
        <v>103</v>
      </c>
      <c r="K44" s="69"/>
      <c r="L44" s="130"/>
      <c r="M44" s="101"/>
    </row>
    <row r="45" spans="1:15" ht="16.5" customHeight="1">
      <c r="A45" s="15">
        <v>9</v>
      </c>
      <c r="B45" s="69" t="s">
        <v>3451</v>
      </c>
      <c r="C45" s="70" t="s">
        <v>3452</v>
      </c>
      <c r="D45" s="69" t="s">
        <v>172</v>
      </c>
      <c r="E45" s="69" t="s">
        <v>102</v>
      </c>
      <c r="F45" s="69">
        <v>1605</v>
      </c>
      <c r="G45" s="15">
        <v>0</v>
      </c>
      <c r="H45" s="15">
        <f t="shared" si="0"/>
        <v>1605</v>
      </c>
      <c r="I45" s="69" t="s">
        <v>150</v>
      </c>
      <c r="J45" s="72" t="s">
        <v>103</v>
      </c>
      <c r="K45" s="69"/>
      <c r="L45" s="130"/>
      <c r="M45" s="101"/>
      <c r="N45" s="150" t="s">
        <v>3889</v>
      </c>
    </row>
    <row r="46" spans="1:15" ht="16.5" customHeight="1">
      <c r="A46" s="15">
        <v>10</v>
      </c>
      <c r="B46" s="69" t="s">
        <v>3453</v>
      </c>
      <c r="C46" s="70" t="s">
        <v>3454</v>
      </c>
      <c r="D46" s="69" t="s">
        <v>330</v>
      </c>
      <c r="E46" s="69" t="s">
        <v>102</v>
      </c>
      <c r="F46" s="69">
        <v>1842</v>
      </c>
      <c r="G46" s="15">
        <v>0</v>
      </c>
      <c r="H46" s="15">
        <f t="shared" si="0"/>
        <v>1842</v>
      </c>
      <c r="I46" s="69" t="s">
        <v>150</v>
      </c>
      <c r="J46" s="72" t="s">
        <v>103</v>
      </c>
      <c r="K46" s="69"/>
      <c r="L46" s="149"/>
      <c r="M46" s="102"/>
    </row>
    <row r="47" spans="1:15" ht="16.5" customHeight="1">
      <c r="A47" s="15"/>
      <c r="B47" s="69" t="s">
        <v>3768</v>
      </c>
      <c r="C47" s="70" t="s">
        <v>3769</v>
      </c>
      <c r="D47" s="69" t="s">
        <v>17</v>
      </c>
      <c r="E47" s="69" t="s">
        <v>102</v>
      </c>
      <c r="F47" s="69">
        <v>1448</v>
      </c>
      <c r="G47" s="15">
        <v>0</v>
      </c>
      <c r="H47" s="15">
        <f t="shared" si="0"/>
        <v>1448</v>
      </c>
      <c r="I47" s="69" t="s">
        <v>150</v>
      </c>
      <c r="J47" s="70" t="s">
        <v>103</v>
      </c>
      <c r="K47" s="69"/>
      <c r="L47" s="15"/>
    </row>
    <row r="48" spans="1:15" ht="16.5" customHeight="1">
      <c r="A48" s="15"/>
      <c r="B48" s="69" t="s">
        <v>3766</v>
      </c>
      <c r="C48" s="70" t="s">
        <v>3767</v>
      </c>
      <c r="D48" s="69" t="s">
        <v>114</v>
      </c>
      <c r="E48" s="69" t="s">
        <v>102</v>
      </c>
      <c r="F48" s="69">
        <v>675</v>
      </c>
      <c r="G48" s="15">
        <v>0</v>
      </c>
      <c r="H48" s="15">
        <f t="shared" si="0"/>
        <v>675</v>
      </c>
      <c r="I48" s="69" t="s">
        <v>150</v>
      </c>
      <c r="J48" s="70" t="s">
        <v>103</v>
      </c>
      <c r="K48" s="69"/>
      <c r="L48" s="15"/>
    </row>
    <row r="49" spans="1:12" ht="16.5" customHeight="1">
      <c r="A49" s="15"/>
      <c r="B49" s="69" t="s">
        <v>3764</v>
      </c>
      <c r="C49" s="70" t="s">
        <v>3765</v>
      </c>
      <c r="D49" s="69" t="s">
        <v>1813</v>
      </c>
      <c r="E49" s="69" t="s">
        <v>102</v>
      </c>
      <c r="F49" s="69">
        <v>1315</v>
      </c>
      <c r="G49" s="15">
        <v>0</v>
      </c>
      <c r="H49" s="15">
        <f t="shared" si="0"/>
        <v>1315</v>
      </c>
      <c r="I49" s="69" t="s">
        <v>150</v>
      </c>
      <c r="J49" s="70" t="s">
        <v>103</v>
      </c>
      <c r="K49" s="69"/>
      <c r="L49" s="15"/>
    </row>
    <row r="50" spans="1:12" ht="16.5" customHeight="1">
      <c r="A50" s="15"/>
      <c r="B50" s="69" t="s">
        <v>4040</v>
      </c>
      <c r="C50" s="70" t="s">
        <v>4041</v>
      </c>
      <c r="D50" s="69" t="s">
        <v>104</v>
      </c>
      <c r="E50" s="69" t="s">
        <v>102</v>
      </c>
      <c r="F50" s="69">
        <v>200</v>
      </c>
      <c r="G50" s="15">
        <v>0</v>
      </c>
      <c r="H50" s="15">
        <f>F50-G50</f>
        <v>200</v>
      </c>
      <c r="I50" s="69" t="s">
        <v>150</v>
      </c>
      <c r="J50" s="70" t="s">
        <v>4042</v>
      </c>
      <c r="K50" s="69"/>
      <c r="L50" s="15"/>
    </row>
    <row r="51" spans="1:12" ht="16.5" customHeight="1">
      <c r="A51" s="15"/>
      <c r="B51" s="69" t="s">
        <v>4043</v>
      </c>
      <c r="C51" s="70" t="s">
        <v>4044</v>
      </c>
      <c r="D51" s="69" t="s">
        <v>173</v>
      </c>
      <c r="E51" s="69" t="s">
        <v>102</v>
      </c>
      <c r="F51" s="69">
        <v>3665</v>
      </c>
      <c r="G51" s="15">
        <v>0</v>
      </c>
      <c r="H51" s="15">
        <f>F51-G51</f>
        <v>3665</v>
      </c>
      <c r="I51" s="69" t="s">
        <v>150</v>
      </c>
      <c r="J51" s="70" t="s">
        <v>4042</v>
      </c>
      <c r="K51" s="69"/>
      <c r="L51" s="15"/>
    </row>
    <row r="52" spans="1:12" ht="16.5" customHeight="1">
      <c r="A52" s="15"/>
      <c r="B52" s="69" t="s">
        <v>4045</v>
      </c>
      <c r="C52" s="70" t="s">
        <v>4046</v>
      </c>
      <c r="D52" s="69" t="s">
        <v>330</v>
      </c>
      <c r="E52" s="69" t="s">
        <v>102</v>
      </c>
      <c r="F52" s="69">
        <v>2170</v>
      </c>
      <c r="G52" s="15">
        <v>0</v>
      </c>
      <c r="H52" s="15">
        <f>F52-G52</f>
        <v>2170</v>
      </c>
      <c r="I52" s="69" t="s">
        <v>150</v>
      </c>
      <c r="J52" s="70" t="s">
        <v>4042</v>
      </c>
      <c r="K52" s="69"/>
      <c r="L52" s="15"/>
    </row>
    <row r="53" spans="1:12" ht="16.5" customHeight="1">
      <c r="A53" s="15"/>
      <c r="B53" s="69" t="s">
        <v>4047</v>
      </c>
      <c r="C53" s="70" t="s">
        <v>4048</v>
      </c>
      <c r="D53" s="69" t="s">
        <v>454</v>
      </c>
      <c r="E53" s="69" t="s">
        <v>102</v>
      </c>
      <c r="F53" s="69">
        <v>1325</v>
      </c>
      <c r="G53" s="15">
        <v>0</v>
      </c>
      <c r="H53" s="15">
        <f>F53-G53</f>
        <v>1325</v>
      </c>
      <c r="I53" s="69" t="s">
        <v>150</v>
      </c>
      <c r="J53" s="70" t="s">
        <v>4042</v>
      </c>
      <c r="K53" s="69"/>
      <c r="L53" s="15"/>
    </row>
    <row r="54" spans="1:12" s="14" customFormat="1" ht="16.5" customHeight="1">
      <c r="A54" s="85"/>
      <c r="B54" s="93"/>
      <c r="C54" s="94"/>
      <c r="D54" s="93"/>
      <c r="E54" s="93"/>
      <c r="F54" s="93"/>
      <c r="G54" s="85"/>
      <c r="H54" s="85"/>
      <c r="I54" s="93"/>
      <c r="J54" s="94"/>
      <c r="K54" s="93"/>
      <c r="L54" s="85"/>
    </row>
    <row r="56" spans="1:12">
      <c r="D56" s="78" t="s">
        <v>2760</v>
      </c>
    </row>
    <row r="57" spans="1:12" ht="18.75">
      <c r="A57" s="87" t="s">
        <v>2753</v>
      </c>
      <c r="B57" s="87" t="s">
        <v>111</v>
      </c>
    </row>
    <row r="58" spans="1:12" ht="18.75">
      <c r="A58" s="86" t="s">
        <v>44</v>
      </c>
      <c r="B58" s="89" t="s">
        <v>49</v>
      </c>
      <c r="C58" s="87" t="s">
        <v>2748</v>
      </c>
      <c r="D58" s="88">
        <v>7791</v>
      </c>
    </row>
    <row r="59" spans="1:12" ht="18.75">
      <c r="A59" s="86" t="s">
        <v>2751</v>
      </c>
      <c r="B59" s="87" t="s">
        <v>2752</v>
      </c>
      <c r="C59" s="87" t="s">
        <v>2748</v>
      </c>
      <c r="D59" s="88">
        <v>3911</v>
      </c>
    </row>
    <row r="60" spans="1:12" ht="18.75">
      <c r="A60" s="87" t="s">
        <v>2753</v>
      </c>
      <c r="B60" s="87" t="s">
        <v>24</v>
      </c>
    </row>
    <row r="61" spans="1:12" ht="18.75">
      <c r="A61" s="87" t="s">
        <v>2750</v>
      </c>
      <c r="B61" s="87" t="s">
        <v>102</v>
      </c>
      <c r="C61" s="87" t="s">
        <v>2748</v>
      </c>
      <c r="D61" s="88">
        <v>2964</v>
      </c>
    </row>
    <row r="62" spans="1:12" ht="18.75">
      <c r="A62" s="86" t="s">
        <v>44</v>
      </c>
      <c r="B62" s="87" t="s">
        <v>191</v>
      </c>
    </row>
    <row r="63" spans="1:12" ht="18.75">
      <c r="A63" s="86" t="s">
        <v>15</v>
      </c>
      <c r="B63" s="87" t="s">
        <v>56</v>
      </c>
    </row>
    <row r="64" spans="1:12" ht="18.75">
      <c r="A64" s="87" t="s">
        <v>2754</v>
      </c>
      <c r="B64" s="87" t="s">
        <v>106</v>
      </c>
    </row>
    <row r="65" spans="1:4" ht="18.75">
      <c r="A65" s="87" t="s">
        <v>37</v>
      </c>
      <c r="B65" s="87" t="s">
        <v>2759</v>
      </c>
      <c r="C65" s="87" t="s">
        <v>2748</v>
      </c>
      <c r="D65" s="88">
        <v>2104</v>
      </c>
    </row>
    <row r="66" spans="1:4" ht="18.75">
      <c r="A66" s="86" t="s">
        <v>2758</v>
      </c>
      <c r="B66" s="87" t="s">
        <v>29</v>
      </c>
      <c r="C66" s="87" t="s">
        <v>2748</v>
      </c>
      <c r="D66" s="88">
        <v>2047</v>
      </c>
    </row>
    <row r="67" spans="1:4" ht="18.75">
      <c r="A67" s="86" t="s">
        <v>15</v>
      </c>
    </row>
    <row r="68" spans="1:4" ht="18.75">
      <c r="A68" s="87" t="s">
        <v>2750</v>
      </c>
      <c r="B68" s="87" t="s">
        <v>2164</v>
      </c>
    </row>
    <row r="69" spans="1:4" ht="18.75">
      <c r="A69" s="86" t="s">
        <v>2747</v>
      </c>
      <c r="B69" s="87" t="s">
        <v>216</v>
      </c>
      <c r="C69" s="87" t="s">
        <v>2748</v>
      </c>
      <c r="D69" s="88">
        <v>1537</v>
      </c>
    </row>
    <row r="70" spans="1:4" ht="18.75">
      <c r="A70" s="87" t="s">
        <v>5</v>
      </c>
      <c r="B70" s="90" t="s">
        <v>213</v>
      </c>
    </row>
    <row r="71" spans="1:4" ht="18.75">
      <c r="A71" s="86" t="s">
        <v>2753</v>
      </c>
      <c r="B71" s="87" t="s">
        <v>375</v>
      </c>
      <c r="C71" s="87" t="s">
        <v>2748</v>
      </c>
      <c r="D71" s="88">
        <v>1355</v>
      </c>
    </row>
    <row r="72" spans="1:4" ht="18.75">
      <c r="A72" s="87" t="s">
        <v>37</v>
      </c>
      <c r="B72" s="87" t="s">
        <v>219</v>
      </c>
    </row>
    <row r="73" spans="1:4" ht="18.75">
      <c r="A73" s="86" t="s">
        <v>2747</v>
      </c>
    </row>
    <row r="74" spans="1:4" ht="18.75">
      <c r="A74" s="87" t="s">
        <v>37</v>
      </c>
      <c r="B74" s="87" t="s">
        <v>201</v>
      </c>
      <c r="C74" s="87" t="s">
        <v>2748</v>
      </c>
      <c r="D74" s="88">
        <v>638</v>
      </c>
    </row>
    <row r="75" spans="1:4" ht="18.75">
      <c r="A75" s="86" t="s">
        <v>15</v>
      </c>
      <c r="B75" s="87" t="s">
        <v>1924</v>
      </c>
      <c r="C75" s="87" t="s">
        <v>2748</v>
      </c>
      <c r="D75" s="92">
        <v>604</v>
      </c>
    </row>
    <row r="76" spans="1:4" ht="18.75">
      <c r="A76" s="86" t="s">
        <v>168</v>
      </c>
      <c r="B76" s="87" t="s">
        <v>450</v>
      </c>
      <c r="C76" s="87" t="s">
        <v>2748</v>
      </c>
      <c r="D76" s="91">
        <v>503</v>
      </c>
    </row>
    <row r="77" spans="1:4" ht="18.75">
      <c r="A77" s="86" t="s">
        <v>15</v>
      </c>
      <c r="B77" s="87" t="s">
        <v>2757</v>
      </c>
      <c r="C77" s="87" t="s">
        <v>2748</v>
      </c>
      <c r="D77" s="88">
        <v>491</v>
      </c>
    </row>
    <row r="78" spans="1:4" ht="18.75">
      <c r="A78" s="86" t="s">
        <v>2754</v>
      </c>
      <c r="B78" s="87" t="s">
        <v>2755</v>
      </c>
      <c r="C78" s="87" t="s">
        <v>2748</v>
      </c>
      <c r="D78" s="88">
        <v>424</v>
      </c>
    </row>
    <row r="79" spans="1:4" ht="18.75">
      <c r="A79" s="87" t="s">
        <v>323</v>
      </c>
      <c r="B79" s="90" t="s">
        <v>386</v>
      </c>
      <c r="C79" s="87" t="s">
        <v>2748</v>
      </c>
      <c r="D79" s="88">
        <v>411</v>
      </c>
    </row>
    <row r="80" spans="1:4" ht="18.75">
      <c r="A80" s="87" t="s">
        <v>37</v>
      </c>
      <c r="B80" s="87" t="s">
        <v>328</v>
      </c>
      <c r="C80" s="87" t="s">
        <v>2748</v>
      </c>
      <c r="D80" s="88">
        <v>197</v>
      </c>
    </row>
    <row r="81" spans="1:4" ht="18.75">
      <c r="A81" s="87" t="s">
        <v>5</v>
      </c>
      <c r="B81" s="90" t="s">
        <v>2749</v>
      </c>
      <c r="C81" s="87" t="s">
        <v>2748</v>
      </c>
      <c r="D81" s="88">
        <v>114</v>
      </c>
    </row>
    <row r="82" spans="1:4" ht="18.75">
      <c r="A82" s="86" t="s">
        <v>168</v>
      </c>
      <c r="B82" s="87" t="s">
        <v>220</v>
      </c>
      <c r="C82" s="87" t="s">
        <v>2748</v>
      </c>
      <c r="D82" s="88">
        <v>82</v>
      </c>
    </row>
  </sheetData>
  <autoFilter ref="A56:D56"/>
  <sortState ref="A32:N57">
    <sortCondition descending="1" ref="D32:D57"/>
  </sortState>
  <phoneticPr fontId="1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9"/>
  <sheetViews>
    <sheetView topLeftCell="A67" zoomScale="130" zoomScaleNormal="130" workbookViewId="0">
      <selection activeCell="J73" sqref="J73"/>
    </sheetView>
  </sheetViews>
  <sheetFormatPr defaultRowHeight="13.5"/>
  <cols>
    <col min="1" max="1" width="4" customWidth="1"/>
    <col min="2" max="2" width="12.625" customWidth="1"/>
    <col min="3" max="3" width="9" style="16"/>
    <col min="4" max="4" width="6.625" customWidth="1"/>
    <col min="6" max="6" width="6.125" customWidth="1"/>
    <col min="7" max="7" width="4.875" customWidth="1"/>
    <col min="8" max="8" width="6.25" customWidth="1"/>
    <col min="9" max="9" width="6" customWidth="1"/>
    <col min="10" max="10" width="9" style="16"/>
    <col min="11" max="11" width="10.5" customWidth="1"/>
    <col min="12" max="12" width="6.75" customWidth="1"/>
  </cols>
  <sheetData>
    <row r="1" spans="1:13" ht="27">
      <c r="A1" s="164" t="s">
        <v>1057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3" s="1" customFormat="1" ht="16.5" customHeight="1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s="17" customFormat="1" ht="16.5" customHeight="1">
      <c r="A3" s="15">
        <v>1</v>
      </c>
      <c r="B3" s="24" t="s">
        <v>575</v>
      </c>
      <c r="C3" s="25" t="s">
        <v>576</v>
      </c>
      <c r="D3" s="24" t="s">
        <v>388</v>
      </c>
      <c r="E3" s="24" t="s">
        <v>67</v>
      </c>
      <c r="F3" s="24">
        <v>7680</v>
      </c>
      <c r="G3" s="15">
        <v>0</v>
      </c>
      <c r="H3" s="15">
        <f t="shared" ref="H3:H34" si="0">F3-G3</f>
        <v>7680</v>
      </c>
      <c r="I3" s="156" t="s">
        <v>401</v>
      </c>
      <c r="J3" s="25" t="s">
        <v>68</v>
      </c>
      <c r="K3" s="24"/>
      <c r="L3" s="156">
        <f>SUM(H3:H5)</f>
        <v>7898</v>
      </c>
      <c r="M3" s="7"/>
    </row>
    <row r="4" spans="1:13" s="17" customFormat="1" ht="16.5" customHeight="1">
      <c r="A4" s="15">
        <v>2</v>
      </c>
      <c r="B4" s="24" t="s">
        <v>572</v>
      </c>
      <c r="C4" s="25" t="s">
        <v>573</v>
      </c>
      <c r="D4" s="24" t="s">
        <v>574</v>
      </c>
      <c r="E4" s="24" t="s">
        <v>67</v>
      </c>
      <c r="F4" s="24">
        <v>80</v>
      </c>
      <c r="G4" s="15">
        <v>0</v>
      </c>
      <c r="H4" s="15">
        <f t="shared" si="0"/>
        <v>80</v>
      </c>
      <c r="I4" s="163"/>
      <c r="J4" s="25" t="s">
        <v>68</v>
      </c>
      <c r="K4" s="24"/>
      <c r="L4" s="163"/>
      <c r="M4" s="10" t="s">
        <v>353</v>
      </c>
    </row>
    <row r="5" spans="1:13" s="17" customFormat="1" ht="16.5" customHeight="1">
      <c r="A5" s="15">
        <v>3</v>
      </c>
      <c r="B5" s="24" t="s">
        <v>577</v>
      </c>
      <c r="C5" s="25" t="s">
        <v>578</v>
      </c>
      <c r="D5" s="24" t="s">
        <v>38</v>
      </c>
      <c r="E5" s="24" t="s">
        <v>67</v>
      </c>
      <c r="F5" s="24">
        <v>138</v>
      </c>
      <c r="G5" s="15">
        <v>0</v>
      </c>
      <c r="H5" s="15">
        <f t="shared" si="0"/>
        <v>138</v>
      </c>
      <c r="I5" s="157"/>
      <c r="J5" s="25" t="s">
        <v>68</v>
      </c>
      <c r="K5" s="24"/>
      <c r="L5" s="157"/>
      <c r="M5" s="8"/>
    </row>
    <row r="6" spans="1:13" s="17" customFormat="1" ht="16.5" customHeight="1">
      <c r="A6" s="15">
        <v>4</v>
      </c>
      <c r="B6" s="24" t="s">
        <v>643</v>
      </c>
      <c r="C6" s="25" t="s">
        <v>644</v>
      </c>
      <c r="D6" s="24" t="s">
        <v>9</v>
      </c>
      <c r="E6" s="24" t="s">
        <v>375</v>
      </c>
      <c r="F6" s="24">
        <v>2160</v>
      </c>
      <c r="G6" s="15">
        <v>0</v>
      </c>
      <c r="H6" s="15">
        <f t="shared" si="0"/>
        <v>2160</v>
      </c>
      <c r="I6" s="156" t="s">
        <v>25</v>
      </c>
      <c r="J6" s="25" t="s">
        <v>40</v>
      </c>
      <c r="K6" s="24"/>
      <c r="L6" s="156">
        <f>SUM(H6:H7)</f>
        <v>3200</v>
      </c>
      <c r="M6" s="12" t="s">
        <v>41</v>
      </c>
    </row>
    <row r="7" spans="1:13" s="17" customFormat="1" ht="16.5" customHeight="1">
      <c r="A7" s="15">
        <v>5</v>
      </c>
      <c r="B7" s="24" t="s">
        <v>641</v>
      </c>
      <c r="C7" s="25" t="s">
        <v>642</v>
      </c>
      <c r="D7" s="24" t="s">
        <v>9</v>
      </c>
      <c r="E7" s="5" t="s">
        <v>1061</v>
      </c>
      <c r="F7" s="24">
        <v>1040</v>
      </c>
      <c r="G7" s="15">
        <v>0</v>
      </c>
      <c r="H7" s="15">
        <f t="shared" si="0"/>
        <v>1040</v>
      </c>
      <c r="I7" s="157"/>
      <c r="J7" s="25" t="s">
        <v>40</v>
      </c>
      <c r="K7" s="24"/>
      <c r="L7" s="157"/>
      <c r="M7" s="8"/>
    </row>
    <row r="8" spans="1:13" s="17" customFormat="1" ht="16.5" customHeight="1">
      <c r="A8" s="15">
        <v>6</v>
      </c>
      <c r="B8" s="24" t="s">
        <v>603</v>
      </c>
      <c r="C8" s="25" t="s">
        <v>604</v>
      </c>
      <c r="D8" s="24" t="s">
        <v>23</v>
      </c>
      <c r="E8" s="24" t="s">
        <v>70</v>
      </c>
      <c r="F8" s="24">
        <v>760</v>
      </c>
      <c r="G8" s="15">
        <v>0</v>
      </c>
      <c r="H8" s="15">
        <f t="shared" si="0"/>
        <v>760</v>
      </c>
      <c r="I8" s="156" t="s">
        <v>107</v>
      </c>
      <c r="J8" s="25" t="s">
        <v>71</v>
      </c>
      <c r="K8" s="24"/>
      <c r="L8" s="156">
        <f>SUM(H8:H10)</f>
        <v>3490</v>
      </c>
      <c r="M8" s="7"/>
    </row>
    <row r="9" spans="1:13" s="17" customFormat="1" ht="16.5" customHeight="1">
      <c r="A9" s="15">
        <v>7</v>
      </c>
      <c r="B9" s="24" t="s">
        <v>807</v>
      </c>
      <c r="C9" s="25" t="s">
        <v>808</v>
      </c>
      <c r="D9" s="24" t="s">
        <v>69</v>
      </c>
      <c r="E9" s="24" t="s">
        <v>70</v>
      </c>
      <c r="F9" s="24">
        <v>2080</v>
      </c>
      <c r="G9" s="15">
        <v>0</v>
      </c>
      <c r="H9" s="15">
        <f t="shared" si="0"/>
        <v>2080</v>
      </c>
      <c r="I9" s="163"/>
      <c r="J9" s="25" t="s">
        <v>71</v>
      </c>
      <c r="K9" s="24"/>
      <c r="L9" s="163"/>
      <c r="M9" s="10" t="s">
        <v>72</v>
      </c>
    </row>
    <row r="10" spans="1:13" s="17" customFormat="1" ht="16.5" customHeight="1">
      <c r="A10" s="15">
        <v>8</v>
      </c>
      <c r="B10" s="24" t="s">
        <v>809</v>
      </c>
      <c r="C10" s="25" t="s">
        <v>810</v>
      </c>
      <c r="D10" s="24" t="s">
        <v>170</v>
      </c>
      <c r="E10" s="24" t="s">
        <v>70</v>
      </c>
      <c r="F10" s="24">
        <v>650</v>
      </c>
      <c r="G10" s="15">
        <v>0</v>
      </c>
      <c r="H10" s="15">
        <f t="shared" si="0"/>
        <v>650</v>
      </c>
      <c r="I10" s="157"/>
      <c r="J10" s="25" t="s">
        <v>71</v>
      </c>
      <c r="K10" s="24"/>
      <c r="L10" s="157"/>
      <c r="M10" s="8"/>
    </row>
    <row r="11" spans="1:13" s="17" customFormat="1" ht="16.5" customHeight="1">
      <c r="A11" s="15">
        <v>9</v>
      </c>
      <c r="B11" s="24" t="s">
        <v>827</v>
      </c>
      <c r="C11" s="25" t="s">
        <v>828</v>
      </c>
      <c r="D11" s="24" t="s">
        <v>157</v>
      </c>
      <c r="E11" s="24" t="s">
        <v>211</v>
      </c>
      <c r="F11" s="24">
        <v>240</v>
      </c>
      <c r="G11" s="15">
        <v>0</v>
      </c>
      <c r="H11" s="15">
        <f t="shared" si="0"/>
        <v>240</v>
      </c>
      <c r="I11" s="156" t="s">
        <v>153</v>
      </c>
      <c r="J11" s="25" t="s">
        <v>212</v>
      </c>
      <c r="K11" s="24"/>
      <c r="L11" s="156">
        <f>SUM(H11:H12)</f>
        <v>420</v>
      </c>
      <c r="M11" s="12" t="s">
        <v>354</v>
      </c>
    </row>
    <row r="12" spans="1:13" s="17" customFormat="1" ht="16.5" customHeight="1">
      <c r="A12" s="15">
        <v>10</v>
      </c>
      <c r="B12" s="24" t="s">
        <v>829</v>
      </c>
      <c r="C12" s="25" t="s">
        <v>830</v>
      </c>
      <c r="D12" s="24" t="s">
        <v>182</v>
      </c>
      <c r="E12" s="24" t="s">
        <v>211</v>
      </c>
      <c r="F12" s="24">
        <v>180</v>
      </c>
      <c r="G12" s="15">
        <v>0</v>
      </c>
      <c r="H12" s="15">
        <f t="shared" si="0"/>
        <v>180</v>
      </c>
      <c r="I12" s="157"/>
      <c r="J12" s="25" t="s">
        <v>212</v>
      </c>
      <c r="K12" s="24"/>
      <c r="L12" s="157"/>
      <c r="M12" s="8"/>
    </row>
    <row r="13" spans="1:13" s="17" customFormat="1" ht="16.5" customHeight="1">
      <c r="A13" s="15">
        <v>11</v>
      </c>
      <c r="B13" s="24" t="s">
        <v>815</v>
      </c>
      <c r="C13" s="25" t="s">
        <v>816</v>
      </c>
      <c r="D13" s="24" t="s">
        <v>156</v>
      </c>
      <c r="E13" s="24" t="s">
        <v>179</v>
      </c>
      <c r="F13" s="24">
        <v>2290</v>
      </c>
      <c r="G13" s="15">
        <v>0</v>
      </c>
      <c r="H13" s="15">
        <f t="shared" si="0"/>
        <v>2290</v>
      </c>
      <c r="I13" s="156" t="s">
        <v>89</v>
      </c>
      <c r="J13" s="25" t="s">
        <v>180</v>
      </c>
      <c r="K13" s="24"/>
      <c r="L13" s="156">
        <f>SUM(H13:H19)</f>
        <v>7002</v>
      </c>
      <c r="M13" s="7"/>
    </row>
    <row r="14" spans="1:13" s="17" customFormat="1" ht="16.5" customHeight="1">
      <c r="A14" s="15">
        <v>12</v>
      </c>
      <c r="B14" s="24" t="s">
        <v>811</v>
      </c>
      <c r="C14" s="25" t="s">
        <v>812</v>
      </c>
      <c r="D14" s="24" t="s">
        <v>148</v>
      </c>
      <c r="E14" s="24" t="s">
        <v>179</v>
      </c>
      <c r="F14" s="24">
        <v>2400</v>
      </c>
      <c r="G14" s="15">
        <v>0</v>
      </c>
      <c r="H14" s="15">
        <f t="shared" si="0"/>
        <v>2400</v>
      </c>
      <c r="I14" s="163"/>
      <c r="J14" s="25" t="s">
        <v>180</v>
      </c>
      <c r="K14" s="24"/>
      <c r="L14" s="163"/>
      <c r="M14" s="9"/>
    </row>
    <row r="15" spans="1:13" s="17" customFormat="1" ht="16.5" customHeight="1">
      <c r="A15" s="15">
        <v>13</v>
      </c>
      <c r="B15" s="24" t="s">
        <v>817</v>
      </c>
      <c r="C15" s="25" t="s">
        <v>818</v>
      </c>
      <c r="D15" s="24" t="s">
        <v>36</v>
      </c>
      <c r="E15" s="24" t="s">
        <v>179</v>
      </c>
      <c r="F15" s="24">
        <v>140</v>
      </c>
      <c r="G15" s="15">
        <v>0</v>
      </c>
      <c r="H15" s="15">
        <f t="shared" si="0"/>
        <v>140</v>
      </c>
      <c r="I15" s="163"/>
      <c r="J15" s="25" t="s">
        <v>180</v>
      </c>
      <c r="K15" s="24"/>
      <c r="L15" s="163"/>
      <c r="M15" s="9"/>
    </row>
    <row r="16" spans="1:13" s="17" customFormat="1" ht="16.5" customHeight="1">
      <c r="A16" s="15">
        <v>14</v>
      </c>
      <c r="B16" s="24" t="s">
        <v>823</v>
      </c>
      <c r="C16" s="25" t="s">
        <v>824</v>
      </c>
      <c r="D16" s="24" t="s">
        <v>164</v>
      </c>
      <c r="E16" s="24" t="s">
        <v>179</v>
      </c>
      <c r="F16" s="24">
        <v>412</v>
      </c>
      <c r="G16" s="15">
        <v>0</v>
      </c>
      <c r="H16" s="15">
        <f t="shared" si="0"/>
        <v>412</v>
      </c>
      <c r="I16" s="163"/>
      <c r="J16" s="25" t="s">
        <v>180</v>
      </c>
      <c r="K16" s="24"/>
      <c r="L16" s="163"/>
      <c r="M16" s="10" t="s">
        <v>225</v>
      </c>
    </row>
    <row r="17" spans="1:13" s="17" customFormat="1" ht="16.5" customHeight="1">
      <c r="A17" s="15">
        <v>15</v>
      </c>
      <c r="B17" s="24" t="s">
        <v>821</v>
      </c>
      <c r="C17" s="25" t="s">
        <v>822</v>
      </c>
      <c r="D17" s="24" t="s">
        <v>389</v>
      </c>
      <c r="E17" s="24" t="s">
        <v>179</v>
      </c>
      <c r="F17" s="24">
        <v>60</v>
      </c>
      <c r="G17" s="15">
        <v>0</v>
      </c>
      <c r="H17" s="15">
        <f t="shared" si="0"/>
        <v>60</v>
      </c>
      <c r="I17" s="163"/>
      <c r="J17" s="25" t="s">
        <v>180</v>
      </c>
      <c r="K17" s="24"/>
      <c r="L17" s="163"/>
      <c r="M17" s="9"/>
    </row>
    <row r="18" spans="1:13" s="17" customFormat="1" ht="16.5" customHeight="1">
      <c r="A18" s="15">
        <v>16</v>
      </c>
      <c r="B18" s="24" t="s">
        <v>819</v>
      </c>
      <c r="C18" s="25" t="s">
        <v>820</v>
      </c>
      <c r="D18" s="24" t="s">
        <v>178</v>
      </c>
      <c r="E18" s="24" t="s">
        <v>179</v>
      </c>
      <c r="F18" s="24">
        <v>1200</v>
      </c>
      <c r="G18" s="15">
        <v>0</v>
      </c>
      <c r="H18" s="15">
        <f t="shared" si="0"/>
        <v>1200</v>
      </c>
      <c r="I18" s="163"/>
      <c r="J18" s="25" t="s">
        <v>180</v>
      </c>
      <c r="K18" s="24"/>
      <c r="L18" s="163"/>
      <c r="M18" s="9"/>
    </row>
    <row r="19" spans="1:13" s="17" customFormat="1" ht="16.5" customHeight="1">
      <c r="A19" s="15">
        <v>17</v>
      </c>
      <c r="B19" s="24" t="s">
        <v>813</v>
      </c>
      <c r="C19" s="25" t="s">
        <v>814</v>
      </c>
      <c r="D19" s="24" t="s">
        <v>148</v>
      </c>
      <c r="E19" s="24" t="s">
        <v>179</v>
      </c>
      <c r="F19" s="24">
        <v>500</v>
      </c>
      <c r="G19" s="15">
        <v>0</v>
      </c>
      <c r="H19" s="15">
        <f t="shared" si="0"/>
        <v>500</v>
      </c>
      <c r="I19" s="157"/>
      <c r="J19" s="25" t="s">
        <v>180</v>
      </c>
      <c r="K19" s="24"/>
      <c r="L19" s="157"/>
      <c r="M19" s="8"/>
    </row>
    <row r="20" spans="1:13" s="17" customFormat="1" ht="16.5" customHeight="1">
      <c r="A20" s="15">
        <v>18</v>
      </c>
      <c r="B20" s="24" t="s">
        <v>733</v>
      </c>
      <c r="C20" s="25" t="s">
        <v>734</v>
      </c>
      <c r="D20" s="24" t="s">
        <v>94</v>
      </c>
      <c r="E20" s="24" t="s">
        <v>393</v>
      </c>
      <c r="F20" s="24">
        <v>1400</v>
      </c>
      <c r="G20" s="15">
        <v>0</v>
      </c>
      <c r="H20" s="15">
        <f t="shared" si="0"/>
        <v>1400</v>
      </c>
      <c r="I20" s="156" t="s">
        <v>64</v>
      </c>
      <c r="J20" s="25" t="s">
        <v>394</v>
      </c>
      <c r="K20" s="24"/>
      <c r="L20" s="156">
        <f>SUM(H20:H21)</f>
        <v>6400</v>
      </c>
      <c r="M20" s="12" t="s">
        <v>396</v>
      </c>
    </row>
    <row r="21" spans="1:13" s="17" customFormat="1" ht="16.5" customHeight="1">
      <c r="A21" s="15">
        <v>19</v>
      </c>
      <c r="B21" s="24" t="s">
        <v>731</v>
      </c>
      <c r="C21" s="25" t="s">
        <v>732</v>
      </c>
      <c r="D21" s="24" t="s">
        <v>94</v>
      </c>
      <c r="E21" s="24" t="s">
        <v>393</v>
      </c>
      <c r="F21" s="24">
        <v>5000</v>
      </c>
      <c r="G21" s="15">
        <v>0</v>
      </c>
      <c r="H21" s="15">
        <f t="shared" si="0"/>
        <v>5000</v>
      </c>
      <c r="I21" s="157"/>
      <c r="J21" s="25" t="s">
        <v>394</v>
      </c>
      <c r="K21" s="24"/>
      <c r="L21" s="157"/>
      <c r="M21" s="8"/>
    </row>
    <row r="22" spans="1:13" s="17" customFormat="1" ht="16.5" customHeight="1">
      <c r="A22" s="15">
        <v>20</v>
      </c>
      <c r="B22" s="24" t="s">
        <v>593</v>
      </c>
      <c r="C22" s="25" t="s">
        <v>594</v>
      </c>
      <c r="D22" s="24" t="s">
        <v>34</v>
      </c>
      <c r="E22" s="24" t="s">
        <v>80</v>
      </c>
      <c r="F22" s="24">
        <v>70</v>
      </c>
      <c r="G22" s="15">
        <v>0</v>
      </c>
      <c r="H22" s="15">
        <f t="shared" si="0"/>
        <v>70</v>
      </c>
      <c r="I22" s="156" t="s">
        <v>401</v>
      </c>
      <c r="J22" s="25" t="s">
        <v>81</v>
      </c>
      <c r="K22" s="24"/>
      <c r="L22" s="156">
        <f>SUM(H22:H23)</f>
        <v>570</v>
      </c>
      <c r="M22" s="12" t="s">
        <v>82</v>
      </c>
    </row>
    <row r="23" spans="1:13" s="17" customFormat="1" ht="16.5" customHeight="1">
      <c r="A23" s="15">
        <v>21</v>
      </c>
      <c r="B23" s="24" t="s">
        <v>785</v>
      </c>
      <c r="C23" s="25" t="s">
        <v>786</v>
      </c>
      <c r="D23" s="24" t="s">
        <v>110</v>
      </c>
      <c r="E23" s="24" t="s">
        <v>80</v>
      </c>
      <c r="F23" s="24">
        <v>500</v>
      </c>
      <c r="G23" s="15">
        <v>0</v>
      </c>
      <c r="H23" s="15">
        <f t="shared" si="0"/>
        <v>500</v>
      </c>
      <c r="I23" s="157"/>
      <c r="J23" s="25" t="s">
        <v>81</v>
      </c>
      <c r="K23" s="24"/>
      <c r="L23" s="157"/>
      <c r="M23" s="8"/>
    </row>
    <row r="24" spans="1:13" s="17" customFormat="1" ht="16.5" customHeight="1">
      <c r="A24" s="15">
        <v>22</v>
      </c>
      <c r="B24" s="24" t="s">
        <v>727</v>
      </c>
      <c r="C24" s="25" t="s">
        <v>728</v>
      </c>
      <c r="D24" s="24" t="s">
        <v>42</v>
      </c>
      <c r="E24" s="24" t="s">
        <v>471</v>
      </c>
      <c r="F24" s="24">
        <v>800</v>
      </c>
      <c r="G24" s="15">
        <v>0</v>
      </c>
      <c r="H24" s="15">
        <f t="shared" si="0"/>
        <v>800</v>
      </c>
      <c r="I24" s="156" t="s">
        <v>30</v>
      </c>
      <c r="J24" s="25" t="s">
        <v>199</v>
      </c>
      <c r="K24" s="24"/>
      <c r="L24" s="156">
        <f>SUM(H24:H25)</f>
        <v>1100</v>
      </c>
      <c r="M24" s="12" t="s">
        <v>229</v>
      </c>
    </row>
    <row r="25" spans="1:13" s="17" customFormat="1" ht="16.5" customHeight="1">
      <c r="A25" s="15">
        <v>23</v>
      </c>
      <c r="B25" s="24" t="s">
        <v>729</v>
      </c>
      <c r="C25" s="25" t="s">
        <v>730</v>
      </c>
      <c r="D25" s="24" t="s">
        <v>36</v>
      </c>
      <c r="E25" s="5" t="s">
        <v>1062</v>
      </c>
      <c r="F25" s="24">
        <v>300</v>
      </c>
      <c r="G25" s="15">
        <v>0</v>
      </c>
      <c r="H25" s="15">
        <f t="shared" si="0"/>
        <v>300</v>
      </c>
      <c r="I25" s="157"/>
      <c r="J25" s="25" t="s">
        <v>199</v>
      </c>
      <c r="K25" s="24"/>
      <c r="L25" s="157"/>
      <c r="M25" s="8"/>
    </row>
    <row r="26" spans="1:13" s="17" customFormat="1" ht="16.5" customHeight="1">
      <c r="A26" s="15">
        <v>24</v>
      </c>
      <c r="B26" s="24" t="s">
        <v>532</v>
      </c>
      <c r="C26" s="25" t="s">
        <v>533</v>
      </c>
      <c r="D26" s="24" t="s">
        <v>267</v>
      </c>
      <c r="E26" s="24" t="s">
        <v>63</v>
      </c>
      <c r="F26" s="24">
        <v>4500</v>
      </c>
      <c r="G26" s="15">
        <v>0</v>
      </c>
      <c r="H26" s="15">
        <f t="shared" si="0"/>
        <v>4500</v>
      </c>
      <c r="I26" s="156" t="s">
        <v>401</v>
      </c>
      <c r="J26" s="25" t="s">
        <v>65</v>
      </c>
      <c r="K26" s="24"/>
      <c r="L26" s="156">
        <f>SUM(H26:H28)</f>
        <v>12135</v>
      </c>
      <c r="M26" s="7"/>
    </row>
    <row r="27" spans="1:13" s="17" customFormat="1" ht="16.5" customHeight="1">
      <c r="A27" s="15">
        <v>25</v>
      </c>
      <c r="B27" s="24" t="s">
        <v>528</v>
      </c>
      <c r="C27" s="25" t="s">
        <v>529</v>
      </c>
      <c r="D27" s="24" t="s">
        <v>42</v>
      </c>
      <c r="E27" s="24" t="s">
        <v>63</v>
      </c>
      <c r="F27" s="24">
        <v>6750</v>
      </c>
      <c r="G27" s="15">
        <v>0</v>
      </c>
      <c r="H27" s="15">
        <f t="shared" si="0"/>
        <v>6750</v>
      </c>
      <c r="I27" s="163"/>
      <c r="J27" s="25" t="s">
        <v>65</v>
      </c>
      <c r="K27" s="24"/>
      <c r="L27" s="163"/>
      <c r="M27" s="10" t="s">
        <v>66</v>
      </c>
    </row>
    <row r="28" spans="1:13" s="17" customFormat="1" ht="16.5" customHeight="1">
      <c r="A28" s="15">
        <v>26</v>
      </c>
      <c r="B28" s="24" t="s">
        <v>530</v>
      </c>
      <c r="C28" s="25" t="s">
        <v>531</v>
      </c>
      <c r="D28" s="24" t="s">
        <v>200</v>
      </c>
      <c r="E28" s="24" t="s">
        <v>63</v>
      </c>
      <c r="F28" s="24">
        <v>885</v>
      </c>
      <c r="G28" s="15">
        <v>0</v>
      </c>
      <c r="H28" s="15">
        <f t="shared" si="0"/>
        <v>885</v>
      </c>
      <c r="I28" s="157"/>
      <c r="J28" s="25" t="s">
        <v>65</v>
      </c>
      <c r="K28" s="24"/>
      <c r="L28" s="157"/>
      <c r="M28" s="8"/>
    </row>
    <row r="29" spans="1:13" s="17" customFormat="1" ht="16.5" customHeight="1">
      <c r="A29" s="15">
        <v>27</v>
      </c>
      <c r="B29" s="24" t="s">
        <v>587</v>
      </c>
      <c r="C29" s="25" t="s">
        <v>588</v>
      </c>
      <c r="D29" s="24" t="s">
        <v>376</v>
      </c>
      <c r="E29" s="24" t="s">
        <v>414</v>
      </c>
      <c r="F29" s="24">
        <v>1300</v>
      </c>
      <c r="G29" s="15">
        <v>0</v>
      </c>
      <c r="H29" s="15">
        <f t="shared" si="0"/>
        <v>1300</v>
      </c>
      <c r="I29" s="156" t="s">
        <v>171</v>
      </c>
      <c r="J29" s="25" t="s">
        <v>92</v>
      </c>
      <c r="K29" s="24"/>
      <c r="L29" s="156">
        <f>SUM(H29:H30)</f>
        <v>2400</v>
      </c>
      <c r="M29" s="12" t="s">
        <v>93</v>
      </c>
    </row>
    <row r="30" spans="1:13" s="17" customFormat="1" ht="16.5" customHeight="1">
      <c r="A30" s="15">
        <v>28</v>
      </c>
      <c r="B30" s="24" t="s">
        <v>591</v>
      </c>
      <c r="C30" s="25" t="s">
        <v>592</v>
      </c>
      <c r="D30" s="24" t="s">
        <v>9</v>
      </c>
      <c r="E30" s="5" t="s">
        <v>1058</v>
      </c>
      <c r="F30" s="24">
        <v>1100</v>
      </c>
      <c r="G30" s="15">
        <v>0</v>
      </c>
      <c r="H30" s="15">
        <f t="shared" si="0"/>
        <v>1100</v>
      </c>
      <c r="I30" s="157"/>
      <c r="J30" s="25" t="s">
        <v>92</v>
      </c>
      <c r="K30" s="24"/>
      <c r="L30" s="157"/>
      <c r="M30" s="8"/>
    </row>
    <row r="31" spans="1:13" s="17" customFormat="1" ht="16.5" customHeight="1">
      <c r="A31" s="15">
        <v>29</v>
      </c>
      <c r="B31" s="24" t="s">
        <v>765</v>
      </c>
      <c r="C31" s="25" t="s">
        <v>766</v>
      </c>
      <c r="D31" s="24" t="s">
        <v>157</v>
      </c>
      <c r="E31" s="24" t="s">
        <v>328</v>
      </c>
      <c r="F31" s="24">
        <v>7320</v>
      </c>
      <c r="G31" s="15">
        <v>0</v>
      </c>
      <c r="H31" s="15">
        <f t="shared" si="0"/>
        <v>7320</v>
      </c>
      <c r="I31" s="156" t="s">
        <v>313</v>
      </c>
      <c r="J31" s="25" t="s">
        <v>329</v>
      </c>
      <c r="K31" s="24"/>
      <c r="L31" s="156">
        <f>SUM(H31:H33)</f>
        <v>24600</v>
      </c>
      <c r="M31" s="7"/>
    </row>
    <row r="32" spans="1:13" s="17" customFormat="1" ht="16.5" customHeight="1">
      <c r="A32" s="15">
        <v>30</v>
      </c>
      <c r="B32" s="24" t="s">
        <v>769</v>
      </c>
      <c r="C32" s="25" t="s">
        <v>770</v>
      </c>
      <c r="D32" s="24" t="s">
        <v>157</v>
      </c>
      <c r="E32" s="24" t="s">
        <v>328</v>
      </c>
      <c r="F32" s="24">
        <v>8640</v>
      </c>
      <c r="G32" s="15">
        <v>0</v>
      </c>
      <c r="H32" s="15">
        <f t="shared" si="0"/>
        <v>8640</v>
      </c>
      <c r="I32" s="163"/>
      <c r="J32" s="25" t="s">
        <v>329</v>
      </c>
      <c r="K32" s="24"/>
      <c r="L32" s="163"/>
      <c r="M32" s="10" t="s">
        <v>366</v>
      </c>
    </row>
    <row r="33" spans="1:13" s="17" customFormat="1" ht="16.5" customHeight="1">
      <c r="A33" s="15">
        <v>31</v>
      </c>
      <c r="B33" s="24" t="s">
        <v>767</v>
      </c>
      <c r="C33" s="25" t="s">
        <v>768</v>
      </c>
      <c r="D33" s="24" t="s">
        <v>157</v>
      </c>
      <c r="E33" s="24" t="s">
        <v>328</v>
      </c>
      <c r="F33" s="24">
        <v>8640</v>
      </c>
      <c r="G33" s="15">
        <v>0</v>
      </c>
      <c r="H33" s="15">
        <f t="shared" si="0"/>
        <v>8640</v>
      </c>
      <c r="I33" s="157"/>
      <c r="J33" s="25" t="s">
        <v>329</v>
      </c>
      <c r="K33" s="24"/>
      <c r="L33" s="157"/>
      <c r="M33" s="8"/>
    </row>
    <row r="34" spans="1:13" s="17" customFormat="1" ht="16.5" customHeight="1">
      <c r="A34" s="15">
        <v>32</v>
      </c>
      <c r="B34" s="24" t="s">
        <v>745</v>
      </c>
      <c r="C34" s="25" t="s">
        <v>746</v>
      </c>
      <c r="D34" s="24" t="s">
        <v>38</v>
      </c>
      <c r="E34" s="24" t="s">
        <v>60</v>
      </c>
      <c r="F34" s="24">
        <v>2480</v>
      </c>
      <c r="G34" s="15">
        <v>0</v>
      </c>
      <c r="H34" s="15">
        <f t="shared" si="0"/>
        <v>2480</v>
      </c>
      <c r="I34" s="156" t="s">
        <v>284</v>
      </c>
      <c r="J34" s="25" t="s">
        <v>61</v>
      </c>
      <c r="K34" s="24"/>
      <c r="L34" s="156">
        <f>SUM(H34:H37)</f>
        <v>4576</v>
      </c>
      <c r="M34" s="7"/>
    </row>
    <row r="35" spans="1:13" s="17" customFormat="1" ht="16.5" customHeight="1">
      <c r="A35" s="15">
        <v>33</v>
      </c>
      <c r="B35" s="24" t="s">
        <v>741</v>
      </c>
      <c r="C35" s="25" t="s">
        <v>742</v>
      </c>
      <c r="D35" s="24" t="s">
        <v>59</v>
      </c>
      <c r="E35" s="24" t="s">
        <v>60</v>
      </c>
      <c r="F35" s="24">
        <v>258</v>
      </c>
      <c r="G35" s="15">
        <v>0</v>
      </c>
      <c r="H35" s="15">
        <f t="shared" ref="H35:H66" si="1">F35-G35</f>
        <v>258</v>
      </c>
      <c r="I35" s="163"/>
      <c r="J35" s="25" t="s">
        <v>61</v>
      </c>
      <c r="K35" s="24"/>
      <c r="L35" s="163"/>
      <c r="M35" s="10" t="s">
        <v>62</v>
      </c>
    </row>
    <row r="36" spans="1:13" s="17" customFormat="1" ht="16.5" customHeight="1">
      <c r="A36" s="15">
        <v>34</v>
      </c>
      <c r="B36" s="24" t="s">
        <v>739</v>
      </c>
      <c r="C36" s="25" t="s">
        <v>740</v>
      </c>
      <c r="D36" s="24" t="s">
        <v>59</v>
      </c>
      <c r="E36" s="24" t="s">
        <v>60</v>
      </c>
      <c r="F36" s="24">
        <v>248</v>
      </c>
      <c r="G36" s="15">
        <v>0</v>
      </c>
      <c r="H36" s="15">
        <f t="shared" si="1"/>
        <v>248</v>
      </c>
      <c r="I36" s="163"/>
      <c r="J36" s="25" t="s">
        <v>61</v>
      </c>
      <c r="K36" s="24"/>
      <c r="L36" s="163"/>
      <c r="M36" s="9"/>
    </row>
    <row r="37" spans="1:13" s="17" customFormat="1" ht="16.5" customHeight="1">
      <c r="A37" s="15">
        <v>35</v>
      </c>
      <c r="B37" s="24" t="s">
        <v>743</v>
      </c>
      <c r="C37" s="25" t="s">
        <v>744</v>
      </c>
      <c r="D37" s="24" t="s">
        <v>36</v>
      </c>
      <c r="E37" s="24" t="s">
        <v>60</v>
      </c>
      <c r="F37" s="24">
        <v>1590</v>
      </c>
      <c r="G37" s="15">
        <v>0</v>
      </c>
      <c r="H37" s="15">
        <f t="shared" si="1"/>
        <v>1590</v>
      </c>
      <c r="I37" s="157"/>
      <c r="J37" s="25" t="s">
        <v>61</v>
      </c>
      <c r="K37" s="24"/>
      <c r="L37" s="157"/>
      <c r="M37" s="8"/>
    </row>
    <row r="38" spans="1:13" s="18" customFormat="1" ht="16.5" customHeight="1">
      <c r="A38" s="15">
        <v>36</v>
      </c>
      <c r="B38" s="24" t="s">
        <v>601</v>
      </c>
      <c r="C38" s="25" t="s">
        <v>602</v>
      </c>
      <c r="D38" s="24" t="s">
        <v>59</v>
      </c>
      <c r="E38" s="24" t="s">
        <v>209</v>
      </c>
      <c r="F38" s="24">
        <v>660</v>
      </c>
      <c r="G38" s="15">
        <v>0</v>
      </c>
      <c r="H38" s="15">
        <f t="shared" si="1"/>
        <v>660</v>
      </c>
      <c r="I38" s="156" t="s">
        <v>401</v>
      </c>
      <c r="J38" s="25" t="s">
        <v>210</v>
      </c>
      <c r="K38" s="24"/>
      <c r="L38" s="156">
        <f>SUM(H38:H45)</f>
        <v>22754</v>
      </c>
      <c r="M38" s="7"/>
    </row>
    <row r="39" spans="1:13" s="18" customFormat="1" ht="16.5" customHeight="1">
      <c r="A39" s="15">
        <v>37</v>
      </c>
      <c r="B39" s="24" t="s">
        <v>599</v>
      </c>
      <c r="C39" s="25" t="s">
        <v>600</v>
      </c>
      <c r="D39" s="24" t="s">
        <v>59</v>
      </c>
      <c r="E39" s="24" t="s">
        <v>209</v>
      </c>
      <c r="F39" s="24">
        <v>660</v>
      </c>
      <c r="G39" s="15">
        <v>0</v>
      </c>
      <c r="H39" s="15">
        <f t="shared" si="1"/>
        <v>660</v>
      </c>
      <c r="I39" s="163"/>
      <c r="J39" s="25" t="s">
        <v>210</v>
      </c>
      <c r="K39" s="24"/>
      <c r="L39" s="163"/>
      <c r="M39" s="9"/>
    </row>
    <row r="40" spans="1:13" s="18" customFormat="1" ht="16.5" customHeight="1">
      <c r="A40" s="15">
        <v>38</v>
      </c>
      <c r="B40" s="24" t="s">
        <v>801</v>
      </c>
      <c r="C40" s="25" t="s">
        <v>802</v>
      </c>
      <c r="D40" s="24" t="s">
        <v>340</v>
      </c>
      <c r="E40" s="24" t="s">
        <v>209</v>
      </c>
      <c r="F40" s="24">
        <v>1134</v>
      </c>
      <c r="G40" s="15">
        <v>0</v>
      </c>
      <c r="H40" s="15">
        <f t="shared" si="1"/>
        <v>1134</v>
      </c>
      <c r="I40" s="163"/>
      <c r="J40" s="25" t="s">
        <v>210</v>
      </c>
      <c r="K40" s="24"/>
      <c r="L40" s="163"/>
      <c r="M40" s="9"/>
    </row>
    <row r="41" spans="1:13" s="18" customFormat="1" ht="16.5" customHeight="1">
      <c r="A41" s="15">
        <v>39</v>
      </c>
      <c r="B41" s="24" t="s">
        <v>597</v>
      </c>
      <c r="C41" s="25" t="s">
        <v>598</v>
      </c>
      <c r="D41" s="24" t="s">
        <v>32</v>
      </c>
      <c r="E41" s="24" t="s">
        <v>209</v>
      </c>
      <c r="F41" s="24">
        <v>80</v>
      </c>
      <c r="G41" s="15">
        <v>0</v>
      </c>
      <c r="H41" s="15">
        <f t="shared" si="1"/>
        <v>80</v>
      </c>
      <c r="I41" s="163"/>
      <c r="J41" s="25" t="s">
        <v>210</v>
      </c>
      <c r="K41" s="24"/>
      <c r="L41" s="163"/>
      <c r="M41" s="10" t="s">
        <v>227</v>
      </c>
    </row>
    <row r="42" spans="1:13" s="18" customFormat="1" ht="16.5" customHeight="1">
      <c r="A42" s="15">
        <v>40</v>
      </c>
      <c r="B42" s="24" t="s">
        <v>795</v>
      </c>
      <c r="C42" s="25" t="s">
        <v>796</v>
      </c>
      <c r="D42" s="24" t="s">
        <v>42</v>
      </c>
      <c r="E42" s="24" t="s">
        <v>209</v>
      </c>
      <c r="F42" s="24">
        <v>10000</v>
      </c>
      <c r="G42" s="15">
        <v>0</v>
      </c>
      <c r="H42" s="15">
        <f t="shared" si="1"/>
        <v>10000</v>
      </c>
      <c r="I42" s="163"/>
      <c r="J42" s="25" t="s">
        <v>210</v>
      </c>
      <c r="K42" s="24"/>
      <c r="L42" s="163"/>
      <c r="M42" s="9"/>
    </row>
    <row r="43" spans="1:13" s="18" customFormat="1" ht="16.5" customHeight="1">
      <c r="A43" s="15">
        <v>41</v>
      </c>
      <c r="B43" s="24" t="s">
        <v>793</v>
      </c>
      <c r="C43" s="25" t="s">
        <v>794</v>
      </c>
      <c r="D43" s="24" t="s">
        <v>42</v>
      </c>
      <c r="E43" s="24" t="s">
        <v>209</v>
      </c>
      <c r="F43" s="24">
        <v>230</v>
      </c>
      <c r="G43" s="15">
        <v>0</v>
      </c>
      <c r="H43" s="15">
        <f t="shared" si="1"/>
        <v>230</v>
      </c>
      <c r="I43" s="163"/>
      <c r="J43" s="25" t="s">
        <v>210</v>
      </c>
      <c r="K43" s="24"/>
      <c r="L43" s="163"/>
      <c r="M43" s="9"/>
    </row>
    <row r="44" spans="1:13" s="18" customFormat="1" ht="16.5" customHeight="1">
      <c r="A44" s="15">
        <v>42</v>
      </c>
      <c r="B44" s="24" t="s">
        <v>799</v>
      </c>
      <c r="C44" s="25" t="s">
        <v>800</v>
      </c>
      <c r="D44" s="24" t="s">
        <v>87</v>
      </c>
      <c r="E44" s="24" t="s">
        <v>209</v>
      </c>
      <c r="F44" s="24">
        <v>9000</v>
      </c>
      <c r="G44" s="15">
        <v>0</v>
      </c>
      <c r="H44" s="15">
        <f t="shared" si="1"/>
        <v>9000</v>
      </c>
      <c r="I44" s="163"/>
      <c r="J44" s="25" t="s">
        <v>210</v>
      </c>
      <c r="K44" s="24"/>
      <c r="L44" s="163"/>
      <c r="M44" s="9"/>
    </row>
    <row r="45" spans="1:13" s="18" customFormat="1" ht="16.5" customHeight="1">
      <c r="A45" s="15">
        <v>43</v>
      </c>
      <c r="B45" s="24" t="s">
        <v>797</v>
      </c>
      <c r="C45" s="25" t="s">
        <v>798</v>
      </c>
      <c r="D45" s="24" t="s">
        <v>319</v>
      </c>
      <c r="E45" s="24" t="s">
        <v>209</v>
      </c>
      <c r="F45" s="24">
        <v>990</v>
      </c>
      <c r="G45" s="15">
        <v>0</v>
      </c>
      <c r="H45" s="15">
        <f t="shared" si="1"/>
        <v>990</v>
      </c>
      <c r="I45" s="157"/>
      <c r="J45" s="25" t="s">
        <v>210</v>
      </c>
      <c r="K45" s="24"/>
      <c r="L45" s="157"/>
      <c r="M45" s="8"/>
    </row>
    <row r="46" spans="1:13" s="18" customFormat="1" ht="16.5" customHeight="1">
      <c r="A46" s="15">
        <v>44</v>
      </c>
      <c r="B46" s="24" t="s">
        <v>777</v>
      </c>
      <c r="C46" s="25" t="s">
        <v>778</v>
      </c>
      <c r="D46" s="24" t="s">
        <v>300</v>
      </c>
      <c r="E46" s="24" t="s">
        <v>29</v>
      </c>
      <c r="F46" s="24">
        <v>205</v>
      </c>
      <c r="G46" s="15">
        <v>0</v>
      </c>
      <c r="H46" s="15">
        <f t="shared" si="1"/>
        <v>205</v>
      </c>
      <c r="I46" s="156" t="s">
        <v>30</v>
      </c>
      <c r="J46" s="25" t="s">
        <v>31</v>
      </c>
      <c r="K46" s="24"/>
      <c r="L46" s="156">
        <f>SUM(H46:H52)</f>
        <v>3994</v>
      </c>
      <c r="M46" s="7"/>
    </row>
    <row r="47" spans="1:13" s="18" customFormat="1" ht="16.5" customHeight="1">
      <c r="A47" s="15">
        <v>45</v>
      </c>
      <c r="B47" s="24" t="s">
        <v>562</v>
      </c>
      <c r="C47" s="25" t="s">
        <v>563</v>
      </c>
      <c r="D47" s="24" t="s">
        <v>203</v>
      </c>
      <c r="E47" s="24" t="s">
        <v>29</v>
      </c>
      <c r="F47" s="24">
        <v>650</v>
      </c>
      <c r="G47" s="15">
        <v>0</v>
      </c>
      <c r="H47" s="15">
        <f t="shared" si="1"/>
        <v>650</v>
      </c>
      <c r="I47" s="163"/>
      <c r="J47" s="25" t="s">
        <v>31</v>
      </c>
      <c r="K47" s="24"/>
      <c r="L47" s="163"/>
      <c r="M47" s="9"/>
    </row>
    <row r="48" spans="1:13" s="18" customFormat="1" ht="16.5" customHeight="1">
      <c r="A48" s="15">
        <v>46</v>
      </c>
      <c r="B48" s="24" t="s">
        <v>554</v>
      </c>
      <c r="C48" s="25" t="s">
        <v>555</v>
      </c>
      <c r="D48" s="24" t="s">
        <v>162</v>
      </c>
      <c r="E48" s="24" t="s">
        <v>29</v>
      </c>
      <c r="F48" s="24">
        <v>1121</v>
      </c>
      <c r="G48" s="15">
        <v>0</v>
      </c>
      <c r="H48" s="15">
        <f t="shared" si="1"/>
        <v>1121</v>
      </c>
      <c r="I48" s="163"/>
      <c r="J48" s="25" t="s">
        <v>31</v>
      </c>
      <c r="K48" s="24"/>
      <c r="L48" s="163"/>
      <c r="M48" s="9"/>
    </row>
    <row r="49" spans="1:13" s="18" customFormat="1" ht="16.5" customHeight="1">
      <c r="A49" s="15">
        <v>47</v>
      </c>
      <c r="B49" s="24" t="s">
        <v>779</v>
      </c>
      <c r="C49" s="25" t="s">
        <v>780</v>
      </c>
      <c r="D49" s="24" t="s">
        <v>69</v>
      </c>
      <c r="E49" s="24" t="s">
        <v>29</v>
      </c>
      <c r="F49" s="24">
        <v>1760</v>
      </c>
      <c r="G49" s="15">
        <v>0</v>
      </c>
      <c r="H49" s="15">
        <f t="shared" si="1"/>
        <v>1760</v>
      </c>
      <c r="I49" s="163"/>
      <c r="J49" s="25" t="s">
        <v>31</v>
      </c>
      <c r="K49" s="24"/>
      <c r="L49" s="163"/>
      <c r="M49" s="10" t="s">
        <v>33</v>
      </c>
    </row>
    <row r="50" spans="1:13" s="18" customFormat="1" ht="16.5" customHeight="1">
      <c r="A50" s="15">
        <v>48</v>
      </c>
      <c r="B50" s="24" t="s">
        <v>773</v>
      </c>
      <c r="C50" s="25" t="s">
        <v>774</v>
      </c>
      <c r="D50" s="24" t="s">
        <v>203</v>
      </c>
      <c r="E50" s="24" t="s">
        <v>29</v>
      </c>
      <c r="F50" s="24">
        <v>15</v>
      </c>
      <c r="G50" s="15">
        <v>0</v>
      </c>
      <c r="H50" s="15">
        <f t="shared" si="1"/>
        <v>15</v>
      </c>
      <c r="I50" s="163"/>
      <c r="J50" s="25" t="s">
        <v>31</v>
      </c>
      <c r="K50" s="24"/>
      <c r="L50" s="163"/>
      <c r="M50" s="9"/>
    </row>
    <row r="51" spans="1:13" s="18" customFormat="1" ht="16.5" customHeight="1">
      <c r="A51" s="15">
        <v>49</v>
      </c>
      <c r="B51" s="24" t="s">
        <v>771</v>
      </c>
      <c r="C51" s="25" t="s">
        <v>772</v>
      </c>
      <c r="D51" s="24" t="s">
        <v>162</v>
      </c>
      <c r="E51" s="24" t="s">
        <v>29</v>
      </c>
      <c r="F51" s="24">
        <v>98</v>
      </c>
      <c r="G51" s="15">
        <v>0</v>
      </c>
      <c r="H51" s="15">
        <f t="shared" si="1"/>
        <v>98</v>
      </c>
      <c r="I51" s="163"/>
      <c r="J51" s="25" t="s">
        <v>31</v>
      </c>
      <c r="K51" s="24"/>
      <c r="L51" s="163"/>
      <c r="M51" s="9"/>
    </row>
    <row r="52" spans="1:13" s="18" customFormat="1" ht="16.5" customHeight="1">
      <c r="A52" s="15">
        <v>50</v>
      </c>
      <c r="B52" s="24" t="s">
        <v>775</v>
      </c>
      <c r="C52" s="25" t="s">
        <v>776</v>
      </c>
      <c r="D52" s="24" t="s">
        <v>206</v>
      </c>
      <c r="E52" s="24" t="s">
        <v>29</v>
      </c>
      <c r="F52" s="24">
        <v>145</v>
      </c>
      <c r="G52" s="15">
        <v>0</v>
      </c>
      <c r="H52" s="15">
        <f t="shared" si="1"/>
        <v>145</v>
      </c>
      <c r="I52" s="157"/>
      <c r="J52" s="25" t="s">
        <v>31</v>
      </c>
      <c r="K52" s="24"/>
      <c r="L52" s="157"/>
      <c r="M52" s="8"/>
    </row>
    <row r="53" spans="1:13" s="18" customFormat="1" ht="16.5" customHeight="1">
      <c r="A53" s="15">
        <v>51</v>
      </c>
      <c r="B53" s="24" t="s">
        <v>805</v>
      </c>
      <c r="C53" s="25" t="s">
        <v>806</v>
      </c>
      <c r="D53" s="24" t="s">
        <v>10</v>
      </c>
      <c r="E53" s="24" t="s">
        <v>52</v>
      </c>
      <c r="F53" s="24">
        <v>7000</v>
      </c>
      <c r="G53" s="15">
        <v>0</v>
      </c>
      <c r="H53" s="15">
        <f t="shared" si="1"/>
        <v>7000</v>
      </c>
      <c r="I53" s="156" t="s">
        <v>44</v>
      </c>
      <c r="J53" s="25" t="s">
        <v>53</v>
      </c>
      <c r="K53" s="24"/>
      <c r="L53" s="156">
        <f>SUM(H53:H54)</f>
        <v>10000</v>
      </c>
      <c r="M53" s="12" t="s">
        <v>54</v>
      </c>
    </row>
    <row r="54" spans="1:13" s="18" customFormat="1" ht="16.5" customHeight="1">
      <c r="A54" s="15">
        <v>52</v>
      </c>
      <c r="B54" s="24" t="s">
        <v>803</v>
      </c>
      <c r="C54" s="25" t="s">
        <v>804</v>
      </c>
      <c r="D54" s="24" t="s">
        <v>10</v>
      </c>
      <c r="E54" s="24" t="s">
        <v>52</v>
      </c>
      <c r="F54" s="24">
        <v>3000</v>
      </c>
      <c r="G54" s="15">
        <v>0</v>
      </c>
      <c r="H54" s="15">
        <f t="shared" si="1"/>
        <v>3000</v>
      </c>
      <c r="I54" s="157"/>
      <c r="J54" s="25" t="s">
        <v>53</v>
      </c>
      <c r="K54" s="24"/>
      <c r="L54" s="157"/>
      <c r="M54" s="8"/>
    </row>
    <row r="55" spans="1:13" s="18" customFormat="1" ht="16.5" customHeight="1">
      <c r="A55" s="15">
        <v>53</v>
      </c>
      <c r="B55" s="24" t="s">
        <v>763</v>
      </c>
      <c r="C55" s="25" t="s">
        <v>764</v>
      </c>
      <c r="D55" s="24" t="s">
        <v>7</v>
      </c>
      <c r="E55" s="24" t="s">
        <v>43</v>
      </c>
      <c r="F55" s="24">
        <v>238</v>
      </c>
      <c r="G55" s="15">
        <v>0</v>
      </c>
      <c r="H55" s="15">
        <f t="shared" si="1"/>
        <v>238</v>
      </c>
      <c r="I55" s="156" t="s">
        <v>44</v>
      </c>
      <c r="J55" s="25" t="s">
        <v>45</v>
      </c>
      <c r="K55" s="24"/>
      <c r="L55" s="156">
        <f>SUM(H55:H57)</f>
        <v>8398</v>
      </c>
      <c r="M55" s="7"/>
    </row>
    <row r="56" spans="1:13" s="18" customFormat="1" ht="16.5" customHeight="1">
      <c r="A56" s="15">
        <v>54</v>
      </c>
      <c r="B56" s="24" t="s">
        <v>761</v>
      </c>
      <c r="C56" s="25" t="s">
        <v>762</v>
      </c>
      <c r="D56" s="24" t="s">
        <v>38</v>
      </c>
      <c r="E56" s="24" t="s">
        <v>43</v>
      </c>
      <c r="F56" s="24">
        <v>7560</v>
      </c>
      <c r="G56" s="15">
        <v>0</v>
      </c>
      <c r="H56" s="15">
        <f t="shared" si="1"/>
        <v>7560</v>
      </c>
      <c r="I56" s="163"/>
      <c r="J56" s="25" t="s">
        <v>45</v>
      </c>
      <c r="K56" s="24"/>
      <c r="L56" s="163"/>
      <c r="M56" s="10" t="s">
        <v>47</v>
      </c>
    </row>
    <row r="57" spans="1:13" s="18" customFormat="1" ht="16.5" customHeight="1">
      <c r="A57" s="15">
        <v>55</v>
      </c>
      <c r="B57" s="24" t="s">
        <v>759</v>
      </c>
      <c r="C57" s="25" t="s">
        <v>760</v>
      </c>
      <c r="D57" s="24" t="s">
        <v>181</v>
      </c>
      <c r="E57" s="24" t="s">
        <v>43</v>
      </c>
      <c r="F57" s="24">
        <v>600</v>
      </c>
      <c r="G57" s="15">
        <v>0</v>
      </c>
      <c r="H57" s="15">
        <f t="shared" si="1"/>
        <v>600</v>
      </c>
      <c r="I57" s="157"/>
      <c r="J57" s="25" t="s">
        <v>45</v>
      </c>
      <c r="K57" s="24"/>
      <c r="L57" s="157"/>
      <c r="M57" s="8"/>
    </row>
    <row r="58" spans="1:13" s="17" customFormat="1" ht="20.25" customHeight="1">
      <c r="A58" s="15">
        <v>56</v>
      </c>
      <c r="B58" s="24" t="s">
        <v>747</v>
      </c>
      <c r="C58" s="25" t="s">
        <v>748</v>
      </c>
      <c r="D58" s="24" t="s">
        <v>95</v>
      </c>
      <c r="E58" s="24" t="s">
        <v>56</v>
      </c>
      <c r="F58" s="24">
        <v>117</v>
      </c>
      <c r="G58" s="15">
        <v>0</v>
      </c>
      <c r="H58" s="15">
        <f t="shared" si="1"/>
        <v>117</v>
      </c>
      <c r="I58" s="24" t="s">
        <v>15</v>
      </c>
      <c r="J58" s="25" t="s">
        <v>57</v>
      </c>
      <c r="K58" s="24"/>
      <c r="L58" s="24">
        <f t="shared" ref="L58:L76" si="2">SUM(H58)</f>
        <v>117</v>
      </c>
      <c r="M58" s="11" t="s">
        <v>58</v>
      </c>
    </row>
    <row r="59" spans="1:13" s="17" customFormat="1" ht="20.25" customHeight="1">
      <c r="A59" s="15">
        <v>57</v>
      </c>
      <c r="B59" s="24" t="s">
        <v>585</v>
      </c>
      <c r="C59" s="25" t="s">
        <v>586</v>
      </c>
      <c r="D59" s="24" t="s">
        <v>9</v>
      </c>
      <c r="E59" s="24" t="s">
        <v>4</v>
      </c>
      <c r="F59" s="24">
        <v>2860</v>
      </c>
      <c r="G59" s="15">
        <v>0</v>
      </c>
      <c r="H59" s="15">
        <f t="shared" si="1"/>
        <v>2860</v>
      </c>
      <c r="I59" s="24" t="s">
        <v>5</v>
      </c>
      <c r="J59" s="25" t="s">
        <v>6</v>
      </c>
      <c r="K59" s="24"/>
      <c r="L59" s="24">
        <f t="shared" si="2"/>
        <v>2860</v>
      </c>
      <c r="M59" s="11" t="s">
        <v>8</v>
      </c>
    </row>
    <row r="60" spans="1:13" s="17" customFormat="1" ht="20.25" customHeight="1">
      <c r="A60" s="15">
        <v>58</v>
      </c>
      <c r="B60" s="24" t="s">
        <v>544</v>
      </c>
      <c r="C60" s="25" t="s">
        <v>545</v>
      </c>
      <c r="D60" s="24" t="s">
        <v>160</v>
      </c>
      <c r="E60" s="24" t="s">
        <v>11</v>
      </c>
      <c r="F60" s="24">
        <v>560</v>
      </c>
      <c r="G60" s="15">
        <v>0</v>
      </c>
      <c r="H60" s="15">
        <f t="shared" si="1"/>
        <v>560</v>
      </c>
      <c r="I60" s="24" t="s">
        <v>323</v>
      </c>
      <c r="J60" s="25" t="s">
        <v>12</v>
      </c>
      <c r="K60" s="24"/>
      <c r="L60" s="24">
        <f t="shared" si="2"/>
        <v>560</v>
      </c>
      <c r="M60" s="11" t="s">
        <v>13</v>
      </c>
    </row>
    <row r="61" spans="1:13" s="17" customFormat="1" ht="20.25" customHeight="1">
      <c r="A61" s="15">
        <v>59</v>
      </c>
      <c r="B61" s="24" t="s">
        <v>538</v>
      </c>
      <c r="C61" s="25" t="s">
        <v>539</v>
      </c>
      <c r="D61" s="24" t="s">
        <v>162</v>
      </c>
      <c r="E61" s="5" t="s">
        <v>1059</v>
      </c>
      <c r="F61" s="24">
        <v>408</v>
      </c>
      <c r="G61" s="15">
        <v>0</v>
      </c>
      <c r="H61" s="15">
        <f t="shared" si="1"/>
        <v>408</v>
      </c>
      <c r="I61" s="24" t="s">
        <v>64</v>
      </c>
      <c r="J61" s="25" t="s">
        <v>74</v>
      </c>
      <c r="K61" s="24"/>
      <c r="L61" s="24">
        <f t="shared" si="2"/>
        <v>408</v>
      </c>
      <c r="M61" s="11" t="s">
        <v>75</v>
      </c>
    </row>
    <row r="62" spans="1:13" s="17" customFormat="1" ht="20.25" customHeight="1">
      <c r="A62" s="15">
        <v>60</v>
      </c>
      <c r="B62" s="24" t="s">
        <v>723</v>
      </c>
      <c r="C62" s="25" t="s">
        <v>724</v>
      </c>
      <c r="D62" s="24" t="s">
        <v>157</v>
      </c>
      <c r="E62" s="24" t="s">
        <v>197</v>
      </c>
      <c r="F62" s="24">
        <v>1210</v>
      </c>
      <c r="G62" s="15">
        <v>0</v>
      </c>
      <c r="H62" s="15">
        <f t="shared" si="1"/>
        <v>1210</v>
      </c>
      <c r="I62" s="24" t="s">
        <v>25</v>
      </c>
      <c r="J62" s="25" t="s">
        <v>198</v>
      </c>
      <c r="K62" s="24"/>
      <c r="L62" s="24">
        <f t="shared" si="2"/>
        <v>1210</v>
      </c>
      <c r="M62" s="11" t="s">
        <v>228</v>
      </c>
    </row>
    <row r="63" spans="1:13" s="17" customFormat="1" ht="20.25" customHeight="1">
      <c r="A63" s="15">
        <v>61</v>
      </c>
      <c r="B63" s="24" t="s">
        <v>789</v>
      </c>
      <c r="C63" s="25" t="s">
        <v>790</v>
      </c>
      <c r="D63" s="24" t="s">
        <v>330</v>
      </c>
      <c r="E63" s="24" t="s">
        <v>791</v>
      </c>
      <c r="F63" s="24">
        <v>639</v>
      </c>
      <c r="G63" s="15">
        <v>0</v>
      </c>
      <c r="H63" s="15">
        <f t="shared" si="1"/>
        <v>639</v>
      </c>
      <c r="I63" s="24" t="s">
        <v>30</v>
      </c>
      <c r="J63" s="25" t="s">
        <v>792</v>
      </c>
      <c r="K63" s="24"/>
      <c r="L63" s="24">
        <f t="shared" si="2"/>
        <v>639</v>
      </c>
      <c r="M63" s="11" t="s">
        <v>390</v>
      </c>
    </row>
    <row r="64" spans="1:13" s="17" customFormat="1" ht="20.25" customHeight="1">
      <c r="A64" s="15">
        <v>62</v>
      </c>
      <c r="B64" s="24" t="s">
        <v>787</v>
      </c>
      <c r="C64" s="25" t="s">
        <v>788</v>
      </c>
      <c r="D64" s="24" t="s">
        <v>173</v>
      </c>
      <c r="E64" s="24" t="s">
        <v>174</v>
      </c>
      <c r="F64" s="24">
        <v>1470</v>
      </c>
      <c r="G64" s="15">
        <v>0</v>
      </c>
      <c r="H64" s="15">
        <f t="shared" si="1"/>
        <v>1470</v>
      </c>
      <c r="I64" s="24" t="s">
        <v>323</v>
      </c>
      <c r="J64" s="25" t="s">
        <v>175</v>
      </c>
      <c r="K64" s="24"/>
      <c r="L64" s="24">
        <f t="shared" si="2"/>
        <v>1470</v>
      </c>
      <c r="M64" s="11" t="s">
        <v>355</v>
      </c>
    </row>
    <row r="65" spans="1:13" s="17" customFormat="1" ht="20.25" customHeight="1">
      <c r="A65" s="15">
        <v>63</v>
      </c>
      <c r="B65" s="24" t="s">
        <v>737</v>
      </c>
      <c r="C65" s="25" t="s">
        <v>738</v>
      </c>
      <c r="D65" s="24" t="s">
        <v>141</v>
      </c>
      <c r="E65" s="24" t="s">
        <v>399</v>
      </c>
      <c r="F65" s="24">
        <v>7200</v>
      </c>
      <c r="G65" s="15">
        <v>0</v>
      </c>
      <c r="H65" s="15">
        <f t="shared" si="1"/>
        <v>7200</v>
      </c>
      <c r="I65" s="24" t="s">
        <v>153</v>
      </c>
      <c r="J65" s="25" t="s">
        <v>400</v>
      </c>
      <c r="K65" s="24"/>
      <c r="L65" s="24">
        <f t="shared" si="2"/>
        <v>7200</v>
      </c>
      <c r="M65" s="11" t="s">
        <v>408</v>
      </c>
    </row>
    <row r="66" spans="1:13" s="17" customFormat="1" ht="20.25" customHeight="1">
      <c r="A66" s="15">
        <v>64</v>
      </c>
      <c r="B66" s="24" t="s">
        <v>583</v>
      </c>
      <c r="C66" s="25" t="s">
        <v>584</v>
      </c>
      <c r="D66" s="24" t="s">
        <v>73</v>
      </c>
      <c r="E66" s="24" t="s">
        <v>185</v>
      </c>
      <c r="F66" s="24">
        <v>746</v>
      </c>
      <c r="G66" s="15">
        <v>0</v>
      </c>
      <c r="H66" s="15">
        <f t="shared" si="1"/>
        <v>746</v>
      </c>
      <c r="I66" s="24" t="s">
        <v>15</v>
      </c>
      <c r="J66" s="25" t="s">
        <v>186</v>
      </c>
      <c r="K66" s="24"/>
      <c r="L66" s="24">
        <f t="shared" si="2"/>
        <v>746</v>
      </c>
      <c r="M66" s="11" t="s">
        <v>226</v>
      </c>
    </row>
    <row r="67" spans="1:13" s="17" customFormat="1" ht="20.25" customHeight="1">
      <c r="A67" s="15">
        <v>65</v>
      </c>
      <c r="B67" s="24" t="s">
        <v>637</v>
      </c>
      <c r="C67" s="25" t="s">
        <v>638</v>
      </c>
      <c r="D67" s="24" t="s">
        <v>278</v>
      </c>
      <c r="E67" s="24" t="s">
        <v>220</v>
      </c>
      <c r="F67" s="24">
        <v>2500</v>
      </c>
      <c r="G67" s="15">
        <v>0</v>
      </c>
      <c r="H67" s="15">
        <f t="shared" ref="H67:H76" si="3">F67-G67</f>
        <v>2500</v>
      </c>
      <c r="I67" s="24" t="s">
        <v>168</v>
      </c>
      <c r="J67" s="25" t="s">
        <v>270</v>
      </c>
      <c r="K67" s="24"/>
      <c r="L67" s="24">
        <f t="shared" si="2"/>
        <v>2500</v>
      </c>
      <c r="M67" s="11" t="s">
        <v>279</v>
      </c>
    </row>
    <row r="68" spans="1:13" s="17" customFormat="1" ht="20.25" customHeight="1">
      <c r="A68" s="15">
        <v>66</v>
      </c>
      <c r="B68" s="24" t="s">
        <v>725</v>
      </c>
      <c r="C68" s="25" t="s">
        <v>726</v>
      </c>
      <c r="D68" s="24" t="s">
        <v>46</v>
      </c>
      <c r="E68" s="24" t="s">
        <v>275</v>
      </c>
      <c r="F68" s="24">
        <v>500</v>
      </c>
      <c r="G68" s="15">
        <v>0</v>
      </c>
      <c r="H68" s="15">
        <f t="shared" si="3"/>
        <v>500</v>
      </c>
      <c r="I68" s="24" t="s">
        <v>107</v>
      </c>
      <c r="J68" s="25" t="s">
        <v>397</v>
      </c>
      <c r="K68" s="24"/>
      <c r="L68" s="24">
        <f t="shared" si="2"/>
        <v>500</v>
      </c>
      <c r="M68" s="11" t="s">
        <v>407</v>
      </c>
    </row>
    <row r="69" spans="1:13" s="17" customFormat="1" ht="20.25" customHeight="1">
      <c r="A69" s="15">
        <v>67</v>
      </c>
      <c r="B69" s="24" t="s">
        <v>735</v>
      </c>
      <c r="C69" s="25" t="s">
        <v>736</v>
      </c>
      <c r="D69" s="24" t="s">
        <v>7</v>
      </c>
      <c r="E69" s="24" t="s">
        <v>338</v>
      </c>
      <c r="F69" s="24">
        <v>154</v>
      </c>
      <c r="G69" s="15">
        <v>0</v>
      </c>
      <c r="H69" s="15">
        <f t="shared" si="3"/>
        <v>154</v>
      </c>
      <c r="I69" s="24" t="s">
        <v>25</v>
      </c>
      <c r="J69" s="25" t="s">
        <v>358</v>
      </c>
      <c r="K69" s="24"/>
      <c r="L69" s="24">
        <f t="shared" si="2"/>
        <v>154</v>
      </c>
      <c r="M69" s="11" t="s">
        <v>363</v>
      </c>
    </row>
    <row r="70" spans="1:13" s="17" customFormat="1" ht="20.25" customHeight="1">
      <c r="A70" s="15">
        <v>68</v>
      </c>
      <c r="B70" s="24" t="s">
        <v>757</v>
      </c>
      <c r="C70" s="25" t="s">
        <v>758</v>
      </c>
      <c r="D70" s="24" t="s">
        <v>22</v>
      </c>
      <c r="E70" s="24" t="s">
        <v>254</v>
      </c>
      <c r="F70" s="24">
        <v>220</v>
      </c>
      <c r="G70" s="15">
        <v>0</v>
      </c>
      <c r="H70" s="15">
        <f t="shared" si="3"/>
        <v>220</v>
      </c>
      <c r="I70" s="24" t="s">
        <v>15</v>
      </c>
      <c r="J70" s="25" t="s">
        <v>478</v>
      </c>
      <c r="K70" s="24"/>
      <c r="L70" s="24">
        <f t="shared" si="2"/>
        <v>220</v>
      </c>
      <c r="M70" s="11" t="s">
        <v>255</v>
      </c>
    </row>
    <row r="71" spans="1:13" s="18" customFormat="1" ht="20.25" customHeight="1">
      <c r="A71" s="15">
        <v>69</v>
      </c>
      <c r="B71" s="24" t="s">
        <v>617</v>
      </c>
      <c r="C71" s="25" t="s">
        <v>618</v>
      </c>
      <c r="D71" s="24" t="s">
        <v>36</v>
      </c>
      <c r="E71" s="5" t="s">
        <v>1060</v>
      </c>
      <c r="F71" s="24">
        <v>1121</v>
      </c>
      <c r="G71" s="15">
        <v>0</v>
      </c>
      <c r="H71" s="15">
        <f t="shared" si="3"/>
        <v>1121</v>
      </c>
      <c r="I71" s="24" t="s">
        <v>313</v>
      </c>
      <c r="J71" s="25" t="s">
        <v>240</v>
      </c>
      <c r="K71" s="24"/>
      <c r="L71" s="24">
        <f t="shared" si="2"/>
        <v>1121</v>
      </c>
      <c r="M71" s="11" t="s">
        <v>263</v>
      </c>
    </row>
    <row r="72" spans="1:13" s="18" customFormat="1" ht="20.25" customHeight="1">
      <c r="A72" s="15">
        <v>70</v>
      </c>
      <c r="B72" s="24" t="s">
        <v>781</v>
      </c>
      <c r="C72" s="25" t="s">
        <v>782</v>
      </c>
      <c r="D72" s="24" t="s">
        <v>34</v>
      </c>
      <c r="E72" s="24" t="s">
        <v>24</v>
      </c>
      <c r="F72" s="24">
        <v>120</v>
      </c>
      <c r="G72" s="15">
        <v>0</v>
      </c>
      <c r="H72" s="15">
        <f t="shared" si="3"/>
        <v>120</v>
      </c>
      <c r="I72" s="24" t="s">
        <v>25</v>
      </c>
      <c r="J72" s="25" t="s">
        <v>26</v>
      </c>
      <c r="K72" s="24"/>
      <c r="L72" s="24">
        <f t="shared" si="2"/>
        <v>120</v>
      </c>
      <c r="M72" s="11" t="s">
        <v>27</v>
      </c>
    </row>
    <row r="73" spans="1:13" s="18" customFormat="1" ht="20.25" customHeight="1">
      <c r="A73" s="15">
        <v>71</v>
      </c>
      <c r="B73" s="24" t="s">
        <v>548</v>
      </c>
      <c r="C73" s="25" t="s">
        <v>549</v>
      </c>
      <c r="D73" s="24" t="s">
        <v>59</v>
      </c>
      <c r="E73" s="24" t="s">
        <v>204</v>
      </c>
      <c r="F73" s="24">
        <v>1100</v>
      </c>
      <c r="G73" s="15">
        <v>0</v>
      </c>
      <c r="H73" s="15">
        <f t="shared" si="3"/>
        <v>1100</v>
      </c>
      <c r="I73" s="24" t="s">
        <v>153</v>
      </c>
      <c r="J73" s="25" t="s">
        <v>205</v>
      </c>
      <c r="K73" s="24"/>
      <c r="L73" s="24">
        <f t="shared" si="2"/>
        <v>1100</v>
      </c>
      <c r="M73" s="11" t="s">
        <v>251</v>
      </c>
    </row>
    <row r="74" spans="1:13" s="18" customFormat="1" ht="20.25" customHeight="1">
      <c r="A74" s="15">
        <v>72</v>
      </c>
      <c r="B74" s="24" t="s">
        <v>546</v>
      </c>
      <c r="C74" s="25" t="s">
        <v>547</v>
      </c>
      <c r="D74" s="24" t="s">
        <v>330</v>
      </c>
      <c r="E74" s="24" t="s">
        <v>96</v>
      </c>
      <c r="F74" s="24">
        <v>9600</v>
      </c>
      <c r="G74" s="15">
        <v>0</v>
      </c>
      <c r="H74" s="15">
        <f t="shared" si="3"/>
        <v>9600</v>
      </c>
      <c r="I74" s="24" t="s">
        <v>19</v>
      </c>
      <c r="J74" s="25" t="s">
        <v>97</v>
      </c>
      <c r="K74" s="24"/>
      <c r="L74" s="24">
        <f t="shared" si="2"/>
        <v>9600</v>
      </c>
      <c r="M74" s="11" t="s">
        <v>98</v>
      </c>
    </row>
    <row r="75" spans="1:13" s="18" customFormat="1" ht="20.25" customHeight="1">
      <c r="A75" s="15">
        <v>73</v>
      </c>
      <c r="B75" s="24" t="s">
        <v>534</v>
      </c>
      <c r="C75" s="25" t="s">
        <v>535</v>
      </c>
      <c r="D75" s="24" t="s">
        <v>368</v>
      </c>
      <c r="E75" s="24" t="s">
        <v>201</v>
      </c>
      <c r="F75" s="24">
        <v>3600</v>
      </c>
      <c r="G75" s="15">
        <v>0</v>
      </c>
      <c r="H75" s="15">
        <f t="shared" si="3"/>
        <v>3600</v>
      </c>
      <c r="I75" s="24" t="s">
        <v>37</v>
      </c>
      <c r="J75" s="25" t="s">
        <v>202</v>
      </c>
      <c r="K75" s="24"/>
      <c r="L75" s="24">
        <f t="shared" si="2"/>
        <v>3600</v>
      </c>
      <c r="M75" s="11" t="s">
        <v>230</v>
      </c>
    </row>
    <row r="76" spans="1:13" s="18" customFormat="1" ht="20.25" customHeight="1">
      <c r="A76" s="15">
        <v>74</v>
      </c>
      <c r="B76" s="24" t="s">
        <v>825</v>
      </c>
      <c r="C76" s="25" t="s">
        <v>826</v>
      </c>
      <c r="D76" s="24" t="s">
        <v>42</v>
      </c>
      <c r="E76" s="24" t="s">
        <v>386</v>
      </c>
      <c r="F76" s="24">
        <v>1180</v>
      </c>
      <c r="G76" s="15">
        <v>0</v>
      </c>
      <c r="H76" s="15">
        <f t="shared" si="3"/>
        <v>1180</v>
      </c>
      <c r="I76" s="24" t="s">
        <v>323</v>
      </c>
      <c r="J76" s="25" t="s">
        <v>387</v>
      </c>
      <c r="K76" s="24"/>
      <c r="L76" s="24">
        <f t="shared" si="2"/>
        <v>1180</v>
      </c>
      <c r="M76" s="11" t="s">
        <v>391</v>
      </c>
    </row>
    <row r="77" spans="1:13">
      <c r="A77" s="3"/>
      <c r="B77" s="50"/>
      <c r="C77" s="50"/>
      <c r="D77" s="50"/>
      <c r="E77" s="50"/>
      <c r="F77" s="50">
        <f>SUM(F3:F76)</f>
        <v>154242</v>
      </c>
      <c r="G77" s="50">
        <f>SUM(G3:G76)</f>
        <v>0</v>
      </c>
      <c r="H77" s="4">
        <f>SUM(H3:H76)</f>
        <v>154242</v>
      </c>
      <c r="I77" s="50"/>
      <c r="J77" s="50"/>
      <c r="K77" s="50"/>
      <c r="L77" s="6">
        <f>SUM(L3:L76)</f>
        <v>154242</v>
      </c>
    </row>
    <row r="84" spans="1:13" s="14" customFormat="1">
      <c r="C84" s="16"/>
      <c r="J84" s="16"/>
    </row>
    <row r="85" spans="1:13" s="14" customFormat="1">
      <c r="C85" s="16"/>
      <c r="J85" s="16"/>
    </row>
    <row r="86" spans="1:13" s="14" customFormat="1">
      <c r="C86" s="16"/>
      <c r="J86" s="16"/>
    </row>
    <row r="87" spans="1:13" s="14" customFormat="1">
      <c r="C87" s="16"/>
      <c r="J87" s="16"/>
    </row>
    <row r="88" spans="1:13" s="14" customFormat="1">
      <c r="C88" s="16"/>
      <c r="J88" s="16"/>
    </row>
    <row r="89" spans="1:13" s="14" customFormat="1">
      <c r="C89" s="16"/>
      <c r="J89" s="16"/>
    </row>
    <row r="90" spans="1:13" s="14" customFormat="1">
      <c r="C90" s="16"/>
      <c r="J90" s="16"/>
    </row>
    <row r="91" spans="1:13" s="14" customFormat="1">
      <c r="C91" s="16"/>
      <c r="J91" s="16"/>
    </row>
    <row r="92" spans="1:13" s="14" customFormat="1">
      <c r="C92" s="16"/>
      <c r="J92" s="16"/>
    </row>
    <row r="93" spans="1:13" s="14" customFormat="1">
      <c r="C93" s="16"/>
      <c r="J93" s="16"/>
    </row>
    <row r="94" spans="1:13" ht="27">
      <c r="A94" s="164" t="s">
        <v>1057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</row>
    <row r="95" spans="1:13" s="17" customFormat="1" ht="16.5" customHeight="1">
      <c r="A95" s="21" t="s">
        <v>287</v>
      </c>
      <c r="B95" s="21" t="s">
        <v>0</v>
      </c>
      <c r="C95" s="21" t="s">
        <v>288</v>
      </c>
      <c r="D95" s="21" t="s">
        <v>289</v>
      </c>
      <c r="E95" s="21" t="s">
        <v>1</v>
      </c>
      <c r="F95" s="21" t="s">
        <v>2</v>
      </c>
      <c r="G95" s="21" t="s">
        <v>290</v>
      </c>
      <c r="H95" s="21" t="s">
        <v>291</v>
      </c>
      <c r="I95" s="21" t="s">
        <v>292</v>
      </c>
      <c r="J95" s="20" t="s">
        <v>293</v>
      </c>
      <c r="K95" s="21" t="s">
        <v>294</v>
      </c>
      <c r="L95" s="21" t="s">
        <v>295</v>
      </c>
    </row>
    <row r="96" spans="1:13" s="18" customFormat="1" ht="16.5" customHeight="1">
      <c r="A96" s="15">
        <v>1</v>
      </c>
      <c r="B96" s="24" t="s">
        <v>679</v>
      </c>
      <c r="C96" s="25" t="s">
        <v>680</v>
      </c>
      <c r="D96" s="24" t="s">
        <v>34</v>
      </c>
      <c r="E96" s="24" t="s">
        <v>99</v>
      </c>
      <c r="F96" s="24">
        <v>1160</v>
      </c>
      <c r="G96" s="15">
        <v>0</v>
      </c>
      <c r="H96" s="15">
        <f t="shared" ref="H96:H137" si="4">F96-G96</f>
        <v>1160</v>
      </c>
      <c r="I96" s="156" t="s">
        <v>401</v>
      </c>
      <c r="J96" s="25" t="s">
        <v>100</v>
      </c>
      <c r="K96" s="24"/>
      <c r="L96" s="156">
        <f>SUM(H96:H102)</f>
        <v>13400</v>
      </c>
      <c r="M96" s="7"/>
    </row>
    <row r="97" spans="1:13" s="18" customFormat="1" ht="16.5" customHeight="1">
      <c r="A97" s="15">
        <v>2</v>
      </c>
      <c r="B97" s="24" t="s">
        <v>863</v>
      </c>
      <c r="C97" s="25" t="s">
        <v>864</v>
      </c>
      <c r="D97" s="24" t="s">
        <v>35</v>
      </c>
      <c r="E97" s="24" t="s">
        <v>99</v>
      </c>
      <c r="F97" s="24">
        <v>2360</v>
      </c>
      <c r="G97" s="15">
        <v>0</v>
      </c>
      <c r="H97" s="15">
        <f t="shared" si="4"/>
        <v>2360</v>
      </c>
      <c r="I97" s="163"/>
      <c r="J97" s="25" t="s">
        <v>100</v>
      </c>
      <c r="K97" s="24"/>
      <c r="L97" s="163"/>
      <c r="M97" s="9"/>
    </row>
    <row r="98" spans="1:13" s="18" customFormat="1" ht="16.5" customHeight="1">
      <c r="A98" s="15">
        <v>3</v>
      </c>
      <c r="B98" s="24" t="s">
        <v>859</v>
      </c>
      <c r="C98" s="25" t="s">
        <v>860</v>
      </c>
      <c r="D98" s="24" t="s">
        <v>42</v>
      </c>
      <c r="E98" s="24" t="s">
        <v>99</v>
      </c>
      <c r="F98" s="24">
        <v>4940</v>
      </c>
      <c r="G98" s="15">
        <v>0</v>
      </c>
      <c r="H98" s="15">
        <f t="shared" si="4"/>
        <v>4940</v>
      </c>
      <c r="I98" s="163"/>
      <c r="J98" s="25" t="s">
        <v>100</v>
      </c>
      <c r="K98" s="24"/>
      <c r="L98" s="163"/>
      <c r="M98" s="9"/>
    </row>
    <row r="99" spans="1:13" s="18" customFormat="1" ht="16.5" customHeight="1">
      <c r="A99" s="15">
        <v>4</v>
      </c>
      <c r="B99" s="24" t="s">
        <v>865</v>
      </c>
      <c r="C99" s="25" t="s">
        <v>866</v>
      </c>
      <c r="D99" s="24" t="s">
        <v>9</v>
      </c>
      <c r="E99" s="24" t="s">
        <v>99</v>
      </c>
      <c r="F99" s="24">
        <v>2700</v>
      </c>
      <c r="G99" s="15">
        <v>0</v>
      </c>
      <c r="H99" s="15">
        <f t="shared" si="4"/>
        <v>2700</v>
      </c>
      <c r="I99" s="163"/>
      <c r="J99" s="25" t="s">
        <v>100</v>
      </c>
      <c r="K99" s="24"/>
      <c r="L99" s="163"/>
      <c r="M99" s="10" t="s">
        <v>101</v>
      </c>
    </row>
    <row r="100" spans="1:13" s="18" customFormat="1" ht="16.5" customHeight="1">
      <c r="A100" s="15">
        <v>5</v>
      </c>
      <c r="B100" s="24" t="s">
        <v>861</v>
      </c>
      <c r="C100" s="25" t="s">
        <v>862</v>
      </c>
      <c r="D100" s="24" t="s">
        <v>173</v>
      </c>
      <c r="E100" s="24" t="s">
        <v>99</v>
      </c>
      <c r="F100" s="24">
        <v>1500</v>
      </c>
      <c r="G100" s="15">
        <v>0</v>
      </c>
      <c r="H100" s="15">
        <f t="shared" si="4"/>
        <v>1500</v>
      </c>
      <c r="I100" s="163"/>
      <c r="J100" s="25" t="s">
        <v>100</v>
      </c>
      <c r="K100" s="24"/>
      <c r="L100" s="163"/>
      <c r="M100" s="9"/>
    </row>
    <row r="101" spans="1:13" s="18" customFormat="1" ht="16.5" customHeight="1">
      <c r="A101" s="15">
        <v>6</v>
      </c>
      <c r="B101" s="24" t="s">
        <v>855</v>
      </c>
      <c r="C101" s="25" t="s">
        <v>856</v>
      </c>
      <c r="D101" s="24" t="s">
        <v>34</v>
      </c>
      <c r="E101" s="24" t="s">
        <v>99</v>
      </c>
      <c r="F101" s="24">
        <v>460</v>
      </c>
      <c r="G101" s="15">
        <v>0</v>
      </c>
      <c r="H101" s="15">
        <f t="shared" si="4"/>
        <v>460</v>
      </c>
      <c r="I101" s="163"/>
      <c r="J101" s="25" t="s">
        <v>100</v>
      </c>
      <c r="K101" s="24"/>
      <c r="L101" s="163"/>
      <c r="M101" s="9"/>
    </row>
    <row r="102" spans="1:13" s="18" customFormat="1" ht="16.5" customHeight="1">
      <c r="A102" s="15">
        <v>7</v>
      </c>
      <c r="B102" s="24" t="s">
        <v>857</v>
      </c>
      <c r="C102" s="25" t="s">
        <v>858</v>
      </c>
      <c r="D102" s="24" t="s">
        <v>34</v>
      </c>
      <c r="E102" s="24" t="s">
        <v>99</v>
      </c>
      <c r="F102" s="24">
        <v>280</v>
      </c>
      <c r="G102" s="15">
        <v>0</v>
      </c>
      <c r="H102" s="15">
        <f t="shared" si="4"/>
        <v>280</v>
      </c>
      <c r="I102" s="157"/>
      <c r="J102" s="25" t="s">
        <v>100</v>
      </c>
      <c r="K102" s="24"/>
      <c r="L102" s="157"/>
      <c r="M102" s="8"/>
    </row>
    <row r="103" spans="1:13" s="17" customFormat="1" ht="16.5" customHeight="1">
      <c r="A103" s="15">
        <v>8</v>
      </c>
      <c r="B103" s="24" t="s">
        <v>847</v>
      </c>
      <c r="C103" s="25" t="s">
        <v>848</v>
      </c>
      <c r="D103" s="24" t="s">
        <v>367</v>
      </c>
      <c r="E103" s="24" t="s">
        <v>193</v>
      </c>
      <c r="F103" s="24">
        <v>4410</v>
      </c>
      <c r="G103" s="15">
        <v>0</v>
      </c>
      <c r="H103" s="15">
        <f t="shared" si="4"/>
        <v>4410</v>
      </c>
      <c r="I103" s="156" t="s">
        <v>168</v>
      </c>
      <c r="J103" s="25" t="s">
        <v>194</v>
      </c>
      <c r="K103" s="24"/>
      <c r="L103" s="156">
        <f>SUM(H103:H106)</f>
        <v>5486</v>
      </c>
      <c r="M103" s="7"/>
    </row>
    <row r="104" spans="1:13" s="17" customFormat="1" ht="16.5" customHeight="1">
      <c r="A104" s="15">
        <v>9</v>
      </c>
      <c r="B104" s="24" t="s">
        <v>661</v>
      </c>
      <c r="C104" s="25" t="s">
        <v>662</v>
      </c>
      <c r="D104" s="24" t="s">
        <v>141</v>
      </c>
      <c r="E104" s="24" t="s">
        <v>193</v>
      </c>
      <c r="F104" s="24">
        <v>288</v>
      </c>
      <c r="G104" s="15">
        <v>0</v>
      </c>
      <c r="H104" s="15">
        <f t="shared" si="4"/>
        <v>288</v>
      </c>
      <c r="I104" s="163"/>
      <c r="J104" s="25" t="s">
        <v>194</v>
      </c>
      <c r="K104" s="24"/>
      <c r="L104" s="163"/>
      <c r="M104" s="10" t="s">
        <v>232</v>
      </c>
    </row>
    <row r="105" spans="1:13" s="17" customFormat="1" ht="16.5" customHeight="1">
      <c r="A105" s="15">
        <v>10</v>
      </c>
      <c r="B105" s="24" t="s">
        <v>849</v>
      </c>
      <c r="C105" s="25" t="s">
        <v>850</v>
      </c>
      <c r="D105" s="24" t="s">
        <v>159</v>
      </c>
      <c r="E105" s="24" t="s">
        <v>193</v>
      </c>
      <c r="F105" s="24">
        <v>500</v>
      </c>
      <c r="G105" s="15">
        <v>0</v>
      </c>
      <c r="H105" s="15">
        <f t="shared" si="4"/>
        <v>500</v>
      </c>
      <c r="I105" s="163"/>
      <c r="J105" s="25" t="s">
        <v>194</v>
      </c>
      <c r="K105" s="24"/>
      <c r="L105" s="163"/>
      <c r="M105" s="9"/>
    </row>
    <row r="106" spans="1:13" s="17" customFormat="1" ht="16.5" customHeight="1">
      <c r="A106" s="15">
        <v>11</v>
      </c>
      <c r="B106" s="24" t="s">
        <v>845</v>
      </c>
      <c r="C106" s="25" t="s">
        <v>846</v>
      </c>
      <c r="D106" s="24" t="s">
        <v>34</v>
      </c>
      <c r="E106" s="24" t="s">
        <v>193</v>
      </c>
      <c r="F106" s="24">
        <v>288</v>
      </c>
      <c r="G106" s="15">
        <v>0</v>
      </c>
      <c r="H106" s="15">
        <f t="shared" si="4"/>
        <v>288</v>
      </c>
      <c r="I106" s="157"/>
      <c r="J106" s="25" t="s">
        <v>194</v>
      </c>
      <c r="K106" s="24"/>
      <c r="L106" s="157"/>
      <c r="M106" s="8"/>
    </row>
    <row r="107" spans="1:13" s="17" customFormat="1" ht="16.5" customHeight="1">
      <c r="A107" s="15">
        <v>12</v>
      </c>
      <c r="B107" s="24" t="s">
        <v>892</v>
      </c>
      <c r="C107" s="25" t="s">
        <v>893</v>
      </c>
      <c r="D107" s="24" t="s">
        <v>42</v>
      </c>
      <c r="E107" s="24" t="s">
        <v>102</v>
      </c>
      <c r="F107" s="24">
        <v>456</v>
      </c>
      <c r="G107" s="15">
        <v>0</v>
      </c>
      <c r="H107" s="15">
        <f t="shared" si="4"/>
        <v>456</v>
      </c>
      <c r="I107" s="156" t="s">
        <v>150</v>
      </c>
      <c r="J107" s="25" t="s">
        <v>103</v>
      </c>
      <c r="K107" s="24"/>
      <c r="L107" s="156">
        <f>SUM(H107:H113)</f>
        <v>9337</v>
      </c>
      <c r="M107" s="7"/>
    </row>
    <row r="108" spans="1:13" s="17" customFormat="1" ht="16.5" customHeight="1">
      <c r="A108" s="15">
        <v>13</v>
      </c>
      <c r="B108" s="24" t="s">
        <v>695</v>
      </c>
      <c r="C108" s="25" t="s">
        <v>696</v>
      </c>
      <c r="D108" s="24" t="s">
        <v>87</v>
      </c>
      <c r="E108" s="24" t="s">
        <v>102</v>
      </c>
      <c r="F108" s="24">
        <v>28</v>
      </c>
      <c r="G108" s="15">
        <v>0</v>
      </c>
      <c r="H108" s="15">
        <f t="shared" si="4"/>
        <v>28</v>
      </c>
      <c r="I108" s="163"/>
      <c r="J108" s="25" t="s">
        <v>103</v>
      </c>
      <c r="K108" s="24"/>
      <c r="L108" s="163"/>
      <c r="M108" s="9"/>
    </row>
    <row r="109" spans="1:13" s="17" customFormat="1" ht="16.5" customHeight="1">
      <c r="A109" s="15">
        <v>14</v>
      </c>
      <c r="B109" s="24" t="s">
        <v>697</v>
      </c>
      <c r="C109" s="25" t="s">
        <v>698</v>
      </c>
      <c r="D109" s="24" t="s">
        <v>330</v>
      </c>
      <c r="E109" s="24" t="s">
        <v>102</v>
      </c>
      <c r="F109" s="24">
        <v>2414</v>
      </c>
      <c r="G109" s="15">
        <v>0</v>
      </c>
      <c r="H109" s="15">
        <f t="shared" si="4"/>
        <v>2414</v>
      </c>
      <c r="I109" s="163"/>
      <c r="J109" s="25" t="s">
        <v>103</v>
      </c>
      <c r="K109" s="24"/>
      <c r="L109" s="163"/>
      <c r="M109" s="9"/>
    </row>
    <row r="110" spans="1:13" s="17" customFormat="1" ht="16.5" customHeight="1">
      <c r="A110" s="15">
        <v>15</v>
      </c>
      <c r="B110" s="24" t="s">
        <v>894</v>
      </c>
      <c r="C110" s="25" t="s">
        <v>895</v>
      </c>
      <c r="D110" s="24" t="s">
        <v>410</v>
      </c>
      <c r="E110" s="24" t="s">
        <v>102</v>
      </c>
      <c r="F110" s="24">
        <v>140</v>
      </c>
      <c r="G110" s="15">
        <v>0</v>
      </c>
      <c r="H110" s="15">
        <f t="shared" si="4"/>
        <v>140</v>
      </c>
      <c r="I110" s="163"/>
      <c r="J110" s="25" t="s">
        <v>103</v>
      </c>
      <c r="K110" s="24"/>
      <c r="L110" s="163"/>
      <c r="M110" s="10" t="s">
        <v>105</v>
      </c>
    </row>
    <row r="111" spans="1:13" s="17" customFormat="1" ht="16.5" customHeight="1">
      <c r="A111" s="15">
        <v>16</v>
      </c>
      <c r="B111" s="24" t="s">
        <v>699</v>
      </c>
      <c r="C111" s="25" t="s">
        <v>700</v>
      </c>
      <c r="D111" s="24" t="s">
        <v>330</v>
      </c>
      <c r="E111" s="24" t="s">
        <v>102</v>
      </c>
      <c r="F111" s="24">
        <v>4600</v>
      </c>
      <c r="G111" s="15">
        <v>0</v>
      </c>
      <c r="H111" s="15">
        <f t="shared" si="4"/>
        <v>4600</v>
      </c>
      <c r="I111" s="163"/>
      <c r="J111" s="25" t="s">
        <v>103</v>
      </c>
      <c r="K111" s="24"/>
      <c r="L111" s="163"/>
      <c r="M111" s="9"/>
    </row>
    <row r="112" spans="1:13" s="17" customFormat="1" ht="16.5" customHeight="1">
      <c r="A112" s="15">
        <v>17</v>
      </c>
      <c r="B112" s="24" t="s">
        <v>898</v>
      </c>
      <c r="C112" s="25" t="s">
        <v>899</v>
      </c>
      <c r="D112" s="24" t="s">
        <v>9</v>
      </c>
      <c r="E112" s="24" t="s">
        <v>102</v>
      </c>
      <c r="F112" s="24">
        <v>400</v>
      </c>
      <c r="G112" s="15">
        <v>0</v>
      </c>
      <c r="H112" s="15">
        <f t="shared" si="4"/>
        <v>400</v>
      </c>
      <c r="I112" s="163"/>
      <c r="J112" s="25" t="s">
        <v>103</v>
      </c>
      <c r="K112" s="24"/>
      <c r="L112" s="163"/>
      <c r="M112" s="9"/>
    </row>
    <row r="113" spans="1:13" s="17" customFormat="1" ht="16.5" customHeight="1">
      <c r="A113" s="15">
        <v>18</v>
      </c>
      <c r="B113" s="24" t="s">
        <v>896</v>
      </c>
      <c r="C113" s="25" t="s">
        <v>897</v>
      </c>
      <c r="D113" s="24" t="s">
        <v>173</v>
      </c>
      <c r="E113" s="24" t="s">
        <v>102</v>
      </c>
      <c r="F113" s="24">
        <v>1299</v>
      </c>
      <c r="G113" s="15">
        <v>0</v>
      </c>
      <c r="H113" s="15">
        <f t="shared" si="4"/>
        <v>1299</v>
      </c>
      <c r="I113" s="157"/>
      <c r="J113" s="25" t="s">
        <v>103</v>
      </c>
      <c r="K113" s="24"/>
      <c r="L113" s="157"/>
      <c r="M113" s="8"/>
    </row>
    <row r="114" spans="1:13" s="17" customFormat="1" ht="16.5" customHeight="1">
      <c r="A114" s="15">
        <v>19</v>
      </c>
      <c r="B114" s="24" t="s">
        <v>902</v>
      </c>
      <c r="C114" s="25" t="s">
        <v>903</v>
      </c>
      <c r="D114" s="24" t="s">
        <v>173</v>
      </c>
      <c r="E114" s="24" t="s">
        <v>216</v>
      </c>
      <c r="F114" s="24">
        <v>5690</v>
      </c>
      <c r="G114" s="15">
        <v>0</v>
      </c>
      <c r="H114" s="15">
        <f t="shared" si="4"/>
        <v>5690</v>
      </c>
      <c r="I114" s="156" t="s">
        <v>89</v>
      </c>
      <c r="J114" s="25" t="s">
        <v>217</v>
      </c>
      <c r="K114" s="24"/>
      <c r="L114" s="156">
        <f>SUM(H114:H115)</f>
        <v>5940</v>
      </c>
      <c r="M114" s="12" t="s">
        <v>252</v>
      </c>
    </row>
    <row r="115" spans="1:13" s="17" customFormat="1" ht="16.5" customHeight="1">
      <c r="A115" s="15">
        <v>20</v>
      </c>
      <c r="B115" s="24" t="s">
        <v>900</v>
      </c>
      <c r="C115" s="25" t="s">
        <v>901</v>
      </c>
      <c r="D115" s="24" t="s">
        <v>143</v>
      </c>
      <c r="E115" s="24" t="s">
        <v>216</v>
      </c>
      <c r="F115" s="24">
        <v>250</v>
      </c>
      <c r="G115" s="15">
        <v>0</v>
      </c>
      <c r="H115" s="15">
        <f t="shared" si="4"/>
        <v>250</v>
      </c>
      <c r="I115" s="157"/>
      <c r="J115" s="25" t="s">
        <v>217</v>
      </c>
      <c r="K115" s="24"/>
      <c r="L115" s="157"/>
      <c r="M115" s="8"/>
    </row>
    <row r="116" spans="1:13" s="17" customFormat="1" ht="16.5" customHeight="1">
      <c r="A116" s="15">
        <v>21</v>
      </c>
      <c r="B116" s="24" t="s">
        <v>853</v>
      </c>
      <c r="C116" s="25" t="s">
        <v>854</v>
      </c>
      <c r="D116" s="24" t="s">
        <v>117</v>
      </c>
      <c r="E116" s="24" t="s">
        <v>111</v>
      </c>
      <c r="F116" s="24">
        <v>1920</v>
      </c>
      <c r="G116" s="15">
        <v>0</v>
      </c>
      <c r="H116" s="15">
        <f t="shared" si="4"/>
        <v>1920</v>
      </c>
      <c r="I116" s="156" t="s">
        <v>25</v>
      </c>
      <c r="J116" s="25" t="s">
        <v>112</v>
      </c>
      <c r="K116" s="24"/>
      <c r="L116" s="156">
        <f>SUM(H116:H117)</f>
        <v>1964</v>
      </c>
      <c r="M116" s="12" t="s">
        <v>113</v>
      </c>
    </row>
    <row r="117" spans="1:13" s="17" customFormat="1" ht="16.5" customHeight="1">
      <c r="A117" s="15">
        <v>22</v>
      </c>
      <c r="B117" s="24" t="s">
        <v>851</v>
      </c>
      <c r="C117" s="25" t="s">
        <v>852</v>
      </c>
      <c r="D117" s="24" t="s">
        <v>69</v>
      </c>
      <c r="E117" s="24" t="s">
        <v>111</v>
      </c>
      <c r="F117" s="24">
        <v>44</v>
      </c>
      <c r="G117" s="15">
        <v>0</v>
      </c>
      <c r="H117" s="15">
        <f t="shared" si="4"/>
        <v>44</v>
      </c>
      <c r="I117" s="157"/>
      <c r="J117" s="25" t="s">
        <v>112</v>
      </c>
      <c r="K117" s="24"/>
      <c r="L117" s="157"/>
      <c r="M117" s="8"/>
    </row>
    <row r="118" spans="1:13" s="17" customFormat="1" ht="16.5" customHeight="1">
      <c r="A118" s="15">
        <v>23</v>
      </c>
      <c r="B118" s="24" t="s">
        <v>904</v>
      </c>
      <c r="C118" s="25" t="s">
        <v>905</v>
      </c>
      <c r="D118" s="24" t="s">
        <v>161</v>
      </c>
      <c r="E118" s="24" t="s">
        <v>245</v>
      </c>
      <c r="F118" s="24">
        <v>300</v>
      </c>
      <c r="G118" s="15">
        <v>0</v>
      </c>
      <c r="H118" s="15">
        <f t="shared" si="4"/>
        <v>300</v>
      </c>
      <c r="I118" s="156" t="s">
        <v>89</v>
      </c>
      <c r="J118" s="25" t="s">
        <v>246</v>
      </c>
      <c r="K118" s="24"/>
      <c r="L118" s="156">
        <f>SUM(H118:H120)</f>
        <v>1050</v>
      </c>
      <c r="M118" s="7"/>
    </row>
    <row r="119" spans="1:13" s="17" customFormat="1" ht="16.5" customHeight="1">
      <c r="A119" s="15">
        <v>24</v>
      </c>
      <c r="B119" s="24" t="s">
        <v>906</v>
      </c>
      <c r="C119" s="25" t="s">
        <v>907</v>
      </c>
      <c r="D119" s="24" t="s">
        <v>446</v>
      </c>
      <c r="E119" s="24" t="s">
        <v>245</v>
      </c>
      <c r="F119" s="24">
        <v>300</v>
      </c>
      <c r="G119" s="15">
        <v>0</v>
      </c>
      <c r="H119" s="15">
        <f t="shared" si="4"/>
        <v>300</v>
      </c>
      <c r="I119" s="163"/>
      <c r="J119" s="25" t="s">
        <v>246</v>
      </c>
      <c r="K119" s="24"/>
      <c r="L119" s="163"/>
      <c r="M119" s="10" t="s">
        <v>256</v>
      </c>
    </row>
    <row r="120" spans="1:13" s="17" customFormat="1" ht="16.5" customHeight="1">
      <c r="A120" s="15">
        <v>25</v>
      </c>
      <c r="B120" s="24" t="s">
        <v>908</v>
      </c>
      <c r="C120" s="25" t="s">
        <v>909</v>
      </c>
      <c r="D120" s="24" t="s">
        <v>371</v>
      </c>
      <c r="E120" s="24" t="s">
        <v>245</v>
      </c>
      <c r="F120" s="24">
        <v>450</v>
      </c>
      <c r="G120" s="15">
        <v>0</v>
      </c>
      <c r="H120" s="15">
        <f t="shared" si="4"/>
        <v>450</v>
      </c>
      <c r="I120" s="157"/>
      <c r="J120" s="25" t="s">
        <v>246</v>
      </c>
      <c r="K120" s="24"/>
      <c r="L120" s="157"/>
      <c r="M120" s="8"/>
    </row>
    <row r="121" spans="1:13" s="17" customFormat="1" ht="16.5" customHeight="1">
      <c r="A121" s="15">
        <v>26</v>
      </c>
      <c r="B121" s="24" t="s">
        <v>882</v>
      </c>
      <c r="C121" s="25" t="s">
        <v>883</v>
      </c>
      <c r="D121" s="24" t="s">
        <v>157</v>
      </c>
      <c r="E121" s="24" t="s">
        <v>115</v>
      </c>
      <c r="F121" s="24">
        <v>42</v>
      </c>
      <c r="G121" s="15">
        <v>0</v>
      </c>
      <c r="H121" s="15">
        <f t="shared" si="4"/>
        <v>42</v>
      </c>
      <c r="I121" s="156" t="s">
        <v>83</v>
      </c>
      <c r="J121" s="25" t="s">
        <v>116</v>
      </c>
      <c r="K121" s="24"/>
      <c r="L121" s="156">
        <f>SUM(H121:H123)</f>
        <v>1990</v>
      </c>
      <c r="M121" s="7"/>
    </row>
    <row r="122" spans="1:13" s="17" customFormat="1" ht="16.5" customHeight="1">
      <c r="A122" s="15">
        <v>27</v>
      </c>
      <c r="B122" s="24" t="s">
        <v>884</v>
      </c>
      <c r="C122" s="25" t="s">
        <v>885</v>
      </c>
      <c r="D122" s="24" t="s">
        <v>172</v>
      </c>
      <c r="E122" s="24" t="s">
        <v>115</v>
      </c>
      <c r="F122" s="24">
        <v>498</v>
      </c>
      <c r="G122" s="15">
        <v>0</v>
      </c>
      <c r="H122" s="15">
        <f t="shared" si="4"/>
        <v>498</v>
      </c>
      <c r="I122" s="163"/>
      <c r="J122" s="25" t="s">
        <v>116</v>
      </c>
      <c r="K122" s="24"/>
      <c r="L122" s="163"/>
      <c r="M122" s="10" t="s">
        <v>118</v>
      </c>
    </row>
    <row r="123" spans="1:13" s="17" customFormat="1" ht="16.5" customHeight="1">
      <c r="A123" s="15">
        <v>28</v>
      </c>
      <c r="B123" s="24" t="s">
        <v>886</v>
      </c>
      <c r="C123" s="25" t="s">
        <v>887</v>
      </c>
      <c r="D123" s="24" t="s">
        <v>95</v>
      </c>
      <c r="E123" s="24" t="s">
        <v>115</v>
      </c>
      <c r="F123" s="24">
        <v>1450</v>
      </c>
      <c r="G123" s="15">
        <v>0</v>
      </c>
      <c r="H123" s="15">
        <f t="shared" si="4"/>
        <v>1450</v>
      </c>
      <c r="I123" s="157"/>
      <c r="J123" s="25" t="s">
        <v>116</v>
      </c>
      <c r="K123" s="24"/>
      <c r="L123" s="157"/>
      <c r="M123" s="8"/>
    </row>
    <row r="124" spans="1:13" s="17" customFormat="1" ht="16.5" customHeight="1">
      <c r="A124" s="15">
        <v>29</v>
      </c>
      <c r="B124" s="24" t="s">
        <v>655</v>
      </c>
      <c r="C124" s="25" t="s">
        <v>656</v>
      </c>
      <c r="D124" s="24" t="s">
        <v>347</v>
      </c>
      <c r="E124" s="24" t="s">
        <v>130</v>
      </c>
      <c r="F124" s="24">
        <v>420</v>
      </c>
      <c r="G124" s="15">
        <v>0</v>
      </c>
      <c r="H124" s="15">
        <f t="shared" si="4"/>
        <v>420</v>
      </c>
      <c r="I124" s="156" t="s">
        <v>401</v>
      </c>
      <c r="J124" s="25" t="s">
        <v>131</v>
      </c>
      <c r="K124" s="24"/>
      <c r="L124" s="156">
        <f>SUM(H124:H127)</f>
        <v>1750</v>
      </c>
      <c r="M124" s="7"/>
    </row>
    <row r="125" spans="1:13" s="17" customFormat="1" ht="16.5" customHeight="1">
      <c r="A125" s="15">
        <v>30</v>
      </c>
      <c r="B125" s="24" t="s">
        <v>653</v>
      </c>
      <c r="C125" s="25" t="s">
        <v>654</v>
      </c>
      <c r="D125" s="24" t="s">
        <v>42</v>
      </c>
      <c r="E125" s="24" t="s">
        <v>130</v>
      </c>
      <c r="F125" s="24">
        <v>300</v>
      </c>
      <c r="G125" s="15">
        <v>0</v>
      </c>
      <c r="H125" s="15">
        <f t="shared" si="4"/>
        <v>300</v>
      </c>
      <c r="I125" s="163"/>
      <c r="J125" s="25" t="s">
        <v>131</v>
      </c>
      <c r="K125" s="24"/>
      <c r="L125" s="163"/>
      <c r="M125" s="10" t="s">
        <v>132</v>
      </c>
    </row>
    <row r="126" spans="1:13" s="17" customFormat="1" ht="16.5" customHeight="1">
      <c r="A126" s="15">
        <v>31</v>
      </c>
      <c r="B126" s="24" t="s">
        <v>843</v>
      </c>
      <c r="C126" s="25" t="s">
        <v>844</v>
      </c>
      <c r="D126" s="24" t="s">
        <v>39</v>
      </c>
      <c r="E126" s="24" t="s">
        <v>130</v>
      </c>
      <c r="F126" s="24">
        <v>1000</v>
      </c>
      <c r="G126" s="15">
        <v>0</v>
      </c>
      <c r="H126" s="15">
        <f t="shared" si="4"/>
        <v>1000</v>
      </c>
      <c r="I126" s="163"/>
      <c r="J126" s="25" t="s">
        <v>131</v>
      </c>
      <c r="K126" s="24"/>
      <c r="L126" s="163"/>
      <c r="M126" s="9"/>
    </row>
    <row r="127" spans="1:13" s="17" customFormat="1" ht="16.5" customHeight="1">
      <c r="A127" s="15">
        <v>32</v>
      </c>
      <c r="B127" s="24" t="s">
        <v>841</v>
      </c>
      <c r="C127" s="25" t="s">
        <v>842</v>
      </c>
      <c r="D127" s="24" t="s">
        <v>148</v>
      </c>
      <c r="E127" s="24" t="s">
        <v>130</v>
      </c>
      <c r="F127" s="24">
        <v>30</v>
      </c>
      <c r="G127" s="15">
        <v>0</v>
      </c>
      <c r="H127" s="15">
        <f t="shared" si="4"/>
        <v>30</v>
      </c>
      <c r="I127" s="157"/>
      <c r="J127" s="25" t="s">
        <v>131</v>
      </c>
      <c r="K127" s="24"/>
      <c r="L127" s="157"/>
      <c r="M127" s="8"/>
    </row>
    <row r="128" spans="1:13" s="17" customFormat="1" ht="16.5" customHeight="1">
      <c r="A128" s="15">
        <v>33</v>
      </c>
      <c r="B128" s="24" t="s">
        <v>874</v>
      </c>
      <c r="C128" s="25" t="s">
        <v>875</v>
      </c>
      <c r="D128" s="24" t="s">
        <v>432</v>
      </c>
      <c r="E128" s="24" t="s">
        <v>119</v>
      </c>
      <c r="F128" s="24">
        <v>150</v>
      </c>
      <c r="G128" s="15">
        <v>0</v>
      </c>
      <c r="H128" s="15">
        <f t="shared" si="4"/>
        <v>150</v>
      </c>
      <c r="I128" s="156" t="s">
        <v>25</v>
      </c>
      <c r="J128" s="25" t="s">
        <v>120</v>
      </c>
      <c r="K128" s="24"/>
      <c r="L128" s="156">
        <f>SUM(H128:H134)</f>
        <v>9359</v>
      </c>
      <c r="M128" s="7"/>
    </row>
    <row r="129" spans="1:14" s="17" customFormat="1" ht="16.5" customHeight="1">
      <c r="A129" s="15">
        <v>34</v>
      </c>
      <c r="B129" s="24" t="s">
        <v>880</v>
      </c>
      <c r="C129" s="25" t="s">
        <v>881</v>
      </c>
      <c r="D129" s="24" t="s">
        <v>249</v>
      </c>
      <c r="E129" s="24" t="s">
        <v>119</v>
      </c>
      <c r="F129" s="24">
        <v>80</v>
      </c>
      <c r="G129" s="15">
        <v>0</v>
      </c>
      <c r="H129" s="15">
        <f t="shared" si="4"/>
        <v>80</v>
      </c>
      <c r="I129" s="163"/>
      <c r="J129" s="25" t="s">
        <v>120</v>
      </c>
      <c r="K129" s="24"/>
      <c r="L129" s="163"/>
      <c r="M129" s="9"/>
    </row>
    <row r="130" spans="1:14" s="17" customFormat="1" ht="16.5" customHeight="1">
      <c r="A130" s="15">
        <v>35</v>
      </c>
      <c r="B130" s="24" t="s">
        <v>876</v>
      </c>
      <c r="C130" s="25" t="s">
        <v>877</v>
      </c>
      <c r="D130" s="24" t="s">
        <v>69</v>
      </c>
      <c r="E130" s="24" t="s">
        <v>119</v>
      </c>
      <c r="F130" s="24">
        <v>2040</v>
      </c>
      <c r="G130" s="15">
        <v>0</v>
      </c>
      <c r="H130" s="15">
        <f t="shared" si="4"/>
        <v>2040</v>
      </c>
      <c r="I130" s="163"/>
      <c r="J130" s="25" t="s">
        <v>120</v>
      </c>
      <c r="K130" s="24"/>
      <c r="L130" s="163"/>
      <c r="M130" s="9"/>
    </row>
    <row r="131" spans="1:14" s="17" customFormat="1" ht="16.5" customHeight="1">
      <c r="A131" s="15">
        <v>36</v>
      </c>
      <c r="B131" s="24" t="s">
        <v>872</v>
      </c>
      <c r="C131" s="25" t="s">
        <v>873</v>
      </c>
      <c r="D131" s="24" t="s">
        <v>36</v>
      </c>
      <c r="E131" s="24" t="s">
        <v>119</v>
      </c>
      <c r="F131" s="24">
        <v>3250</v>
      </c>
      <c r="G131" s="15">
        <v>0</v>
      </c>
      <c r="H131" s="15">
        <f t="shared" si="4"/>
        <v>3250</v>
      </c>
      <c r="I131" s="163"/>
      <c r="J131" s="25" t="s">
        <v>120</v>
      </c>
      <c r="K131" s="24"/>
      <c r="L131" s="163"/>
      <c r="M131" s="10" t="s">
        <v>121</v>
      </c>
    </row>
    <row r="132" spans="1:14" s="17" customFormat="1" ht="16.5" customHeight="1">
      <c r="A132" s="15">
        <v>37</v>
      </c>
      <c r="B132" s="24" t="s">
        <v>878</v>
      </c>
      <c r="C132" s="25" t="s">
        <v>879</v>
      </c>
      <c r="D132" s="24" t="s">
        <v>172</v>
      </c>
      <c r="E132" s="24" t="s">
        <v>119</v>
      </c>
      <c r="F132" s="24">
        <v>279</v>
      </c>
      <c r="G132" s="15">
        <v>0</v>
      </c>
      <c r="H132" s="15">
        <f t="shared" si="4"/>
        <v>279</v>
      </c>
      <c r="I132" s="163"/>
      <c r="J132" s="25" t="s">
        <v>120</v>
      </c>
      <c r="K132" s="24"/>
      <c r="L132" s="163"/>
      <c r="M132" s="9"/>
    </row>
    <row r="133" spans="1:14" s="17" customFormat="1" ht="16.5" customHeight="1">
      <c r="A133" s="15">
        <v>38</v>
      </c>
      <c r="B133" s="24" t="s">
        <v>870</v>
      </c>
      <c r="C133" s="25" t="s">
        <v>871</v>
      </c>
      <c r="D133" s="24" t="s">
        <v>42</v>
      </c>
      <c r="E133" s="24" t="s">
        <v>119</v>
      </c>
      <c r="F133" s="24">
        <v>260</v>
      </c>
      <c r="G133" s="15">
        <v>0</v>
      </c>
      <c r="H133" s="15">
        <f t="shared" si="4"/>
        <v>260</v>
      </c>
      <c r="I133" s="163"/>
      <c r="J133" s="25" t="s">
        <v>120</v>
      </c>
      <c r="K133" s="24"/>
      <c r="L133" s="163"/>
      <c r="M133" s="9"/>
    </row>
    <row r="134" spans="1:14" s="17" customFormat="1" ht="16.5" customHeight="1">
      <c r="A134" s="15">
        <v>39</v>
      </c>
      <c r="B134" s="24" t="s">
        <v>867</v>
      </c>
      <c r="C134" s="25" t="s">
        <v>868</v>
      </c>
      <c r="D134" s="24" t="s">
        <v>869</v>
      </c>
      <c r="E134" s="24" t="s">
        <v>119</v>
      </c>
      <c r="F134" s="24">
        <v>3300</v>
      </c>
      <c r="G134" s="15">
        <v>0</v>
      </c>
      <c r="H134" s="15">
        <f t="shared" si="4"/>
        <v>3300</v>
      </c>
      <c r="I134" s="157"/>
      <c r="J134" s="25" t="s">
        <v>120</v>
      </c>
      <c r="K134" s="24"/>
      <c r="L134" s="157"/>
      <c r="M134" s="8"/>
    </row>
    <row r="135" spans="1:14" s="17" customFormat="1" ht="16.5" customHeight="1">
      <c r="A135" s="15">
        <v>40</v>
      </c>
      <c r="B135" s="24" t="s">
        <v>888</v>
      </c>
      <c r="C135" s="25" t="s">
        <v>889</v>
      </c>
      <c r="D135" s="24" t="s">
        <v>332</v>
      </c>
      <c r="E135" s="24" t="s">
        <v>333</v>
      </c>
      <c r="F135" s="24">
        <v>980</v>
      </c>
      <c r="G135" s="15">
        <v>0</v>
      </c>
      <c r="H135" s="15">
        <f t="shared" si="4"/>
        <v>980</v>
      </c>
      <c r="I135" s="24" t="s">
        <v>126</v>
      </c>
      <c r="J135" s="25" t="s">
        <v>334</v>
      </c>
      <c r="K135" s="24"/>
      <c r="L135" s="24">
        <f>SUM(H135)</f>
        <v>980</v>
      </c>
      <c r="M135" s="11" t="s">
        <v>364</v>
      </c>
    </row>
    <row r="136" spans="1:14" s="17" customFormat="1" ht="16.5" customHeight="1">
      <c r="A136" s="15">
        <v>41</v>
      </c>
      <c r="B136" s="24" t="s">
        <v>890</v>
      </c>
      <c r="C136" s="25" t="s">
        <v>891</v>
      </c>
      <c r="D136" s="24" t="s">
        <v>181</v>
      </c>
      <c r="E136" s="24" t="s">
        <v>106</v>
      </c>
      <c r="F136" s="24">
        <v>354</v>
      </c>
      <c r="G136" s="15">
        <v>0</v>
      </c>
      <c r="H136" s="15">
        <f t="shared" si="4"/>
        <v>354</v>
      </c>
      <c r="I136" s="24" t="s">
        <v>107</v>
      </c>
      <c r="J136" s="25" t="s">
        <v>108</v>
      </c>
      <c r="K136" s="24"/>
      <c r="L136" s="24">
        <f>SUM(H136)</f>
        <v>354</v>
      </c>
      <c r="M136" s="11" t="s">
        <v>109</v>
      </c>
    </row>
    <row r="137" spans="1:14" s="17" customFormat="1" ht="16.5" customHeight="1">
      <c r="A137" s="15">
        <v>42</v>
      </c>
      <c r="B137" s="24" t="s">
        <v>839</v>
      </c>
      <c r="C137" s="25" t="s">
        <v>840</v>
      </c>
      <c r="D137" s="24" t="s">
        <v>435</v>
      </c>
      <c r="E137" s="24" t="s">
        <v>213</v>
      </c>
      <c r="F137" s="24">
        <v>960</v>
      </c>
      <c r="G137" s="15">
        <v>0</v>
      </c>
      <c r="H137" s="15">
        <f t="shared" si="4"/>
        <v>960</v>
      </c>
      <c r="I137" s="24" t="s">
        <v>5</v>
      </c>
      <c r="J137" s="25" t="s">
        <v>214</v>
      </c>
      <c r="K137" s="24"/>
      <c r="L137" s="24">
        <f>SUM(H137)</f>
        <v>960</v>
      </c>
      <c r="M137" s="11" t="s">
        <v>356</v>
      </c>
    </row>
    <row r="138" spans="1:14">
      <c r="A138" s="3"/>
      <c r="B138" s="50"/>
      <c r="C138" s="50"/>
      <c r="D138" s="50"/>
      <c r="E138" s="50"/>
      <c r="F138" s="50">
        <f>SUM(F96:F137)</f>
        <v>52570</v>
      </c>
      <c r="G138" s="50">
        <f>SUM(G96:G137)</f>
        <v>0</v>
      </c>
      <c r="H138" s="4">
        <f>SUM(H96:H137)</f>
        <v>52570</v>
      </c>
      <c r="I138" s="50"/>
      <c r="J138" s="50"/>
      <c r="K138" s="50"/>
      <c r="L138" s="6">
        <f>SUM(L96:L137)</f>
        <v>52570</v>
      </c>
    </row>
    <row r="142" spans="1:14" s="14" customFormat="1" ht="21" customHeight="1">
      <c r="A142" s="28" t="s">
        <v>420</v>
      </c>
      <c r="B142" s="28" t="s">
        <v>134</v>
      </c>
      <c r="C142" s="32" t="s">
        <v>135</v>
      </c>
      <c r="D142" s="28" t="s">
        <v>136</v>
      </c>
      <c r="E142" s="42" t="s">
        <v>137</v>
      </c>
      <c r="F142" s="28" t="s">
        <v>138</v>
      </c>
      <c r="G142" s="28" t="s">
        <v>421</v>
      </c>
      <c r="H142" s="28" t="s">
        <v>422</v>
      </c>
      <c r="I142" s="28" t="s">
        <v>423</v>
      </c>
      <c r="J142" s="29" t="s">
        <v>424</v>
      </c>
      <c r="K142" s="28" t="s">
        <v>425</v>
      </c>
      <c r="L142" s="44" t="s">
        <v>140</v>
      </c>
      <c r="M142" s="26"/>
      <c r="N142" s="40"/>
    </row>
    <row r="143" spans="1:14" s="1" customFormat="1" ht="16.5" customHeight="1">
      <c r="A143" s="15">
        <v>1</v>
      </c>
      <c r="B143" s="24" t="s">
        <v>1298</v>
      </c>
      <c r="C143" s="25" t="s">
        <v>1299</v>
      </c>
      <c r="D143" s="24" t="s">
        <v>145</v>
      </c>
      <c r="E143" s="24" t="s">
        <v>380</v>
      </c>
      <c r="F143" s="24">
        <v>800</v>
      </c>
      <c r="G143" s="15">
        <v>0</v>
      </c>
      <c r="H143" s="15">
        <f>F143-G143</f>
        <v>800</v>
      </c>
      <c r="I143" s="24" t="s">
        <v>89</v>
      </c>
      <c r="J143" s="25" t="s">
        <v>142</v>
      </c>
      <c r="K143" s="24">
        <f>H143</f>
        <v>800</v>
      </c>
      <c r="L143" s="15"/>
    </row>
    <row r="144" spans="1:14" s="14" customFormat="1">
      <c r="A144" s="31"/>
      <c r="B144" s="154" t="s">
        <v>1337</v>
      </c>
      <c r="C144" s="155"/>
      <c r="D144" s="155"/>
      <c r="E144" s="41"/>
      <c r="F144" s="34"/>
      <c r="G144" s="34"/>
      <c r="H144" s="30"/>
      <c r="I144" s="34"/>
      <c r="J144" s="37"/>
      <c r="K144" s="30"/>
      <c r="L144" s="45"/>
      <c r="M144" s="27"/>
      <c r="N144" s="39"/>
    </row>
    <row r="145" spans="1:14" s="14" customFormat="1">
      <c r="A145" s="35"/>
      <c r="B145" s="33"/>
      <c r="C145" s="38"/>
      <c r="D145" s="33"/>
      <c r="E145" s="43"/>
      <c r="F145" s="33"/>
      <c r="G145" s="35"/>
      <c r="H145" s="35"/>
      <c r="I145" s="36"/>
      <c r="J145" s="38"/>
      <c r="K145" s="35"/>
      <c r="L145" s="46"/>
      <c r="M145" s="47"/>
      <c r="N145" s="48"/>
    </row>
    <row r="146" spans="1:14" s="14" customFormat="1" ht="16.5" customHeight="1">
      <c r="A146" s="28" t="s">
        <v>420</v>
      </c>
      <c r="B146" s="28" t="s">
        <v>134</v>
      </c>
      <c r="C146" s="32" t="s">
        <v>135</v>
      </c>
      <c r="D146" s="28" t="s">
        <v>136</v>
      </c>
      <c r="E146" s="42" t="s">
        <v>137</v>
      </c>
      <c r="F146" s="28" t="s">
        <v>138</v>
      </c>
      <c r="G146" s="28" t="s">
        <v>421</v>
      </c>
      <c r="H146" s="28" t="s">
        <v>422</v>
      </c>
      <c r="I146" s="28" t="s">
        <v>423</v>
      </c>
      <c r="J146" s="29" t="s">
        <v>424</v>
      </c>
      <c r="K146" s="28" t="s">
        <v>425</v>
      </c>
      <c r="L146" s="44" t="s">
        <v>140</v>
      </c>
      <c r="M146" s="26"/>
      <c r="N146" s="40"/>
    </row>
    <row r="147" spans="1:14" s="1" customFormat="1" ht="16.5" customHeight="1">
      <c r="A147" s="15">
        <v>1</v>
      </c>
      <c r="B147" s="24" t="s">
        <v>1314</v>
      </c>
      <c r="C147" s="25" t="s">
        <v>1315</v>
      </c>
      <c r="D147" s="24" t="s">
        <v>144</v>
      </c>
      <c r="E147" s="24" t="s">
        <v>372</v>
      </c>
      <c r="F147" s="24">
        <v>1650</v>
      </c>
      <c r="G147" s="15">
        <v>0</v>
      </c>
      <c r="H147" s="15">
        <f>F147-G147</f>
        <v>1650</v>
      </c>
      <c r="I147" s="24" t="s">
        <v>19</v>
      </c>
      <c r="J147" s="25" t="s">
        <v>142</v>
      </c>
      <c r="K147" s="24">
        <f>H147</f>
        <v>1650</v>
      </c>
      <c r="L147" s="15"/>
    </row>
    <row r="148" spans="1:14" s="14" customFormat="1">
      <c r="A148" s="31"/>
      <c r="B148" s="154" t="s">
        <v>1337</v>
      </c>
      <c r="C148" s="155"/>
      <c r="D148" s="155"/>
      <c r="E148" s="41"/>
      <c r="F148" s="34"/>
      <c r="G148" s="34"/>
      <c r="H148" s="30"/>
      <c r="I148" s="34"/>
      <c r="J148" s="37"/>
      <c r="K148" s="30"/>
      <c r="L148" s="45"/>
      <c r="M148" s="27"/>
      <c r="N148" s="39"/>
    </row>
    <row r="149" spans="1:14" s="14" customFormat="1">
      <c r="A149" s="35"/>
      <c r="B149" s="33"/>
      <c r="C149" s="38"/>
      <c r="D149" s="33"/>
      <c r="E149" s="43"/>
      <c r="F149" s="33"/>
      <c r="G149" s="35"/>
      <c r="H149" s="35"/>
      <c r="I149" s="36"/>
      <c r="J149" s="38"/>
      <c r="K149" s="35"/>
      <c r="L149" s="46"/>
      <c r="M149" s="47"/>
      <c r="N149" s="48"/>
    </row>
    <row r="150" spans="1:14" s="14" customFormat="1" ht="21" customHeight="1">
      <c r="A150" s="28" t="s">
        <v>420</v>
      </c>
      <c r="B150" s="28" t="s">
        <v>134</v>
      </c>
      <c r="C150" s="32" t="s">
        <v>135</v>
      </c>
      <c r="D150" s="28" t="s">
        <v>136</v>
      </c>
      <c r="E150" s="42" t="s">
        <v>137</v>
      </c>
      <c r="F150" s="28" t="s">
        <v>138</v>
      </c>
      <c r="G150" s="28" t="s">
        <v>421</v>
      </c>
      <c r="H150" s="28" t="s">
        <v>422</v>
      </c>
      <c r="I150" s="28" t="s">
        <v>423</v>
      </c>
      <c r="J150" s="29" t="s">
        <v>424</v>
      </c>
      <c r="K150" s="28" t="s">
        <v>425</v>
      </c>
      <c r="L150" s="44" t="s">
        <v>140</v>
      </c>
      <c r="M150" s="26"/>
      <c r="N150" s="40"/>
    </row>
    <row r="151" spans="1:14" s="1" customFormat="1" ht="16.5" customHeight="1">
      <c r="A151" s="15">
        <v>1</v>
      </c>
      <c r="B151" s="24" t="s">
        <v>1220</v>
      </c>
      <c r="C151" s="25" t="s">
        <v>1221</v>
      </c>
      <c r="D151" s="24" t="s">
        <v>195</v>
      </c>
      <c r="E151" s="24" t="s">
        <v>1222</v>
      </c>
      <c r="F151" s="24">
        <v>6600</v>
      </c>
      <c r="G151" s="15">
        <v>0</v>
      </c>
      <c r="H151" s="15">
        <f t="shared" ref="H151:H160" si="5">F151-G151</f>
        <v>6600</v>
      </c>
      <c r="I151" s="24" t="s">
        <v>5</v>
      </c>
      <c r="J151" s="25" t="s">
        <v>142</v>
      </c>
      <c r="K151" s="24">
        <f t="shared" ref="K151:K160" si="6">H151</f>
        <v>6600</v>
      </c>
      <c r="L151" s="15"/>
    </row>
    <row r="152" spans="1:14" s="1" customFormat="1" ht="16.5" customHeight="1">
      <c r="A152" s="15">
        <v>2</v>
      </c>
      <c r="B152" s="24" t="s">
        <v>1332</v>
      </c>
      <c r="C152" s="25" t="s">
        <v>1333</v>
      </c>
      <c r="D152" s="24" t="s">
        <v>1334</v>
      </c>
      <c r="E152" s="24" t="s">
        <v>465</v>
      </c>
      <c r="F152" s="24">
        <v>900</v>
      </c>
      <c r="G152" s="15">
        <v>0</v>
      </c>
      <c r="H152" s="15">
        <f t="shared" si="5"/>
        <v>900</v>
      </c>
      <c r="I152" s="24" t="s">
        <v>5</v>
      </c>
      <c r="J152" s="25" t="s">
        <v>142</v>
      </c>
      <c r="K152" s="24">
        <f t="shared" si="6"/>
        <v>900</v>
      </c>
      <c r="L152" s="15"/>
    </row>
    <row r="153" spans="1:14" s="1" customFormat="1" ht="16.5" customHeight="1">
      <c r="A153" s="15">
        <v>3</v>
      </c>
      <c r="B153" s="24" t="s">
        <v>1244</v>
      </c>
      <c r="C153" s="25" t="s">
        <v>1245</v>
      </c>
      <c r="D153" s="24" t="s">
        <v>59</v>
      </c>
      <c r="E153" s="24" t="s">
        <v>412</v>
      </c>
      <c r="F153" s="24">
        <v>6360</v>
      </c>
      <c r="G153" s="15">
        <v>0</v>
      </c>
      <c r="H153" s="15">
        <f t="shared" si="5"/>
        <v>6360</v>
      </c>
      <c r="I153" s="24" t="s">
        <v>5</v>
      </c>
      <c r="J153" s="25" t="s">
        <v>142</v>
      </c>
      <c r="K153" s="24">
        <f t="shared" si="6"/>
        <v>6360</v>
      </c>
      <c r="L153" s="15"/>
    </row>
    <row r="154" spans="1:14" s="1" customFormat="1" ht="16.5" customHeight="1">
      <c r="A154" s="15">
        <v>4</v>
      </c>
      <c r="B154" s="24" t="s">
        <v>1225</v>
      </c>
      <c r="C154" s="25" t="s">
        <v>1226</v>
      </c>
      <c r="D154" s="24" t="s">
        <v>331</v>
      </c>
      <c r="E154" s="24" t="s">
        <v>285</v>
      </c>
      <c r="F154" s="24">
        <v>210</v>
      </c>
      <c r="G154" s="15">
        <v>0</v>
      </c>
      <c r="H154" s="15">
        <f t="shared" si="5"/>
        <v>210</v>
      </c>
      <c r="I154" s="24" t="s">
        <v>5</v>
      </c>
      <c r="J154" s="25" t="s">
        <v>142</v>
      </c>
      <c r="K154" s="24">
        <f t="shared" si="6"/>
        <v>210</v>
      </c>
      <c r="L154" s="15"/>
    </row>
    <row r="155" spans="1:14" s="1" customFormat="1" ht="16.5" customHeight="1">
      <c r="A155" s="15">
        <v>5</v>
      </c>
      <c r="B155" s="24" t="s">
        <v>1304</v>
      </c>
      <c r="C155" s="25" t="s">
        <v>1305</v>
      </c>
      <c r="D155" s="24" t="s">
        <v>38</v>
      </c>
      <c r="E155" s="24" t="s">
        <v>285</v>
      </c>
      <c r="F155" s="24">
        <v>450</v>
      </c>
      <c r="G155" s="15">
        <v>0</v>
      </c>
      <c r="H155" s="15">
        <f t="shared" si="5"/>
        <v>450</v>
      </c>
      <c r="I155" s="24" t="s">
        <v>5</v>
      </c>
      <c r="J155" s="25" t="s">
        <v>142</v>
      </c>
      <c r="K155" s="24">
        <f t="shared" si="6"/>
        <v>450</v>
      </c>
      <c r="L155" s="15"/>
    </row>
    <row r="156" spans="1:14" s="1" customFormat="1" ht="16.5" customHeight="1">
      <c r="A156" s="15">
        <v>6</v>
      </c>
      <c r="B156" s="24" t="s">
        <v>1216</v>
      </c>
      <c r="C156" s="25" t="s">
        <v>1217</v>
      </c>
      <c r="D156" s="24" t="s">
        <v>149</v>
      </c>
      <c r="E156" s="24" t="s">
        <v>285</v>
      </c>
      <c r="F156" s="24">
        <v>640</v>
      </c>
      <c r="G156" s="15">
        <v>0</v>
      </c>
      <c r="H156" s="15">
        <f t="shared" si="5"/>
        <v>640</v>
      </c>
      <c r="I156" s="24" t="s">
        <v>5</v>
      </c>
      <c r="J156" s="25" t="s">
        <v>142</v>
      </c>
      <c r="K156" s="24">
        <f t="shared" si="6"/>
        <v>640</v>
      </c>
      <c r="L156" s="15"/>
    </row>
    <row r="157" spans="1:14" s="1" customFormat="1" ht="16.5" customHeight="1">
      <c r="A157" s="15">
        <v>7</v>
      </c>
      <c r="B157" s="24" t="s">
        <v>1218</v>
      </c>
      <c r="C157" s="25" t="s">
        <v>1219</v>
      </c>
      <c r="D157" s="24" t="s">
        <v>23</v>
      </c>
      <c r="E157" s="24" t="s">
        <v>285</v>
      </c>
      <c r="F157" s="24">
        <v>65</v>
      </c>
      <c r="G157" s="15">
        <v>0</v>
      </c>
      <c r="H157" s="15">
        <f t="shared" si="5"/>
        <v>65</v>
      </c>
      <c r="I157" s="24" t="s">
        <v>5</v>
      </c>
      <c r="J157" s="25" t="s">
        <v>142</v>
      </c>
      <c r="K157" s="24">
        <f t="shared" si="6"/>
        <v>65</v>
      </c>
      <c r="L157" s="15"/>
    </row>
    <row r="158" spans="1:14" s="1" customFormat="1" ht="16.5" customHeight="1">
      <c r="A158" s="15">
        <v>8</v>
      </c>
      <c r="B158" s="24" t="s">
        <v>1318</v>
      </c>
      <c r="C158" s="25" t="s">
        <v>1319</v>
      </c>
      <c r="D158" s="24" t="s">
        <v>95</v>
      </c>
      <c r="E158" s="24" t="s">
        <v>285</v>
      </c>
      <c r="F158" s="24">
        <v>215</v>
      </c>
      <c r="G158" s="15">
        <v>0</v>
      </c>
      <c r="H158" s="15">
        <f t="shared" si="5"/>
        <v>215</v>
      </c>
      <c r="I158" s="24" t="s">
        <v>5</v>
      </c>
      <c r="J158" s="25" t="s">
        <v>142</v>
      </c>
      <c r="K158" s="24">
        <f t="shared" si="6"/>
        <v>215</v>
      </c>
      <c r="L158" s="15"/>
    </row>
    <row r="159" spans="1:14" s="1" customFormat="1" ht="16.5" customHeight="1">
      <c r="A159" s="15">
        <v>9</v>
      </c>
      <c r="B159" s="24" t="s">
        <v>1306</v>
      </c>
      <c r="C159" s="25" t="s">
        <v>1307</v>
      </c>
      <c r="D159" s="24" t="s">
        <v>38</v>
      </c>
      <c r="E159" s="24" t="s">
        <v>285</v>
      </c>
      <c r="F159" s="24">
        <v>25</v>
      </c>
      <c r="G159" s="15">
        <v>0</v>
      </c>
      <c r="H159" s="15">
        <f t="shared" si="5"/>
        <v>25</v>
      </c>
      <c r="I159" s="24" t="s">
        <v>5</v>
      </c>
      <c r="J159" s="25" t="s">
        <v>142</v>
      </c>
      <c r="K159" s="24">
        <f t="shared" si="6"/>
        <v>25</v>
      </c>
      <c r="L159" s="15"/>
    </row>
    <row r="160" spans="1:14" s="1" customFormat="1" ht="16.5" customHeight="1">
      <c r="A160" s="15">
        <v>10</v>
      </c>
      <c r="B160" s="24" t="s">
        <v>1248</v>
      </c>
      <c r="C160" s="25" t="s">
        <v>1249</v>
      </c>
      <c r="D160" s="24" t="s">
        <v>143</v>
      </c>
      <c r="E160" s="24" t="s">
        <v>260</v>
      </c>
      <c r="F160" s="24">
        <v>6800</v>
      </c>
      <c r="G160" s="15">
        <v>0</v>
      </c>
      <c r="H160" s="15">
        <f t="shared" si="5"/>
        <v>6800</v>
      </c>
      <c r="I160" s="24" t="s">
        <v>5</v>
      </c>
      <c r="J160" s="25" t="s">
        <v>142</v>
      </c>
      <c r="K160" s="24">
        <f t="shared" si="6"/>
        <v>6800</v>
      </c>
      <c r="L160" s="15"/>
    </row>
    <row r="161" spans="1:14" s="14" customFormat="1">
      <c r="A161" s="15"/>
      <c r="B161" s="154" t="s">
        <v>1337</v>
      </c>
      <c r="C161" s="155"/>
      <c r="D161" s="155"/>
      <c r="E161" s="41"/>
      <c r="F161" s="34">
        <f>SUM(F151:F160)</f>
        <v>22265</v>
      </c>
      <c r="G161" s="34">
        <f>SUM(G151:G160)</f>
        <v>0</v>
      </c>
      <c r="H161" s="30">
        <f>SUM(H151:H160)</f>
        <v>22265</v>
      </c>
      <c r="I161" s="34"/>
      <c r="J161" s="37"/>
      <c r="K161" s="30">
        <f>SUM(K151:K160)</f>
        <v>22265</v>
      </c>
      <c r="L161" s="45"/>
      <c r="M161" s="27"/>
      <c r="N161" s="39"/>
    </row>
    <row r="162" spans="1:14" s="14" customFormat="1">
      <c r="A162" s="35"/>
      <c r="B162" s="33"/>
      <c r="C162" s="38"/>
      <c r="D162" s="33"/>
      <c r="E162" s="43"/>
      <c r="F162" s="33"/>
      <c r="G162" s="35"/>
      <c r="H162" s="35"/>
      <c r="I162" s="36"/>
      <c r="J162" s="38"/>
      <c r="K162" s="35"/>
      <c r="L162" s="46"/>
      <c r="M162" s="47"/>
      <c r="N162" s="48"/>
    </row>
    <row r="163" spans="1:14" s="14" customFormat="1" ht="16.5" customHeight="1">
      <c r="A163" s="28" t="s">
        <v>420</v>
      </c>
      <c r="B163" s="28" t="s">
        <v>134</v>
      </c>
      <c r="C163" s="32" t="s">
        <v>135</v>
      </c>
      <c r="D163" s="28" t="s">
        <v>136</v>
      </c>
      <c r="E163" s="42" t="s">
        <v>137</v>
      </c>
      <c r="F163" s="28" t="s">
        <v>138</v>
      </c>
      <c r="G163" s="28" t="s">
        <v>421</v>
      </c>
      <c r="H163" s="28" t="s">
        <v>422</v>
      </c>
      <c r="I163" s="28" t="s">
        <v>423</v>
      </c>
      <c r="J163" s="29" t="s">
        <v>424</v>
      </c>
      <c r="K163" s="28" t="s">
        <v>425</v>
      </c>
      <c r="L163" s="44" t="s">
        <v>140</v>
      </c>
      <c r="M163" s="26"/>
      <c r="N163" s="40"/>
    </row>
    <row r="164" spans="1:14" s="1" customFormat="1" ht="16.5" customHeight="1">
      <c r="A164" s="15">
        <v>1</v>
      </c>
      <c r="B164" s="24" t="s">
        <v>1316</v>
      </c>
      <c r="C164" s="25" t="s">
        <v>1317</v>
      </c>
      <c r="D164" s="24" t="s">
        <v>95</v>
      </c>
      <c r="E164" s="24" t="s">
        <v>247</v>
      </c>
      <c r="F164" s="24">
        <v>7600</v>
      </c>
      <c r="G164" s="15">
        <v>0</v>
      </c>
      <c r="H164" s="15">
        <f>F164-G164</f>
        <v>7600</v>
      </c>
      <c r="I164" s="24" t="s">
        <v>150</v>
      </c>
      <c r="J164" s="25" t="s">
        <v>142</v>
      </c>
      <c r="K164" s="24">
        <f>H164</f>
        <v>7600</v>
      </c>
      <c r="L164" s="15"/>
    </row>
    <row r="165" spans="1:14" s="1" customFormat="1" ht="16.5" customHeight="1">
      <c r="A165" s="15">
        <v>2</v>
      </c>
      <c r="B165" s="24" t="s">
        <v>1238</v>
      </c>
      <c r="C165" s="25" t="s">
        <v>1239</v>
      </c>
      <c r="D165" s="24" t="s">
        <v>59</v>
      </c>
      <c r="E165" s="24" t="s">
        <v>469</v>
      </c>
      <c r="F165" s="24">
        <v>3360</v>
      </c>
      <c r="G165" s="15">
        <v>0</v>
      </c>
      <c r="H165" s="15">
        <f>F165-G165</f>
        <v>3360</v>
      </c>
      <c r="I165" s="24" t="s">
        <v>150</v>
      </c>
      <c r="J165" s="25" t="s">
        <v>142</v>
      </c>
      <c r="K165" s="24">
        <f>H165</f>
        <v>3360</v>
      </c>
      <c r="L165" s="15"/>
    </row>
    <row r="166" spans="1:14" s="14" customFormat="1">
      <c r="A166" s="31"/>
      <c r="B166" s="154" t="s">
        <v>1337</v>
      </c>
      <c r="C166" s="155"/>
      <c r="D166" s="155"/>
      <c r="E166" s="41"/>
      <c r="F166" s="34">
        <f>SUM(F164:F165)</f>
        <v>10960</v>
      </c>
      <c r="G166" s="34">
        <f>SUM(G164:G165)</f>
        <v>0</v>
      </c>
      <c r="H166" s="30">
        <f>SUM(H164:H165)</f>
        <v>10960</v>
      </c>
      <c r="I166" s="34"/>
      <c r="J166" s="37"/>
      <c r="K166" s="30">
        <f>SUM(K164:K165)</f>
        <v>10960</v>
      </c>
      <c r="L166" s="45"/>
      <c r="M166" s="27"/>
      <c r="N166" s="39"/>
    </row>
    <row r="167" spans="1:14" s="14" customFormat="1">
      <c r="A167" s="35"/>
      <c r="B167" s="33"/>
      <c r="C167" s="38"/>
      <c r="D167" s="33"/>
      <c r="E167" s="43"/>
      <c r="F167" s="33"/>
      <c r="G167" s="35"/>
      <c r="H167" s="35"/>
      <c r="I167" s="36"/>
      <c r="J167" s="38"/>
      <c r="K167" s="35"/>
      <c r="L167" s="46"/>
      <c r="M167" s="47"/>
      <c r="N167" s="48"/>
    </row>
    <row r="168" spans="1:14" s="14" customFormat="1" ht="21" customHeight="1">
      <c r="A168" s="28" t="s">
        <v>420</v>
      </c>
      <c r="B168" s="28" t="s">
        <v>134</v>
      </c>
      <c r="C168" s="32" t="s">
        <v>135</v>
      </c>
      <c r="D168" s="28" t="s">
        <v>136</v>
      </c>
      <c r="E168" s="42" t="s">
        <v>137</v>
      </c>
      <c r="F168" s="28" t="s">
        <v>138</v>
      </c>
      <c r="G168" s="28" t="s">
        <v>421</v>
      </c>
      <c r="H168" s="28" t="s">
        <v>422</v>
      </c>
      <c r="I168" s="28" t="s">
        <v>423</v>
      </c>
      <c r="J168" s="29" t="s">
        <v>424</v>
      </c>
      <c r="K168" s="28" t="s">
        <v>425</v>
      </c>
      <c r="L168" s="44" t="s">
        <v>140</v>
      </c>
      <c r="M168" s="26"/>
      <c r="N168" s="40"/>
    </row>
    <row r="169" spans="1:14" s="1" customFormat="1" ht="16.5" customHeight="1">
      <c r="A169" s="15">
        <v>1</v>
      </c>
      <c r="B169" s="24" t="s">
        <v>1235</v>
      </c>
      <c r="C169" s="25" t="s">
        <v>1236</v>
      </c>
      <c r="D169" s="24" t="s">
        <v>157</v>
      </c>
      <c r="E169" s="24" t="s">
        <v>1237</v>
      </c>
      <c r="F169" s="24">
        <v>2045</v>
      </c>
      <c r="G169" s="15">
        <v>0</v>
      </c>
      <c r="H169" s="15">
        <f>F169-G169</f>
        <v>2045</v>
      </c>
      <c r="I169" s="24" t="s">
        <v>284</v>
      </c>
      <c r="J169" s="25" t="s">
        <v>142</v>
      </c>
      <c r="K169" s="24">
        <f>H169</f>
        <v>2045</v>
      </c>
      <c r="L169" s="15"/>
    </row>
    <row r="170" spans="1:14" s="1" customFormat="1" ht="16.5" customHeight="1">
      <c r="A170" s="15">
        <v>2</v>
      </c>
      <c r="B170" s="24" t="s">
        <v>1258</v>
      </c>
      <c r="C170" s="25" t="s">
        <v>1259</v>
      </c>
      <c r="D170" s="24" t="s">
        <v>1260</v>
      </c>
      <c r="E170" s="24" t="s">
        <v>1261</v>
      </c>
      <c r="F170" s="24">
        <v>200</v>
      </c>
      <c r="G170" s="15">
        <v>0</v>
      </c>
      <c r="H170" s="15">
        <f>F170-G170</f>
        <v>200</v>
      </c>
      <c r="I170" s="24" t="s">
        <v>284</v>
      </c>
      <c r="J170" s="25" t="s">
        <v>142</v>
      </c>
      <c r="K170" s="24">
        <f>H170</f>
        <v>200</v>
      </c>
      <c r="L170" s="15"/>
    </row>
    <row r="171" spans="1:14" s="1" customFormat="1" ht="16.5" customHeight="1">
      <c r="A171" s="15">
        <v>3</v>
      </c>
      <c r="B171" s="24" t="s">
        <v>1279</v>
      </c>
      <c r="C171" s="25" t="s">
        <v>1280</v>
      </c>
      <c r="D171" s="24" t="s">
        <v>114</v>
      </c>
      <c r="E171" s="24" t="s">
        <v>165</v>
      </c>
      <c r="F171" s="24">
        <v>234</v>
      </c>
      <c r="G171" s="15">
        <v>0</v>
      </c>
      <c r="H171" s="15">
        <f>F171-G171</f>
        <v>234</v>
      </c>
      <c r="I171" s="24" t="s">
        <v>284</v>
      </c>
      <c r="J171" s="25" t="s">
        <v>142</v>
      </c>
      <c r="K171" s="24">
        <f>H171</f>
        <v>234</v>
      </c>
      <c r="L171" s="15"/>
    </row>
    <row r="172" spans="1:14" s="14" customFormat="1">
      <c r="A172" s="31"/>
      <c r="B172" s="154" t="s">
        <v>1337</v>
      </c>
      <c r="C172" s="155"/>
      <c r="D172" s="155"/>
      <c r="E172" s="41"/>
      <c r="F172" s="34">
        <f>SUM(F169:F171)</f>
        <v>2479</v>
      </c>
      <c r="G172" s="34">
        <f>SUM(G169:G171)</f>
        <v>0</v>
      </c>
      <c r="H172" s="30">
        <f>SUM(H169:H171)</f>
        <v>2479</v>
      </c>
      <c r="I172" s="34"/>
      <c r="J172" s="37"/>
      <c r="K172" s="30">
        <f>SUM(K169:K171)</f>
        <v>2479</v>
      </c>
      <c r="L172" s="45"/>
      <c r="M172" s="27"/>
      <c r="N172" s="39"/>
    </row>
    <row r="173" spans="1:14" s="14" customFormat="1">
      <c r="A173" s="35"/>
      <c r="B173" s="33"/>
      <c r="C173" s="38"/>
      <c r="D173" s="33"/>
      <c r="E173" s="43"/>
      <c r="F173" s="33"/>
      <c r="G173" s="35"/>
      <c r="H173" s="35"/>
      <c r="I173" s="36"/>
      <c r="J173" s="38"/>
      <c r="K173" s="35"/>
      <c r="L173" s="46"/>
      <c r="M173" s="47"/>
      <c r="N173" s="48"/>
    </row>
    <row r="174" spans="1:14" s="14" customFormat="1" ht="16.5" customHeight="1">
      <c r="A174" s="28" t="s">
        <v>420</v>
      </c>
      <c r="B174" s="28" t="s">
        <v>134</v>
      </c>
      <c r="C174" s="32" t="s">
        <v>135</v>
      </c>
      <c r="D174" s="28" t="s">
        <v>136</v>
      </c>
      <c r="E174" s="42" t="s">
        <v>137</v>
      </c>
      <c r="F174" s="28" t="s">
        <v>138</v>
      </c>
      <c r="G174" s="28" t="s">
        <v>421</v>
      </c>
      <c r="H174" s="28" t="s">
        <v>422</v>
      </c>
      <c r="I174" s="28" t="s">
        <v>423</v>
      </c>
      <c r="J174" s="29" t="s">
        <v>424</v>
      </c>
      <c r="K174" s="28" t="s">
        <v>425</v>
      </c>
      <c r="L174" s="44" t="s">
        <v>140</v>
      </c>
      <c r="M174" s="26"/>
      <c r="N174" s="40"/>
    </row>
    <row r="175" spans="1:14" s="1" customFormat="1" ht="16.5" customHeight="1">
      <c r="A175" s="15">
        <v>1</v>
      </c>
      <c r="B175" s="24" t="s">
        <v>1266</v>
      </c>
      <c r="C175" s="25" t="s">
        <v>1267</v>
      </c>
      <c r="D175" s="24" t="s">
        <v>87</v>
      </c>
      <c r="E175" s="24" t="s">
        <v>1268</v>
      </c>
      <c r="F175" s="24">
        <v>4000</v>
      </c>
      <c r="G175" s="15">
        <v>0</v>
      </c>
      <c r="H175" s="15">
        <f>F175-G175</f>
        <v>4000</v>
      </c>
      <c r="I175" s="24" t="s">
        <v>153</v>
      </c>
      <c r="J175" s="25" t="s">
        <v>142</v>
      </c>
      <c r="K175" s="24">
        <f>H175</f>
        <v>4000</v>
      </c>
      <c r="L175" s="15"/>
    </row>
    <row r="176" spans="1:14" s="1" customFormat="1" ht="16.5" customHeight="1">
      <c r="A176" s="15">
        <v>2</v>
      </c>
      <c r="B176" s="24" t="s">
        <v>1272</v>
      </c>
      <c r="C176" s="25" t="s">
        <v>1273</v>
      </c>
      <c r="D176" s="24" t="s">
        <v>261</v>
      </c>
      <c r="E176" s="24" t="s">
        <v>1274</v>
      </c>
      <c r="F176" s="24">
        <v>30</v>
      </c>
      <c r="G176" s="15">
        <v>0</v>
      </c>
      <c r="H176" s="15">
        <f>F176-G176</f>
        <v>30</v>
      </c>
      <c r="I176" s="24" t="s">
        <v>153</v>
      </c>
      <c r="J176" s="25" t="s">
        <v>142</v>
      </c>
      <c r="K176" s="24">
        <f>H176</f>
        <v>30</v>
      </c>
      <c r="L176" s="15"/>
    </row>
    <row r="177" spans="1:14" s="1" customFormat="1" ht="16.5" customHeight="1">
      <c r="A177" s="15">
        <v>3</v>
      </c>
      <c r="B177" s="24" t="s">
        <v>1312</v>
      </c>
      <c r="C177" s="25" t="s">
        <v>1313</v>
      </c>
      <c r="D177" s="24" t="s">
        <v>7</v>
      </c>
      <c r="E177" s="24" t="s">
        <v>520</v>
      </c>
      <c r="F177" s="24">
        <v>500</v>
      </c>
      <c r="G177" s="15">
        <v>0</v>
      </c>
      <c r="H177" s="15">
        <f>F177-G177</f>
        <v>500</v>
      </c>
      <c r="I177" s="24" t="s">
        <v>153</v>
      </c>
      <c r="J177" s="25" t="s">
        <v>142</v>
      </c>
      <c r="K177" s="24">
        <f>H177</f>
        <v>500</v>
      </c>
      <c r="L177" s="15"/>
    </row>
    <row r="178" spans="1:14" s="14" customFormat="1">
      <c r="A178" s="31"/>
      <c r="B178" s="154" t="s">
        <v>1337</v>
      </c>
      <c r="C178" s="155"/>
      <c r="D178" s="155"/>
      <c r="E178" s="41"/>
      <c r="F178" s="34">
        <f>SUM(F175:F177)</f>
        <v>4530</v>
      </c>
      <c r="G178" s="34">
        <f>SUM(G175:G177)</f>
        <v>0</v>
      </c>
      <c r="H178" s="30">
        <f>SUM(H175:H177)</f>
        <v>4530</v>
      </c>
      <c r="I178" s="34"/>
      <c r="J178" s="37"/>
      <c r="K178" s="30">
        <f>SUM(K175:K177)</f>
        <v>4530</v>
      </c>
      <c r="L178" s="45"/>
      <c r="M178" s="27"/>
      <c r="N178" s="39"/>
    </row>
    <row r="179" spans="1:14" s="14" customFormat="1">
      <c r="A179" s="35"/>
      <c r="B179" s="33"/>
      <c r="C179" s="38"/>
      <c r="D179" s="33"/>
      <c r="E179" s="43"/>
      <c r="F179" s="33"/>
      <c r="G179" s="35"/>
      <c r="H179" s="35"/>
      <c r="I179" s="36"/>
      <c r="J179" s="38"/>
      <c r="K179" s="35"/>
      <c r="L179" s="46"/>
      <c r="M179" s="47"/>
      <c r="N179" s="48"/>
    </row>
    <row r="180" spans="1:14" s="14" customFormat="1" ht="21" customHeight="1">
      <c r="A180" s="28" t="s">
        <v>420</v>
      </c>
      <c r="B180" s="28" t="s">
        <v>134</v>
      </c>
      <c r="C180" s="32" t="s">
        <v>135</v>
      </c>
      <c r="D180" s="28" t="s">
        <v>136</v>
      </c>
      <c r="E180" s="42" t="s">
        <v>137</v>
      </c>
      <c r="F180" s="28" t="s">
        <v>138</v>
      </c>
      <c r="G180" s="28" t="s">
        <v>421</v>
      </c>
      <c r="H180" s="28" t="s">
        <v>422</v>
      </c>
      <c r="I180" s="28" t="s">
        <v>423</v>
      </c>
      <c r="J180" s="29" t="s">
        <v>424</v>
      </c>
      <c r="K180" s="28" t="s">
        <v>425</v>
      </c>
      <c r="L180" s="44" t="s">
        <v>140</v>
      </c>
      <c r="M180" s="26"/>
      <c r="N180" s="40"/>
    </row>
    <row r="181" spans="1:14" s="1" customFormat="1" ht="16.5" customHeight="1">
      <c r="A181" s="15">
        <v>1</v>
      </c>
      <c r="B181" s="24" t="s">
        <v>1227</v>
      </c>
      <c r="C181" s="25" t="s">
        <v>1228</v>
      </c>
      <c r="D181" s="24" t="s">
        <v>331</v>
      </c>
      <c r="E181" s="24" t="s">
        <v>282</v>
      </c>
      <c r="F181" s="24">
        <v>450</v>
      </c>
      <c r="G181" s="15">
        <v>0</v>
      </c>
      <c r="H181" s="15">
        <f t="shared" ref="H181:H196" si="7">F181-G181</f>
        <v>450</v>
      </c>
      <c r="I181" s="24" t="s">
        <v>126</v>
      </c>
      <c r="J181" s="25" t="s">
        <v>142</v>
      </c>
      <c r="K181" s="24">
        <f t="shared" ref="K181:K196" si="8">H181</f>
        <v>450</v>
      </c>
      <c r="L181" s="15"/>
    </row>
    <row r="182" spans="1:14" s="1" customFormat="1" ht="16.5" customHeight="1">
      <c r="A182" s="15">
        <v>2</v>
      </c>
      <c r="B182" s="24" t="s">
        <v>1277</v>
      </c>
      <c r="C182" s="25" t="s">
        <v>1278</v>
      </c>
      <c r="D182" s="24" t="s">
        <v>280</v>
      </c>
      <c r="E182" s="24" t="s">
        <v>301</v>
      </c>
      <c r="F182" s="24">
        <v>207</v>
      </c>
      <c r="G182" s="15">
        <v>0</v>
      </c>
      <c r="H182" s="15">
        <f t="shared" si="7"/>
        <v>207</v>
      </c>
      <c r="I182" s="24" t="s">
        <v>126</v>
      </c>
      <c r="J182" s="25" t="s">
        <v>142</v>
      </c>
      <c r="K182" s="24">
        <f t="shared" si="8"/>
        <v>207</v>
      </c>
      <c r="L182" s="15"/>
    </row>
    <row r="183" spans="1:14" s="1" customFormat="1" ht="16.5" customHeight="1">
      <c r="A183" s="15">
        <v>3</v>
      </c>
      <c r="B183" s="24" t="s">
        <v>1335</v>
      </c>
      <c r="C183" s="25" t="s">
        <v>1336</v>
      </c>
      <c r="D183" s="24" t="s">
        <v>160</v>
      </c>
      <c r="E183" s="24" t="s">
        <v>456</v>
      </c>
      <c r="F183" s="24">
        <v>3640</v>
      </c>
      <c r="G183" s="15">
        <v>0</v>
      </c>
      <c r="H183" s="15">
        <f t="shared" si="7"/>
        <v>3640</v>
      </c>
      <c r="I183" s="24" t="s">
        <v>126</v>
      </c>
      <c r="J183" s="25" t="s">
        <v>142</v>
      </c>
      <c r="K183" s="24">
        <f t="shared" si="8"/>
        <v>3640</v>
      </c>
      <c r="L183" s="15"/>
    </row>
    <row r="184" spans="1:14" s="1" customFormat="1" ht="16.5" customHeight="1">
      <c r="A184" s="15">
        <v>4</v>
      </c>
      <c r="B184" s="24" t="s">
        <v>1242</v>
      </c>
      <c r="C184" s="25" t="s">
        <v>1243</v>
      </c>
      <c r="D184" s="24" t="s">
        <v>59</v>
      </c>
      <c r="E184" s="24" t="s">
        <v>163</v>
      </c>
      <c r="F184" s="24">
        <v>525</v>
      </c>
      <c r="G184" s="15">
        <v>0</v>
      </c>
      <c r="H184" s="15">
        <f t="shared" si="7"/>
        <v>525</v>
      </c>
      <c r="I184" s="24" t="s">
        <v>126</v>
      </c>
      <c r="J184" s="25" t="s">
        <v>142</v>
      </c>
      <c r="K184" s="24">
        <f t="shared" si="8"/>
        <v>525</v>
      </c>
      <c r="L184" s="15"/>
    </row>
    <row r="185" spans="1:14" s="1" customFormat="1" ht="16.5" customHeight="1">
      <c r="A185" s="15">
        <v>5</v>
      </c>
      <c r="B185" s="24" t="s">
        <v>1320</v>
      </c>
      <c r="C185" s="25" t="s">
        <v>1321</v>
      </c>
      <c r="D185" s="24" t="s">
        <v>325</v>
      </c>
      <c r="E185" s="24" t="s">
        <v>163</v>
      </c>
      <c r="F185" s="24">
        <v>389</v>
      </c>
      <c r="G185" s="15">
        <v>0</v>
      </c>
      <c r="H185" s="15">
        <f t="shared" si="7"/>
        <v>389</v>
      </c>
      <c r="I185" s="24" t="s">
        <v>126</v>
      </c>
      <c r="J185" s="25" t="s">
        <v>142</v>
      </c>
      <c r="K185" s="24">
        <f t="shared" si="8"/>
        <v>389</v>
      </c>
      <c r="L185" s="15"/>
    </row>
    <row r="186" spans="1:14" s="1" customFormat="1" ht="16.5" customHeight="1">
      <c r="A186" s="15">
        <v>6</v>
      </c>
      <c r="B186" s="24" t="s">
        <v>1240</v>
      </c>
      <c r="C186" s="25" t="s">
        <v>1241</v>
      </c>
      <c r="D186" s="24" t="s">
        <v>59</v>
      </c>
      <c r="E186" s="24" t="s">
        <v>163</v>
      </c>
      <c r="F186" s="24">
        <v>1663</v>
      </c>
      <c r="G186" s="15">
        <v>0</v>
      </c>
      <c r="H186" s="15">
        <f t="shared" si="7"/>
        <v>1663</v>
      </c>
      <c r="I186" s="24" t="s">
        <v>126</v>
      </c>
      <c r="J186" s="25" t="s">
        <v>142</v>
      </c>
      <c r="K186" s="24">
        <f t="shared" si="8"/>
        <v>1663</v>
      </c>
      <c r="L186" s="15"/>
    </row>
    <row r="187" spans="1:14" s="1" customFormat="1" ht="16.5" customHeight="1">
      <c r="A187" s="15">
        <v>7</v>
      </c>
      <c r="B187" s="24" t="s">
        <v>1246</v>
      </c>
      <c r="C187" s="25" t="s">
        <v>1247</v>
      </c>
      <c r="D187" s="24" t="s">
        <v>16</v>
      </c>
      <c r="E187" s="24" t="s">
        <v>163</v>
      </c>
      <c r="F187" s="24">
        <v>900</v>
      </c>
      <c r="G187" s="15">
        <v>0</v>
      </c>
      <c r="H187" s="15">
        <f t="shared" si="7"/>
        <v>900</v>
      </c>
      <c r="I187" s="24" t="s">
        <v>126</v>
      </c>
      <c r="J187" s="25" t="s">
        <v>142</v>
      </c>
      <c r="K187" s="24">
        <f t="shared" si="8"/>
        <v>900</v>
      </c>
      <c r="L187" s="15"/>
    </row>
    <row r="188" spans="1:14" s="1" customFormat="1" ht="16.5" customHeight="1">
      <c r="A188" s="15">
        <v>8</v>
      </c>
      <c r="B188" s="24" t="s">
        <v>1293</v>
      </c>
      <c r="C188" s="25" t="s">
        <v>1294</v>
      </c>
      <c r="D188" s="24" t="s">
        <v>117</v>
      </c>
      <c r="E188" s="24" t="s">
        <v>1295</v>
      </c>
      <c r="F188" s="24">
        <v>525</v>
      </c>
      <c r="G188" s="15">
        <v>0</v>
      </c>
      <c r="H188" s="15">
        <f t="shared" si="7"/>
        <v>525</v>
      </c>
      <c r="I188" s="24" t="s">
        <v>126</v>
      </c>
      <c r="J188" s="25" t="s">
        <v>142</v>
      </c>
      <c r="K188" s="24">
        <f t="shared" si="8"/>
        <v>525</v>
      </c>
      <c r="L188" s="15"/>
    </row>
    <row r="189" spans="1:14" s="1" customFormat="1" ht="16.5" customHeight="1">
      <c r="A189" s="15">
        <v>9</v>
      </c>
      <c r="B189" s="24" t="s">
        <v>1233</v>
      </c>
      <c r="C189" s="25" t="s">
        <v>1234</v>
      </c>
      <c r="D189" s="24" t="s">
        <v>162</v>
      </c>
      <c r="E189" s="24" t="s">
        <v>441</v>
      </c>
      <c r="F189" s="24">
        <v>3700</v>
      </c>
      <c r="G189" s="15">
        <v>0</v>
      </c>
      <c r="H189" s="15">
        <f t="shared" si="7"/>
        <v>3700</v>
      </c>
      <c r="I189" s="24" t="s">
        <v>126</v>
      </c>
      <c r="J189" s="25" t="s">
        <v>142</v>
      </c>
      <c r="K189" s="24">
        <f t="shared" si="8"/>
        <v>3700</v>
      </c>
      <c r="L189" s="15"/>
    </row>
    <row r="190" spans="1:14" s="1" customFormat="1" ht="16.5" customHeight="1">
      <c r="A190" s="15">
        <v>10</v>
      </c>
      <c r="B190" s="24" t="s">
        <v>1285</v>
      </c>
      <c r="C190" s="25" t="s">
        <v>1286</v>
      </c>
      <c r="D190" s="24" t="s">
        <v>9</v>
      </c>
      <c r="E190" s="24" t="s">
        <v>441</v>
      </c>
      <c r="F190" s="24">
        <v>3800</v>
      </c>
      <c r="G190" s="15">
        <v>0</v>
      </c>
      <c r="H190" s="15">
        <f t="shared" si="7"/>
        <v>3800</v>
      </c>
      <c r="I190" s="24" t="s">
        <v>126</v>
      </c>
      <c r="J190" s="25" t="s">
        <v>142</v>
      </c>
      <c r="K190" s="24">
        <f t="shared" si="8"/>
        <v>3800</v>
      </c>
      <c r="L190" s="15"/>
    </row>
    <row r="191" spans="1:14" s="1" customFormat="1" ht="16.5" customHeight="1">
      <c r="A191" s="15">
        <v>11</v>
      </c>
      <c r="B191" s="24" t="s">
        <v>1262</v>
      </c>
      <c r="C191" s="25" t="s">
        <v>1263</v>
      </c>
      <c r="D191" s="24" t="s">
        <v>36</v>
      </c>
      <c r="E191" s="24" t="s">
        <v>461</v>
      </c>
      <c r="F191" s="24">
        <v>450</v>
      </c>
      <c r="G191" s="15">
        <v>0</v>
      </c>
      <c r="H191" s="15">
        <f t="shared" si="7"/>
        <v>450</v>
      </c>
      <c r="I191" s="24" t="s">
        <v>126</v>
      </c>
      <c r="J191" s="25" t="s">
        <v>142</v>
      </c>
      <c r="K191" s="24">
        <f t="shared" si="8"/>
        <v>450</v>
      </c>
      <c r="L191" s="15"/>
    </row>
    <row r="192" spans="1:14" s="1" customFormat="1" ht="16.5" customHeight="1">
      <c r="A192" s="15">
        <v>12</v>
      </c>
      <c r="B192" s="24" t="s">
        <v>1256</v>
      </c>
      <c r="C192" s="25" t="s">
        <v>1257</v>
      </c>
      <c r="D192" s="24" t="s">
        <v>46</v>
      </c>
      <c r="E192" s="24" t="s">
        <v>296</v>
      </c>
      <c r="F192" s="24">
        <v>2100</v>
      </c>
      <c r="G192" s="15">
        <v>0</v>
      </c>
      <c r="H192" s="15">
        <f t="shared" si="7"/>
        <v>2100</v>
      </c>
      <c r="I192" s="24" t="s">
        <v>126</v>
      </c>
      <c r="J192" s="25" t="s">
        <v>142</v>
      </c>
      <c r="K192" s="24">
        <f t="shared" si="8"/>
        <v>2100</v>
      </c>
      <c r="L192" s="15"/>
    </row>
    <row r="193" spans="1:14" s="1" customFormat="1" ht="16.5" customHeight="1">
      <c r="A193" s="15">
        <v>13</v>
      </c>
      <c r="B193" s="24" t="s">
        <v>1254</v>
      </c>
      <c r="C193" s="25" t="s">
        <v>1255</v>
      </c>
      <c r="D193" s="24" t="s">
        <v>46</v>
      </c>
      <c r="E193" s="24" t="s">
        <v>296</v>
      </c>
      <c r="F193" s="24">
        <v>2100</v>
      </c>
      <c r="G193" s="15">
        <v>0</v>
      </c>
      <c r="H193" s="15">
        <f t="shared" si="7"/>
        <v>2100</v>
      </c>
      <c r="I193" s="24" t="s">
        <v>126</v>
      </c>
      <c r="J193" s="25" t="s">
        <v>142</v>
      </c>
      <c r="K193" s="24">
        <f t="shared" si="8"/>
        <v>2100</v>
      </c>
      <c r="L193" s="15"/>
    </row>
    <row r="194" spans="1:14" s="1" customFormat="1" ht="16.5" customHeight="1">
      <c r="A194" s="15">
        <v>14</v>
      </c>
      <c r="B194" s="24" t="s">
        <v>1264</v>
      </c>
      <c r="C194" s="25" t="s">
        <v>1265</v>
      </c>
      <c r="D194" s="24" t="s">
        <v>36</v>
      </c>
      <c r="E194" s="24" t="s">
        <v>259</v>
      </c>
      <c r="F194" s="24">
        <v>6587</v>
      </c>
      <c r="G194" s="15">
        <v>0</v>
      </c>
      <c r="H194" s="15">
        <f t="shared" si="7"/>
        <v>6587</v>
      </c>
      <c r="I194" s="24" t="s">
        <v>126</v>
      </c>
      <c r="J194" s="25" t="s">
        <v>142</v>
      </c>
      <c r="K194" s="24">
        <f t="shared" si="8"/>
        <v>6587</v>
      </c>
      <c r="L194" s="15"/>
    </row>
    <row r="195" spans="1:14" s="1" customFormat="1" ht="16.5" customHeight="1">
      <c r="A195" s="15">
        <v>15</v>
      </c>
      <c r="B195" s="24" t="s">
        <v>1231</v>
      </c>
      <c r="C195" s="25" t="s">
        <v>1232</v>
      </c>
      <c r="D195" s="24" t="s">
        <v>38</v>
      </c>
      <c r="E195" s="24" t="s">
        <v>315</v>
      </c>
      <c r="F195" s="24">
        <v>1550</v>
      </c>
      <c r="G195" s="15">
        <v>0</v>
      </c>
      <c r="H195" s="15">
        <f t="shared" si="7"/>
        <v>1550</v>
      </c>
      <c r="I195" s="24" t="s">
        <v>126</v>
      </c>
      <c r="J195" s="25" t="s">
        <v>142</v>
      </c>
      <c r="K195" s="24">
        <f t="shared" si="8"/>
        <v>1550</v>
      </c>
      <c r="L195" s="15"/>
    </row>
    <row r="196" spans="1:14" s="1" customFormat="1" ht="16.5" customHeight="1">
      <c r="A196" s="15">
        <v>16</v>
      </c>
      <c r="B196" s="24" t="s">
        <v>1275</v>
      </c>
      <c r="C196" s="25" t="s">
        <v>1276</v>
      </c>
      <c r="D196" s="24" t="s">
        <v>347</v>
      </c>
      <c r="E196" s="24" t="s">
        <v>165</v>
      </c>
      <c r="F196" s="24">
        <v>2486</v>
      </c>
      <c r="G196" s="15">
        <v>0</v>
      </c>
      <c r="H196" s="15">
        <f t="shared" si="7"/>
        <v>2486</v>
      </c>
      <c r="I196" s="24" t="s">
        <v>126</v>
      </c>
      <c r="J196" s="25" t="s">
        <v>142</v>
      </c>
      <c r="K196" s="24">
        <f t="shared" si="8"/>
        <v>2486</v>
      </c>
      <c r="L196" s="15"/>
    </row>
    <row r="197" spans="1:14" s="14" customFormat="1">
      <c r="A197" s="15"/>
      <c r="B197" s="154" t="s">
        <v>1337</v>
      </c>
      <c r="C197" s="155"/>
      <c r="D197" s="155"/>
      <c r="E197" s="41"/>
      <c r="F197" s="34">
        <f>SUM(F181:F196)</f>
        <v>31072</v>
      </c>
      <c r="G197" s="34">
        <f>SUM(G181:G196)</f>
        <v>0</v>
      </c>
      <c r="H197" s="30">
        <f>SUM(H181:H196)</f>
        <v>31072</v>
      </c>
      <c r="I197" s="34"/>
      <c r="J197" s="37"/>
      <c r="K197" s="30">
        <f>SUM(K181:K196)</f>
        <v>31072</v>
      </c>
      <c r="L197" s="45"/>
      <c r="M197" s="27"/>
      <c r="N197" s="39"/>
    </row>
    <row r="198" spans="1:14" s="14" customFormat="1">
      <c r="A198" s="35"/>
      <c r="B198" s="33"/>
      <c r="C198" s="38"/>
      <c r="D198" s="33"/>
      <c r="E198" s="43"/>
      <c r="F198" s="33"/>
      <c r="G198" s="35"/>
      <c r="H198" s="35"/>
      <c r="I198" s="36"/>
      <c r="J198" s="38"/>
      <c r="K198" s="35"/>
      <c r="L198" s="46"/>
      <c r="M198" s="47"/>
      <c r="N198" s="48"/>
    </row>
    <row r="199" spans="1:14" s="14" customFormat="1" ht="16.5" customHeight="1">
      <c r="A199" s="28" t="s">
        <v>420</v>
      </c>
      <c r="B199" s="28" t="s">
        <v>134</v>
      </c>
      <c r="C199" s="32" t="s">
        <v>135</v>
      </c>
      <c r="D199" s="28" t="s">
        <v>136</v>
      </c>
      <c r="E199" s="42" t="s">
        <v>137</v>
      </c>
      <c r="F199" s="28" t="s">
        <v>138</v>
      </c>
      <c r="G199" s="28" t="s">
        <v>421</v>
      </c>
      <c r="H199" s="28" t="s">
        <v>422</v>
      </c>
      <c r="I199" s="28" t="s">
        <v>423</v>
      </c>
      <c r="J199" s="29" t="s">
        <v>424</v>
      </c>
      <c r="K199" s="28" t="s">
        <v>425</v>
      </c>
      <c r="L199" s="44" t="s">
        <v>140</v>
      </c>
      <c r="M199" s="26"/>
      <c r="N199" s="40"/>
    </row>
    <row r="200" spans="1:14" s="1" customFormat="1" ht="16.5" customHeight="1">
      <c r="A200" s="15">
        <v>1</v>
      </c>
      <c r="B200" s="24" t="s">
        <v>1327</v>
      </c>
      <c r="C200" s="25" t="s">
        <v>1328</v>
      </c>
      <c r="D200" s="24" t="s">
        <v>152</v>
      </c>
      <c r="E200" s="24" t="s">
        <v>377</v>
      </c>
      <c r="F200" s="24">
        <v>60</v>
      </c>
      <c r="G200" s="15">
        <v>0</v>
      </c>
      <c r="H200" s="15">
        <f>F200-G200</f>
        <v>60</v>
      </c>
      <c r="I200" s="24" t="s">
        <v>125</v>
      </c>
      <c r="J200" s="25" t="s">
        <v>142</v>
      </c>
      <c r="K200" s="24">
        <f>H200</f>
        <v>60</v>
      </c>
      <c r="L200" s="15"/>
    </row>
    <row r="201" spans="1:14" s="14" customFormat="1">
      <c r="A201" s="31"/>
      <c r="B201" s="154" t="s">
        <v>1337</v>
      </c>
      <c r="C201" s="155"/>
      <c r="D201" s="155"/>
      <c r="E201" s="41"/>
      <c r="F201" s="34"/>
      <c r="G201" s="34"/>
      <c r="H201" s="30"/>
      <c r="I201" s="34"/>
      <c r="J201" s="37"/>
      <c r="K201" s="30"/>
      <c r="L201" s="45"/>
      <c r="M201" s="27"/>
      <c r="N201" s="39"/>
    </row>
    <row r="202" spans="1:14" s="14" customFormat="1">
      <c r="A202" s="35"/>
      <c r="B202" s="33"/>
      <c r="C202" s="38"/>
      <c r="D202" s="33"/>
      <c r="E202" s="43"/>
      <c r="F202" s="33"/>
      <c r="G202" s="35"/>
      <c r="H202" s="35"/>
      <c r="I202" s="36"/>
      <c r="J202" s="38"/>
      <c r="K202" s="35"/>
      <c r="L202" s="46"/>
      <c r="M202" s="47"/>
      <c r="N202" s="48"/>
    </row>
    <row r="203" spans="1:14" s="14" customFormat="1" ht="16.5" customHeight="1">
      <c r="A203" s="28" t="s">
        <v>420</v>
      </c>
      <c r="B203" s="28" t="s">
        <v>134</v>
      </c>
      <c r="C203" s="32" t="s">
        <v>135</v>
      </c>
      <c r="D203" s="28" t="s">
        <v>136</v>
      </c>
      <c r="E203" s="42" t="s">
        <v>137</v>
      </c>
      <c r="F203" s="28" t="s">
        <v>138</v>
      </c>
      <c r="G203" s="28" t="s">
        <v>421</v>
      </c>
      <c r="H203" s="28" t="s">
        <v>422</v>
      </c>
      <c r="I203" s="28" t="s">
        <v>423</v>
      </c>
      <c r="J203" s="29" t="s">
        <v>424</v>
      </c>
      <c r="K203" s="28" t="s">
        <v>425</v>
      </c>
      <c r="L203" s="44" t="s">
        <v>140</v>
      </c>
      <c r="M203" s="26"/>
      <c r="N203" s="40"/>
    </row>
    <row r="204" spans="1:14" s="1" customFormat="1" ht="16.5" customHeight="1">
      <c r="A204" s="15">
        <v>1</v>
      </c>
      <c r="B204" s="24" t="s">
        <v>1291</v>
      </c>
      <c r="C204" s="25" t="s">
        <v>1292</v>
      </c>
      <c r="D204" s="24" t="s">
        <v>117</v>
      </c>
      <c r="E204" s="24" t="s">
        <v>337</v>
      </c>
      <c r="F204" s="24">
        <v>106</v>
      </c>
      <c r="G204" s="15">
        <v>0</v>
      </c>
      <c r="H204" s="15">
        <f>F204-G204</f>
        <v>106</v>
      </c>
      <c r="I204" s="24" t="s">
        <v>107</v>
      </c>
      <c r="J204" s="25" t="s">
        <v>142</v>
      </c>
      <c r="K204" s="24">
        <f>H204</f>
        <v>106</v>
      </c>
      <c r="L204" s="15"/>
    </row>
    <row r="205" spans="1:14" s="1" customFormat="1" ht="16.5" customHeight="1">
      <c r="A205" s="15">
        <v>2</v>
      </c>
      <c r="B205" s="24" t="s">
        <v>1300</v>
      </c>
      <c r="C205" s="25" t="s">
        <v>1301</v>
      </c>
      <c r="D205" s="24" t="s">
        <v>38</v>
      </c>
      <c r="E205" s="24" t="s">
        <v>337</v>
      </c>
      <c r="F205" s="24">
        <v>3170</v>
      </c>
      <c r="G205" s="15">
        <v>0</v>
      </c>
      <c r="H205" s="15">
        <f>F205-G205</f>
        <v>3170</v>
      </c>
      <c r="I205" s="24" t="s">
        <v>107</v>
      </c>
      <c r="J205" s="25" t="s">
        <v>142</v>
      </c>
      <c r="K205" s="24">
        <f>H205</f>
        <v>3170</v>
      </c>
      <c r="L205" s="15"/>
    </row>
    <row r="206" spans="1:14" s="1" customFormat="1" ht="16.5" customHeight="1">
      <c r="A206" s="15">
        <v>3</v>
      </c>
      <c r="B206" s="24" t="s">
        <v>1302</v>
      </c>
      <c r="C206" s="25" t="s">
        <v>1303</v>
      </c>
      <c r="D206" s="24" t="s">
        <v>38</v>
      </c>
      <c r="E206" s="24" t="s">
        <v>337</v>
      </c>
      <c r="F206" s="24">
        <v>480</v>
      </c>
      <c r="G206" s="15">
        <v>0</v>
      </c>
      <c r="H206" s="15">
        <f>F206-G206</f>
        <v>480</v>
      </c>
      <c r="I206" s="24" t="s">
        <v>107</v>
      </c>
      <c r="J206" s="25" t="s">
        <v>142</v>
      </c>
      <c r="K206" s="24">
        <f>H206</f>
        <v>480</v>
      </c>
      <c r="L206" s="15"/>
    </row>
    <row r="207" spans="1:14" s="1" customFormat="1" ht="16.5" customHeight="1">
      <c r="A207" s="15">
        <v>4</v>
      </c>
      <c r="B207" s="24" t="s">
        <v>1223</v>
      </c>
      <c r="C207" s="25" t="s">
        <v>1224</v>
      </c>
      <c r="D207" s="24" t="s">
        <v>154</v>
      </c>
      <c r="E207" s="24" t="s">
        <v>417</v>
      </c>
      <c r="F207" s="24">
        <v>290</v>
      </c>
      <c r="G207" s="15">
        <v>0</v>
      </c>
      <c r="H207" s="15">
        <f>F207-G207</f>
        <v>290</v>
      </c>
      <c r="I207" s="24" t="s">
        <v>107</v>
      </c>
      <c r="J207" s="25" t="s">
        <v>142</v>
      </c>
      <c r="K207" s="24">
        <f>H207</f>
        <v>290</v>
      </c>
      <c r="L207" s="15"/>
    </row>
    <row r="208" spans="1:14" s="14" customFormat="1">
      <c r="A208" s="31"/>
      <c r="B208" s="154" t="s">
        <v>1337</v>
      </c>
      <c r="C208" s="155"/>
      <c r="D208" s="155"/>
      <c r="E208" s="41"/>
      <c r="F208" s="34">
        <f>SUM(F204:F207)</f>
        <v>4046</v>
      </c>
      <c r="G208" s="34">
        <f>SUM(G204:G207)</f>
        <v>0</v>
      </c>
      <c r="H208" s="30">
        <f>SUM(H204:H207)</f>
        <v>4046</v>
      </c>
      <c r="I208" s="34"/>
      <c r="J208" s="37"/>
      <c r="K208" s="30">
        <f>SUM(K204:K207)</f>
        <v>4046</v>
      </c>
      <c r="L208" s="45"/>
      <c r="M208" s="27"/>
      <c r="N208" s="39"/>
    </row>
    <row r="209" spans="1:14" s="14" customFormat="1">
      <c r="A209" s="35"/>
      <c r="B209" s="33"/>
      <c r="C209" s="38"/>
      <c r="D209" s="33"/>
      <c r="E209" s="43"/>
      <c r="F209" s="33"/>
      <c r="G209" s="35"/>
      <c r="H209" s="35"/>
      <c r="I209" s="36"/>
      <c r="J209" s="38"/>
      <c r="K209" s="35"/>
      <c r="L209" s="46"/>
      <c r="M209" s="47"/>
      <c r="N209" s="48"/>
    </row>
    <row r="210" spans="1:14" s="14" customFormat="1" ht="21" customHeight="1">
      <c r="A210" s="28" t="s">
        <v>420</v>
      </c>
      <c r="B210" s="28" t="s">
        <v>134</v>
      </c>
      <c r="C210" s="32" t="s">
        <v>135</v>
      </c>
      <c r="D210" s="28" t="s">
        <v>136</v>
      </c>
      <c r="E210" s="42" t="s">
        <v>137</v>
      </c>
      <c r="F210" s="28" t="s">
        <v>138</v>
      </c>
      <c r="G210" s="28" t="s">
        <v>421</v>
      </c>
      <c r="H210" s="28" t="s">
        <v>422</v>
      </c>
      <c r="I210" s="28" t="s">
        <v>423</v>
      </c>
      <c r="J210" s="29" t="s">
        <v>424</v>
      </c>
      <c r="K210" s="28" t="s">
        <v>425</v>
      </c>
      <c r="L210" s="44" t="s">
        <v>140</v>
      </c>
      <c r="M210" s="26"/>
      <c r="N210" s="40"/>
    </row>
    <row r="211" spans="1:14" s="1" customFormat="1" ht="16.5" customHeight="1">
      <c r="A211" s="15">
        <v>1</v>
      </c>
      <c r="B211" s="24" t="s">
        <v>1296</v>
      </c>
      <c r="C211" s="25" t="s">
        <v>1297</v>
      </c>
      <c r="D211" s="24" t="s">
        <v>170</v>
      </c>
      <c r="E211" s="24" t="s">
        <v>342</v>
      </c>
      <c r="F211" s="24">
        <v>356</v>
      </c>
      <c r="G211" s="15">
        <v>0</v>
      </c>
      <c r="H211" s="15">
        <f>F211-G211</f>
        <v>356</v>
      </c>
      <c r="I211" s="24" t="s">
        <v>15</v>
      </c>
      <c r="J211" s="25" t="s">
        <v>142</v>
      </c>
      <c r="K211" s="24">
        <f>H211</f>
        <v>356</v>
      </c>
      <c r="L211" s="15"/>
    </row>
    <row r="212" spans="1:14" s="1" customFormat="1" ht="16.5" customHeight="1">
      <c r="A212" s="15">
        <v>2</v>
      </c>
      <c r="B212" s="24" t="s">
        <v>1324</v>
      </c>
      <c r="C212" s="25" t="s">
        <v>1325</v>
      </c>
      <c r="D212" s="24" t="s">
        <v>28</v>
      </c>
      <c r="E212" s="24" t="s">
        <v>1326</v>
      </c>
      <c r="F212" s="24">
        <v>2250</v>
      </c>
      <c r="G212" s="15">
        <v>0</v>
      </c>
      <c r="H212" s="15">
        <f>F212-G212</f>
        <v>2250</v>
      </c>
      <c r="I212" s="24" t="s">
        <v>15</v>
      </c>
      <c r="J212" s="25" t="s">
        <v>142</v>
      </c>
      <c r="K212" s="24">
        <f>H212</f>
        <v>2250</v>
      </c>
      <c r="L212" s="15"/>
    </row>
    <row r="213" spans="1:14" s="1" customFormat="1" ht="16.5" customHeight="1">
      <c r="A213" s="15">
        <v>3</v>
      </c>
      <c r="B213" s="24" t="s">
        <v>1281</v>
      </c>
      <c r="C213" s="25" t="s">
        <v>1282</v>
      </c>
      <c r="D213" s="24" t="s">
        <v>159</v>
      </c>
      <c r="E213" s="24" t="s">
        <v>413</v>
      </c>
      <c r="F213" s="24">
        <v>728</v>
      </c>
      <c r="G213" s="15">
        <v>0</v>
      </c>
      <c r="H213" s="15">
        <f>F213-G213</f>
        <v>728</v>
      </c>
      <c r="I213" s="24" t="s">
        <v>15</v>
      </c>
      <c r="J213" s="25" t="s">
        <v>142</v>
      </c>
      <c r="K213" s="24">
        <f>H213</f>
        <v>728</v>
      </c>
      <c r="L213" s="15"/>
    </row>
    <row r="214" spans="1:14" s="1" customFormat="1" ht="16.5" customHeight="1">
      <c r="A214" s="15">
        <v>4</v>
      </c>
      <c r="B214" s="24" t="s">
        <v>1322</v>
      </c>
      <c r="C214" s="25" t="s">
        <v>1323</v>
      </c>
      <c r="D214" s="24" t="s">
        <v>16</v>
      </c>
      <c r="E214" s="24" t="s">
        <v>445</v>
      </c>
      <c r="F214" s="24">
        <v>1100</v>
      </c>
      <c r="G214" s="15">
        <v>0</v>
      </c>
      <c r="H214" s="15">
        <f>F214-G214</f>
        <v>1100</v>
      </c>
      <c r="I214" s="24" t="s">
        <v>15</v>
      </c>
      <c r="J214" s="25" t="s">
        <v>142</v>
      </c>
      <c r="K214" s="24">
        <f>H214</f>
        <v>1100</v>
      </c>
      <c r="L214" s="15"/>
    </row>
    <row r="215" spans="1:14" s="1" customFormat="1" ht="16.5" customHeight="1">
      <c r="A215" s="15">
        <v>5</v>
      </c>
      <c r="B215" s="24" t="s">
        <v>1250</v>
      </c>
      <c r="C215" s="25" t="s">
        <v>1251</v>
      </c>
      <c r="D215" s="24" t="s">
        <v>91</v>
      </c>
      <c r="E215" s="24" t="s">
        <v>711</v>
      </c>
      <c r="F215" s="24">
        <v>110</v>
      </c>
      <c r="G215" s="15">
        <v>0</v>
      </c>
      <c r="H215" s="15">
        <f>F215-G215</f>
        <v>110</v>
      </c>
      <c r="I215" s="24" t="s">
        <v>15</v>
      </c>
      <c r="J215" s="25" t="s">
        <v>142</v>
      </c>
      <c r="K215" s="24">
        <f>H215</f>
        <v>110</v>
      </c>
      <c r="L215" s="15"/>
    </row>
    <row r="216" spans="1:14" s="14" customFormat="1">
      <c r="A216" s="15"/>
      <c r="B216" s="154" t="s">
        <v>1337</v>
      </c>
      <c r="C216" s="155"/>
      <c r="D216" s="155"/>
      <c r="E216" s="41"/>
      <c r="F216" s="34">
        <f>SUM(F211:F215)</f>
        <v>4544</v>
      </c>
      <c r="G216" s="34">
        <f>SUM(G211:G215)</f>
        <v>0</v>
      </c>
      <c r="H216" s="30">
        <f>SUM(H211:H215)</f>
        <v>4544</v>
      </c>
      <c r="I216" s="34"/>
      <c r="J216" s="37"/>
      <c r="K216" s="30">
        <f>SUM(K211:K215)</f>
        <v>4544</v>
      </c>
      <c r="L216" s="45"/>
      <c r="M216" s="27"/>
      <c r="N216" s="39"/>
    </row>
    <row r="217" spans="1:14" s="14" customFormat="1">
      <c r="A217" s="35"/>
      <c r="B217" s="33"/>
      <c r="C217" s="38"/>
      <c r="D217" s="33"/>
      <c r="E217" s="43"/>
      <c r="F217" s="33"/>
      <c r="G217" s="35"/>
      <c r="H217" s="35"/>
      <c r="I217" s="36"/>
      <c r="J217" s="38"/>
      <c r="K217" s="35"/>
      <c r="L217" s="46"/>
      <c r="M217" s="47"/>
      <c r="N217" s="48"/>
    </row>
    <row r="218" spans="1:14" s="14" customFormat="1" ht="16.5" customHeight="1">
      <c r="A218" s="28" t="s">
        <v>420</v>
      </c>
      <c r="B218" s="28" t="s">
        <v>134</v>
      </c>
      <c r="C218" s="32" t="s">
        <v>135</v>
      </c>
      <c r="D218" s="28" t="s">
        <v>136</v>
      </c>
      <c r="E218" s="42" t="s">
        <v>137</v>
      </c>
      <c r="F218" s="28" t="s">
        <v>138</v>
      </c>
      <c r="G218" s="28" t="s">
        <v>421</v>
      </c>
      <c r="H218" s="28" t="s">
        <v>422</v>
      </c>
      <c r="I218" s="28" t="s">
        <v>423</v>
      </c>
      <c r="J218" s="29" t="s">
        <v>424</v>
      </c>
      <c r="K218" s="28" t="s">
        <v>425</v>
      </c>
      <c r="L218" s="44" t="s">
        <v>140</v>
      </c>
      <c r="M218" s="26"/>
      <c r="N218" s="40"/>
    </row>
    <row r="219" spans="1:14" s="1" customFormat="1" ht="16.5" customHeight="1">
      <c r="A219" s="15">
        <v>1</v>
      </c>
      <c r="B219" s="24" t="s">
        <v>1310</v>
      </c>
      <c r="C219" s="25" t="s">
        <v>1311</v>
      </c>
      <c r="D219" s="24" t="s">
        <v>38</v>
      </c>
      <c r="E219" s="24" t="s">
        <v>286</v>
      </c>
      <c r="F219" s="24">
        <v>145</v>
      </c>
      <c r="G219" s="15">
        <v>0</v>
      </c>
      <c r="H219" s="15">
        <f>F219-G219</f>
        <v>145</v>
      </c>
      <c r="I219" s="24" t="s">
        <v>83</v>
      </c>
      <c r="J219" s="25" t="s">
        <v>142</v>
      </c>
      <c r="K219" s="24">
        <f>H219</f>
        <v>145</v>
      </c>
      <c r="L219" s="15"/>
    </row>
    <row r="220" spans="1:14" s="14" customFormat="1">
      <c r="A220" s="31"/>
      <c r="B220" s="154" t="s">
        <v>1337</v>
      </c>
      <c r="C220" s="155"/>
      <c r="D220" s="155"/>
      <c r="E220" s="41"/>
      <c r="F220" s="34"/>
      <c r="G220" s="34"/>
      <c r="H220" s="30"/>
      <c r="I220" s="34"/>
      <c r="J220" s="37"/>
      <c r="K220" s="30"/>
      <c r="L220" s="45"/>
      <c r="M220" s="27"/>
      <c r="N220" s="39"/>
    </row>
    <row r="221" spans="1:14" s="14" customFormat="1">
      <c r="A221" s="35"/>
      <c r="B221" s="33"/>
      <c r="C221" s="38"/>
      <c r="D221" s="33"/>
      <c r="E221" s="43"/>
      <c r="F221" s="33"/>
      <c r="G221" s="35"/>
      <c r="H221" s="35"/>
      <c r="I221" s="36"/>
      <c r="J221" s="38"/>
      <c r="K221" s="35"/>
      <c r="L221" s="46"/>
      <c r="M221" s="47"/>
      <c r="N221" s="48"/>
    </row>
    <row r="222" spans="1:14" s="14" customFormat="1" ht="16.5" customHeight="1">
      <c r="A222" s="28" t="s">
        <v>420</v>
      </c>
      <c r="B222" s="28" t="s">
        <v>134</v>
      </c>
      <c r="C222" s="32" t="s">
        <v>135</v>
      </c>
      <c r="D222" s="28" t="s">
        <v>136</v>
      </c>
      <c r="E222" s="42" t="s">
        <v>137</v>
      </c>
      <c r="F222" s="28" t="s">
        <v>138</v>
      </c>
      <c r="G222" s="28" t="s">
        <v>421</v>
      </c>
      <c r="H222" s="28" t="s">
        <v>422</v>
      </c>
      <c r="I222" s="28" t="s">
        <v>423</v>
      </c>
      <c r="J222" s="29" t="s">
        <v>424</v>
      </c>
      <c r="K222" s="28" t="s">
        <v>425</v>
      </c>
      <c r="L222" s="44" t="s">
        <v>140</v>
      </c>
      <c r="M222" s="26"/>
      <c r="N222" s="40"/>
    </row>
    <row r="223" spans="1:14" s="1" customFormat="1" ht="16.5" customHeight="1">
      <c r="A223" s="15">
        <v>1</v>
      </c>
      <c r="B223" s="24" t="s">
        <v>1269</v>
      </c>
      <c r="C223" s="25" t="s">
        <v>1270</v>
      </c>
      <c r="D223" s="24" t="s">
        <v>79</v>
      </c>
      <c r="E223" s="24" t="s">
        <v>1271</v>
      </c>
      <c r="F223" s="24">
        <v>3000</v>
      </c>
      <c r="G223" s="15">
        <v>0</v>
      </c>
      <c r="H223" s="15">
        <f t="shared" ref="H223:H229" si="9">F223-G223</f>
        <v>3000</v>
      </c>
      <c r="I223" s="24" t="s">
        <v>30</v>
      </c>
      <c r="J223" s="25" t="s">
        <v>142</v>
      </c>
      <c r="K223" s="24">
        <f t="shared" ref="K223:K229" si="10">H223</f>
        <v>3000</v>
      </c>
      <c r="L223" s="15"/>
    </row>
    <row r="224" spans="1:14" s="1" customFormat="1" ht="16.5" customHeight="1">
      <c r="A224" s="15">
        <v>2</v>
      </c>
      <c r="B224" s="24" t="s">
        <v>1308</v>
      </c>
      <c r="C224" s="25" t="s">
        <v>1309</v>
      </c>
      <c r="D224" s="24" t="s">
        <v>38</v>
      </c>
      <c r="E224" s="24" t="s">
        <v>519</v>
      </c>
      <c r="F224" s="24">
        <v>63</v>
      </c>
      <c r="G224" s="15">
        <v>0</v>
      </c>
      <c r="H224" s="15">
        <f t="shared" si="9"/>
        <v>63</v>
      </c>
      <c r="I224" s="24" t="s">
        <v>30</v>
      </c>
      <c r="J224" s="25" t="s">
        <v>142</v>
      </c>
      <c r="K224" s="24">
        <f t="shared" si="10"/>
        <v>63</v>
      </c>
      <c r="L224" s="15"/>
    </row>
    <row r="225" spans="1:14" s="1" customFormat="1" ht="16.5" customHeight="1">
      <c r="A225" s="15">
        <v>3</v>
      </c>
      <c r="B225" s="24" t="s">
        <v>1329</v>
      </c>
      <c r="C225" s="25" t="s">
        <v>1330</v>
      </c>
      <c r="D225" s="24" t="s">
        <v>330</v>
      </c>
      <c r="E225" s="24" t="s">
        <v>1331</v>
      </c>
      <c r="F225" s="24">
        <v>328</v>
      </c>
      <c r="G225" s="15">
        <v>0</v>
      </c>
      <c r="H225" s="15">
        <f t="shared" si="9"/>
        <v>328</v>
      </c>
      <c r="I225" s="24" t="s">
        <v>30</v>
      </c>
      <c r="J225" s="25" t="s">
        <v>142</v>
      </c>
      <c r="K225" s="24">
        <f t="shared" si="10"/>
        <v>328</v>
      </c>
      <c r="L225" s="15"/>
    </row>
    <row r="226" spans="1:14" s="1" customFormat="1" ht="16.5" customHeight="1">
      <c r="A226" s="15">
        <v>4</v>
      </c>
      <c r="B226" s="24" t="s">
        <v>1252</v>
      </c>
      <c r="C226" s="25" t="s">
        <v>1253</v>
      </c>
      <c r="D226" s="24" t="s">
        <v>91</v>
      </c>
      <c r="E226" s="24" t="s">
        <v>309</v>
      </c>
      <c r="F226" s="24">
        <v>798</v>
      </c>
      <c r="G226" s="15">
        <v>0</v>
      </c>
      <c r="H226" s="15">
        <f t="shared" si="9"/>
        <v>798</v>
      </c>
      <c r="I226" s="24" t="s">
        <v>30</v>
      </c>
      <c r="J226" s="25" t="s">
        <v>142</v>
      </c>
      <c r="K226" s="24">
        <f t="shared" si="10"/>
        <v>798</v>
      </c>
      <c r="L226" s="15"/>
    </row>
    <row r="227" spans="1:14" s="1" customFormat="1" ht="16.5" customHeight="1">
      <c r="A227" s="15">
        <v>5</v>
      </c>
      <c r="B227" s="24" t="s">
        <v>1283</v>
      </c>
      <c r="C227" s="25" t="s">
        <v>1284</v>
      </c>
      <c r="D227" s="24" t="s">
        <v>9</v>
      </c>
      <c r="E227" s="24" t="s">
        <v>442</v>
      </c>
      <c r="F227" s="24">
        <v>3775</v>
      </c>
      <c r="G227" s="15">
        <v>0</v>
      </c>
      <c r="H227" s="15">
        <f t="shared" si="9"/>
        <v>3775</v>
      </c>
      <c r="I227" s="24" t="s">
        <v>30</v>
      </c>
      <c r="J227" s="25" t="s">
        <v>142</v>
      </c>
      <c r="K227" s="24">
        <f t="shared" si="10"/>
        <v>3775</v>
      </c>
      <c r="L227" s="15"/>
    </row>
    <row r="228" spans="1:14" s="1" customFormat="1" ht="16.5" customHeight="1">
      <c r="A228" s="15">
        <v>6</v>
      </c>
      <c r="B228" s="24" t="s">
        <v>1287</v>
      </c>
      <c r="C228" s="25" t="s">
        <v>1288</v>
      </c>
      <c r="D228" s="24" t="s">
        <v>9</v>
      </c>
      <c r="E228" s="24" t="s">
        <v>297</v>
      </c>
      <c r="F228" s="24">
        <v>153</v>
      </c>
      <c r="G228" s="15">
        <v>0</v>
      </c>
      <c r="H228" s="15">
        <f t="shared" si="9"/>
        <v>153</v>
      </c>
      <c r="I228" s="24" t="s">
        <v>30</v>
      </c>
      <c r="J228" s="25" t="s">
        <v>142</v>
      </c>
      <c r="K228" s="24">
        <f t="shared" si="10"/>
        <v>153</v>
      </c>
      <c r="L228" s="15"/>
    </row>
    <row r="229" spans="1:14" s="1" customFormat="1" ht="16.5" customHeight="1">
      <c r="A229" s="15">
        <v>7</v>
      </c>
      <c r="B229" s="24" t="s">
        <v>1289</v>
      </c>
      <c r="C229" s="25" t="s">
        <v>1290</v>
      </c>
      <c r="D229" s="24" t="s">
        <v>9</v>
      </c>
      <c r="E229" s="24" t="s">
        <v>297</v>
      </c>
      <c r="F229" s="24">
        <v>1788</v>
      </c>
      <c r="G229" s="15">
        <v>0</v>
      </c>
      <c r="H229" s="15">
        <f t="shared" si="9"/>
        <v>1788</v>
      </c>
      <c r="I229" s="24" t="s">
        <v>30</v>
      </c>
      <c r="J229" s="25" t="s">
        <v>142</v>
      </c>
      <c r="K229" s="24">
        <f t="shared" si="10"/>
        <v>1788</v>
      </c>
      <c r="L229" s="15"/>
    </row>
    <row r="230" spans="1:14" s="14" customFormat="1">
      <c r="A230" s="15"/>
      <c r="B230" s="154" t="s">
        <v>1337</v>
      </c>
      <c r="C230" s="155"/>
      <c r="D230" s="155"/>
      <c r="E230" s="41"/>
      <c r="F230" s="34">
        <f>SUM(F223:F229)</f>
        <v>9905</v>
      </c>
      <c r="G230" s="34">
        <f>SUM(G223:G229)</f>
        <v>0</v>
      </c>
      <c r="H230" s="30">
        <f>SUM(H223:H229)</f>
        <v>9905</v>
      </c>
      <c r="I230" s="34"/>
      <c r="J230" s="37"/>
      <c r="K230" s="30">
        <f>SUM(K223:K229)</f>
        <v>9905</v>
      </c>
      <c r="L230" s="45"/>
      <c r="M230" s="27"/>
      <c r="N230" s="39"/>
    </row>
    <row r="231" spans="1:14" s="14" customFormat="1">
      <c r="A231" s="35"/>
      <c r="B231" s="33"/>
      <c r="C231" s="38"/>
      <c r="D231" s="33"/>
      <c r="E231" s="43"/>
      <c r="F231" s="33"/>
      <c r="G231" s="35"/>
      <c r="H231" s="35"/>
      <c r="I231" s="36"/>
      <c r="J231" s="38"/>
      <c r="K231" s="35"/>
      <c r="L231" s="46"/>
      <c r="M231" s="47"/>
      <c r="N231" s="48"/>
    </row>
    <row r="232" spans="1:14" s="14" customFormat="1" ht="21" customHeight="1">
      <c r="A232" s="28" t="s">
        <v>420</v>
      </c>
      <c r="B232" s="28" t="s">
        <v>134</v>
      </c>
      <c r="C232" s="32" t="s">
        <v>135</v>
      </c>
      <c r="D232" s="28" t="s">
        <v>136</v>
      </c>
      <c r="E232" s="42" t="s">
        <v>137</v>
      </c>
      <c r="F232" s="28" t="s">
        <v>138</v>
      </c>
      <c r="G232" s="28" t="s">
        <v>421</v>
      </c>
      <c r="H232" s="28" t="s">
        <v>422</v>
      </c>
      <c r="I232" s="28" t="s">
        <v>423</v>
      </c>
      <c r="J232" s="29" t="s">
        <v>424</v>
      </c>
      <c r="K232" s="28" t="s">
        <v>425</v>
      </c>
      <c r="L232" s="44" t="s">
        <v>140</v>
      </c>
      <c r="M232" s="26"/>
      <c r="N232" s="40"/>
    </row>
    <row r="233" spans="1:14" s="1" customFormat="1" ht="16.5" customHeight="1">
      <c r="A233" s="15">
        <v>1</v>
      </c>
      <c r="B233" s="24" t="s">
        <v>1213</v>
      </c>
      <c r="C233" s="25" t="s">
        <v>1214</v>
      </c>
      <c r="D233" s="24" t="s">
        <v>34</v>
      </c>
      <c r="E233" s="24" t="s">
        <v>1215</v>
      </c>
      <c r="F233" s="24">
        <v>20</v>
      </c>
      <c r="G233" s="15">
        <v>0</v>
      </c>
      <c r="H233" s="15">
        <f>F233-G233</f>
        <v>20</v>
      </c>
      <c r="I233" s="24" t="s">
        <v>37</v>
      </c>
      <c r="J233" s="25" t="s">
        <v>142</v>
      </c>
      <c r="K233" s="24">
        <f>H233</f>
        <v>20</v>
      </c>
      <c r="L233" s="15"/>
    </row>
    <row r="234" spans="1:14" s="14" customFormat="1">
      <c r="A234" s="31"/>
      <c r="B234" s="154" t="s">
        <v>1337</v>
      </c>
      <c r="C234" s="155"/>
      <c r="D234" s="155"/>
      <c r="E234" s="41"/>
      <c r="F234" s="34"/>
      <c r="G234" s="34"/>
      <c r="H234" s="30"/>
      <c r="I234" s="34"/>
      <c r="J234" s="37"/>
      <c r="K234" s="30"/>
      <c r="L234" s="45"/>
      <c r="M234" s="27"/>
      <c r="N234" s="39"/>
    </row>
    <row r="235" spans="1:14" s="14" customFormat="1">
      <c r="A235" s="35"/>
      <c r="B235" s="33"/>
      <c r="C235" s="38"/>
      <c r="D235" s="33"/>
      <c r="E235" s="43"/>
      <c r="F235" s="33"/>
      <c r="G235" s="35"/>
      <c r="H235" s="35"/>
      <c r="I235" s="36"/>
      <c r="J235" s="38"/>
      <c r="K235" s="35"/>
      <c r="L235" s="46"/>
      <c r="M235" s="47"/>
      <c r="N235" s="48"/>
    </row>
    <row r="236" spans="1:14" s="14" customFormat="1" ht="16.5" customHeight="1">
      <c r="A236" s="28" t="s">
        <v>420</v>
      </c>
      <c r="B236" s="28" t="s">
        <v>134</v>
      </c>
      <c r="C236" s="32" t="s">
        <v>135</v>
      </c>
      <c r="D236" s="28" t="s">
        <v>136</v>
      </c>
      <c r="E236" s="42" t="s">
        <v>137</v>
      </c>
      <c r="F236" s="28" t="s">
        <v>138</v>
      </c>
      <c r="G236" s="28" t="s">
        <v>421</v>
      </c>
      <c r="H236" s="28" t="s">
        <v>422</v>
      </c>
      <c r="I236" s="28" t="s">
        <v>423</v>
      </c>
      <c r="J236" s="29" t="s">
        <v>424</v>
      </c>
      <c r="K236" s="28" t="s">
        <v>425</v>
      </c>
      <c r="L236" s="44" t="s">
        <v>140</v>
      </c>
      <c r="M236" s="26"/>
      <c r="N236" s="40"/>
    </row>
    <row r="237" spans="1:14" s="1" customFormat="1" ht="16.5" customHeight="1">
      <c r="A237" s="15">
        <v>1</v>
      </c>
      <c r="B237" s="24" t="s">
        <v>1229</v>
      </c>
      <c r="C237" s="25" t="s">
        <v>1230</v>
      </c>
      <c r="D237" s="24" t="s">
        <v>161</v>
      </c>
      <c r="E237" s="24" t="s">
        <v>411</v>
      </c>
      <c r="F237" s="24">
        <v>55</v>
      </c>
      <c r="G237" s="15">
        <v>0</v>
      </c>
      <c r="H237" s="15">
        <f>F237-G237</f>
        <v>55</v>
      </c>
      <c r="I237" s="24" t="s">
        <v>323</v>
      </c>
      <c r="J237" s="25" t="s">
        <v>142</v>
      </c>
      <c r="K237" s="24">
        <f>H237</f>
        <v>55</v>
      </c>
      <c r="L237" s="15"/>
    </row>
    <row r="238" spans="1:14" s="14" customFormat="1">
      <c r="A238" s="31"/>
      <c r="B238" s="154" t="s">
        <v>1337</v>
      </c>
      <c r="C238" s="155"/>
      <c r="D238" s="155"/>
      <c r="E238" s="41"/>
      <c r="F238" s="34"/>
      <c r="G238" s="34"/>
      <c r="H238" s="30"/>
      <c r="I238" s="34"/>
      <c r="J238" s="37"/>
      <c r="K238" s="30"/>
      <c r="L238" s="45"/>
      <c r="M238" s="27"/>
      <c r="N238" s="39"/>
    </row>
    <row r="239" spans="1:14" s="14" customFormat="1">
      <c r="A239" s="35"/>
      <c r="B239" s="33"/>
      <c r="C239" s="38"/>
      <c r="D239" s="33"/>
      <c r="E239" s="43"/>
      <c r="F239" s="33"/>
      <c r="G239" s="35"/>
      <c r="H239" s="35"/>
      <c r="I239" s="36"/>
      <c r="J239" s="38"/>
      <c r="K239" s="35"/>
      <c r="L239" s="46"/>
      <c r="M239" s="47"/>
      <c r="N239" s="48"/>
    </row>
  </sheetData>
  <sortState ref="A86:L128">
    <sortCondition ref="E86:E128"/>
    <sortCondition ref="I86:I128"/>
    <sortCondition ref="C86:C128"/>
  </sortState>
  <mergeCells count="66">
    <mergeCell ref="L20:L21"/>
    <mergeCell ref="L22:L23"/>
    <mergeCell ref="L24:L25"/>
    <mergeCell ref="L26:L28"/>
    <mergeCell ref="L29:L30"/>
    <mergeCell ref="L31:L33"/>
    <mergeCell ref="L34:L37"/>
    <mergeCell ref="L38:L45"/>
    <mergeCell ref="L46:L52"/>
    <mergeCell ref="I29:I30"/>
    <mergeCell ref="I31:I33"/>
    <mergeCell ref="L96:L102"/>
    <mergeCell ref="L103:L106"/>
    <mergeCell ref="L107:L113"/>
    <mergeCell ref="A1:L1"/>
    <mergeCell ref="I3:I5"/>
    <mergeCell ref="I6:I7"/>
    <mergeCell ref="I8:I10"/>
    <mergeCell ref="I11:I12"/>
    <mergeCell ref="L3:L5"/>
    <mergeCell ref="L6:L7"/>
    <mergeCell ref="L8:L10"/>
    <mergeCell ref="L11:L12"/>
    <mergeCell ref="L13:L19"/>
    <mergeCell ref="I13:I19"/>
    <mergeCell ref="I34:I37"/>
    <mergeCell ref="I38:I45"/>
    <mergeCell ref="L53:L54"/>
    <mergeCell ref="L55:L57"/>
    <mergeCell ref="I53:I54"/>
    <mergeCell ref="I55:I57"/>
    <mergeCell ref="A94:L94"/>
    <mergeCell ref="I20:I21"/>
    <mergeCell ref="I22:I23"/>
    <mergeCell ref="I24:I25"/>
    <mergeCell ref="I26:I28"/>
    <mergeCell ref="I128:I134"/>
    <mergeCell ref="I96:I102"/>
    <mergeCell ref="I103:I106"/>
    <mergeCell ref="I107:I113"/>
    <mergeCell ref="I46:I52"/>
    <mergeCell ref="L128:L134"/>
    <mergeCell ref="I114:I115"/>
    <mergeCell ref="I116:I117"/>
    <mergeCell ref="I118:I120"/>
    <mergeCell ref="I121:I123"/>
    <mergeCell ref="I124:I127"/>
    <mergeCell ref="L114:L115"/>
    <mergeCell ref="L116:L117"/>
    <mergeCell ref="L118:L120"/>
    <mergeCell ref="L121:L123"/>
    <mergeCell ref="L124:L127"/>
    <mergeCell ref="B172:D172"/>
    <mergeCell ref="B178:D178"/>
    <mergeCell ref="B197:D197"/>
    <mergeCell ref="B201:D201"/>
    <mergeCell ref="B144:D144"/>
    <mergeCell ref="B148:D148"/>
    <mergeCell ref="B161:D161"/>
    <mergeCell ref="B166:D166"/>
    <mergeCell ref="B238:D238"/>
    <mergeCell ref="B208:D208"/>
    <mergeCell ref="B216:D216"/>
    <mergeCell ref="B220:D220"/>
    <mergeCell ref="B230:D230"/>
    <mergeCell ref="B234:D234"/>
  </mergeCells>
  <phoneticPr fontId="16" type="noConversion"/>
  <pageMargins left="0.36" right="0.24" top="0.38" bottom="0.17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21"/>
  <sheetViews>
    <sheetView topLeftCell="A72" zoomScale="130" zoomScaleNormal="130" workbookViewId="0">
      <selection activeCell="C88" sqref="C88"/>
    </sheetView>
  </sheetViews>
  <sheetFormatPr defaultRowHeight="13.5"/>
  <cols>
    <col min="1" max="1" width="4.5" customWidth="1"/>
    <col min="2" max="2" width="11" customWidth="1"/>
    <col min="3" max="3" width="9" style="16"/>
    <col min="4" max="4" width="6.25" customWidth="1"/>
    <col min="6" max="6" width="6.25" customWidth="1"/>
    <col min="7" max="7" width="4.875" customWidth="1"/>
    <col min="8" max="8" width="6.375" customWidth="1"/>
    <col min="9" max="9" width="6.25" style="17" customWidth="1"/>
    <col min="10" max="10" width="9" style="16"/>
    <col min="11" max="11" width="10.375" customWidth="1"/>
    <col min="12" max="12" width="7.625" customWidth="1"/>
    <col min="13" max="13" width="9" style="23"/>
  </cols>
  <sheetData>
    <row r="1" spans="1:13" ht="27">
      <c r="A1" s="164" t="s">
        <v>1338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3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s="1" customFormat="1" ht="16.5" customHeight="1">
      <c r="A3" s="15">
        <v>1</v>
      </c>
      <c r="B3" s="24" t="s">
        <v>1107</v>
      </c>
      <c r="C3" s="25" t="s">
        <v>1108</v>
      </c>
      <c r="D3" s="24" t="s">
        <v>154</v>
      </c>
      <c r="E3" s="24" t="s">
        <v>4</v>
      </c>
      <c r="F3" s="24">
        <v>200</v>
      </c>
      <c r="G3" s="15">
        <v>0</v>
      </c>
      <c r="H3" s="15">
        <f t="shared" ref="H3:H41" si="0">F3-G3</f>
        <v>200</v>
      </c>
      <c r="I3" s="156" t="s">
        <v>5</v>
      </c>
      <c r="J3" s="25" t="s">
        <v>6</v>
      </c>
      <c r="K3" s="24"/>
      <c r="L3" s="156">
        <f>SUM(H3:H4)</f>
        <v>5000</v>
      </c>
      <c r="M3" s="58" t="s">
        <v>8</v>
      </c>
    </row>
    <row r="4" spans="1:13" s="1" customFormat="1" ht="16.5" customHeight="1">
      <c r="A4" s="15">
        <v>2</v>
      </c>
      <c r="B4" s="24" t="s">
        <v>1103</v>
      </c>
      <c r="C4" s="25" t="s">
        <v>1104</v>
      </c>
      <c r="D4" s="24" t="s">
        <v>3</v>
      </c>
      <c r="E4" s="24" t="s">
        <v>4</v>
      </c>
      <c r="F4" s="24">
        <v>4800</v>
      </c>
      <c r="G4" s="15">
        <v>0</v>
      </c>
      <c r="H4" s="15">
        <f t="shared" si="0"/>
        <v>4800</v>
      </c>
      <c r="I4" s="157"/>
      <c r="J4" s="25" t="s">
        <v>6</v>
      </c>
      <c r="K4" s="24"/>
      <c r="L4" s="157"/>
      <c r="M4" s="57"/>
    </row>
    <row r="5" spans="1:13" s="1" customFormat="1" ht="16.5" customHeight="1">
      <c r="A5" s="15">
        <v>3</v>
      </c>
      <c r="B5" s="52" t="s">
        <v>753</v>
      </c>
      <c r="C5" s="53" t="s">
        <v>754</v>
      </c>
      <c r="D5" s="52" t="s">
        <v>152</v>
      </c>
      <c r="E5" s="52" t="s">
        <v>177</v>
      </c>
      <c r="F5" s="52">
        <v>10000</v>
      </c>
      <c r="G5" s="51">
        <v>30</v>
      </c>
      <c r="H5" s="51">
        <f t="shared" si="0"/>
        <v>9970</v>
      </c>
      <c r="I5" s="156" t="s">
        <v>64</v>
      </c>
      <c r="J5" s="53" t="s">
        <v>74</v>
      </c>
      <c r="K5" s="52"/>
      <c r="L5" s="156">
        <f>SUM(H5:H9)</f>
        <v>16715</v>
      </c>
      <c r="M5" s="55"/>
    </row>
    <row r="6" spans="1:13" s="1" customFormat="1" ht="16.5" customHeight="1">
      <c r="A6" s="15">
        <v>4</v>
      </c>
      <c r="B6" s="52" t="s">
        <v>755</v>
      </c>
      <c r="C6" s="53" t="s">
        <v>756</v>
      </c>
      <c r="D6" s="52" t="s">
        <v>152</v>
      </c>
      <c r="E6" s="61" t="s">
        <v>1625</v>
      </c>
      <c r="F6" s="52">
        <v>5400</v>
      </c>
      <c r="G6" s="51">
        <v>16</v>
      </c>
      <c r="H6" s="51">
        <f t="shared" si="0"/>
        <v>5384</v>
      </c>
      <c r="I6" s="163"/>
      <c r="J6" s="53" t="s">
        <v>74</v>
      </c>
      <c r="K6" s="52"/>
      <c r="L6" s="163"/>
      <c r="M6" s="56"/>
    </row>
    <row r="7" spans="1:13" s="1" customFormat="1" ht="16.5" customHeight="1">
      <c r="A7" s="15">
        <v>5</v>
      </c>
      <c r="B7" s="24" t="s">
        <v>1079</v>
      </c>
      <c r="C7" s="25" t="s">
        <v>1080</v>
      </c>
      <c r="D7" s="24" t="s">
        <v>415</v>
      </c>
      <c r="E7" s="24" t="s">
        <v>177</v>
      </c>
      <c r="F7" s="24">
        <v>450</v>
      </c>
      <c r="G7" s="15">
        <v>0</v>
      </c>
      <c r="H7" s="15">
        <f t="shared" si="0"/>
        <v>450</v>
      </c>
      <c r="I7" s="163"/>
      <c r="J7" s="25" t="s">
        <v>74</v>
      </c>
      <c r="K7" s="24"/>
      <c r="L7" s="163"/>
      <c r="M7" s="59" t="s">
        <v>75</v>
      </c>
    </row>
    <row r="8" spans="1:13" s="1" customFormat="1" ht="16.5" customHeight="1">
      <c r="A8" s="15">
        <v>6</v>
      </c>
      <c r="B8" s="52" t="s">
        <v>749</v>
      </c>
      <c r="C8" s="53" t="s">
        <v>750</v>
      </c>
      <c r="D8" s="52" t="s">
        <v>42</v>
      </c>
      <c r="E8" s="61" t="s">
        <v>1339</v>
      </c>
      <c r="F8" s="52">
        <v>892</v>
      </c>
      <c r="G8" s="51">
        <v>0</v>
      </c>
      <c r="H8" s="51">
        <f t="shared" si="0"/>
        <v>892</v>
      </c>
      <c r="I8" s="163"/>
      <c r="J8" s="53" t="s">
        <v>74</v>
      </c>
      <c r="K8" s="52"/>
      <c r="L8" s="163"/>
      <c r="M8" s="56"/>
    </row>
    <row r="9" spans="1:13" s="1" customFormat="1" ht="16.5" customHeight="1">
      <c r="A9" s="15">
        <v>7</v>
      </c>
      <c r="B9" s="52" t="s">
        <v>751</v>
      </c>
      <c r="C9" s="53" t="s">
        <v>752</v>
      </c>
      <c r="D9" s="52" t="s">
        <v>181</v>
      </c>
      <c r="E9" s="52" t="s">
        <v>177</v>
      </c>
      <c r="F9" s="52">
        <v>19</v>
      </c>
      <c r="G9" s="51">
        <v>0</v>
      </c>
      <c r="H9" s="51">
        <f t="shared" si="0"/>
        <v>19</v>
      </c>
      <c r="I9" s="157"/>
      <c r="J9" s="53" t="s">
        <v>74</v>
      </c>
      <c r="K9" s="52"/>
      <c r="L9" s="157"/>
      <c r="M9" s="57"/>
    </row>
    <row r="10" spans="1:13" s="1" customFormat="1" ht="16.5" customHeight="1">
      <c r="A10" s="15">
        <v>8</v>
      </c>
      <c r="B10" s="24" t="s">
        <v>1141</v>
      </c>
      <c r="C10" s="25" t="s">
        <v>1142</v>
      </c>
      <c r="D10" s="24" t="s">
        <v>258</v>
      </c>
      <c r="E10" s="24" t="s">
        <v>76</v>
      </c>
      <c r="F10" s="24">
        <v>825</v>
      </c>
      <c r="G10" s="15">
        <v>0</v>
      </c>
      <c r="H10" s="15">
        <f t="shared" si="0"/>
        <v>825</v>
      </c>
      <c r="I10" s="156" t="s">
        <v>1340</v>
      </c>
      <c r="J10" s="25" t="s">
        <v>77</v>
      </c>
      <c r="K10" s="24"/>
      <c r="L10" s="156">
        <f>SUM(H10:H11)</f>
        <v>1019</v>
      </c>
      <c r="M10" s="58" t="s">
        <v>78</v>
      </c>
    </row>
    <row r="11" spans="1:13" s="1" customFormat="1" ht="16.5" customHeight="1">
      <c r="A11" s="15">
        <v>9</v>
      </c>
      <c r="B11" s="24" t="s">
        <v>1143</v>
      </c>
      <c r="C11" s="25" t="s">
        <v>1144</v>
      </c>
      <c r="D11" s="24" t="s">
        <v>181</v>
      </c>
      <c r="E11" s="24" t="s">
        <v>76</v>
      </c>
      <c r="F11" s="24">
        <v>194</v>
      </c>
      <c r="G11" s="15">
        <v>0</v>
      </c>
      <c r="H11" s="15">
        <f t="shared" si="0"/>
        <v>194</v>
      </c>
      <c r="I11" s="157"/>
      <c r="J11" s="25" t="s">
        <v>77</v>
      </c>
      <c r="K11" s="24"/>
      <c r="L11" s="157"/>
      <c r="M11" s="57"/>
    </row>
    <row r="12" spans="1:13" s="1" customFormat="1" ht="16.5" customHeight="1">
      <c r="A12" s="15">
        <v>10</v>
      </c>
      <c r="B12" s="24" t="s">
        <v>1131</v>
      </c>
      <c r="C12" s="25" t="s">
        <v>1132</v>
      </c>
      <c r="D12" s="24" t="s">
        <v>91</v>
      </c>
      <c r="E12" s="24" t="s">
        <v>179</v>
      </c>
      <c r="F12" s="24">
        <v>450</v>
      </c>
      <c r="G12" s="15">
        <v>0</v>
      </c>
      <c r="H12" s="15">
        <f t="shared" si="0"/>
        <v>450</v>
      </c>
      <c r="I12" s="156" t="s">
        <v>89</v>
      </c>
      <c r="J12" s="25" t="s">
        <v>180</v>
      </c>
      <c r="K12" s="24"/>
      <c r="L12" s="156">
        <f>SUM(H12:H16)</f>
        <v>1982</v>
      </c>
      <c r="M12" s="55"/>
    </row>
    <row r="13" spans="1:13" s="1" customFormat="1" ht="16.5" customHeight="1">
      <c r="A13" s="15">
        <v>11</v>
      </c>
      <c r="B13" s="24" t="s">
        <v>1127</v>
      </c>
      <c r="C13" s="25" t="s">
        <v>1128</v>
      </c>
      <c r="D13" s="24" t="s">
        <v>181</v>
      </c>
      <c r="E13" s="24" t="s">
        <v>179</v>
      </c>
      <c r="F13" s="24">
        <v>840</v>
      </c>
      <c r="G13" s="15">
        <v>0</v>
      </c>
      <c r="H13" s="15">
        <f t="shared" si="0"/>
        <v>840</v>
      </c>
      <c r="I13" s="163"/>
      <c r="J13" s="25" t="s">
        <v>180</v>
      </c>
      <c r="K13" s="24"/>
      <c r="L13" s="163"/>
      <c r="M13" s="56"/>
    </row>
    <row r="14" spans="1:13" s="1" customFormat="1" ht="16.5" customHeight="1">
      <c r="A14" s="15">
        <v>12</v>
      </c>
      <c r="B14" s="24" t="s">
        <v>1135</v>
      </c>
      <c r="C14" s="25" t="s">
        <v>1136</v>
      </c>
      <c r="D14" s="24" t="s">
        <v>405</v>
      </c>
      <c r="E14" s="24" t="s">
        <v>179</v>
      </c>
      <c r="F14" s="24">
        <v>12</v>
      </c>
      <c r="G14" s="15">
        <v>0</v>
      </c>
      <c r="H14" s="15">
        <f t="shared" si="0"/>
        <v>12</v>
      </c>
      <c r="I14" s="163"/>
      <c r="J14" s="25" t="s">
        <v>180</v>
      </c>
      <c r="K14" s="24"/>
      <c r="L14" s="163"/>
      <c r="M14" s="59" t="s">
        <v>225</v>
      </c>
    </row>
    <row r="15" spans="1:13" s="1" customFormat="1" ht="16.5" customHeight="1">
      <c r="A15" s="15">
        <v>13</v>
      </c>
      <c r="B15" s="24" t="s">
        <v>1129</v>
      </c>
      <c r="C15" s="25" t="s">
        <v>1130</v>
      </c>
      <c r="D15" s="24" t="s">
        <v>59</v>
      </c>
      <c r="E15" s="24" t="s">
        <v>179</v>
      </c>
      <c r="F15" s="24">
        <v>180</v>
      </c>
      <c r="G15" s="15">
        <v>0</v>
      </c>
      <c r="H15" s="15">
        <f t="shared" si="0"/>
        <v>180</v>
      </c>
      <c r="I15" s="163"/>
      <c r="J15" s="25" t="s">
        <v>180</v>
      </c>
      <c r="K15" s="24"/>
      <c r="L15" s="163"/>
      <c r="M15" s="56"/>
    </row>
    <row r="16" spans="1:13" s="1" customFormat="1" ht="16.5" customHeight="1">
      <c r="A16" s="15">
        <v>14</v>
      </c>
      <c r="B16" s="24" t="s">
        <v>1133</v>
      </c>
      <c r="C16" s="25" t="s">
        <v>1134</v>
      </c>
      <c r="D16" s="24" t="s">
        <v>36</v>
      </c>
      <c r="E16" s="24" t="s">
        <v>179</v>
      </c>
      <c r="F16" s="24">
        <v>500</v>
      </c>
      <c r="G16" s="15">
        <v>0</v>
      </c>
      <c r="H16" s="15">
        <f t="shared" si="0"/>
        <v>500</v>
      </c>
      <c r="I16" s="157"/>
      <c r="J16" s="25" t="s">
        <v>180</v>
      </c>
      <c r="K16" s="24"/>
      <c r="L16" s="157"/>
      <c r="M16" s="57"/>
    </row>
    <row r="17" spans="1:13" s="1" customFormat="1" ht="16.5" customHeight="1">
      <c r="A17" s="15">
        <v>15</v>
      </c>
      <c r="B17" s="24" t="s">
        <v>1111</v>
      </c>
      <c r="C17" s="25" t="s">
        <v>1112</v>
      </c>
      <c r="D17" s="24" t="s">
        <v>176</v>
      </c>
      <c r="E17" s="24" t="s">
        <v>80</v>
      </c>
      <c r="F17" s="24">
        <v>9800</v>
      </c>
      <c r="G17" s="15">
        <v>0</v>
      </c>
      <c r="H17" s="15">
        <f t="shared" si="0"/>
        <v>9800</v>
      </c>
      <c r="I17" s="156" t="s">
        <v>401</v>
      </c>
      <c r="J17" s="25" t="s">
        <v>81</v>
      </c>
      <c r="K17" s="24"/>
      <c r="L17" s="156">
        <f>SUM(H17:H18)</f>
        <v>11480</v>
      </c>
      <c r="M17" s="58" t="s">
        <v>82</v>
      </c>
    </row>
    <row r="18" spans="1:13" s="1" customFormat="1" ht="16.5" customHeight="1">
      <c r="A18" s="15">
        <v>16</v>
      </c>
      <c r="B18" s="24" t="s">
        <v>1113</v>
      </c>
      <c r="C18" s="25" t="s">
        <v>1114</v>
      </c>
      <c r="D18" s="24" t="s">
        <v>200</v>
      </c>
      <c r="E18" s="24" t="s">
        <v>80</v>
      </c>
      <c r="F18" s="24">
        <v>1680</v>
      </c>
      <c r="G18" s="15">
        <v>0</v>
      </c>
      <c r="H18" s="15">
        <f t="shared" si="0"/>
        <v>1680</v>
      </c>
      <c r="I18" s="157"/>
      <c r="J18" s="25" t="s">
        <v>81</v>
      </c>
      <c r="K18" s="24"/>
      <c r="L18" s="157"/>
      <c r="M18" s="57"/>
    </row>
    <row r="19" spans="1:13" s="1" customFormat="1" ht="16.5" customHeight="1">
      <c r="A19" s="15">
        <v>17</v>
      </c>
      <c r="B19" s="24" t="s">
        <v>1067</v>
      </c>
      <c r="C19" s="25" t="s">
        <v>1068</v>
      </c>
      <c r="D19" s="24" t="s">
        <v>117</v>
      </c>
      <c r="E19" s="24" t="s">
        <v>471</v>
      </c>
      <c r="F19" s="24">
        <v>1914</v>
      </c>
      <c r="G19" s="15">
        <v>0</v>
      </c>
      <c r="H19" s="15">
        <f t="shared" si="0"/>
        <v>1914</v>
      </c>
      <c r="I19" s="156" t="s">
        <v>30</v>
      </c>
      <c r="J19" s="25" t="s">
        <v>199</v>
      </c>
      <c r="K19" s="24"/>
      <c r="L19" s="156">
        <f>SUM(H19:H20)</f>
        <v>2094</v>
      </c>
      <c r="M19" s="58" t="s">
        <v>229</v>
      </c>
    </row>
    <row r="20" spans="1:13" s="1" customFormat="1" ht="16.5" customHeight="1">
      <c r="A20" s="15">
        <v>18</v>
      </c>
      <c r="B20" s="24" t="s">
        <v>1065</v>
      </c>
      <c r="C20" s="25" t="s">
        <v>1066</v>
      </c>
      <c r="D20" s="24" t="s">
        <v>59</v>
      </c>
      <c r="E20" s="5" t="s">
        <v>312</v>
      </c>
      <c r="F20" s="24">
        <v>180</v>
      </c>
      <c r="G20" s="15">
        <v>0</v>
      </c>
      <c r="H20" s="15">
        <f t="shared" si="0"/>
        <v>180</v>
      </c>
      <c r="I20" s="157"/>
      <c r="J20" s="25" t="s">
        <v>199</v>
      </c>
      <c r="K20" s="24"/>
      <c r="L20" s="157"/>
      <c r="M20" s="57"/>
    </row>
    <row r="21" spans="1:13" s="1" customFormat="1" ht="16.5" customHeight="1">
      <c r="A21" s="15">
        <v>19</v>
      </c>
      <c r="B21" s="24" t="s">
        <v>1119</v>
      </c>
      <c r="C21" s="25" t="s">
        <v>1120</v>
      </c>
      <c r="D21" s="24" t="s">
        <v>32</v>
      </c>
      <c r="E21" s="24" t="s">
        <v>209</v>
      </c>
      <c r="F21" s="24">
        <v>3750</v>
      </c>
      <c r="G21" s="15">
        <v>0</v>
      </c>
      <c r="H21" s="15">
        <f t="shared" si="0"/>
        <v>3750</v>
      </c>
      <c r="I21" s="156" t="s">
        <v>401</v>
      </c>
      <c r="J21" s="25" t="s">
        <v>210</v>
      </c>
      <c r="K21" s="24"/>
      <c r="L21" s="156">
        <f>SUM(H21:H24)</f>
        <v>6970</v>
      </c>
      <c r="M21" s="55"/>
    </row>
    <row r="22" spans="1:13" s="1" customFormat="1" ht="16.5" customHeight="1">
      <c r="A22" s="15">
        <v>20</v>
      </c>
      <c r="B22" s="24" t="s">
        <v>1123</v>
      </c>
      <c r="C22" s="25" t="s">
        <v>1124</v>
      </c>
      <c r="D22" s="24" t="s">
        <v>36</v>
      </c>
      <c r="E22" s="24" t="s">
        <v>209</v>
      </c>
      <c r="F22" s="24">
        <v>390</v>
      </c>
      <c r="G22" s="15">
        <v>0</v>
      </c>
      <c r="H22" s="15">
        <f t="shared" si="0"/>
        <v>390</v>
      </c>
      <c r="I22" s="163"/>
      <c r="J22" s="25" t="s">
        <v>210</v>
      </c>
      <c r="K22" s="24"/>
      <c r="L22" s="163"/>
      <c r="M22" s="59" t="s">
        <v>227</v>
      </c>
    </row>
    <row r="23" spans="1:13" s="1" customFormat="1" ht="16.5" customHeight="1">
      <c r="A23" s="15">
        <v>21</v>
      </c>
      <c r="B23" s="24" t="s">
        <v>1121</v>
      </c>
      <c r="C23" s="25" t="s">
        <v>1122</v>
      </c>
      <c r="D23" s="24" t="s">
        <v>161</v>
      </c>
      <c r="E23" s="24" t="s">
        <v>209</v>
      </c>
      <c r="F23" s="24">
        <v>2754</v>
      </c>
      <c r="G23" s="15">
        <v>0</v>
      </c>
      <c r="H23" s="15">
        <f t="shared" si="0"/>
        <v>2754</v>
      </c>
      <c r="I23" s="163"/>
      <c r="J23" s="25" t="s">
        <v>210</v>
      </c>
      <c r="K23" s="24"/>
      <c r="L23" s="163"/>
      <c r="M23" s="56"/>
    </row>
    <row r="24" spans="1:13" s="1" customFormat="1" ht="16.5" customHeight="1">
      <c r="A24" s="15">
        <v>22</v>
      </c>
      <c r="B24" s="24" t="s">
        <v>1117</v>
      </c>
      <c r="C24" s="25" t="s">
        <v>1118</v>
      </c>
      <c r="D24" s="24" t="s">
        <v>348</v>
      </c>
      <c r="E24" s="24" t="s">
        <v>209</v>
      </c>
      <c r="F24" s="24">
        <v>76</v>
      </c>
      <c r="G24" s="15">
        <v>0</v>
      </c>
      <c r="H24" s="15">
        <f t="shared" si="0"/>
        <v>76</v>
      </c>
      <c r="I24" s="157"/>
      <c r="J24" s="25" t="s">
        <v>210</v>
      </c>
      <c r="K24" s="24"/>
      <c r="L24" s="157"/>
      <c r="M24" s="57"/>
    </row>
    <row r="25" spans="1:13" s="1" customFormat="1" ht="16.5" customHeight="1">
      <c r="A25" s="15">
        <v>23</v>
      </c>
      <c r="B25" s="24" t="s">
        <v>1093</v>
      </c>
      <c r="C25" s="25" t="s">
        <v>1094</v>
      </c>
      <c r="D25" s="24" t="s">
        <v>464</v>
      </c>
      <c r="E25" s="24" t="s">
        <v>29</v>
      </c>
      <c r="F25" s="24">
        <v>160</v>
      </c>
      <c r="G25" s="15">
        <v>0</v>
      </c>
      <c r="H25" s="15">
        <f t="shared" si="0"/>
        <v>160</v>
      </c>
      <c r="I25" s="156" t="s">
        <v>30</v>
      </c>
      <c r="J25" s="25" t="s">
        <v>31</v>
      </c>
      <c r="K25" s="24"/>
      <c r="L25" s="156">
        <f>SUM(H25:H30)</f>
        <v>3415</v>
      </c>
      <c r="M25" s="55"/>
    </row>
    <row r="26" spans="1:13" s="1" customFormat="1" ht="16.5" customHeight="1">
      <c r="A26" s="15">
        <v>24</v>
      </c>
      <c r="B26" s="24" t="s">
        <v>1099</v>
      </c>
      <c r="C26" s="25" t="s">
        <v>1100</v>
      </c>
      <c r="D26" s="24" t="s">
        <v>325</v>
      </c>
      <c r="E26" s="24" t="s">
        <v>29</v>
      </c>
      <c r="F26" s="24">
        <v>1203</v>
      </c>
      <c r="G26" s="15">
        <v>0</v>
      </c>
      <c r="H26" s="15">
        <f t="shared" si="0"/>
        <v>1203</v>
      </c>
      <c r="I26" s="163"/>
      <c r="J26" s="25" t="s">
        <v>31</v>
      </c>
      <c r="K26" s="24"/>
      <c r="L26" s="163"/>
      <c r="M26" s="56"/>
    </row>
    <row r="27" spans="1:13" ht="16.5" customHeight="1">
      <c r="A27" s="15">
        <v>25</v>
      </c>
      <c r="B27" s="24" t="s">
        <v>1089</v>
      </c>
      <c r="C27" s="25" t="s">
        <v>1090</v>
      </c>
      <c r="D27" s="24" t="s">
        <v>34</v>
      </c>
      <c r="E27" s="24" t="s">
        <v>29</v>
      </c>
      <c r="F27" s="24">
        <v>1595</v>
      </c>
      <c r="G27" s="15">
        <v>0</v>
      </c>
      <c r="H27" s="15">
        <f t="shared" si="0"/>
        <v>1595</v>
      </c>
      <c r="I27" s="163"/>
      <c r="J27" s="25" t="s">
        <v>31</v>
      </c>
      <c r="K27" s="24"/>
      <c r="L27" s="163"/>
      <c r="M27" s="59" t="s">
        <v>33</v>
      </c>
    </row>
    <row r="28" spans="1:13" ht="16.5" customHeight="1">
      <c r="A28" s="15">
        <v>26</v>
      </c>
      <c r="B28" s="24" t="s">
        <v>1097</v>
      </c>
      <c r="C28" s="25" t="s">
        <v>1098</v>
      </c>
      <c r="D28" s="24" t="s">
        <v>38</v>
      </c>
      <c r="E28" s="24" t="s">
        <v>29</v>
      </c>
      <c r="F28" s="24">
        <v>220</v>
      </c>
      <c r="G28" s="15">
        <v>0</v>
      </c>
      <c r="H28" s="15">
        <f t="shared" si="0"/>
        <v>220</v>
      </c>
      <c r="I28" s="163"/>
      <c r="J28" s="25" t="s">
        <v>31</v>
      </c>
      <c r="K28" s="24"/>
      <c r="L28" s="163"/>
      <c r="M28" s="56"/>
    </row>
    <row r="29" spans="1:13" ht="16.5" customHeight="1">
      <c r="A29" s="15">
        <v>27</v>
      </c>
      <c r="B29" s="24" t="s">
        <v>1095</v>
      </c>
      <c r="C29" s="25" t="s">
        <v>1096</v>
      </c>
      <c r="D29" s="24" t="s">
        <v>38</v>
      </c>
      <c r="E29" s="24" t="s">
        <v>29</v>
      </c>
      <c r="F29" s="24">
        <v>92</v>
      </c>
      <c r="G29" s="15">
        <v>0</v>
      </c>
      <c r="H29" s="15">
        <f t="shared" si="0"/>
        <v>92</v>
      </c>
      <c r="I29" s="163"/>
      <c r="J29" s="25" t="s">
        <v>31</v>
      </c>
      <c r="K29" s="24"/>
      <c r="L29" s="163"/>
      <c r="M29" s="56"/>
    </row>
    <row r="30" spans="1:13" ht="16.5" customHeight="1">
      <c r="A30" s="15">
        <v>28</v>
      </c>
      <c r="B30" s="24" t="s">
        <v>1091</v>
      </c>
      <c r="C30" s="25" t="s">
        <v>1092</v>
      </c>
      <c r="D30" s="24" t="s">
        <v>162</v>
      </c>
      <c r="E30" s="24" t="s">
        <v>29</v>
      </c>
      <c r="F30" s="24">
        <v>145</v>
      </c>
      <c r="G30" s="15">
        <v>0</v>
      </c>
      <c r="H30" s="15">
        <f t="shared" si="0"/>
        <v>145</v>
      </c>
      <c r="I30" s="157"/>
      <c r="J30" s="25" t="s">
        <v>31</v>
      </c>
      <c r="K30" s="24"/>
      <c r="L30" s="157"/>
      <c r="M30" s="57"/>
    </row>
    <row r="31" spans="1:13" s="1" customFormat="1" ht="19.5" customHeight="1">
      <c r="A31" s="15">
        <v>29</v>
      </c>
      <c r="B31" s="24" t="s">
        <v>1077</v>
      </c>
      <c r="C31" s="25" t="s">
        <v>1078</v>
      </c>
      <c r="D31" s="24" t="s">
        <v>327</v>
      </c>
      <c r="E31" s="24" t="s">
        <v>430</v>
      </c>
      <c r="F31" s="24">
        <v>77</v>
      </c>
      <c r="G31" s="15">
        <v>0</v>
      </c>
      <c r="H31" s="15">
        <f t="shared" si="0"/>
        <v>77</v>
      </c>
      <c r="I31" s="24" t="s">
        <v>5</v>
      </c>
      <c r="J31" s="25" t="s">
        <v>431</v>
      </c>
      <c r="K31" s="24"/>
      <c r="L31" s="24">
        <f>SUM(H31)</f>
        <v>77</v>
      </c>
      <c r="M31" s="22" t="s">
        <v>448</v>
      </c>
    </row>
    <row r="32" spans="1:13" s="1" customFormat="1" ht="19.5" customHeight="1">
      <c r="A32" s="15">
        <v>30</v>
      </c>
      <c r="B32" s="24" t="s">
        <v>1125</v>
      </c>
      <c r="C32" s="25" t="s">
        <v>1126</v>
      </c>
      <c r="D32" s="24" t="s">
        <v>346</v>
      </c>
      <c r="E32" s="24" t="s">
        <v>70</v>
      </c>
      <c r="F32" s="24">
        <v>129</v>
      </c>
      <c r="G32" s="15">
        <v>0</v>
      </c>
      <c r="H32" s="15">
        <f t="shared" si="0"/>
        <v>129</v>
      </c>
      <c r="I32" s="24" t="s">
        <v>107</v>
      </c>
      <c r="J32" s="25" t="s">
        <v>71</v>
      </c>
      <c r="K32" s="24"/>
      <c r="L32" s="24">
        <f t="shared" ref="L32:L41" si="1">SUM(H32)</f>
        <v>129</v>
      </c>
      <c r="M32" s="22" t="s">
        <v>72</v>
      </c>
    </row>
    <row r="33" spans="1:13" s="1" customFormat="1" ht="19.5" customHeight="1">
      <c r="A33" s="15">
        <v>31</v>
      </c>
      <c r="B33" s="24" t="s">
        <v>1063</v>
      </c>
      <c r="C33" s="25" t="s">
        <v>1064</v>
      </c>
      <c r="D33" s="24" t="s">
        <v>373</v>
      </c>
      <c r="E33" s="24" t="s">
        <v>197</v>
      </c>
      <c r="F33" s="24">
        <v>360</v>
      </c>
      <c r="G33" s="15">
        <v>0</v>
      </c>
      <c r="H33" s="15">
        <f t="shared" si="0"/>
        <v>360</v>
      </c>
      <c r="I33" s="24" t="s">
        <v>25</v>
      </c>
      <c r="J33" s="25" t="s">
        <v>198</v>
      </c>
      <c r="K33" s="24"/>
      <c r="L33" s="24">
        <f t="shared" si="1"/>
        <v>360</v>
      </c>
      <c r="M33" s="22" t="s">
        <v>228</v>
      </c>
    </row>
    <row r="34" spans="1:13" s="1" customFormat="1" ht="19.5" customHeight="1">
      <c r="A34" s="15">
        <v>32</v>
      </c>
      <c r="B34" s="24" t="s">
        <v>1087</v>
      </c>
      <c r="C34" s="25" t="s">
        <v>1088</v>
      </c>
      <c r="D34" s="24" t="s">
        <v>154</v>
      </c>
      <c r="E34" s="24" t="s">
        <v>344</v>
      </c>
      <c r="F34" s="24">
        <v>330</v>
      </c>
      <c r="G34" s="15">
        <v>0</v>
      </c>
      <c r="H34" s="15">
        <f t="shared" si="0"/>
        <v>330</v>
      </c>
      <c r="I34" s="24" t="s">
        <v>5</v>
      </c>
      <c r="J34" s="25" t="s">
        <v>345</v>
      </c>
      <c r="K34" s="24"/>
      <c r="L34" s="24">
        <f t="shared" si="1"/>
        <v>330</v>
      </c>
      <c r="M34" s="22" t="s">
        <v>365</v>
      </c>
    </row>
    <row r="35" spans="1:13" s="1" customFormat="1" ht="19.5" customHeight="1">
      <c r="A35" s="15">
        <v>33</v>
      </c>
      <c r="B35" s="24" t="s">
        <v>1115</v>
      </c>
      <c r="C35" s="25" t="s">
        <v>1116</v>
      </c>
      <c r="D35" s="24" t="s">
        <v>351</v>
      </c>
      <c r="E35" s="24" t="s">
        <v>84</v>
      </c>
      <c r="F35" s="24">
        <v>5520</v>
      </c>
      <c r="G35" s="15">
        <v>0</v>
      </c>
      <c r="H35" s="15">
        <f t="shared" si="0"/>
        <v>5520</v>
      </c>
      <c r="I35" s="24" t="s">
        <v>25</v>
      </c>
      <c r="J35" s="25" t="s">
        <v>85</v>
      </c>
      <c r="K35" s="24"/>
      <c r="L35" s="24">
        <f t="shared" si="1"/>
        <v>5520</v>
      </c>
      <c r="M35" s="22" t="s">
        <v>86</v>
      </c>
    </row>
    <row r="36" spans="1:13" s="1" customFormat="1" ht="19.5" customHeight="1">
      <c r="A36" s="15">
        <v>34</v>
      </c>
      <c r="B36" s="52" t="s">
        <v>783</v>
      </c>
      <c r="C36" s="53" t="s">
        <v>784</v>
      </c>
      <c r="D36" s="52" t="s">
        <v>144</v>
      </c>
      <c r="E36" s="52" t="s">
        <v>185</v>
      </c>
      <c r="F36" s="52">
        <v>1000</v>
      </c>
      <c r="G36" s="51">
        <v>0</v>
      </c>
      <c r="H36" s="51">
        <f t="shared" si="0"/>
        <v>1000</v>
      </c>
      <c r="I36" s="24" t="s">
        <v>15</v>
      </c>
      <c r="J36" s="53" t="s">
        <v>186</v>
      </c>
      <c r="K36" s="52"/>
      <c r="L36" s="24">
        <f t="shared" si="1"/>
        <v>1000</v>
      </c>
      <c r="M36" s="22" t="s">
        <v>226</v>
      </c>
    </row>
    <row r="37" spans="1:13" s="1" customFormat="1" ht="19.5" customHeight="1">
      <c r="A37" s="15">
        <v>35</v>
      </c>
      <c r="B37" s="24" t="s">
        <v>1139</v>
      </c>
      <c r="C37" s="25" t="s">
        <v>1140</v>
      </c>
      <c r="D37" s="24" t="s">
        <v>38</v>
      </c>
      <c r="E37" s="24" t="s">
        <v>237</v>
      </c>
      <c r="F37" s="24">
        <v>4000</v>
      </c>
      <c r="G37" s="15">
        <v>0</v>
      </c>
      <c r="H37" s="15">
        <f t="shared" si="0"/>
        <v>4000</v>
      </c>
      <c r="I37" s="24" t="s">
        <v>168</v>
      </c>
      <c r="J37" s="25" t="s">
        <v>257</v>
      </c>
      <c r="K37" s="24"/>
      <c r="L37" s="24">
        <f t="shared" si="1"/>
        <v>4000</v>
      </c>
      <c r="M37" s="22" t="s">
        <v>283</v>
      </c>
    </row>
    <row r="38" spans="1:13" s="1" customFormat="1" ht="19.5" customHeight="1">
      <c r="A38" s="15">
        <v>36</v>
      </c>
      <c r="B38" s="24" t="s">
        <v>1109</v>
      </c>
      <c r="C38" s="25" t="s">
        <v>1110</v>
      </c>
      <c r="D38" s="24" t="s">
        <v>16</v>
      </c>
      <c r="E38" s="24" t="s">
        <v>384</v>
      </c>
      <c r="F38" s="24">
        <v>4125</v>
      </c>
      <c r="G38" s="15">
        <v>0</v>
      </c>
      <c r="H38" s="15">
        <f t="shared" si="0"/>
        <v>4125</v>
      </c>
      <c r="I38" s="24" t="s">
        <v>107</v>
      </c>
      <c r="J38" s="25" t="s">
        <v>385</v>
      </c>
      <c r="K38" s="24"/>
      <c r="L38" s="24">
        <f t="shared" si="1"/>
        <v>4125</v>
      </c>
      <c r="M38" s="22" t="s">
        <v>392</v>
      </c>
    </row>
    <row r="39" spans="1:13" s="1" customFormat="1" ht="19.5" customHeight="1">
      <c r="A39" s="15">
        <v>37</v>
      </c>
      <c r="B39" s="24" t="s">
        <v>1137</v>
      </c>
      <c r="C39" s="25" t="s">
        <v>1138</v>
      </c>
      <c r="D39" s="24" t="s">
        <v>39</v>
      </c>
      <c r="E39" s="5" t="s">
        <v>457</v>
      </c>
      <c r="F39" s="24">
        <v>1960</v>
      </c>
      <c r="G39" s="15">
        <v>0</v>
      </c>
      <c r="H39" s="15">
        <f t="shared" si="0"/>
        <v>1960</v>
      </c>
      <c r="I39" s="24" t="s">
        <v>150</v>
      </c>
      <c r="J39" s="25" t="s">
        <v>189</v>
      </c>
      <c r="K39" s="24"/>
      <c r="L39" s="24">
        <f t="shared" si="1"/>
        <v>1960</v>
      </c>
      <c r="M39" s="22" t="s">
        <v>250</v>
      </c>
    </row>
    <row r="40" spans="1:13" s="1" customFormat="1" ht="19.5" customHeight="1">
      <c r="A40" s="15">
        <v>38</v>
      </c>
      <c r="B40" s="24" t="s">
        <v>1069</v>
      </c>
      <c r="C40" s="25" t="s">
        <v>1070</v>
      </c>
      <c r="D40" s="24" t="s">
        <v>69</v>
      </c>
      <c r="E40" s="24" t="s">
        <v>63</v>
      </c>
      <c r="F40" s="24">
        <v>4500</v>
      </c>
      <c r="G40" s="15">
        <v>0</v>
      </c>
      <c r="H40" s="15">
        <f t="shared" si="0"/>
        <v>4500</v>
      </c>
      <c r="I40" s="24" t="s">
        <v>401</v>
      </c>
      <c r="J40" s="25" t="s">
        <v>65</v>
      </c>
      <c r="K40" s="24"/>
      <c r="L40" s="24">
        <f t="shared" si="1"/>
        <v>4500</v>
      </c>
      <c r="M40" s="22" t="s">
        <v>66</v>
      </c>
    </row>
    <row r="41" spans="1:13" ht="19.5" customHeight="1">
      <c r="A41" s="15">
        <v>39</v>
      </c>
      <c r="B41" s="24" t="s">
        <v>1075</v>
      </c>
      <c r="C41" s="25" t="s">
        <v>1076</v>
      </c>
      <c r="D41" s="24" t="s">
        <v>195</v>
      </c>
      <c r="E41" s="5" t="s">
        <v>1341</v>
      </c>
      <c r="F41" s="24">
        <v>890</v>
      </c>
      <c r="G41" s="15">
        <v>0</v>
      </c>
      <c r="H41" s="15">
        <f t="shared" si="0"/>
        <v>890</v>
      </c>
      <c r="I41" s="24" t="s">
        <v>125</v>
      </c>
      <c r="J41" s="25" t="s">
        <v>304</v>
      </c>
      <c r="K41" s="24"/>
      <c r="L41" s="24">
        <f t="shared" si="1"/>
        <v>890</v>
      </c>
      <c r="M41" s="22" t="s">
        <v>306</v>
      </c>
    </row>
    <row r="42" spans="1:13">
      <c r="A42" s="3"/>
      <c r="B42" s="54"/>
      <c r="C42" s="54"/>
      <c r="D42" s="54"/>
      <c r="E42" s="54"/>
      <c r="F42" s="54">
        <f>SUM(F3:F41)</f>
        <v>71612</v>
      </c>
      <c r="G42" s="54">
        <f>SUM(G3:G41)</f>
        <v>46</v>
      </c>
      <c r="H42" s="4">
        <f>SUM(H3:H41)</f>
        <v>71566</v>
      </c>
      <c r="I42" s="54"/>
      <c r="J42" s="54"/>
      <c r="K42" s="54"/>
      <c r="L42" s="6">
        <f>SUM(L3:L41)</f>
        <v>71566</v>
      </c>
    </row>
    <row r="47" spans="1:13" ht="27">
      <c r="A47" s="164" t="s">
        <v>1338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</row>
    <row r="48" spans="1:13">
      <c r="A48" s="21" t="s">
        <v>287</v>
      </c>
      <c r="B48" s="21" t="s">
        <v>0</v>
      </c>
      <c r="C48" s="21" t="s">
        <v>288</v>
      </c>
      <c r="D48" s="21" t="s">
        <v>289</v>
      </c>
      <c r="E48" s="21" t="s">
        <v>1</v>
      </c>
      <c r="F48" s="21" t="s">
        <v>2</v>
      </c>
      <c r="G48" s="21" t="s">
        <v>290</v>
      </c>
      <c r="H48" s="21" t="s">
        <v>291</v>
      </c>
      <c r="I48" s="21" t="s">
        <v>292</v>
      </c>
      <c r="J48" s="20" t="s">
        <v>293</v>
      </c>
      <c r="K48" s="21" t="s">
        <v>294</v>
      </c>
      <c r="L48" s="21" t="s">
        <v>295</v>
      </c>
    </row>
    <row r="49" spans="1:13" ht="16.5" customHeight="1">
      <c r="A49" s="51">
        <v>1</v>
      </c>
      <c r="B49" s="52" t="s">
        <v>831</v>
      </c>
      <c r="C49" s="53" t="s">
        <v>832</v>
      </c>
      <c r="D49" s="52" t="s">
        <v>42</v>
      </c>
      <c r="E49" s="52" t="s">
        <v>122</v>
      </c>
      <c r="F49" s="52">
        <v>1400</v>
      </c>
      <c r="G49" s="51">
        <v>0</v>
      </c>
      <c r="H49" s="51">
        <f t="shared" ref="H49:H80" si="2">F49-G49</f>
        <v>1400</v>
      </c>
      <c r="I49" s="156" t="s">
        <v>64</v>
      </c>
      <c r="J49" s="53" t="s">
        <v>123</v>
      </c>
      <c r="K49" s="52"/>
      <c r="L49" s="156">
        <f>SUM(H49:H50)</f>
        <v>10053</v>
      </c>
      <c r="M49" s="58" t="s">
        <v>124</v>
      </c>
    </row>
    <row r="50" spans="1:13" ht="16.5" customHeight="1">
      <c r="A50" s="51">
        <v>2</v>
      </c>
      <c r="B50" s="52" t="s">
        <v>833</v>
      </c>
      <c r="C50" s="53" t="s">
        <v>834</v>
      </c>
      <c r="D50" s="52" t="s">
        <v>114</v>
      </c>
      <c r="E50" s="52" t="s">
        <v>122</v>
      </c>
      <c r="F50" s="52">
        <v>8653</v>
      </c>
      <c r="G50" s="51">
        <v>0</v>
      </c>
      <c r="H50" s="51">
        <f t="shared" si="2"/>
        <v>8653</v>
      </c>
      <c r="I50" s="157"/>
      <c r="J50" s="53" t="s">
        <v>123</v>
      </c>
      <c r="K50" s="52"/>
      <c r="L50" s="157"/>
      <c r="M50" s="57"/>
    </row>
    <row r="51" spans="1:13" s="1" customFormat="1" ht="18" customHeight="1">
      <c r="A51" s="51">
        <v>3</v>
      </c>
      <c r="B51" s="24" t="s">
        <v>1175</v>
      </c>
      <c r="C51" s="25" t="s">
        <v>1176</v>
      </c>
      <c r="D51" s="24" t="s">
        <v>169</v>
      </c>
      <c r="E51" s="24" t="s">
        <v>99</v>
      </c>
      <c r="F51" s="24">
        <v>360</v>
      </c>
      <c r="G51" s="15">
        <v>0</v>
      </c>
      <c r="H51" s="15">
        <f t="shared" si="2"/>
        <v>360</v>
      </c>
      <c r="I51" s="156" t="s">
        <v>401</v>
      </c>
      <c r="J51" s="25" t="s">
        <v>100</v>
      </c>
      <c r="K51" s="24"/>
      <c r="L51" s="156">
        <f>SUM(H51:H56)</f>
        <v>7708</v>
      </c>
      <c r="M51" s="55"/>
    </row>
    <row r="52" spans="1:13" s="1" customFormat="1" ht="18" customHeight="1">
      <c r="A52" s="51">
        <v>4</v>
      </c>
      <c r="B52" s="24" t="s">
        <v>1173</v>
      </c>
      <c r="C52" s="25" t="s">
        <v>1174</v>
      </c>
      <c r="D52" s="24" t="s">
        <v>38</v>
      </c>
      <c r="E52" s="24" t="s">
        <v>99</v>
      </c>
      <c r="F52" s="24">
        <v>448</v>
      </c>
      <c r="G52" s="15">
        <v>0</v>
      </c>
      <c r="H52" s="15">
        <f t="shared" si="2"/>
        <v>448</v>
      </c>
      <c r="I52" s="163"/>
      <c r="J52" s="25" t="s">
        <v>100</v>
      </c>
      <c r="K52" s="24"/>
      <c r="L52" s="163"/>
      <c r="M52" s="56"/>
    </row>
    <row r="53" spans="1:13" s="1" customFormat="1" ht="16.5" customHeight="1">
      <c r="A53" s="51">
        <v>5</v>
      </c>
      <c r="B53" s="24" t="s">
        <v>1177</v>
      </c>
      <c r="C53" s="25" t="s">
        <v>1178</v>
      </c>
      <c r="D53" s="24" t="s">
        <v>160</v>
      </c>
      <c r="E53" s="24" t="s">
        <v>99</v>
      </c>
      <c r="F53" s="24">
        <v>1100</v>
      </c>
      <c r="G53" s="15">
        <v>0</v>
      </c>
      <c r="H53" s="15">
        <f t="shared" si="2"/>
        <v>1100</v>
      </c>
      <c r="I53" s="163"/>
      <c r="J53" s="25" t="s">
        <v>100</v>
      </c>
      <c r="K53" s="24"/>
      <c r="L53" s="163"/>
      <c r="M53" s="59" t="s">
        <v>101</v>
      </c>
    </row>
    <row r="54" spans="1:13" s="1" customFormat="1" ht="16.5" customHeight="1">
      <c r="A54" s="51">
        <v>6</v>
      </c>
      <c r="B54" s="24" t="s">
        <v>1171</v>
      </c>
      <c r="C54" s="25" t="s">
        <v>1172</v>
      </c>
      <c r="D54" s="24" t="s">
        <v>9</v>
      </c>
      <c r="E54" s="24" t="s">
        <v>99</v>
      </c>
      <c r="F54" s="24">
        <v>4900</v>
      </c>
      <c r="G54" s="15">
        <v>0</v>
      </c>
      <c r="H54" s="15">
        <f t="shared" si="2"/>
        <v>4900</v>
      </c>
      <c r="I54" s="163"/>
      <c r="J54" s="25" t="s">
        <v>100</v>
      </c>
      <c r="K54" s="24"/>
      <c r="L54" s="163"/>
      <c r="M54" s="56"/>
    </row>
    <row r="55" spans="1:13" s="1" customFormat="1" ht="16.5" customHeight="1">
      <c r="A55" s="51">
        <v>7</v>
      </c>
      <c r="B55" s="24" t="s">
        <v>1169</v>
      </c>
      <c r="C55" s="25" t="s">
        <v>1170</v>
      </c>
      <c r="D55" s="24" t="s">
        <v>277</v>
      </c>
      <c r="E55" s="24" t="s">
        <v>99</v>
      </c>
      <c r="F55" s="24">
        <v>200</v>
      </c>
      <c r="G55" s="15">
        <v>0</v>
      </c>
      <c r="H55" s="15">
        <f t="shared" si="2"/>
        <v>200</v>
      </c>
      <c r="I55" s="163"/>
      <c r="J55" s="25" t="s">
        <v>100</v>
      </c>
      <c r="K55" s="24"/>
      <c r="L55" s="163"/>
      <c r="M55" s="56"/>
    </row>
    <row r="56" spans="1:13" s="1" customFormat="1" ht="16.5" customHeight="1">
      <c r="A56" s="51">
        <v>8</v>
      </c>
      <c r="B56" s="24" t="s">
        <v>1167</v>
      </c>
      <c r="C56" s="25" t="s">
        <v>1168</v>
      </c>
      <c r="D56" s="24" t="s">
        <v>34</v>
      </c>
      <c r="E56" s="24" t="s">
        <v>99</v>
      </c>
      <c r="F56" s="24">
        <v>700</v>
      </c>
      <c r="G56" s="15">
        <v>0</v>
      </c>
      <c r="H56" s="15">
        <f t="shared" si="2"/>
        <v>700</v>
      </c>
      <c r="I56" s="157"/>
      <c r="J56" s="25" t="s">
        <v>100</v>
      </c>
      <c r="K56" s="24"/>
      <c r="L56" s="157"/>
      <c r="M56" s="57"/>
    </row>
    <row r="57" spans="1:13" s="1" customFormat="1" ht="16.5" customHeight="1">
      <c r="A57" s="51">
        <v>9</v>
      </c>
      <c r="B57" s="24" t="s">
        <v>1161</v>
      </c>
      <c r="C57" s="25" t="s">
        <v>1162</v>
      </c>
      <c r="D57" s="24" t="s">
        <v>367</v>
      </c>
      <c r="E57" s="24" t="s">
        <v>193</v>
      </c>
      <c r="F57" s="24">
        <v>300</v>
      </c>
      <c r="G57" s="15">
        <v>0</v>
      </c>
      <c r="H57" s="15">
        <f t="shared" si="2"/>
        <v>300</v>
      </c>
      <c r="I57" s="156" t="s">
        <v>168</v>
      </c>
      <c r="J57" s="25" t="s">
        <v>194</v>
      </c>
      <c r="K57" s="24"/>
      <c r="L57" s="156">
        <f>SUM(H57:H59)</f>
        <v>890</v>
      </c>
      <c r="M57" s="55"/>
    </row>
    <row r="58" spans="1:13" s="1" customFormat="1" ht="16.5" customHeight="1">
      <c r="A58" s="51">
        <v>10</v>
      </c>
      <c r="B58" s="24" t="s">
        <v>1163</v>
      </c>
      <c r="C58" s="25" t="s">
        <v>1164</v>
      </c>
      <c r="D58" s="24" t="s">
        <v>162</v>
      </c>
      <c r="E58" s="24" t="s">
        <v>193</v>
      </c>
      <c r="F58" s="24">
        <v>340</v>
      </c>
      <c r="G58" s="15">
        <v>0</v>
      </c>
      <c r="H58" s="15">
        <f t="shared" si="2"/>
        <v>340</v>
      </c>
      <c r="I58" s="163"/>
      <c r="J58" s="25" t="s">
        <v>194</v>
      </c>
      <c r="K58" s="24"/>
      <c r="L58" s="163"/>
      <c r="M58" s="59" t="s">
        <v>232</v>
      </c>
    </row>
    <row r="59" spans="1:13" s="1" customFormat="1" ht="16.5" customHeight="1">
      <c r="A59" s="51">
        <v>11</v>
      </c>
      <c r="B59" s="24" t="s">
        <v>1165</v>
      </c>
      <c r="C59" s="25" t="s">
        <v>1166</v>
      </c>
      <c r="D59" s="24" t="s">
        <v>299</v>
      </c>
      <c r="E59" s="24" t="s">
        <v>193</v>
      </c>
      <c r="F59" s="24">
        <v>250</v>
      </c>
      <c r="G59" s="15">
        <v>0</v>
      </c>
      <c r="H59" s="15">
        <f t="shared" si="2"/>
        <v>250</v>
      </c>
      <c r="I59" s="157"/>
      <c r="J59" s="25" t="s">
        <v>194</v>
      </c>
      <c r="K59" s="24"/>
      <c r="L59" s="157"/>
      <c r="M59" s="57"/>
    </row>
    <row r="60" spans="1:13" s="1" customFormat="1" ht="16.5" customHeight="1">
      <c r="A60" s="51">
        <v>12</v>
      </c>
      <c r="B60" s="24" t="s">
        <v>1193</v>
      </c>
      <c r="C60" s="25" t="s">
        <v>1194</v>
      </c>
      <c r="D60" s="24" t="s">
        <v>32</v>
      </c>
      <c r="E60" s="24" t="s">
        <v>102</v>
      </c>
      <c r="F60" s="24">
        <v>2630</v>
      </c>
      <c r="G60" s="15">
        <v>0</v>
      </c>
      <c r="H60" s="15">
        <f t="shared" si="2"/>
        <v>2630</v>
      </c>
      <c r="I60" s="156" t="s">
        <v>150</v>
      </c>
      <c r="J60" s="25" t="s">
        <v>103</v>
      </c>
      <c r="K60" s="24"/>
      <c r="L60" s="156">
        <f>SUM(H60:H64)</f>
        <v>6405</v>
      </c>
      <c r="M60" s="55"/>
    </row>
    <row r="61" spans="1:13" s="1" customFormat="1" ht="16.5" customHeight="1">
      <c r="A61" s="51">
        <v>13</v>
      </c>
      <c r="B61" s="24" t="s">
        <v>1201</v>
      </c>
      <c r="C61" s="25" t="s">
        <v>1202</v>
      </c>
      <c r="D61" s="24" t="s">
        <v>330</v>
      </c>
      <c r="E61" s="24" t="s">
        <v>102</v>
      </c>
      <c r="F61" s="24">
        <v>2220</v>
      </c>
      <c r="G61" s="15">
        <v>0</v>
      </c>
      <c r="H61" s="15">
        <f t="shared" si="2"/>
        <v>2220</v>
      </c>
      <c r="I61" s="163"/>
      <c r="J61" s="25" t="s">
        <v>103</v>
      </c>
      <c r="K61" s="24"/>
      <c r="L61" s="163"/>
      <c r="M61" s="56"/>
    </row>
    <row r="62" spans="1:13" s="1" customFormat="1" ht="16.5" customHeight="1">
      <c r="A62" s="51">
        <v>14</v>
      </c>
      <c r="B62" s="24" t="s">
        <v>1197</v>
      </c>
      <c r="C62" s="25" t="s">
        <v>1198</v>
      </c>
      <c r="D62" s="24" t="s">
        <v>173</v>
      </c>
      <c r="E62" s="24" t="s">
        <v>102</v>
      </c>
      <c r="F62" s="24">
        <v>486</v>
      </c>
      <c r="G62" s="15">
        <v>0</v>
      </c>
      <c r="H62" s="15">
        <f t="shared" si="2"/>
        <v>486</v>
      </c>
      <c r="I62" s="163"/>
      <c r="J62" s="25" t="s">
        <v>103</v>
      </c>
      <c r="K62" s="24"/>
      <c r="L62" s="163"/>
      <c r="M62" s="59" t="s">
        <v>105</v>
      </c>
    </row>
    <row r="63" spans="1:13" s="1" customFormat="1" ht="16.5" customHeight="1">
      <c r="A63" s="51">
        <v>15</v>
      </c>
      <c r="B63" s="24" t="s">
        <v>1199</v>
      </c>
      <c r="C63" s="25" t="s">
        <v>1200</v>
      </c>
      <c r="D63" s="24" t="s">
        <v>172</v>
      </c>
      <c r="E63" s="24" t="s">
        <v>102</v>
      </c>
      <c r="F63" s="24">
        <v>297</v>
      </c>
      <c r="G63" s="15">
        <v>0</v>
      </c>
      <c r="H63" s="15">
        <f t="shared" si="2"/>
        <v>297</v>
      </c>
      <c r="I63" s="163"/>
      <c r="J63" s="25" t="s">
        <v>103</v>
      </c>
      <c r="K63" s="24"/>
      <c r="L63" s="163"/>
      <c r="M63" s="56"/>
    </row>
    <row r="64" spans="1:13" s="1" customFormat="1" ht="16.5" customHeight="1">
      <c r="A64" s="51">
        <v>16</v>
      </c>
      <c r="B64" s="24" t="s">
        <v>1195</v>
      </c>
      <c r="C64" s="25" t="s">
        <v>1196</v>
      </c>
      <c r="D64" s="24" t="s">
        <v>104</v>
      </c>
      <c r="E64" s="24" t="s">
        <v>102</v>
      </c>
      <c r="F64" s="24">
        <v>772</v>
      </c>
      <c r="G64" s="15">
        <v>0</v>
      </c>
      <c r="H64" s="15">
        <f t="shared" si="2"/>
        <v>772</v>
      </c>
      <c r="I64" s="157"/>
      <c r="J64" s="25" t="s">
        <v>103</v>
      </c>
      <c r="K64" s="24"/>
      <c r="L64" s="157"/>
      <c r="M64" s="57"/>
    </row>
    <row r="65" spans="1:13" s="1" customFormat="1" ht="16.5" customHeight="1">
      <c r="A65" s="51">
        <v>17</v>
      </c>
      <c r="B65" s="24" t="s">
        <v>1153</v>
      </c>
      <c r="C65" s="25" t="s">
        <v>1154</v>
      </c>
      <c r="D65" s="24" t="s">
        <v>190</v>
      </c>
      <c r="E65" s="24" t="s">
        <v>127</v>
      </c>
      <c r="F65" s="24">
        <v>150</v>
      </c>
      <c r="G65" s="15">
        <v>0</v>
      </c>
      <c r="H65" s="15">
        <f t="shared" si="2"/>
        <v>150</v>
      </c>
      <c r="I65" s="156" t="s">
        <v>125</v>
      </c>
      <c r="J65" s="25" t="s">
        <v>128</v>
      </c>
      <c r="K65" s="24"/>
      <c r="L65" s="156">
        <f>SUM(H65:H67)</f>
        <v>523</v>
      </c>
      <c r="M65" s="55"/>
    </row>
    <row r="66" spans="1:13" s="1" customFormat="1" ht="16.5" customHeight="1">
      <c r="A66" s="51">
        <v>18</v>
      </c>
      <c r="B66" s="24" t="s">
        <v>1151</v>
      </c>
      <c r="C66" s="25" t="s">
        <v>1152</v>
      </c>
      <c r="D66" s="24" t="s">
        <v>148</v>
      </c>
      <c r="E66" s="24" t="s">
        <v>127</v>
      </c>
      <c r="F66" s="24">
        <v>238</v>
      </c>
      <c r="G66" s="15">
        <v>0</v>
      </c>
      <c r="H66" s="15">
        <f t="shared" si="2"/>
        <v>238</v>
      </c>
      <c r="I66" s="163"/>
      <c r="J66" s="25" t="s">
        <v>128</v>
      </c>
      <c r="K66" s="24"/>
      <c r="L66" s="163"/>
      <c r="M66" s="59" t="s">
        <v>129</v>
      </c>
    </row>
    <row r="67" spans="1:13" s="1" customFormat="1" ht="16.5" customHeight="1">
      <c r="A67" s="51">
        <v>19</v>
      </c>
      <c r="B67" s="24" t="s">
        <v>1155</v>
      </c>
      <c r="C67" s="25" t="s">
        <v>1156</v>
      </c>
      <c r="D67" s="24" t="s">
        <v>144</v>
      </c>
      <c r="E67" s="24" t="s">
        <v>127</v>
      </c>
      <c r="F67" s="24">
        <v>135</v>
      </c>
      <c r="G67" s="15">
        <v>0</v>
      </c>
      <c r="H67" s="15">
        <f t="shared" si="2"/>
        <v>135</v>
      </c>
      <c r="I67" s="157"/>
      <c r="J67" s="25" t="s">
        <v>128</v>
      </c>
      <c r="K67" s="24"/>
      <c r="L67" s="157"/>
      <c r="M67" s="57"/>
    </row>
    <row r="68" spans="1:13" s="1" customFormat="1" ht="16.5" customHeight="1">
      <c r="A68" s="51">
        <v>20</v>
      </c>
      <c r="B68" s="24" t="s">
        <v>1205</v>
      </c>
      <c r="C68" s="25" t="s">
        <v>1206</v>
      </c>
      <c r="D68" s="24" t="s">
        <v>152</v>
      </c>
      <c r="E68" s="24" t="s">
        <v>216</v>
      </c>
      <c r="F68" s="24">
        <v>2645</v>
      </c>
      <c r="G68" s="15">
        <v>0</v>
      </c>
      <c r="H68" s="15">
        <f t="shared" si="2"/>
        <v>2645</v>
      </c>
      <c r="I68" s="156" t="s">
        <v>89</v>
      </c>
      <c r="J68" s="25" t="s">
        <v>217</v>
      </c>
      <c r="K68" s="24"/>
      <c r="L68" s="156">
        <f>SUM(H68:H69)</f>
        <v>5145</v>
      </c>
      <c r="M68" s="58" t="s">
        <v>252</v>
      </c>
    </row>
    <row r="69" spans="1:13" s="1" customFormat="1" ht="16.5" customHeight="1">
      <c r="A69" s="51">
        <v>21</v>
      </c>
      <c r="B69" s="24" t="s">
        <v>1203</v>
      </c>
      <c r="C69" s="25" t="s">
        <v>1204</v>
      </c>
      <c r="D69" s="24" t="s">
        <v>79</v>
      </c>
      <c r="E69" s="24" t="s">
        <v>216</v>
      </c>
      <c r="F69" s="24">
        <v>2500</v>
      </c>
      <c r="G69" s="15">
        <v>0</v>
      </c>
      <c r="H69" s="15">
        <f t="shared" si="2"/>
        <v>2500</v>
      </c>
      <c r="I69" s="157"/>
      <c r="J69" s="25" t="s">
        <v>217</v>
      </c>
      <c r="K69" s="24"/>
      <c r="L69" s="157"/>
      <c r="M69" s="57"/>
    </row>
    <row r="70" spans="1:13" s="1" customFormat="1" ht="16.5" customHeight="1">
      <c r="A70" s="51">
        <v>22</v>
      </c>
      <c r="B70" s="24" t="s">
        <v>1181</v>
      </c>
      <c r="C70" s="25" t="s">
        <v>1182</v>
      </c>
      <c r="D70" s="24" t="s">
        <v>432</v>
      </c>
      <c r="E70" s="24" t="s">
        <v>119</v>
      </c>
      <c r="F70" s="24">
        <v>108</v>
      </c>
      <c r="G70" s="15">
        <v>0</v>
      </c>
      <c r="H70" s="15">
        <f t="shared" si="2"/>
        <v>108</v>
      </c>
      <c r="I70" s="156" t="s">
        <v>25</v>
      </c>
      <c r="J70" s="25" t="s">
        <v>120</v>
      </c>
      <c r="K70" s="24"/>
      <c r="L70" s="156">
        <f>SUM(H70:H75)</f>
        <v>3221</v>
      </c>
      <c r="M70" s="55"/>
    </row>
    <row r="71" spans="1:13" s="1" customFormat="1" ht="16.5" customHeight="1">
      <c r="A71" s="51">
        <v>23</v>
      </c>
      <c r="B71" s="24" t="s">
        <v>1185</v>
      </c>
      <c r="C71" s="25" t="s">
        <v>1186</v>
      </c>
      <c r="D71" s="24" t="s">
        <v>69</v>
      </c>
      <c r="E71" s="24" t="s">
        <v>119</v>
      </c>
      <c r="F71" s="24">
        <v>1666</v>
      </c>
      <c r="G71" s="15">
        <v>0</v>
      </c>
      <c r="H71" s="15">
        <f t="shared" si="2"/>
        <v>1666</v>
      </c>
      <c r="I71" s="163"/>
      <c r="J71" s="25" t="s">
        <v>120</v>
      </c>
      <c r="K71" s="24"/>
      <c r="L71" s="163"/>
      <c r="M71" s="56"/>
    </row>
    <row r="72" spans="1:13" s="1" customFormat="1" ht="16.5" customHeight="1">
      <c r="A72" s="51">
        <v>24</v>
      </c>
      <c r="B72" s="24" t="s">
        <v>1189</v>
      </c>
      <c r="C72" s="25" t="s">
        <v>1190</v>
      </c>
      <c r="D72" s="24" t="s">
        <v>368</v>
      </c>
      <c r="E72" s="24" t="s">
        <v>119</v>
      </c>
      <c r="F72" s="24">
        <v>412</v>
      </c>
      <c r="G72" s="15">
        <v>0</v>
      </c>
      <c r="H72" s="15">
        <f t="shared" si="2"/>
        <v>412</v>
      </c>
      <c r="I72" s="163"/>
      <c r="J72" s="25" t="s">
        <v>120</v>
      </c>
      <c r="K72" s="24"/>
      <c r="L72" s="163"/>
      <c r="M72" s="59" t="s">
        <v>121</v>
      </c>
    </row>
    <row r="73" spans="1:13" s="1" customFormat="1" ht="16.5" customHeight="1">
      <c r="A73" s="51">
        <v>25</v>
      </c>
      <c r="B73" s="24" t="s">
        <v>1187</v>
      </c>
      <c r="C73" s="25" t="s">
        <v>1188</v>
      </c>
      <c r="D73" s="24" t="s">
        <v>69</v>
      </c>
      <c r="E73" s="24" t="s">
        <v>119</v>
      </c>
      <c r="F73" s="24">
        <v>117</v>
      </c>
      <c r="G73" s="15">
        <v>0</v>
      </c>
      <c r="H73" s="15">
        <f t="shared" si="2"/>
        <v>117</v>
      </c>
      <c r="I73" s="163"/>
      <c r="J73" s="25" t="s">
        <v>120</v>
      </c>
      <c r="K73" s="24"/>
      <c r="L73" s="163"/>
      <c r="M73" s="56"/>
    </row>
    <row r="74" spans="1:13" s="1" customFormat="1" ht="16.5" customHeight="1">
      <c r="A74" s="51">
        <v>26</v>
      </c>
      <c r="B74" s="24" t="s">
        <v>1179</v>
      </c>
      <c r="C74" s="25" t="s">
        <v>1180</v>
      </c>
      <c r="D74" s="24" t="s">
        <v>42</v>
      </c>
      <c r="E74" s="24" t="s">
        <v>119</v>
      </c>
      <c r="F74" s="24">
        <v>46</v>
      </c>
      <c r="G74" s="15">
        <v>0</v>
      </c>
      <c r="H74" s="15">
        <f t="shared" si="2"/>
        <v>46</v>
      </c>
      <c r="I74" s="163"/>
      <c r="J74" s="25" t="s">
        <v>120</v>
      </c>
      <c r="K74" s="24"/>
      <c r="L74" s="163"/>
      <c r="M74" s="56"/>
    </row>
    <row r="75" spans="1:13" s="1" customFormat="1" ht="16.5" customHeight="1">
      <c r="A75" s="51">
        <v>27</v>
      </c>
      <c r="B75" s="24" t="s">
        <v>1183</v>
      </c>
      <c r="C75" s="25" t="s">
        <v>1184</v>
      </c>
      <c r="D75" s="24" t="s">
        <v>347</v>
      </c>
      <c r="E75" s="24" t="s">
        <v>119</v>
      </c>
      <c r="F75" s="24">
        <v>872</v>
      </c>
      <c r="G75" s="15">
        <v>0</v>
      </c>
      <c r="H75" s="15">
        <f t="shared" si="2"/>
        <v>872</v>
      </c>
      <c r="I75" s="157"/>
      <c r="J75" s="25" t="s">
        <v>120</v>
      </c>
      <c r="K75" s="24"/>
      <c r="L75" s="157"/>
      <c r="M75" s="57"/>
    </row>
    <row r="76" spans="1:13" s="1" customFormat="1" ht="16.5" customHeight="1">
      <c r="A76" s="51">
        <v>28</v>
      </c>
      <c r="B76" s="24" t="s">
        <v>1157</v>
      </c>
      <c r="C76" s="25" t="s">
        <v>1158</v>
      </c>
      <c r="D76" s="24" t="s">
        <v>347</v>
      </c>
      <c r="E76" s="24" t="s">
        <v>191</v>
      </c>
      <c r="F76" s="24">
        <v>1550</v>
      </c>
      <c r="G76" s="15">
        <v>0</v>
      </c>
      <c r="H76" s="15">
        <f t="shared" si="2"/>
        <v>1550</v>
      </c>
      <c r="I76" s="24" t="s">
        <v>44</v>
      </c>
      <c r="J76" s="25" t="s">
        <v>192</v>
      </c>
      <c r="K76" s="24"/>
      <c r="L76" s="24">
        <f>SUM(H76)</f>
        <v>1550</v>
      </c>
      <c r="M76" s="22" t="s">
        <v>231</v>
      </c>
    </row>
    <row r="77" spans="1:13" s="1" customFormat="1" ht="16.5" customHeight="1">
      <c r="A77" s="51">
        <v>29</v>
      </c>
      <c r="B77" s="24" t="s">
        <v>1191</v>
      </c>
      <c r="C77" s="25" t="s">
        <v>1192</v>
      </c>
      <c r="D77" s="24" t="s">
        <v>190</v>
      </c>
      <c r="E77" s="24" t="s">
        <v>106</v>
      </c>
      <c r="F77" s="24">
        <v>548</v>
      </c>
      <c r="G77" s="15">
        <v>0</v>
      </c>
      <c r="H77" s="15">
        <f t="shared" si="2"/>
        <v>548</v>
      </c>
      <c r="I77" s="24" t="s">
        <v>107</v>
      </c>
      <c r="J77" s="25" t="s">
        <v>108</v>
      </c>
      <c r="K77" s="24"/>
      <c r="L77" s="24">
        <f t="shared" ref="L77:L80" si="3">SUM(H77)</f>
        <v>548</v>
      </c>
      <c r="M77" s="22" t="s">
        <v>109</v>
      </c>
    </row>
    <row r="78" spans="1:13" s="1" customFormat="1" ht="16.5" customHeight="1">
      <c r="A78" s="51">
        <v>30</v>
      </c>
      <c r="B78" s="24" t="s">
        <v>1207</v>
      </c>
      <c r="C78" s="25" t="s">
        <v>1208</v>
      </c>
      <c r="D78" s="24" t="s">
        <v>449</v>
      </c>
      <c r="E78" s="24" t="s">
        <v>433</v>
      </c>
      <c r="F78" s="24">
        <v>225</v>
      </c>
      <c r="G78" s="15">
        <v>0</v>
      </c>
      <c r="H78" s="15">
        <f t="shared" si="2"/>
        <v>225</v>
      </c>
      <c r="I78" s="24" t="s">
        <v>125</v>
      </c>
      <c r="J78" s="25" t="s">
        <v>434</v>
      </c>
      <c r="K78" s="24"/>
      <c r="L78" s="24">
        <f t="shared" si="3"/>
        <v>225</v>
      </c>
      <c r="M78" s="22" t="s">
        <v>452</v>
      </c>
    </row>
    <row r="79" spans="1:13" s="1" customFormat="1" ht="16.5" customHeight="1">
      <c r="A79" s="51">
        <v>31</v>
      </c>
      <c r="B79" s="24" t="s">
        <v>1211</v>
      </c>
      <c r="C79" s="25" t="s">
        <v>1212</v>
      </c>
      <c r="D79" s="24" t="s">
        <v>374</v>
      </c>
      <c r="E79" s="24" t="s">
        <v>245</v>
      </c>
      <c r="F79" s="24">
        <v>150</v>
      </c>
      <c r="G79" s="15">
        <v>0</v>
      </c>
      <c r="H79" s="15">
        <f t="shared" si="2"/>
        <v>150</v>
      </c>
      <c r="I79" s="24" t="s">
        <v>89</v>
      </c>
      <c r="J79" s="25" t="s">
        <v>246</v>
      </c>
      <c r="K79" s="24"/>
      <c r="L79" s="24">
        <f t="shared" si="3"/>
        <v>150</v>
      </c>
      <c r="M79" s="22" t="s">
        <v>256</v>
      </c>
    </row>
    <row r="80" spans="1:13" s="1" customFormat="1" ht="16.5" customHeight="1">
      <c r="A80" s="51">
        <v>32</v>
      </c>
      <c r="B80" s="24" t="s">
        <v>1209</v>
      </c>
      <c r="C80" s="25" t="s">
        <v>1210</v>
      </c>
      <c r="D80" s="24" t="s">
        <v>38</v>
      </c>
      <c r="E80" s="24" t="s">
        <v>219</v>
      </c>
      <c r="F80" s="24">
        <v>136</v>
      </c>
      <c r="G80" s="15">
        <v>0</v>
      </c>
      <c r="H80" s="15">
        <f t="shared" si="2"/>
        <v>136</v>
      </c>
      <c r="I80" s="24" t="s">
        <v>37</v>
      </c>
      <c r="J80" s="25" t="s">
        <v>244</v>
      </c>
      <c r="K80" s="24"/>
      <c r="L80" s="24">
        <f t="shared" si="3"/>
        <v>136</v>
      </c>
      <c r="M80" s="22" t="s">
        <v>357</v>
      </c>
    </row>
    <row r="81" spans="1:14" ht="17.25" customHeight="1">
      <c r="A81" s="3"/>
      <c r="B81" s="54"/>
      <c r="C81" s="54"/>
      <c r="D81" s="54"/>
      <c r="E81" s="54"/>
      <c r="F81" s="54">
        <f>SUM(F49:F80)</f>
        <v>36554</v>
      </c>
      <c r="G81" s="54">
        <f>SUM(G49:G80)</f>
        <v>0</v>
      </c>
      <c r="H81" s="4">
        <f>SUM(H49:H80)</f>
        <v>36554</v>
      </c>
      <c r="I81" s="54"/>
      <c r="J81" s="54"/>
      <c r="K81" s="54"/>
      <c r="L81" s="6">
        <f>SUM(L49:L80)</f>
        <v>36554</v>
      </c>
    </row>
    <row r="91" spans="1:14" s="14" customFormat="1">
      <c r="C91" s="16"/>
      <c r="I91" s="17"/>
      <c r="J91" s="16"/>
      <c r="M91" s="23"/>
    </row>
    <row r="92" spans="1:14" s="14" customFormat="1">
      <c r="C92" s="16"/>
      <c r="I92" s="17"/>
      <c r="J92" s="16"/>
      <c r="M92" s="23"/>
    </row>
    <row r="93" spans="1:14" s="14" customFormat="1">
      <c r="C93" s="16"/>
      <c r="I93" s="17"/>
      <c r="J93" s="16"/>
      <c r="M93" s="23"/>
    </row>
    <row r="94" spans="1:14" s="14" customFormat="1">
      <c r="C94" s="16"/>
      <c r="I94" s="17"/>
      <c r="J94" s="16"/>
      <c r="M94" s="23"/>
    </row>
    <row r="95" spans="1:14" s="14" customFormat="1">
      <c r="C95" s="16"/>
      <c r="I95" s="17"/>
      <c r="J95" s="16"/>
      <c r="M95" s="23"/>
    </row>
    <row r="96" spans="1:14" s="14" customFormat="1" ht="21" customHeight="1">
      <c r="A96" s="28" t="s">
        <v>420</v>
      </c>
      <c r="B96" s="28" t="s">
        <v>134</v>
      </c>
      <c r="C96" s="32" t="s">
        <v>135</v>
      </c>
      <c r="D96" s="28" t="s">
        <v>136</v>
      </c>
      <c r="E96" s="42" t="s">
        <v>137</v>
      </c>
      <c r="F96" s="28" t="s">
        <v>138</v>
      </c>
      <c r="G96" s="28" t="s">
        <v>421</v>
      </c>
      <c r="H96" s="28" t="s">
        <v>422</v>
      </c>
      <c r="I96" s="28" t="s">
        <v>423</v>
      </c>
      <c r="J96" s="29" t="s">
        <v>424</v>
      </c>
      <c r="K96" s="28" t="s">
        <v>425</v>
      </c>
      <c r="L96" s="44" t="s">
        <v>140</v>
      </c>
      <c r="M96" s="26"/>
      <c r="N96" s="40"/>
    </row>
    <row r="97" spans="1:14" ht="16.5" customHeight="1">
      <c r="A97" s="15">
        <v>1</v>
      </c>
      <c r="B97" s="24" t="s">
        <v>1552</v>
      </c>
      <c r="C97" s="25" t="s">
        <v>1553</v>
      </c>
      <c r="D97" s="24" t="s">
        <v>173</v>
      </c>
      <c r="E97" s="24" t="s">
        <v>437</v>
      </c>
      <c r="F97" s="24">
        <v>1100</v>
      </c>
      <c r="G97" s="15">
        <v>0</v>
      </c>
      <c r="H97" s="15">
        <f>F97-G97</f>
        <v>1100</v>
      </c>
      <c r="I97" s="24" t="s">
        <v>89</v>
      </c>
      <c r="J97" s="25" t="s">
        <v>142</v>
      </c>
      <c r="K97" s="24">
        <f>H97</f>
        <v>1100</v>
      </c>
      <c r="L97" s="15"/>
      <c r="M97"/>
    </row>
    <row r="98" spans="1:14" s="14" customFormat="1">
      <c r="A98" s="31"/>
      <c r="B98" s="154" t="s">
        <v>1622</v>
      </c>
      <c r="C98" s="155"/>
      <c r="D98" s="155"/>
      <c r="E98" s="41"/>
      <c r="F98" s="34"/>
      <c r="G98" s="34"/>
      <c r="H98" s="30"/>
      <c r="I98" s="34"/>
      <c r="J98" s="37"/>
      <c r="K98" s="30"/>
      <c r="L98" s="45"/>
      <c r="M98" s="27"/>
      <c r="N98" s="39"/>
    </row>
    <row r="99" spans="1:14" s="14" customFormat="1">
      <c r="A99" s="35"/>
      <c r="B99" s="33"/>
      <c r="C99" s="38"/>
      <c r="D99" s="33"/>
      <c r="E99" s="43"/>
      <c r="F99" s="33"/>
      <c r="G99" s="35"/>
      <c r="H99" s="35"/>
      <c r="I99" s="36"/>
      <c r="J99" s="38"/>
      <c r="K99" s="35"/>
      <c r="L99" s="46"/>
      <c r="M99" s="47"/>
      <c r="N99" s="48"/>
    </row>
    <row r="100" spans="1:14" s="14" customFormat="1" ht="21" customHeight="1">
      <c r="A100" s="28" t="s">
        <v>420</v>
      </c>
      <c r="B100" s="28" t="s">
        <v>134</v>
      </c>
      <c r="C100" s="32" t="s">
        <v>135</v>
      </c>
      <c r="D100" s="28" t="s">
        <v>136</v>
      </c>
      <c r="E100" s="42" t="s">
        <v>137</v>
      </c>
      <c r="F100" s="28" t="s">
        <v>138</v>
      </c>
      <c r="G100" s="28" t="s">
        <v>421</v>
      </c>
      <c r="H100" s="28" t="s">
        <v>422</v>
      </c>
      <c r="I100" s="28" t="s">
        <v>423</v>
      </c>
      <c r="J100" s="29" t="s">
        <v>424</v>
      </c>
      <c r="K100" s="28" t="s">
        <v>425</v>
      </c>
      <c r="L100" s="44" t="s">
        <v>140</v>
      </c>
      <c r="M100" s="26"/>
      <c r="N100" s="40"/>
    </row>
    <row r="101" spans="1:14" ht="16.5" customHeight="1">
      <c r="A101" s="15">
        <v>1</v>
      </c>
      <c r="B101" s="24" t="s">
        <v>1504</v>
      </c>
      <c r="C101" s="25" t="s">
        <v>1505</v>
      </c>
      <c r="D101" s="24" t="s">
        <v>162</v>
      </c>
      <c r="E101" s="24" t="s">
        <v>1506</v>
      </c>
      <c r="F101" s="24">
        <v>816</v>
      </c>
      <c r="G101" s="15">
        <v>0</v>
      </c>
      <c r="H101" s="15">
        <f>F101-G101</f>
        <v>816</v>
      </c>
      <c r="I101" s="24" t="s">
        <v>44</v>
      </c>
      <c r="J101" s="25" t="s">
        <v>142</v>
      </c>
      <c r="K101" s="24">
        <f>H101</f>
        <v>816</v>
      </c>
      <c r="L101" s="15"/>
      <c r="M101"/>
    </row>
    <row r="102" spans="1:14" s="14" customFormat="1">
      <c r="A102" s="31"/>
      <c r="B102" s="154" t="s">
        <v>1622</v>
      </c>
      <c r="C102" s="155"/>
      <c r="D102" s="155"/>
      <c r="E102" s="41"/>
      <c r="F102" s="34"/>
      <c r="G102" s="34"/>
      <c r="H102" s="30"/>
      <c r="I102" s="34"/>
      <c r="J102" s="37"/>
      <c r="K102" s="30"/>
      <c r="L102" s="45"/>
      <c r="M102" s="27"/>
      <c r="N102" s="39"/>
    </row>
    <row r="103" spans="1:14" s="14" customFormat="1">
      <c r="A103" s="35"/>
      <c r="B103" s="33"/>
      <c r="C103" s="38"/>
      <c r="D103" s="33"/>
      <c r="E103" s="43"/>
      <c r="F103" s="33"/>
      <c r="G103" s="35"/>
      <c r="H103" s="35"/>
      <c r="I103" s="36"/>
      <c r="J103" s="38"/>
      <c r="K103" s="35"/>
      <c r="L103" s="46"/>
      <c r="M103" s="47"/>
      <c r="N103" s="48"/>
    </row>
    <row r="104" spans="1:14" s="14" customFormat="1" ht="21" customHeight="1">
      <c r="A104" s="28" t="s">
        <v>420</v>
      </c>
      <c r="B104" s="28" t="s">
        <v>134</v>
      </c>
      <c r="C104" s="32" t="s">
        <v>135</v>
      </c>
      <c r="D104" s="28" t="s">
        <v>136</v>
      </c>
      <c r="E104" s="42" t="s">
        <v>137</v>
      </c>
      <c r="F104" s="28" t="s">
        <v>138</v>
      </c>
      <c r="G104" s="28" t="s">
        <v>421</v>
      </c>
      <c r="H104" s="28" t="s">
        <v>422</v>
      </c>
      <c r="I104" s="28" t="s">
        <v>423</v>
      </c>
      <c r="J104" s="29" t="s">
        <v>424</v>
      </c>
      <c r="K104" s="28" t="s">
        <v>425</v>
      </c>
      <c r="L104" s="44" t="s">
        <v>140</v>
      </c>
      <c r="M104" s="26"/>
      <c r="N104" s="40"/>
    </row>
    <row r="105" spans="1:14" ht="16.5" customHeight="1">
      <c r="A105" s="15">
        <v>1</v>
      </c>
      <c r="B105" s="24" t="s">
        <v>1492</v>
      </c>
      <c r="C105" s="25" t="s">
        <v>1493</v>
      </c>
      <c r="D105" s="24" t="s">
        <v>149</v>
      </c>
      <c r="E105" s="24" t="s">
        <v>266</v>
      </c>
      <c r="F105" s="24">
        <v>9960</v>
      </c>
      <c r="G105" s="15">
        <v>0</v>
      </c>
      <c r="H105" s="15">
        <f>F105-G105</f>
        <v>9960</v>
      </c>
      <c r="I105" s="24" t="s">
        <v>19</v>
      </c>
      <c r="J105" s="25" t="s">
        <v>142</v>
      </c>
      <c r="K105" s="24">
        <f>H105</f>
        <v>9960</v>
      </c>
      <c r="L105" s="15"/>
      <c r="M105"/>
    </row>
    <row r="106" spans="1:14" s="14" customFormat="1">
      <c r="A106" s="31"/>
      <c r="B106" s="154" t="s">
        <v>1622</v>
      </c>
      <c r="C106" s="155"/>
      <c r="D106" s="155"/>
      <c r="E106" s="41"/>
      <c r="F106" s="34"/>
      <c r="G106" s="34"/>
      <c r="H106" s="30"/>
      <c r="I106" s="34"/>
      <c r="J106" s="37"/>
      <c r="K106" s="30"/>
      <c r="L106" s="45"/>
      <c r="M106" s="27"/>
      <c r="N106" s="39"/>
    </row>
    <row r="107" spans="1:14" s="14" customFormat="1">
      <c r="A107" s="35"/>
      <c r="B107" s="33"/>
      <c r="C107" s="38"/>
      <c r="D107" s="33"/>
      <c r="E107" s="43"/>
      <c r="F107" s="33"/>
      <c r="G107" s="35"/>
      <c r="H107" s="35"/>
      <c r="I107" s="36"/>
      <c r="J107" s="38"/>
      <c r="K107" s="35"/>
      <c r="L107" s="46"/>
      <c r="M107" s="47"/>
      <c r="N107" s="48"/>
    </row>
    <row r="108" spans="1:14" s="14" customFormat="1" ht="14.25" customHeight="1">
      <c r="A108" s="28" t="s">
        <v>420</v>
      </c>
      <c r="B108" s="28" t="s">
        <v>134</v>
      </c>
      <c r="C108" s="32" t="s">
        <v>135</v>
      </c>
      <c r="D108" s="28" t="s">
        <v>136</v>
      </c>
      <c r="E108" s="42" t="s">
        <v>137</v>
      </c>
      <c r="F108" s="28" t="s">
        <v>138</v>
      </c>
      <c r="G108" s="28" t="s">
        <v>421</v>
      </c>
      <c r="H108" s="28" t="s">
        <v>422</v>
      </c>
      <c r="I108" s="28" t="s">
        <v>423</v>
      </c>
      <c r="J108" s="29" t="s">
        <v>424</v>
      </c>
      <c r="K108" s="28" t="s">
        <v>425</v>
      </c>
      <c r="L108" s="44" t="s">
        <v>140</v>
      </c>
      <c r="M108" s="26"/>
      <c r="N108" s="40"/>
    </row>
    <row r="109" spans="1:14" ht="14.25" customHeight="1">
      <c r="A109" s="15">
        <v>1</v>
      </c>
      <c r="B109" s="24" t="s">
        <v>1607</v>
      </c>
      <c r="C109" s="25" t="s">
        <v>1608</v>
      </c>
      <c r="D109" s="24" t="s">
        <v>298</v>
      </c>
      <c r="E109" s="24" t="s">
        <v>1609</v>
      </c>
      <c r="F109" s="24">
        <v>100</v>
      </c>
      <c r="G109" s="15">
        <v>0</v>
      </c>
      <c r="H109" s="15">
        <f t="shared" ref="H109:H120" si="4">F109-G109</f>
        <v>100</v>
      </c>
      <c r="I109" s="24" t="s">
        <v>5</v>
      </c>
      <c r="J109" s="25" t="s">
        <v>142</v>
      </c>
      <c r="K109" s="24">
        <f t="shared" ref="K109:K120" si="5">H109</f>
        <v>100</v>
      </c>
      <c r="L109" s="15"/>
      <c r="M109"/>
    </row>
    <row r="110" spans="1:14" ht="14.25" customHeight="1">
      <c r="A110" s="15">
        <v>2</v>
      </c>
      <c r="B110" s="24" t="s">
        <v>1614</v>
      </c>
      <c r="C110" s="25" t="s">
        <v>1615</v>
      </c>
      <c r="D110" s="24" t="s">
        <v>28</v>
      </c>
      <c r="E110" s="24" t="s">
        <v>285</v>
      </c>
      <c r="F110" s="24">
        <v>415</v>
      </c>
      <c r="G110" s="15">
        <v>0</v>
      </c>
      <c r="H110" s="15">
        <f t="shared" si="4"/>
        <v>415</v>
      </c>
      <c r="I110" s="24" t="s">
        <v>5</v>
      </c>
      <c r="J110" s="25" t="s">
        <v>142</v>
      </c>
      <c r="K110" s="24">
        <f t="shared" si="5"/>
        <v>415</v>
      </c>
      <c r="L110" s="15"/>
      <c r="M110"/>
    </row>
    <row r="111" spans="1:14" ht="14.25" customHeight="1">
      <c r="A111" s="15">
        <v>3</v>
      </c>
      <c r="B111" s="24" t="s">
        <v>1596</v>
      </c>
      <c r="C111" s="25" t="s">
        <v>1597</v>
      </c>
      <c r="D111" s="24" t="s">
        <v>208</v>
      </c>
      <c r="E111" s="24" t="s">
        <v>285</v>
      </c>
      <c r="F111" s="24">
        <v>1315</v>
      </c>
      <c r="G111" s="15">
        <v>0</v>
      </c>
      <c r="H111" s="15">
        <f t="shared" si="4"/>
        <v>1315</v>
      </c>
      <c r="I111" s="24" t="s">
        <v>5</v>
      </c>
      <c r="J111" s="25" t="s">
        <v>142</v>
      </c>
      <c r="K111" s="24">
        <f t="shared" si="5"/>
        <v>1315</v>
      </c>
      <c r="L111" s="15"/>
      <c r="M111"/>
    </row>
    <row r="112" spans="1:14" ht="14.25" customHeight="1">
      <c r="A112" s="15">
        <v>4</v>
      </c>
      <c r="B112" s="24" t="s">
        <v>1486</v>
      </c>
      <c r="C112" s="25" t="s">
        <v>1487</v>
      </c>
      <c r="D112" s="24" t="s">
        <v>149</v>
      </c>
      <c r="E112" s="24" t="s">
        <v>285</v>
      </c>
      <c r="F112" s="24">
        <v>2000</v>
      </c>
      <c r="G112" s="15">
        <v>0</v>
      </c>
      <c r="H112" s="15">
        <f t="shared" si="4"/>
        <v>2000</v>
      </c>
      <c r="I112" s="24" t="s">
        <v>5</v>
      </c>
      <c r="J112" s="25" t="s">
        <v>142</v>
      </c>
      <c r="K112" s="24">
        <f t="shared" si="5"/>
        <v>2000</v>
      </c>
      <c r="L112" s="15"/>
      <c r="M112"/>
    </row>
    <row r="113" spans="1:14" ht="14.25" customHeight="1">
      <c r="A113" s="15">
        <v>5</v>
      </c>
      <c r="B113" s="24" t="s">
        <v>1594</v>
      </c>
      <c r="C113" s="25" t="s">
        <v>1595</v>
      </c>
      <c r="D113" s="24" t="s">
        <v>22</v>
      </c>
      <c r="E113" s="24" t="s">
        <v>285</v>
      </c>
      <c r="F113" s="24">
        <v>150</v>
      </c>
      <c r="G113" s="15">
        <v>0</v>
      </c>
      <c r="H113" s="15">
        <f t="shared" si="4"/>
        <v>150</v>
      </c>
      <c r="I113" s="24" t="s">
        <v>5</v>
      </c>
      <c r="J113" s="25" t="s">
        <v>142</v>
      </c>
      <c r="K113" s="24">
        <f t="shared" si="5"/>
        <v>150</v>
      </c>
      <c r="L113" s="15"/>
      <c r="M113"/>
    </row>
    <row r="114" spans="1:14" ht="14.25" customHeight="1">
      <c r="A114" s="15">
        <v>6</v>
      </c>
      <c r="B114" s="24" t="s">
        <v>1575</v>
      </c>
      <c r="C114" s="25" t="s">
        <v>1576</v>
      </c>
      <c r="D114" s="24" t="s">
        <v>110</v>
      </c>
      <c r="E114" s="24" t="s">
        <v>285</v>
      </c>
      <c r="F114" s="24">
        <v>280</v>
      </c>
      <c r="G114" s="15">
        <v>0</v>
      </c>
      <c r="H114" s="15">
        <f t="shared" si="4"/>
        <v>280</v>
      </c>
      <c r="I114" s="24" t="s">
        <v>5</v>
      </c>
      <c r="J114" s="25" t="s">
        <v>142</v>
      </c>
      <c r="K114" s="24">
        <f t="shared" si="5"/>
        <v>280</v>
      </c>
      <c r="L114" s="15"/>
      <c r="M114"/>
    </row>
    <row r="115" spans="1:14" ht="14.25" customHeight="1">
      <c r="A115" s="15">
        <v>7</v>
      </c>
      <c r="B115" s="24" t="s">
        <v>1546</v>
      </c>
      <c r="C115" s="25" t="s">
        <v>1547</v>
      </c>
      <c r="D115" s="24" t="s">
        <v>200</v>
      </c>
      <c r="E115" s="24" t="s">
        <v>285</v>
      </c>
      <c r="F115" s="24">
        <v>150</v>
      </c>
      <c r="G115" s="15">
        <v>0</v>
      </c>
      <c r="H115" s="15">
        <f t="shared" si="4"/>
        <v>150</v>
      </c>
      <c r="I115" s="24" t="s">
        <v>5</v>
      </c>
      <c r="J115" s="25" t="s">
        <v>142</v>
      </c>
      <c r="K115" s="24">
        <f t="shared" si="5"/>
        <v>150</v>
      </c>
      <c r="L115" s="15"/>
      <c r="M115"/>
    </row>
    <row r="116" spans="1:14" ht="14.25" customHeight="1">
      <c r="A116" s="15">
        <v>8</v>
      </c>
      <c r="B116" s="24" t="s">
        <v>1554</v>
      </c>
      <c r="C116" s="25" t="s">
        <v>1555</v>
      </c>
      <c r="D116" s="24" t="s">
        <v>206</v>
      </c>
      <c r="E116" s="24" t="s">
        <v>285</v>
      </c>
      <c r="F116" s="24">
        <v>800</v>
      </c>
      <c r="G116" s="15">
        <v>0</v>
      </c>
      <c r="H116" s="15">
        <f t="shared" si="4"/>
        <v>800</v>
      </c>
      <c r="I116" s="24" t="s">
        <v>5</v>
      </c>
      <c r="J116" s="25" t="s">
        <v>142</v>
      </c>
      <c r="K116" s="24">
        <f t="shared" si="5"/>
        <v>800</v>
      </c>
      <c r="L116" s="15"/>
      <c r="M116"/>
    </row>
    <row r="117" spans="1:14" ht="14.25" customHeight="1">
      <c r="A117" s="15">
        <v>9</v>
      </c>
      <c r="B117" s="24" t="s">
        <v>1577</v>
      </c>
      <c r="C117" s="25" t="s">
        <v>1578</v>
      </c>
      <c r="D117" s="24" t="s">
        <v>110</v>
      </c>
      <c r="E117" s="24" t="s">
        <v>147</v>
      </c>
      <c r="F117" s="24">
        <v>7468</v>
      </c>
      <c r="G117" s="15">
        <v>0</v>
      </c>
      <c r="H117" s="15">
        <f t="shared" si="4"/>
        <v>7468</v>
      </c>
      <c r="I117" s="24" t="s">
        <v>5</v>
      </c>
      <c r="J117" s="25" t="s">
        <v>142</v>
      </c>
      <c r="K117" s="24">
        <f t="shared" si="5"/>
        <v>7468</v>
      </c>
      <c r="L117" s="15"/>
      <c r="M117"/>
    </row>
    <row r="118" spans="1:14" ht="14.25" customHeight="1">
      <c r="A118" s="15">
        <v>10</v>
      </c>
      <c r="B118" s="24" t="s">
        <v>1579</v>
      </c>
      <c r="C118" s="25" t="s">
        <v>1580</v>
      </c>
      <c r="D118" s="24" t="s">
        <v>110</v>
      </c>
      <c r="E118" s="24" t="s">
        <v>147</v>
      </c>
      <c r="F118" s="24">
        <v>10000</v>
      </c>
      <c r="G118" s="15">
        <v>0</v>
      </c>
      <c r="H118" s="15">
        <f t="shared" si="4"/>
        <v>10000</v>
      </c>
      <c r="I118" s="24" t="s">
        <v>5</v>
      </c>
      <c r="J118" s="25" t="s">
        <v>142</v>
      </c>
      <c r="K118" s="24">
        <f t="shared" si="5"/>
        <v>10000</v>
      </c>
      <c r="L118" s="15"/>
      <c r="M118"/>
    </row>
    <row r="119" spans="1:14" ht="14.25" customHeight="1">
      <c r="A119" s="15">
        <v>11</v>
      </c>
      <c r="B119" s="24" t="s">
        <v>1488</v>
      </c>
      <c r="C119" s="25" t="s">
        <v>1489</v>
      </c>
      <c r="D119" s="24" t="s">
        <v>149</v>
      </c>
      <c r="E119" s="24" t="s">
        <v>350</v>
      </c>
      <c r="F119" s="24">
        <v>955</v>
      </c>
      <c r="G119" s="15">
        <v>0</v>
      </c>
      <c r="H119" s="15">
        <f t="shared" si="4"/>
        <v>955</v>
      </c>
      <c r="I119" s="24" t="s">
        <v>5</v>
      </c>
      <c r="J119" s="25" t="s">
        <v>142</v>
      </c>
      <c r="K119" s="24">
        <f t="shared" si="5"/>
        <v>955</v>
      </c>
      <c r="L119" s="15"/>
      <c r="M119"/>
    </row>
    <row r="120" spans="1:14" ht="14.25" customHeight="1">
      <c r="A120" s="15">
        <v>12</v>
      </c>
      <c r="B120" s="24" t="s">
        <v>1536</v>
      </c>
      <c r="C120" s="25" t="s">
        <v>1537</v>
      </c>
      <c r="D120" s="24" t="s">
        <v>188</v>
      </c>
      <c r="E120" s="24" t="s">
        <v>248</v>
      </c>
      <c r="F120" s="24">
        <v>2220</v>
      </c>
      <c r="G120" s="15">
        <v>0</v>
      </c>
      <c r="H120" s="15">
        <f t="shared" si="4"/>
        <v>2220</v>
      </c>
      <c r="I120" s="24" t="s">
        <v>5</v>
      </c>
      <c r="J120" s="25" t="s">
        <v>142</v>
      </c>
      <c r="K120" s="24">
        <f t="shared" si="5"/>
        <v>2220</v>
      </c>
      <c r="L120" s="15"/>
      <c r="M120"/>
    </row>
    <row r="121" spans="1:14" s="14" customFormat="1">
      <c r="A121" s="15"/>
      <c r="B121" s="154" t="s">
        <v>1622</v>
      </c>
      <c r="C121" s="155"/>
      <c r="D121" s="155"/>
      <c r="E121" s="41"/>
      <c r="F121" s="34">
        <f>SUM(F109:F120)</f>
        <v>25853</v>
      </c>
      <c r="G121" s="34">
        <f>SUM(G109:G120)</f>
        <v>0</v>
      </c>
      <c r="H121" s="30">
        <f>SUM(H109:H120)</f>
        <v>25853</v>
      </c>
      <c r="I121" s="34"/>
      <c r="J121" s="37"/>
      <c r="K121" s="30">
        <f>SUM(K109:K120)</f>
        <v>25853</v>
      </c>
      <c r="L121" s="45"/>
      <c r="M121" s="27"/>
      <c r="N121" s="39"/>
    </row>
    <row r="122" spans="1:14" s="14" customFormat="1">
      <c r="A122" s="35"/>
      <c r="B122" s="33"/>
      <c r="C122" s="38"/>
      <c r="D122" s="33"/>
      <c r="E122" s="43"/>
      <c r="F122" s="33"/>
      <c r="G122" s="35"/>
      <c r="H122" s="35"/>
      <c r="I122" s="36"/>
      <c r="J122" s="38"/>
      <c r="K122" s="35"/>
      <c r="L122" s="46"/>
      <c r="M122" s="47"/>
      <c r="N122" s="48"/>
    </row>
    <row r="123" spans="1:14" s="14" customFormat="1" ht="21" customHeight="1">
      <c r="A123" s="28" t="s">
        <v>420</v>
      </c>
      <c r="B123" s="28" t="s">
        <v>134</v>
      </c>
      <c r="C123" s="32" t="s">
        <v>135</v>
      </c>
      <c r="D123" s="28" t="s">
        <v>136</v>
      </c>
      <c r="E123" s="42" t="s">
        <v>137</v>
      </c>
      <c r="F123" s="28" t="s">
        <v>138</v>
      </c>
      <c r="G123" s="28" t="s">
        <v>421</v>
      </c>
      <c r="H123" s="28" t="s">
        <v>422</v>
      </c>
      <c r="I123" s="28" t="s">
        <v>423</v>
      </c>
      <c r="J123" s="29" t="s">
        <v>424</v>
      </c>
      <c r="K123" s="28" t="s">
        <v>425</v>
      </c>
      <c r="L123" s="44" t="s">
        <v>140</v>
      </c>
      <c r="M123" s="26"/>
      <c r="N123" s="40"/>
    </row>
    <row r="124" spans="1:14" ht="16.5" customHeight="1">
      <c r="A124" s="15">
        <v>1</v>
      </c>
      <c r="B124" s="24" t="s">
        <v>1558</v>
      </c>
      <c r="C124" s="25" t="s">
        <v>1559</v>
      </c>
      <c r="D124" s="24" t="s">
        <v>241</v>
      </c>
      <c r="E124" s="24" t="s">
        <v>247</v>
      </c>
      <c r="F124" s="24">
        <v>270</v>
      </c>
      <c r="G124" s="15">
        <v>0</v>
      </c>
      <c r="H124" s="15">
        <f>F124-G124</f>
        <v>270</v>
      </c>
      <c r="I124" s="24" t="s">
        <v>150</v>
      </c>
      <c r="J124" s="25" t="s">
        <v>142</v>
      </c>
      <c r="K124" s="24">
        <f>H124</f>
        <v>270</v>
      </c>
      <c r="L124" s="15"/>
      <c r="M124"/>
    </row>
    <row r="125" spans="1:14" ht="16.5" customHeight="1">
      <c r="A125" s="15">
        <v>2</v>
      </c>
      <c r="B125" s="24" t="s">
        <v>1618</v>
      </c>
      <c r="C125" s="25" t="s">
        <v>1619</v>
      </c>
      <c r="D125" s="24" t="s">
        <v>17</v>
      </c>
      <c r="E125" s="24" t="s">
        <v>262</v>
      </c>
      <c r="F125" s="24">
        <v>212</v>
      </c>
      <c r="G125" s="15">
        <v>0</v>
      </c>
      <c r="H125" s="15">
        <f>F125-G125</f>
        <v>212</v>
      </c>
      <c r="I125" s="24" t="s">
        <v>150</v>
      </c>
      <c r="J125" s="25" t="s">
        <v>142</v>
      </c>
      <c r="K125" s="24">
        <f>H125</f>
        <v>212</v>
      </c>
      <c r="L125" s="15"/>
      <c r="M125"/>
    </row>
    <row r="126" spans="1:14" ht="16.5" customHeight="1">
      <c r="A126" s="15">
        <v>3</v>
      </c>
      <c r="B126" s="24" t="s">
        <v>1529</v>
      </c>
      <c r="C126" s="25" t="s">
        <v>1530</v>
      </c>
      <c r="D126" s="24" t="s">
        <v>383</v>
      </c>
      <c r="E126" s="24" t="s">
        <v>1531</v>
      </c>
      <c r="F126" s="24">
        <v>3660</v>
      </c>
      <c r="G126" s="15">
        <v>0</v>
      </c>
      <c r="H126" s="15">
        <f>F126-G126</f>
        <v>3660</v>
      </c>
      <c r="I126" s="24" t="s">
        <v>150</v>
      </c>
      <c r="J126" s="25" t="s">
        <v>142</v>
      </c>
      <c r="K126" s="24">
        <f>H126</f>
        <v>3660</v>
      </c>
      <c r="L126" s="15"/>
      <c r="M126"/>
    </row>
    <row r="127" spans="1:14" s="14" customFormat="1">
      <c r="A127" s="31"/>
      <c r="B127" s="154" t="s">
        <v>1622</v>
      </c>
      <c r="C127" s="155"/>
      <c r="D127" s="155"/>
      <c r="E127" s="41"/>
      <c r="F127" s="34">
        <f>SUM(F124:F126)</f>
        <v>4142</v>
      </c>
      <c r="G127" s="34">
        <f>SUM(G124:G126)</f>
        <v>0</v>
      </c>
      <c r="H127" s="30">
        <f>SUM(H124:H126)</f>
        <v>4142</v>
      </c>
      <c r="I127" s="34"/>
      <c r="J127" s="37"/>
      <c r="K127" s="30">
        <f>SUM(K124:K126)</f>
        <v>4142</v>
      </c>
      <c r="L127" s="45"/>
      <c r="M127" s="27"/>
      <c r="N127" s="39"/>
    </row>
    <row r="128" spans="1:14" s="14" customFormat="1">
      <c r="A128" s="35"/>
      <c r="B128" s="33"/>
      <c r="C128" s="38"/>
      <c r="D128" s="33"/>
      <c r="E128" s="43"/>
      <c r="F128" s="33"/>
      <c r="G128" s="35"/>
      <c r="H128" s="35"/>
      <c r="I128" s="36"/>
      <c r="J128" s="38"/>
      <c r="K128" s="35"/>
      <c r="L128" s="46"/>
      <c r="M128" s="47"/>
      <c r="N128" s="48"/>
    </row>
    <row r="129" spans="1:14" s="14" customFormat="1" ht="21" customHeight="1">
      <c r="A129" s="28" t="s">
        <v>420</v>
      </c>
      <c r="B129" s="28" t="s">
        <v>134</v>
      </c>
      <c r="C129" s="32" t="s">
        <v>135</v>
      </c>
      <c r="D129" s="28" t="s">
        <v>136</v>
      </c>
      <c r="E129" s="42" t="s">
        <v>137</v>
      </c>
      <c r="F129" s="28" t="s">
        <v>138</v>
      </c>
      <c r="G129" s="28" t="s">
        <v>421</v>
      </c>
      <c r="H129" s="28" t="s">
        <v>422</v>
      </c>
      <c r="I129" s="28" t="s">
        <v>423</v>
      </c>
      <c r="J129" s="29" t="s">
        <v>424</v>
      </c>
      <c r="K129" s="28" t="s">
        <v>425</v>
      </c>
      <c r="L129" s="44" t="s">
        <v>140</v>
      </c>
      <c r="M129" s="26"/>
      <c r="N129" s="40"/>
    </row>
    <row r="130" spans="1:14" ht="16.5" customHeight="1">
      <c r="A130" s="15">
        <v>1</v>
      </c>
      <c r="B130" s="24" t="s">
        <v>1616</v>
      </c>
      <c r="C130" s="25" t="s">
        <v>1617</v>
      </c>
      <c r="D130" s="24" t="s">
        <v>330</v>
      </c>
      <c r="E130" s="24" t="s">
        <v>362</v>
      </c>
      <c r="F130" s="24">
        <v>1120</v>
      </c>
      <c r="G130" s="15">
        <v>0</v>
      </c>
      <c r="H130" s="15">
        <f>F130-G130</f>
        <v>1120</v>
      </c>
      <c r="I130" s="24" t="s">
        <v>284</v>
      </c>
      <c r="J130" s="25" t="s">
        <v>142</v>
      </c>
      <c r="K130" s="24">
        <f>H130</f>
        <v>1120</v>
      </c>
      <c r="L130" s="15"/>
      <c r="M130"/>
    </row>
    <row r="131" spans="1:14" s="14" customFormat="1">
      <c r="A131" s="31"/>
      <c r="B131" s="154" t="s">
        <v>1622</v>
      </c>
      <c r="C131" s="155"/>
      <c r="D131" s="155"/>
      <c r="E131" s="41"/>
      <c r="F131" s="34"/>
      <c r="G131" s="34"/>
      <c r="H131" s="30"/>
      <c r="I131" s="34"/>
      <c r="J131" s="37"/>
      <c r="K131" s="30"/>
      <c r="L131" s="45"/>
      <c r="M131" s="27"/>
      <c r="N131" s="39"/>
    </row>
    <row r="132" spans="1:14" s="14" customFormat="1">
      <c r="A132" s="35"/>
      <c r="B132" s="33"/>
      <c r="C132" s="38"/>
      <c r="D132" s="33"/>
      <c r="E132" s="43"/>
      <c r="F132" s="33"/>
      <c r="G132" s="35"/>
      <c r="H132" s="35"/>
      <c r="I132" s="36"/>
      <c r="J132" s="38"/>
      <c r="K132" s="35"/>
      <c r="L132" s="46"/>
      <c r="M132" s="47"/>
      <c r="N132" s="48"/>
    </row>
    <row r="133" spans="1:14" s="14" customFormat="1" ht="21" customHeight="1">
      <c r="A133" s="28" t="s">
        <v>420</v>
      </c>
      <c r="B133" s="28" t="s">
        <v>134</v>
      </c>
      <c r="C133" s="32" t="s">
        <v>135</v>
      </c>
      <c r="D133" s="28" t="s">
        <v>136</v>
      </c>
      <c r="E133" s="42" t="s">
        <v>137</v>
      </c>
      <c r="F133" s="28" t="s">
        <v>138</v>
      </c>
      <c r="G133" s="28" t="s">
        <v>421</v>
      </c>
      <c r="H133" s="28" t="s">
        <v>422</v>
      </c>
      <c r="I133" s="28" t="s">
        <v>423</v>
      </c>
      <c r="J133" s="29" t="s">
        <v>424</v>
      </c>
      <c r="K133" s="28" t="s">
        <v>425</v>
      </c>
      <c r="L133" s="44" t="s">
        <v>140</v>
      </c>
      <c r="M133" s="26"/>
      <c r="N133" s="40"/>
    </row>
    <row r="134" spans="1:14" ht="16.5" customHeight="1">
      <c r="A134" s="15">
        <v>1</v>
      </c>
      <c r="B134" s="24" t="s">
        <v>1562</v>
      </c>
      <c r="C134" s="25" t="s">
        <v>1563</v>
      </c>
      <c r="D134" s="24" t="s">
        <v>114</v>
      </c>
      <c r="E134" s="24" t="s">
        <v>142</v>
      </c>
      <c r="F134" s="24">
        <v>60</v>
      </c>
      <c r="G134" s="15">
        <v>0</v>
      </c>
      <c r="H134" s="15">
        <f>F134-G134</f>
        <v>60</v>
      </c>
      <c r="I134" s="24" t="s">
        <v>313</v>
      </c>
      <c r="J134" s="25" t="s">
        <v>142</v>
      </c>
      <c r="K134" s="24">
        <f>H134</f>
        <v>60</v>
      </c>
      <c r="L134" s="15"/>
      <c r="M134"/>
    </row>
    <row r="135" spans="1:14" ht="16.5" customHeight="1">
      <c r="A135" s="15">
        <v>2</v>
      </c>
      <c r="B135" s="24" t="s">
        <v>1543</v>
      </c>
      <c r="C135" s="25" t="s">
        <v>1544</v>
      </c>
      <c r="D135" s="24" t="s">
        <v>79</v>
      </c>
      <c r="E135" s="24" t="s">
        <v>1545</v>
      </c>
      <c r="F135" s="24">
        <v>250</v>
      </c>
      <c r="G135" s="15">
        <v>0</v>
      </c>
      <c r="H135" s="15">
        <f>F135-G135</f>
        <v>250</v>
      </c>
      <c r="I135" s="24" t="s">
        <v>313</v>
      </c>
      <c r="J135" s="25" t="s">
        <v>142</v>
      </c>
      <c r="K135" s="24">
        <f>H135</f>
        <v>250</v>
      </c>
      <c r="L135" s="15"/>
      <c r="M135"/>
    </row>
    <row r="136" spans="1:14" s="14" customFormat="1">
      <c r="A136" s="31"/>
      <c r="B136" s="154" t="s">
        <v>1622</v>
      </c>
      <c r="C136" s="155"/>
      <c r="D136" s="155"/>
      <c r="E136" s="41"/>
      <c r="F136" s="34">
        <f>SUM(F134:F135)</f>
        <v>310</v>
      </c>
      <c r="G136" s="34">
        <f>SUM(G134:G135)</f>
        <v>0</v>
      </c>
      <c r="H136" s="30">
        <f>SUM(H134:H135)</f>
        <v>310</v>
      </c>
      <c r="I136" s="34"/>
      <c r="J136" s="37"/>
      <c r="K136" s="30">
        <f>SUM(K134:K135)</f>
        <v>310</v>
      </c>
      <c r="L136" s="45"/>
      <c r="M136" s="27"/>
      <c r="N136" s="39"/>
    </row>
    <row r="137" spans="1:14" s="14" customFormat="1">
      <c r="A137" s="35"/>
      <c r="B137" s="33"/>
      <c r="C137" s="38"/>
      <c r="D137" s="33"/>
      <c r="E137" s="43"/>
      <c r="F137" s="33"/>
      <c r="G137" s="35"/>
      <c r="H137" s="35"/>
      <c r="I137" s="36"/>
      <c r="J137" s="38"/>
      <c r="K137" s="35"/>
      <c r="L137" s="46"/>
      <c r="M137" s="47"/>
      <c r="N137" s="48"/>
    </row>
    <row r="138" spans="1:14" s="14" customFormat="1" ht="21" customHeight="1">
      <c r="A138" s="28" t="s">
        <v>420</v>
      </c>
      <c r="B138" s="28" t="s">
        <v>134</v>
      </c>
      <c r="C138" s="32" t="s">
        <v>135</v>
      </c>
      <c r="D138" s="28" t="s">
        <v>136</v>
      </c>
      <c r="E138" s="42" t="s">
        <v>137</v>
      </c>
      <c r="F138" s="28" t="s">
        <v>138</v>
      </c>
      <c r="G138" s="28" t="s">
        <v>421</v>
      </c>
      <c r="H138" s="28" t="s">
        <v>422</v>
      </c>
      <c r="I138" s="28" t="s">
        <v>423</v>
      </c>
      <c r="J138" s="29" t="s">
        <v>424</v>
      </c>
      <c r="K138" s="28" t="s">
        <v>425</v>
      </c>
      <c r="L138" s="44" t="s">
        <v>140</v>
      </c>
      <c r="M138" s="26"/>
      <c r="N138" s="40"/>
    </row>
    <row r="139" spans="1:14" ht="16.5" customHeight="1">
      <c r="A139" s="15">
        <v>1</v>
      </c>
      <c r="B139" s="24" t="s">
        <v>1560</v>
      </c>
      <c r="C139" s="25" t="s">
        <v>1561</v>
      </c>
      <c r="D139" s="24" t="s">
        <v>187</v>
      </c>
      <c r="E139" s="24" t="s">
        <v>343</v>
      </c>
      <c r="F139" s="24">
        <v>2100</v>
      </c>
      <c r="G139" s="15">
        <v>0</v>
      </c>
      <c r="H139" s="15">
        <f>F139-G139</f>
        <v>2100</v>
      </c>
      <c r="I139" s="24" t="s">
        <v>238</v>
      </c>
      <c r="J139" s="25" t="s">
        <v>142</v>
      </c>
      <c r="K139" s="24">
        <f>H139</f>
        <v>2100</v>
      </c>
      <c r="L139" s="15"/>
      <c r="M139"/>
    </row>
    <row r="140" spans="1:14" s="14" customFormat="1">
      <c r="A140" s="31"/>
      <c r="B140" s="154" t="s">
        <v>1622</v>
      </c>
      <c r="C140" s="155"/>
      <c r="D140" s="155"/>
      <c r="E140" s="41"/>
      <c r="F140" s="34"/>
      <c r="G140" s="34"/>
      <c r="H140" s="30"/>
      <c r="I140" s="34"/>
      <c r="J140" s="37"/>
      <c r="K140" s="30"/>
      <c r="L140" s="45"/>
      <c r="M140" s="27"/>
      <c r="N140" s="39"/>
    </row>
    <row r="141" spans="1:14" s="14" customFormat="1">
      <c r="A141" s="35"/>
      <c r="B141" s="33"/>
      <c r="C141" s="38"/>
      <c r="D141" s="33"/>
      <c r="E141" s="43"/>
      <c r="F141" s="33"/>
      <c r="G141" s="35"/>
      <c r="H141" s="35"/>
      <c r="I141" s="36"/>
      <c r="J141" s="38"/>
      <c r="K141" s="35"/>
      <c r="L141" s="46"/>
      <c r="M141" s="47"/>
      <c r="N141" s="48"/>
    </row>
    <row r="142" spans="1:14" s="14" customFormat="1" ht="21" customHeight="1">
      <c r="A142" s="28" t="s">
        <v>420</v>
      </c>
      <c r="B142" s="28" t="s">
        <v>134</v>
      </c>
      <c r="C142" s="32" t="s">
        <v>135</v>
      </c>
      <c r="D142" s="28" t="s">
        <v>136</v>
      </c>
      <c r="E142" s="42" t="s">
        <v>137</v>
      </c>
      <c r="F142" s="28" t="s">
        <v>138</v>
      </c>
      <c r="G142" s="28" t="s">
        <v>421</v>
      </c>
      <c r="H142" s="28" t="s">
        <v>422</v>
      </c>
      <c r="I142" s="28" t="s">
        <v>423</v>
      </c>
      <c r="J142" s="29" t="s">
        <v>424</v>
      </c>
      <c r="K142" s="28" t="s">
        <v>425</v>
      </c>
      <c r="L142" s="44" t="s">
        <v>140</v>
      </c>
      <c r="M142" s="26"/>
      <c r="N142" s="40"/>
    </row>
    <row r="143" spans="1:14" ht="16.5" customHeight="1">
      <c r="A143" s="15">
        <v>1</v>
      </c>
      <c r="B143" s="24" t="s">
        <v>1525</v>
      </c>
      <c r="C143" s="25" t="s">
        <v>1526</v>
      </c>
      <c r="D143" s="24" t="s">
        <v>91</v>
      </c>
      <c r="E143" s="24" t="s">
        <v>273</v>
      </c>
      <c r="F143" s="24">
        <v>82</v>
      </c>
      <c r="G143" s="15">
        <v>0</v>
      </c>
      <c r="H143" s="15">
        <f>F143-G143</f>
        <v>82</v>
      </c>
      <c r="I143" s="24" t="s">
        <v>25</v>
      </c>
      <c r="J143" s="25" t="s">
        <v>142</v>
      </c>
      <c r="K143" s="24">
        <f>H143</f>
        <v>82</v>
      </c>
      <c r="L143" s="15"/>
      <c r="M143"/>
    </row>
    <row r="144" spans="1:14" ht="16.5" customHeight="1">
      <c r="A144" s="15">
        <v>2</v>
      </c>
      <c r="B144" s="24" t="s">
        <v>1600</v>
      </c>
      <c r="C144" s="25" t="s">
        <v>1601</v>
      </c>
      <c r="D144" s="24" t="s">
        <v>22</v>
      </c>
      <c r="E144" s="24" t="s">
        <v>341</v>
      </c>
      <c r="F144" s="24">
        <v>99</v>
      </c>
      <c r="G144" s="15">
        <v>0</v>
      </c>
      <c r="H144" s="15">
        <f>F144-G144</f>
        <v>99</v>
      </c>
      <c r="I144" s="24" t="s">
        <v>25</v>
      </c>
      <c r="J144" s="25" t="s">
        <v>142</v>
      </c>
      <c r="K144" s="24">
        <f>H144</f>
        <v>99</v>
      </c>
      <c r="L144" s="15"/>
      <c r="M144"/>
    </row>
    <row r="145" spans="1:14" s="14" customFormat="1">
      <c r="A145" s="31"/>
      <c r="B145" s="154" t="s">
        <v>1622</v>
      </c>
      <c r="C145" s="155"/>
      <c r="D145" s="155"/>
      <c r="E145" s="41"/>
      <c r="F145" s="34">
        <f>SUM(F143:F144)</f>
        <v>181</v>
      </c>
      <c r="G145" s="34">
        <f>SUM(G143:G144)</f>
        <v>0</v>
      </c>
      <c r="H145" s="30">
        <f>SUM(H143:H144)</f>
        <v>181</v>
      </c>
      <c r="I145" s="34"/>
      <c r="J145" s="37"/>
      <c r="K145" s="30">
        <f>SUM(K143:K144)</f>
        <v>181</v>
      </c>
      <c r="L145" s="45"/>
      <c r="M145" s="27"/>
      <c r="N145" s="39"/>
    </row>
    <row r="146" spans="1:14" s="14" customFormat="1">
      <c r="A146" s="35"/>
      <c r="B146" s="33"/>
      <c r="C146" s="38"/>
      <c r="D146" s="33"/>
      <c r="E146" s="43"/>
      <c r="F146" s="33"/>
      <c r="G146" s="35"/>
      <c r="H146" s="35"/>
      <c r="I146" s="36"/>
      <c r="J146" s="38"/>
      <c r="K146" s="35"/>
      <c r="L146" s="46"/>
      <c r="M146" s="47"/>
      <c r="N146" s="48"/>
    </row>
    <row r="147" spans="1:14" s="14" customFormat="1" ht="21" customHeight="1">
      <c r="A147" s="28" t="s">
        <v>420</v>
      </c>
      <c r="B147" s="28" t="s">
        <v>134</v>
      </c>
      <c r="C147" s="32" t="s">
        <v>135</v>
      </c>
      <c r="D147" s="28" t="s">
        <v>136</v>
      </c>
      <c r="E147" s="42" t="s">
        <v>137</v>
      </c>
      <c r="F147" s="28" t="s">
        <v>138</v>
      </c>
      <c r="G147" s="28" t="s">
        <v>421</v>
      </c>
      <c r="H147" s="28" t="s">
        <v>422</v>
      </c>
      <c r="I147" s="28" t="s">
        <v>423</v>
      </c>
      <c r="J147" s="29" t="s">
        <v>424</v>
      </c>
      <c r="K147" s="28" t="s">
        <v>425</v>
      </c>
      <c r="L147" s="44" t="s">
        <v>140</v>
      </c>
      <c r="M147" s="26"/>
      <c r="N147" s="40"/>
    </row>
    <row r="148" spans="1:14" ht="16.5" customHeight="1">
      <c r="A148" s="15">
        <v>1</v>
      </c>
      <c r="B148" s="24" t="s">
        <v>1494</v>
      </c>
      <c r="C148" s="25" t="s">
        <v>1495</v>
      </c>
      <c r="D148" s="24" t="s">
        <v>42</v>
      </c>
      <c r="E148" s="24" t="s">
        <v>1496</v>
      </c>
      <c r="F148" s="24">
        <v>2430</v>
      </c>
      <c r="G148" s="15">
        <v>0</v>
      </c>
      <c r="H148" s="15">
        <f>F148-G148</f>
        <v>2430</v>
      </c>
      <c r="I148" s="24" t="s">
        <v>153</v>
      </c>
      <c r="J148" s="25" t="s">
        <v>142</v>
      </c>
      <c r="K148" s="24">
        <f>H148</f>
        <v>2430</v>
      </c>
      <c r="L148" s="15"/>
      <c r="M148"/>
    </row>
    <row r="149" spans="1:14" ht="16.5" customHeight="1">
      <c r="A149" s="15">
        <v>2</v>
      </c>
      <c r="B149" s="24" t="s">
        <v>1605</v>
      </c>
      <c r="C149" s="25" t="s">
        <v>1606</v>
      </c>
      <c r="D149" s="24" t="s">
        <v>7</v>
      </c>
      <c r="E149" s="24" t="s">
        <v>520</v>
      </c>
      <c r="F149" s="24">
        <v>560</v>
      </c>
      <c r="G149" s="15">
        <v>0</v>
      </c>
      <c r="H149" s="15">
        <f>F149-G149</f>
        <v>560</v>
      </c>
      <c r="I149" s="24" t="s">
        <v>153</v>
      </c>
      <c r="J149" s="25" t="s">
        <v>142</v>
      </c>
      <c r="K149" s="24">
        <f>H149</f>
        <v>560</v>
      </c>
      <c r="L149" s="15"/>
      <c r="M149"/>
    </row>
    <row r="150" spans="1:14" s="14" customFormat="1">
      <c r="A150" s="31"/>
      <c r="B150" s="154" t="s">
        <v>1622</v>
      </c>
      <c r="C150" s="155"/>
      <c r="D150" s="155"/>
      <c r="E150" s="41"/>
      <c r="F150" s="34">
        <f>SUM(F148:F149)</f>
        <v>2990</v>
      </c>
      <c r="G150" s="34">
        <f>SUM(G148:G149)</f>
        <v>0</v>
      </c>
      <c r="H150" s="30">
        <f>SUM(H148:H149)</f>
        <v>2990</v>
      </c>
      <c r="I150" s="34"/>
      <c r="J150" s="37"/>
      <c r="K150" s="30">
        <f>SUM(K148:K149)</f>
        <v>2990</v>
      </c>
      <c r="L150" s="45"/>
      <c r="M150" s="27"/>
      <c r="N150" s="39"/>
    </row>
    <row r="151" spans="1:14" s="14" customFormat="1">
      <c r="A151" s="35"/>
      <c r="B151" s="33"/>
      <c r="C151" s="38"/>
      <c r="D151" s="33"/>
      <c r="E151" s="43"/>
      <c r="F151" s="33"/>
      <c r="G151" s="35"/>
      <c r="H151" s="35"/>
      <c r="I151" s="36"/>
      <c r="J151" s="38"/>
      <c r="K151" s="35"/>
      <c r="L151" s="46"/>
      <c r="M151" s="47"/>
      <c r="N151" s="48"/>
    </row>
    <row r="152" spans="1:14" s="14" customFormat="1" ht="21" customHeight="1">
      <c r="A152" s="28" t="s">
        <v>420</v>
      </c>
      <c r="B152" s="28" t="s">
        <v>134</v>
      </c>
      <c r="C152" s="32" t="s">
        <v>135</v>
      </c>
      <c r="D152" s="28" t="s">
        <v>136</v>
      </c>
      <c r="E152" s="42" t="s">
        <v>137</v>
      </c>
      <c r="F152" s="28" t="s">
        <v>138</v>
      </c>
      <c r="G152" s="28" t="s">
        <v>421</v>
      </c>
      <c r="H152" s="28" t="s">
        <v>422</v>
      </c>
      <c r="I152" s="28" t="s">
        <v>423</v>
      </c>
      <c r="J152" s="29" t="s">
        <v>424</v>
      </c>
      <c r="K152" s="28" t="s">
        <v>425</v>
      </c>
      <c r="L152" s="44" t="s">
        <v>140</v>
      </c>
      <c r="M152" s="26"/>
      <c r="N152" s="40"/>
    </row>
    <row r="153" spans="1:14" ht="16.5" customHeight="1">
      <c r="A153" s="15">
        <v>1</v>
      </c>
      <c r="B153" s="24" t="s">
        <v>1550</v>
      </c>
      <c r="C153" s="25" t="s">
        <v>1551</v>
      </c>
      <c r="D153" s="24" t="s">
        <v>162</v>
      </c>
      <c r="E153" s="24" t="s">
        <v>1011</v>
      </c>
      <c r="F153" s="24">
        <v>1710</v>
      </c>
      <c r="G153" s="15">
        <v>0</v>
      </c>
      <c r="H153" s="15">
        <f>F153-G153</f>
        <v>1710</v>
      </c>
      <c r="I153" s="24" t="s">
        <v>401</v>
      </c>
      <c r="J153" s="25" t="s">
        <v>142</v>
      </c>
      <c r="K153" s="24">
        <f>H153</f>
        <v>1710</v>
      </c>
      <c r="L153" s="15"/>
      <c r="M153"/>
    </row>
    <row r="154" spans="1:14" s="14" customFormat="1">
      <c r="A154" s="31"/>
      <c r="B154" s="154" t="s">
        <v>1622</v>
      </c>
      <c r="C154" s="155"/>
      <c r="D154" s="155"/>
      <c r="E154" s="41"/>
      <c r="F154" s="34"/>
      <c r="G154" s="34"/>
      <c r="H154" s="30"/>
      <c r="I154" s="34"/>
      <c r="J154" s="37"/>
      <c r="K154" s="30"/>
      <c r="L154" s="45"/>
      <c r="M154" s="27"/>
      <c r="N154" s="39"/>
    </row>
    <row r="155" spans="1:14" s="14" customFormat="1">
      <c r="A155" s="35"/>
      <c r="B155" s="33"/>
      <c r="C155" s="38"/>
      <c r="D155" s="33"/>
      <c r="E155" s="43"/>
      <c r="F155" s="33"/>
      <c r="G155" s="35"/>
      <c r="H155" s="35"/>
      <c r="I155" s="36"/>
      <c r="J155" s="38"/>
      <c r="K155" s="35"/>
      <c r="L155" s="46"/>
      <c r="M155" s="47"/>
      <c r="N155" s="48"/>
    </row>
    <row r="156" spans="1:14" s="14" customFormat="1" ht="21" customHeight="1">
      <c r="A156" s="28" t="s">
        <v>420</v>
      </c>
      <c r="B156" s="28" t="s">
        <v>134</v>
      </c>
      <c r="C156" s="32" t="s">
        <v>135</v>
      </c>
      <c r="D156" s="28" t="s">
        <v>136</v>
      </c>
      <c r="E156" s="42" t="s">
        <v>137</v>
      </c>
      <c r="F156" s="28" t="s">
        <v>138</v>
      </c>
      <c r="G156" s="28" t="s">
        <v>421</v>
      </c>
      <c r="H156" s="28" t="s">
        <v>422</v>
      </c>
      <c r="I156" s="28" t="s">
        <v>423</v>
      </c>
      <c r="J156" s="29" t="s">
        <v>424</v>
      </c>
      <c r="K156" s="28" t="s">
        <v>425</v>
      </c>
      <c r="L156" s="44" t="s">
        <v>140</v>
      </c>
      <c r="M156" s="26"/>
      <c r="N156" s="40"/>
    </row>
    <row r="157" spans="1:14" ht="16.5" customHeight="1">
      <c r="A157" s="15">
        <v>1</v>
      </c>
      <c r="B157" s="24" t="s">
        <v>1566</v>
      </c>
      <c r="C157" s="25" t="s">
        <v>1567</v>
      </c>
      <c r="D157" s="24" t="s">
        <v>73</v>
      </c>
      <c r="E157" s="24" t="s">
        <v>142</v>
      </c>
      <c r="F157" s="24">
        <v>9</v>
      </c>
      <c r="G157" s="15">
        <v>0</v>
      </c>
      <c r="H157" s="15">
        <f t="shared" ref="H157:H176" si="6">F157-G157</f>
        <v>9</v>
      </c>
      <c r="I157" s="24" t="s">
        <v>126</v>
      </c>
      <c r="J157" s="25" t="s">
        <v>142</v>
      </c>
      <c r="K157" s="24">
        <f t="shared" ref="K157:K176" si="7">H157</f>
        <v>9</v>
      </c>
      <c r="L157" s="15"/>
      <c r="M157"/>
    </row>
    <row r="158" spans="1:14" ht="16.5" customHeight="1">
      <c r="A158" s="15">
        <v>2</v>
      </c>
      <c r="B158" s="24" t="s">
        <v>1570</v>
      </c>
      <c r="C158" s="25" t="s">
        <v>1571</v>
      </c>
      <c r="D158" s="24" t="s">
        <v>110</v>
      </c>
      <c r="E158" s="24" t="s">
        <v>1572</v>
      </c>
      <c r="F158" s="24">
        <v>3420</v>
      </c>
      <c r="G158" s="15">
        <v>0</v>
      </c>
      <c r="H158" s="15">
        <f t="shared" si="6"/>
        <v>3420</v>
      </c>
      <c r="I158" s="24" t="s">
        <v>126</v>
      </c>
      <c r="J158" s="25" t="s">
        <v>142</v>
      </c>
      <c r="K158" s="24">
        <f t="shared" si="7"/>
        <v>3420</v>
      </c>
      <c r="L158" s="15"/>
      <c r="M158"/>
    </row>
    <row r="159" spans="1:14" ht="16.5" customHeight="1">
      <c r="A159" s="15">
        <v>3</v>
      </c>
      <c r="B159" s="24" t="s">
        <v>1610</v>
      </c>
      <c r="C159" s="25" t="s">
        <v>1611</v>
      </c>
      <c r="D159" s="24" t="s">
        <v>144</v>
      </c>
      <c r="E159" s="24" t="s">
        <v>282</v>
      </c>
      <c r="F159" s="24">
        <v>200</v>
      </c>
      <c r="G159" s="15">
        <v>0</v>
      </c>
      <c r="H159" s="15">
        <f t="shared" si="6"/>
        <v>200</v>
      </c>
      <c r="I159" s="24" t="s">
        <v>126</v>
      </c>
      <c r="J159" s="25" t="s">
        <v>142</v>
      </c>
      <c r="K159" s="24">
        <f t="shared" si="7"/>
        <v>200</v>
      </c>
      <c r="L159" s="15"/>
      <c r="M159"/>
    </row>
    <row r="160" spans="1:14" ht="16.5" customHeight="1">
      <c r="A160" s="15">
        <v>4</v>
      </c>
      <c r="B160" s="24" t="s">
        <v>1612</v>
      </c>
      <c r="C160" s="25" t="s">
        <v>1613</v>
      </c>
      <c r="D160" s="24" t="s">
        <v>144</v>
      </c>
      <c r="E160" s="24" t="s">
        <v>282</v>
      </c>
      <c r="F160" s="24">
        <v>960</v>
      </c>
      <c r="G160" s="15">
        <v>0</v>
      </c>
      <c r="H160" s="15">
        <f t="shared" si="6"/>
        <v>960</v>
      </c>
      <c r="I160" s="24" t="s">
        <v>126</v>
      </c>
      <c r="J160" s="25" t="s">
        <v>142</v>
      </c>
      <c r="K160" s="24">
        <f t="shared" si="7"/>
        <v>960</v>
      </c>
      <c r="L160" s="15"/>
      <c r="M160"/>
    </row>
    <row r="161" spans="1:13" ht="16.5" customHeight="1">
      <c r="A161" s="15">
        <v>5</v>
      </c>
      <c r="B161" s="24" t="s">
        <v>1568</v>
      </c>
      <c r="C161" s="25" t="s">
        <v>1569</v>
      </c>
      <c r="D161" s="24" t="s">
        <v>9</v>
      </c>
      <c r="E161" s="24" t="s">
        <v>282</v>
      </c>
      <c r="F161" s="24">
        <v>1350</v>
      </c>
      <c r="G161" s="15">
        <v>0</v>
      </c>
      <c r="H161" s="15">
        <f t="shared" si="6"/>
        <v>1350</v>
      </c>
      <c r="I161" s="24" t="s">
        <v>126</v>
      </c>
      <c r="J161" s="25" t="s">
        <v>142</v>
      </c>
      <c r="K161" s="24">
        <f t="shared" si="7"/>
        <v>1350</v>
      </c>
      <c r="L161" s="15"/>
      <c r="M161"/>
    </row>
    <row r="162" spans="1:13" ht="16.5" customHeight="1">
      <c r="A162" s="15">
        <v>6</v>
      </c>
      <c r="B162" s="24" t="s">
        <v>1481</v>
      </c>
      <c r="C162" s="25" t="s">
        <v>1482</v>
      </c>
      <c r="D162" s="24" t="s">
        <v>148</v>
      </c>
      <c r="E162" s="24" t="s">
        <v>1483</v>
      </c>
      <c r="F162" s="24">
        <v>390</v>
      </c>
      <c r="G162" s="15">
        <v>0</v>
      </c>
      <c r="H162" s="15">
        <f t="shared" si="6"/>
        <v>390</v>
      </c>
      <c r="I162" s="24" t="s">
        <v>126</v>
      </c>
      <c r="J162" s="25" t="s">
        <v>142</v>
      </c>
      <c r="K162" s="24">
        <f t="shared" si="7"/>
        <v>390</v>
      </c>
      <c r="L162" s="15"/>
      <c r="M162"/>
    </row>
    <row r="163" spans="1:13" ht="16.5" customHeight="1">
      <c r="A163" s="15">
        <v>7</v>
      </c>
      <c r="B163" s="24" t="s">
        <v>1602</v>
      </c>
      <c r="C163" s="25" t="s">
        <v>1603</v>
      </c>
      <c r="D163" s="24" t="s">
        <v>405</v>
      </c>
      <c r="E163" s="24" t="s">
        <v>1604</v>
      </c>
      <c r="F163" s="24">
        <v>4350</v>
      </c>
      <c r="G163" s="15">
        <v>0</v>
      </c>
      <c r="H163" s="15">
        <f t="shared" si="6"/>
        <v>4350</v>
      </c>
      <c r="I163" s="24" t="s">
        <v>126</v>
      </c>
      <c r="J163" s="25" t="s">
        <v>142</v>
      </c>
      <c r="K163" s="24">
        <f t="shared" si="7"/>
        <v>4350</v>
      </c>
      <c r="L163" s="15"/>
      <c r="M163"/>
    </row>
    <row r="164" spans="1:13" ht="16.5" customHeight="1">
      <c r="A164" s="15">
        <v>8</v>
      </c>
      <c r="B164" s="24" t="s">
        <v>1499</v>
      </c>
      <c r="C164" s="25" t="s">
        <v>1500</v>
      </c>
      <c r="D164" s="24" t="s">
        <v>162</v>
      </c>
      <c r="E164" s="24" t="s">
        <v>1501</v>
      </c>
      <c r="F164" s="24">
        <v>600</v>
      </c>
      <c r="G164" s="15">
        <v>0</v>
      </c>
      <c r="H164" s="15">
        <f t="shared" si="6"/>
        <v>600</v>
      </c>
      <c r="I164" s="24" t="s">
        <v>126</v>
      </c>
      <c r="J164" s="25" t="s">
        <v>142</v>
      </c>
      <c r="K164" s="24">
        <f t="shared" si="7"/>
        <v>600</v>
      </c>
      <c r="L164" s="15"/>
      <c r="M164"/>
    </row>
    <row r="165" spans="1:13" ht="16.5" customHeight="1">
      <c r="A165" s="15">
        <v>9</v>
      </c>
      <c r="B165" s="24" t="s">
        <v>1592</v>
      </c>
      <c r="C165" s="25" t="s">
        <v>1593</v>
      </c>
      <c r="D165" s="24" t="s">
        <v>169</v>
      </c>
      <c r="E165" s="24" t="s">
        <v>314</v>
      </c>
      <c r="F165" s="24">
        <v>772</v>
      </c>
      <c r="G165" s="15">
        <v>0</v>
      </c>
      <c r="H165" s="15">
        <f t="shared" si="6"/>
        <v>772</v>
      </c>
      <c r="I165" s="24" t="s">
        <v>126</v>
      </c>
      <c r="J165" s="25" t="s">
        <v>142</v>
      </c>
      <c r="K165" s="24">
        <f t="shared" si="7"/>
        <v>772</v>
      </c>
      <c r="L165" s="15"/>
      <c r="M165"/>
    </row>
    <row r="166" spans="1:13" ht="16.5" customHeight="1">
      <c r="A166" s="15">
        <v>10</v>
      </c>
      <c r="B166" s="24" t="s">
        <v>1513</v>
      </c>
      <c r="C166" s="25" t="s">
        <v>1514</v>
      </c>
      <c r="D166" s="24" t="s">
        <v>157</v>
      </c>
      <c r="E166" s="24" t="s">
        <v>163</v>
      </c>
      <c r="F166" s="24">
        <v>654</v>
      </c>
      <c r="G166" s="15">
        <v>0</v>
      </c>
      <c r="H166" s="15">
        <f t="shared" si="6"/>
        <v>654</v>
      </c>
      <c r="I166" s="24" t="s">
        <v>126</v>
      </c>
      <c r="J166" s="25" t="s">
        <v>142</v>
      </c>
      <c r="K166" s="24">
        <f t="shared" si="7"/>
        <v>654</v>
      </c>
      <c r="L166" s="15"/>
      <c r="M166"/>
    </row>
    <row r="167" spans="1:13" ht="16.5" customHeight="1">
      <c r="A167" s="15">
        <v>11</v>
      </c>
      <c r="B167" s="24" t="s">
        <v>1511</v>
      </c>
      <c r="C167" s="25" t="s">
        <v>1512</v>
      </c>
      <c r="D167" s="24" t="s">
        <v>162</v>
      </c>
      <c r="E167" s="24" t="s">
        <v>308</v>
      </c>
      <c r="F167" s="24">
        <v>744</v>
      </c>
      <c r="G167" s="15">
        <v>0</v>
      </c>
      <c r="H167" s="15">
        <f t="shared" si="6"/>
        <v>744</v>
      </c>
      <c r="I167" s="24" t="s">
        <v>126</v>
      </c>
      <c r="J167" s="25" t="s">
        <v>142</v>
      </c>
      <c r="K167" s="24">
        <f t="shared" si="7"/>
        <v>744</v>
      </c>
      <c r="L167" s="15"/>
      <c r="M167"/>
    </row>
    <row r="168" spans="1:13" ht="16.5" customHeight="1">
      <c r="A168" s="15">
        <v>12</v>
      </c>
      <c r="B168" s="24" t="s">
        <v>1564</v>
      </c>
      <c r="C168" s="25" t="s">
        <v>1565</v>
      </c>
      <c r="D168" s="24" t="s">
        <v>114</v>
      </c>
      <c r="E168" s="24" t="s">
        <v>308</v>
      </c>
      <c r="F168" s="24">
        <v>2200</v>
      </c>
      <c r="G168" s="15">
        <v>0</v>
      </c>
      <c r="H168" s="15">
        <f t="shared" si="6"/>
        <v>2200</v>
      </c>
      <c r="I168" s="24" t="s">
        <v>126</v>
      </c>
      <c r="J168" s="25" t="s">
        <v>142</v>
      </c>
      <c r="K168" s="24">
        <f t="shared" si="7"/>
        <v>2200</v>
      </c>
      <c r="L168" s="15"/>
      <c r="M168"/>
    </row>
    <row r="169" spans="1:13" ht="16.5" customHeight="1">
      <c r="A169" s="15">
        <v>13</v>
      </c>
      <c r="B169" s="24" t="s">
        <v>1479</v>
      </c>
      <c r="C169" s="25" t="s">
        <v>1480</v>
      </c>
      <c r="D169" s="24" t="s">
        <v>148</v>
      </c>
      <c r="E169" s="24" t="s">
        <v>335</v>
      </c>
      <c r="F169" s="24">
        <v>909</v>
      </c>
      <c r="G169" s="15">
        <v>0</v>
      </c>
      <c r="H169" s="15">
        <f t="shared" si="6"/>
        <v>909</v>
      </c>
      <c r="I169" s="24" t="s">
        <v>126</v>
      </c>
      <c r="J169" s="25" t="s">
        <v>142</v>
      </c>
      <c r="K169" s="24">
        <f t="shared" si="7"/>
        <v>909</v>
      </c>
      <c r="L169" s="15"/>
      <c r="M169"/>
    </row>
    <row r="170" spans="1:13" ht="16.5" customHeight="1">
      <c r="A170" s="15">
        <v>14</v>
      </c>
      <c r="B170" s="24" t="s">
        <v>1517</v>
      </c>
      <c r="C170" s="25" t="s">
        <v>1518</v>
      </c>
      <c r="D170" s="24" t="s">
        <v>59</v>
      </c>
      <c r="E170" s="24" t="s">
        <v>335</v>
      </c>
      <c r="F170" s="24">
        <v>48</v>
      </c>
      <c r="G170" s="15">
        <v>0</v>
      </c>
      <c r="H170" s="15">
        <f t="shared" si="6"/>
        <v>48</v>
      </c>
      <c r="I170" s="24" t="s">
        <v>126</v>
      </c>
      <c r="J170" s="25" t="s">
        <v>142</v>
      </c>
      <c r="K170" s="24">
        <f t="shared" si="7"/>
        <v>48</v>
      </c>
      <c r="L170" s="15"/>
      <c r="M170"/>
    </row>
    <row r="171" spans="1:13" ht="16.5" customHeight="1">
      <c r="A171" s="15">
        <v>15</v>
      </c>
      <c r="B171" s="24" t="s">
        <v>1532</v>
      </c>
      <c r="C171" s="25" t="s">
        <v>1533</v>
      </c>
      <c r="D171" s="24" t="s">
        <v>36</v>
      </c>
      <c r="E171" s="24" t="s">
        <v>274</v>
      </c>
      <c r="F171" s="24">
        <v>50</v>
      </c>
      <c r="G171" s="15">
        <v>0</v>
      </c>
      <c r="H171" s="15">
        <f t="shared" si="6"/>
        <v>50</v>
      </c>
      <c r="I171" s="24" t="s">
        <v>126</v>
      </c>
      <c r="J171" s="25" t="s">
        <v>142</v>
      </c>
      <c r="K171" s="24">
        <f t="shared" si="7"/>
        <v>50</v>
      </c>
      <c r="L171" s="15"/>
      <c r="M171"/>
    </row>
    <row r="172" spans="1:13" ht="16.5" customHeight="1">
      <c r="A172" s="15">
        <v>16</v>
      </c>
      <c r="B172" s="24" t="s">
        <v>1519</v>
      </c>
      <c r="C172" s="25" t="s">
        <v>1520</v>
      </c>
      <c r="D172" s="24" t="s">
        <v>59</v>
      </c>
      <c r="E172" s="24" t="s">
        <v>274</v>
      </c>
      <c r="F172" s="24">
        <v>320</v>
      </c>
      <c r="G172" s="15">
        <v>0</v>
      </c>
      <c r="H172" s="15">
        <f t="shared" si="6"/>
        <v>320</v>
      </c>
      <c r="I172" s="24" t="s">
        <v>126</v>
      </c>
      <c r="J172" s="25" t="s">
        <v>142</v>
      </c>
      <c r="K172" s="24">
        <f t="shared" si="7"/>
        <v>320</v>
      </c>
      <c r="L172" s="15"/>
      <c r="M172"/>
    </row>
    <row r="173" spans="1:13" ht="16.5" customHeight="1">
      <c r="A173" s="15">
        <v>17</v>
      </c>
      <c r="B173" s="24" t="s">
        <v>1598</v>
      </c>
      <c r="C173" s="25" t="s">
        <v>1599</v>
      </c>
      <c r="D173" s="24" t="s">
        <v>22</v>
      </c>
      <c r="E173" s="24" t="s">
        <v>296</v>
      </c>
      <c r="F173" s="24">
        <v>1190</v>
      </c>
      <c r="G173" s="15">
        <v>0</v>
      </c>
      <c r="H173" s="15">
        <f t="shared" si="6"/>
        <v>1190</v>
      </c>
      <c r="I173" s="24" t="s">
        <v>126</v>
      </c>
      <c r="J173" s="25" t="s">
        <v>142</v>
      </c>
      <c r="K173" s="24">
        <f t="shared" si="7"/>
        <v>1190</v>
      </c>
      <c r="L173" s="15"/>
      <c r="M173"/>
    </row>
    <row r="174" spans="1:13" ht="16.5" customHeight="1">
      <c r="A174" s="15">
        <v>18</v>
      </c>
      <c r="B174" s="24" t="s">
        <v>1534</v>
      </c>
      <c r="C174" s="25" t="s">
        <v>1535</v>
      </c>
      <c r="D174" s="24" t="s">
        <v>94</v>
      </c>
      <c r="E174" s="24" t="s">
        <v>320</v>
      </c>
      <c r="F174" s="24">
        <v>1360</v>
      </c>
      <c r="G174" s="15">
        <v>0</v>
      </c>
      <c r="H174" s="15">
        <f t="shared" si="6"/>
        <v>1360</v>
      </c>
      <c r="I174" s="24" t="s">
        <v>126</v>
      </c>
      <c r="J174" s="25" t="s">
        <v>142</v>
      </c>
      <c r="K174" s="24">
        <f t="shared" si="7"/>
        <v>1360</v>
      </c>
      <c r="L174" s="15"/>
      <c r="M174"/>
    </row>
    <row r="175" spans="1:13" ht="16.5" customHeight="1">
      <c r="A175" s="15">
        <v>19</v>
      </c>
      <c r="B175" s="24" t="s">
        <v>1490</v>
      </c>
      <c r="C175" s="25" t="s">
        <v>1491</v>
      </c>
      <c r="D175" s="24" t="s">
        <v>149</v>
      </c>
      <c r="E175" s="24" t="s">
        <v>165</v>
      </c>
      <c r="F175" s="24">
        <v>630</v>
      </c>
      <c r="G175" s="15">
        <v>0</v>
      </c>
      <c r="H175" s="15">
        <f t="shared" si="6"/>
        <v>630</v>
      </c>
      <c r="I175" s="24" t="s">
        <v>126</v>
      </c>
      <c r="J175" s="25" t="s">
        <v>142</v>
      </c>
      <c r="K175" s="24">
        <f t="shared" si="7"/>
        <v>630</v>
      </c>
      <c r="L175" s="15"/>
      <c r="M175"/>
    </row>
    <row r="176" spans="1:13" ht="16.5" customHeight="1">
      <c r="A176" s="15">
        <v>20</v>
      </c>
      <c r="B176" s="24" t="s">
        <v>1620</v>
      </c>
      <c r="C176" s="25" t="s">
        <v>1621</v>
      </c>
      <c r="D176" s="24" t="s">
        <v>196</v>
      </c>
      <c r="E176" s="24" t="s">
        <v>165</v>
      </c>
      <c r="F176" s="24">
        <v>36</v>
      </c>
      <c r="G176" s="15">
        <v>0</v>
      </c>
      <c r="H176" s="15">
        <f t="shared" si="6"/>
        <v>36</v>
      </c>
      <c r="I176" s="24" t="s">
        <v>126</v>
      </c>
      <c r="J176" s="25" t="s">
        <v>142</v>
      </c>
      <c r="K176" s="24">
        <f t="shared" si="7"/>
        <v>36</v>
      </c>
      <c r="L176" s="15"/>
      <c r="M176"/>
    </row>
    <row r="177" spans="1:14" s="14" customFormat="1">
      <c r="A177" s="15"/>
      <c r="B177" s="154" t="s">
        <v>1622</v>
      </c>
      <c r="C177" s="155"/>
      <c r="D177" s="155"/>
      <c r="E177" s="41"/>
      <c r="F177" s="34">
        <f>SUM(F157:F176)</f>
        <v>20192</v>
      </c>
      <c r="G177" s="34">
        <f>SUM(G157:G176)</f>
        <v>0</v>
      </c>
      <c r="H177" s="30">
        <f>SUM(H157:H176)</f>
        <v>20192</v>
      </c>
      <c r="I177" s="34"/>
      <c r="J177" s="37"/>
      <c r="K177" s="30">
        <f>SUM(K157:K176)</f>
        <v>20192</v>
      </c>
      <c r="L177" s="45"/>
      <c r="M177" s="27"/>
      <c r="N177" s="39"/>
    </row>
    <row r="178" spans="1:14" s="14" customFormat="1">
      <c r="A178" s="35"/>
      <c r="B178" s="33"/>
      <c r="C178" s="38"/>
      <c r="D178" s="33"/>
      <c r="E178" s="43"/>
      <c r="F178" s="33"/>
      <c r="G178" s="35"/>
      <c r="H178" s="35"/>
      <c r="I178" s="36"/>
      <c r="J178" s="38"/>
      <c r="K178" s="35"/>
      <c r="L178" s="46"/>
      <c r="M178" s="47"/>
      <c r="N178" s="48"/>
    </row>
    <row r="179" spans="1:14" s="14" customFormat="1" ht="21" customHeight="1">
      <c r="A179" s="28" t="s">
        <v>420</v>
      </c>
      <c r="B179" s="28" t="s">
        <v>134</v>
      </c>
      <c r="C179" s="32" t="s">
        <v>135</v>
      </c>
      <c r="D179" s="28" t="s">
        <v>136</v>
      </c>
      <c r="E179" s="42" t="s">
        <v>137</v>
      </c>
      <c r="F179" s="28" t="s">
        <v>138</v>
      </c>
      <c r="G179" s="28" t="s">
        <v>421</v>
      </c>
      <c r="H179" s="28" t="s">
        <v>422</v>
      </c>
      <c r="I179" s="28" t="s">
        <v>423</v>
      </c>
      <c r="J179" s="29" t="s">
        <v>424</v>
      </c>
      <c r="K179" s="28" t="s">
        <v>425</v>
      </c>
      <c r="L179" s="44" t="s">
        <v>140</v>
      </c>
      <c r="M179" s="26"/>
      <c r="N179" s="40"/>
    </row>
    <row r="180" spans="1:14" ht="16.5" customHeight="1">
      <c r="A180" s="15">
        <v>1</v>
      </c>
      <c r="B180" s="24" t="s">
        <v>1585</v>
      </c>
      <c r="C180" s="25" t="s">
        <v>1586</v>
      </c>
      <c r="D180" s="24" t="s">
        <v>145</v>
      </c>
      <c r="E180" s="24" t="s">
        <v>381</v>
      </c>
      <c r="F180" s="24">
        <v>800</v>
      </c>
      <c r="G180" s="15">
        <v>0</v>
      </c>
      <c r="H180" s="15">
        <f>F180-G180</f>
        <v>800</v>
      </c>
      <c r="I180" s="24" t="s">
        <v>125</v>
      </c>
      <c r="J180" s="25" t="s">
        <v>142</v>
      </c>
      <c r="K180" s="24">
        <f>H180</f>
        <v>800</v>
      </c>
      <c r="L180" s="15"/>
      <c r="M180"/>
    </row>
    <row r="181" spans="1:14" ht="16.5" customHeight="1">
      <c r="A181" s="15">
        <v>2</v>
      </c>
      <c r="B181" s="24" t="s">
        <v>1548</v>
      </c>
      <c r="C181" s="25" t="s">
        <v>1549</v>
      </c>
      <c r="D181" s="24" t="s">
        <v>200</v>
      </c>
      <c r="E181" s="24" t="s">
        <v>339</v>
      </c>
      <c r="F181" s="24">
        <v>60</v>
      </c>
      <c r="G181" s="15">
        <v>0</v>
      </c>
      <c r="H181" s="15">
        <f>F181-G181</f>
        <v>60</v>
      </c>
      <c r="I181" s="24" t="s">
        <v>125</v>
      </c>
      <c r="J181" s="25" t="s">
        <v>142</v>
      </c>
      <c r="K181" s="24">
        <f>H181</f>
        <v>60</v>
      </c>
      <c r="L181" s="15"/>
      <c r="M181"/>
    </row>
    <row r="182" spans="1:14" ht="16.5" customHeight="1">
      <c r="A182" s="15">
        <v>3</v>
      </c>
      <c r="B182" s="24" t="s">
        <v>1583</v>
      </c>
      <c r="C182" s="25" t="s">
        <v>1584</v>
      </c>
      <c r="D182" s="24" t="s">
        <v>117</v>
      </c>
      <c r="E182" s="24" t="s">
        <v>436</v>
      </c>
      <c r="F182" s="24">
        <v>4620</v>
      </c>
      <c r="G182" s="15">
        <v>0</v>
      </c>
      <c r="H182" s="15">
        <f>F182-G182</f>
        <v>4620</v>
      </c>
      <c r="I182" s="24" t="s">
        <v>125</v>
      </c>
      <c r="J182" s="25" t="s">
        <v>142</v>
      </c>
      <c r="K182" s="24">
        <f>H182</f>
        <v>4620</v>
      </c>
      <c r="L182" s="15"/>
      <c r="M182"/>
    </row>
    <row r="183" spans="1:14" ht="16.5" customHeight="1">
      <c r="A183" s="15">
        <v>4</v>
      </c>
      <c r="B183" s="24" t="s">
        <v>1521</v>
      </c>
      <c r="C183" s="25" t="s">
        <v>1522</v>
      </c>
      <c r="D183" s="24" t="s">
        <v>143</v>
      </c>
      <c r="E183" s="24" t="s">
        <v>455</v>
      </c>
      <c r="F183" s="24">
        <v>148</v>
      </c>
      <c r="G183" s="15">
        <v>0</v>
      </c>
      <c r="H183" s="15">
        <f>F183-G183</f>
        <v>148</v>
      </c>
      <c r="I183" s="24" t="s">
        <v>125</v>
      </c>
      <c r="J183" s="25" t="s">
        <v>142</v>
      </c>
      <c r="K183" s="24">
        <f>H183</f>
        <v>148</v>
      </c>
      <c r="L183" s="15"/>
      <c r="M183"/>
    </row>
    <row r="184" spans="1:14" s="14" customFormat="1">
      <c r="A184" s="31"/>
      <c r="B184" s="154" t="s">
        <v>1622</v>
      </c>
      <c r="C184" s="155"/>
      <c r="D184" s="155"/>
      <c r="E184" s="41"/>
      <c r="F184" s="34">
        <f>SUM(F180:F183)</f>
        <v>5628</v>
      </c>
      <c r="G184" s="34">
        <f>SUM(G180:G183)</f>
        <v>0</v>
      </c>
      <c r="H184" s="30">
        <f>SUM(H180:H183)</f>
        <v>5628</v>
      </c>
      <c r="I184" s="34"/>
      <c r="J184" s="37"/>
      <c r="K184" s="30">
        <f>SUM(K180:K183)</f>
        <v>5628</v>
      </c>
      <c r="L184" s="45"/>
      <c r="M184" s="27"/>
      <c r="N184" s="39"/>
    </row>
    <row r="185" spans="1:14" s="14" customFormat="1">
      <c r="A185" s="35"/>
      <c r="B185" s="33"/>
      <c r="C185" s="38"/>
      <c r="D185" s="33"/>
      <c r="E185" s="43"/>
      <c r="F185" s="33"/>
      <c r="G185" s="35"/>
      <c r="H185" s="35"/>
      <c r="I185" s="36"/>
      <c r="J185" s="38"/>
      <c r="K185" s="35"/>
      <c r="L185" s="46"/>
      <c r="M185" s="47"/>
      <c r="N185" s="48"/>
    </row>
    <row r="186" spans="1:14" s="14" customFormat="1" ht="21.75" customHeight="1">
      <c r="A186" s="28" t="s">
        <v>420</v>
      </c>
      <c r="B186" s="28" t="s">
        <v>134</v>
      </c>
      <c r="C186" s="32" t="s">
        <v>135</v>
      </c>
      <c r="D186" s="28" t="s">
        <v>136</v>
      </c>
      <c r="E186" s="42" t="s">
        <v>137</v>
      </c>
      <c r="F186" s="28" t="s">
        <v>138</v>
      </c>
      <c r="G186" s="28" t="s">
        <v>421</v>
      </c>
      <c r="H186" s="28" t="s">
        <v>422</v>
      </c>
      <c r="I186" s="28" t="s">
        <v>423</v>
      </c>
      <c r="J186" s="29" t="s">
        <v>424</v>
      </c>
      <c r="K186" s="28" t="s">
        <v>425</v>
      </c>
      <c r="L186" s="44" t="s">
        <v>140</v>
      </c>
      <c r="M186" s="26"/>
      <c r="N186" s="40"/>
    </row>
    <row r="187" spans="1:14" ht="21.75" customHeight="1">
      <c r="A187" s="15">
        <v>1</v>
      </c>
      <c r="B187" s="24" t="s">
        <v>1581</v>
      </c>
      <c r="C187" s="25" t="s">
        <v>1582</v>
      </c>
      <c r="D187" s="24" t="s">
        <v>265</v>
      </c>
      <c r="E187" s="24" t="s">
        <v>360</v>
      </c>
      <c r="F187" s="24">
        <v>330</v>
      </c>
      <c r="G187" s="15">
        <v>0</v>
      </c>
      <c r="H187" s="15">
        <f>F187-G187</f>
        <v>330</v>
      </c>
      <c r="I187" s="24" t="s">
        <v>107</v>
      </c>
      <c r="J187" s="25" t="s">
        <v>142</v>
      </c>
      <c r="K187" s="24">
        <f>H187</f>
        <v>330</v>
      </c>
      <c r="L187" s="15"/>
      <c r="M187"/>
    </row>
    <row r="188" spans="1:14" ht="21.75" customHeight="1">
      <c r="A188" s="15">
        <v>2</v>
      </c>
      <c r="B188" s="24" t="s">
        <v>1502</v>
      </c>
      <c r="C188" s="25" t="s">
        <v>1503</v>
      </c>
      <c r="D188" s="24" t="s">
        <v>181</v>
      </c>
      <c r="E188" s="24" t="s">
        <v>167</v>
      </c>
      <c r="F188" s="24">
        <v>252</v>
      </c>
      <c r="G188" s="15">
        <v>0</v>
      </c>
      <c r="H188" s="15">
        <f>F188-G188</f>
        <v>252</v>
      </c>
      <c r="I188" s="24" t="s">
        <v>107</v>
      </c>
      <c r="J188" s="25" t="s">
        <v>142</v>
      </c>
      <c r="K188" s="24">
        <f>H188</f>
        <v>252</v>
      </c>
      <c r="L188" s="15"/>
      <c r="M188"/>
    </row>
    <row r="189" spans="1:14" ht="21.75" customHeight="1">
      <c r="A189" s="15">
        <v>3</v>
      </c>
      <c r="B189" s="24" t="s">
        <v>1573</v>
      </c>
      <c r="C189" s="25" t="s">
        <v>1574</v>
      </c>
      <c r="D189" s="24" t="s">
        <v>110</v>
      </c>
      <c r="E189" s="24" t="s">
        <v>712</v>
      </c>
      <c r="F189" s="24">
        <v>250</v>
      </c>
      <c r="G189" s="15">
        <v>0</v>
      </c>
      <c r="H189" s="15">
        <f>F189-G189</f>
        <v>250</v>
      </c>
      <c r="I189" s="24" t="s">
        <v>107</v>
      </c>
      <c r="J189" s="25" t="s">
        <v>142</v>
      </c>
      <c r="K189" s="24">
        <f>H189</f>
        <v>250</v>
      </c>
      <c r="L189" s="15"/>
      <c r="M189"/>
    </row>
    <row r="190" spans="1:14" s="14" customFormat="1" ht="21.75" customHeight="1">
      <c r="A190" s="31"/>
      <c r="B190" s="154" t="s">
        <v>1622</v>
      </c>
      <c r="C190" s="155"/>
      <c r="D190" s="155"/>
      <c r="E190" s="41"/>
      <c r="F190" s="34">
        <f>SUM(F187:F189)</f>
        <v>832</v>
      </c>
      <c r="G190" s="34">
        <f>SUM(G187:G189)</f>
        <v>0</v>
      </c>
      <c r="H190" s="30">
        <f>SUM(H187:H189)</f>
        <v>832</v>
      </c>
      <c r="I190" s="34"/>
      <c r="J190" s="37"/>
      <c r="K190" s="30">
        <f>SUM(K187:K189)</f>
        <v>832</v>
      </c>
      <c r="L190" s="45"/>
      <c r="M190" s="27"/>
      <c r="N190" s="39"/>
    </row>
    <row r="191" spans="1:14" s="14" customFormat="1" ht="21.75" customHeight="1">
      <c r="A191" s="35"/>
      <c r="B191" s="33"/>
      <c r="C191" s="38"/>
      <c r="D191" s="33"/>
      <c r="E191" s="43"/>
      <c r="F191" s="33"/>
      <c r="G191" s="35"/>
      <c r="H191" s="35"/>
      <c r="I191" s="36"/>
      <c r="J191" s="38"/>
      <c r="K191" s="35"/>
      <c r="L191" s="46"/>
      <c r="M191" s="47"/>
      <c r="N191" s="48"/>
    </row>
    <row r="192" spans="1:14" s="14" customFormat="1" ht="21" customHeight="1">
      <c r="A192" s="28" t="s">
        <v>420</v>
      </c>
      <c r="B192" s="28" t="s">
        <v>134</v>
      </c>
      <c r="C192" s="32" t="s">
        <v>135</v>
      </c>
      <c r="D192" s="28" t="s">
        <v>136</v>
      </c>
      <c r="E192" s="42" t="s">
        <v>137</v>
      </c>
      <c r="F192" s="28" t="s">
        <v>138</v>
      </c>
      <c r="G192" s="28" t="s">
        <v>421</v>
      </c>
      <c r="H192" s="28" t="s">
        <v>422</v>
      </c>
      <c r="I192" s="28" t="s">
        <v>423</v>
      </c>
      <c r="J192" s="29" t="s">
        <v>424</v>
      </c>
      <c r="K192" s="28" t="s">
        <v>425</v>
      </c>
      <c r="L192" s="44" t="s">
        <v>140</v>
      </c>
      <c r="M192" s="26"/>
      <c r="N192" s="40"/>
    </row>
    <row r="193" spans="1:14" ht="16.5" customHeight="1">
      <c r="A193" s="15">
        <v>1</v>
      </c>
      <c r="B193" s="24" t="s">
        <v>1527</v>
      </c>
      <c r="C193" s="25" t="s">
        <v>1528</v>
      </c>
      <c r="D193" s="24" t="s">
        <v>16</v>
      </c>
      <c r="E193" s="24" t="s">
        <v>324</v>
      </c>
      <c r="F193" s="24">
        <v>45</v>
      </c>
      <c r="G193" s="15">
        <v>0</v>
      </c>
      <c r="H193" s="15">
        <f>F193-G193</f>
        <v>45</v>
      </c>
      <c r="I193" s="24" t="s">
        <v>168</v>
      </c>
      <c r="J193" s="25" t="s">
        <v>142</v>
      </c>
      <c r="K193" s="24">
        <f>H193</f>
        <v>45</v>
      </c>
      <c r="L193" s="15"/>
      <c r="M193"/>
    </row>
    <row r="194" spans="1:14" ht="16.5" customHeight="1">
      <c r="A194" s="15">
        <v>2</v>
      </c>
      <c r="B194" s="24" t="s">
        <v>1589</v>
      </c>
      <c r="C194" s="25" t="s">
        <v>1590</v>
      </c>
      <c r="D194" s="24" t="s">
        <v>55</v>
      </c>
      <c r="E194" s="24" t="s">
        <v>1591</v>
      </c>
      <c r="F194" s="24">
        <v>175</v>
      </c>
      <c r="G194" s="15">
        <v>0</v>
      </c>
      <c r="H194" s="15">
        <f>F194-G194</f>
        <v>175</v>
      </c>
      <c r="I194" s="24" t="s">
        <v>168</v>
      </c>
      <c r="J194" s="25" t="s">
        <v>142</v>
      </c>
      <c r="K194" s="24">
        <f>H194</f>
        <v>175</v>
      </c>
      <c r="L194" s="15"/>
      <c r="M194"/>
    </row>
    <row r="195" spans="1:14" s="14" customFormat="1">
      <c r="A195" s="15"/>
      <c r="B195" s="154" t="s">
        <v>1622</v>
      </c>
      <c r="C195" s="155"/>
      <c r="D195" s="155"/>
      <c r="E195" s="41"/>
      <c r="F195" s="34">
        <f>SUM(F193:F194)</f>
        <v>220</v>
      </c>
      <c r="G195" s="34">
        <f>SUM(G193:G194)</f>
        <v>0</v>
      </c>
      <c r="H195" s="30">
        <f>SUM(H193:H194)</f>
        <v>220</v>
      </c>
      <c r="I195" s="34"/>
      <c r="J195" s="37"/>
      <c r="K195" s="30">
        <f>SUM(K193:K194)</f>
        <v>220</v>
      </c>
      <c r="L195" s="45"/>
      <c r="M195" s="27"/>
      <c r="N195" s="39"/>
    </row>
    <row r="196" spans="1:14" s="14" customFormat="1">
      <c r="A196" s="35"/>
      <c r="B196" s="33"/>
      <c r="C196" s="38"/>
      <c r="D196" s="33"/>
      <c r="E196" s="43"/>
      <c r="F196" s="33"/>
      <c r="G196" s="35"/>
      <c r="H196" s="35"/>
      <c r="I196" s="36"/>
      <c r="J196" s="38"/>
      <c r="K196" s="35"/>
      <c r="L196" s="46"/>
      <c r="M196" s="47"/>
      <c r="N196" s="48"/>
    </row>
    <row r="197" spans="1:14" s="14" customFormat="1" ht="21" customHeight="1">
      <c r="A197" s="28" t="s">
        <v>420</v>
      </c>
      <c r="B197" s="28" t="s">
        <v>134</v>
      </c>
      <c r="C197" s="32" t="s">
        <v>135</v>
      </c>
      <c r="D197" s="28" t="s">
        <v>136</v>
      </c>
      <c r="E197" s="42" t="s">
        <v>137</v>
      </c>
      <c r="F197" s="28" t="s">
        <v>138</v>
      </c>
      <c r="G197" s="28" t="s">
        <v>421</v>
      </c>
      <c r="H197" s="28" t="s">
        <v>422</v>
      </c>
      <c r="I197" s="28" t="s">
        <v>423</v>
      </c>
      <c r="J197" s="29" t="s">
        <v>424</v>
      </c>
      <c r="K197" s="28" t="s">
        <v>425</v>
      </c>
      <c r="L197" s="44" t="s">
        <v>140</v>
      </c>
      <c r="M197" s="26"/>
      <c r="N197" s="40"/>
    </row>
    <row r="198" spans="1:14" ht="16.5" customHeight="1">
      <c r="A198" s="15">
        <v>1</v>
      </c>
      <c r="B198" s="24" t="s">
        <v>1507</v>
      </c>
      <c r="C198" s="25" t="s">
        <v>1508</v>
      </c>
      <c r="D198" s="24" t="s">
        <v>181</v>
      </c>
      <c r="E198" s="24" t="s">
        <v>462</v>
      </c>
      <c r="F198" s="24">
        <v>300</v>
      </c>
      <c r="G198" s="15">
        <v>0</v>
      </c>
      <c r="H198" s="15">
        <f>F198-G198</f>
        <v>300</v>
      </c>
      <c r="I198" s="24" t="s">
        <v>15</v>
      </c>
      <c r="J198" s="25" t="s">
        <v>142</v>
      </c>
      <c r="K198" s="24">
        <f>H198</f>
        <v>300</v>
      </c>
      <c r="L198" s="15"/>
      <c r="M198"/>
    </row>
    <row r="199" spans="1:14" s="14" customFormat="1">
      <c r="A199" s="31"/>
      <c r="B199" s="154" t="s">
        <v>1622</v>
      </c>
      <c r="C199" s="155"/>
      <c r="D199" s="155"/>
      <c r="E199" s="41"/>
      <c r="F199" s="34"/>
      <c r="G199" s="34"/>
      <c r="H199" s="30"/>
      <c r="I199" s="34"/>
      <c r="J199" s="37"/>
      <c r="K199" s="30"/>
      <c r="L199" s="45"/>
      <c r="M199" s="27"/>
      <c r="N199" s="39"/>
    </row>
    <row r="200" spans="1:14" s="14" customFormat="1">
      <c r="A200" s="35"/>
      <c r="B200" s="33"/>
      <c r="C200" s="38"/>
      <c r="D200" s="33"/>
      <c r="E200" s="43"/>
      <c r="F200" s="33"/>
      <c r="G200" s="35"/>
      <c r="H200" s="35"/>
      <c r="I200" s="36"/>
      <c r="J200" s="38"/>
      <c r="K200" s="35"/>
      <c r="L200" s="46"/>
      <c r="M200" s="47"/>
      <c r="N200" s="48"/>
    </row>
    <row r="201" spans="1:14" s="14" customFormat="1" ht="21" customHeight="1">
      <c r="A201" s="28" t="s">
        <v>420</v>
      </c>
      <c r="B201" s="28" t="s">
        <v>134</v>
      </c>
      <c r="C201" s="32" t="s">
        <v>135</v>
      </c>
      <c r="D201" s="28" t="s">
        <v>136</v>
      </c>
      <c r="E201" s="42" t="s">
        <v>137</v>
      </c>
      <c r="F201" s="28" t="s">
        <v>138</v>
      </c>
      <c r="G201" s="28" t="s">
        <v>421</v>
      </c>
      <c r="H201" s="28" t="s">
        <v>422</v>
      </c>
      <c r="I201" s="28" t="s">
        <v>423</v>
      </c>
      <c r="J201" s="29" t="s">
        <v>424</v>
      </c>
      <c r="K201" s="28" t="s">
        <v>425</v>
      </c>
      <c r="L201" s="44" t="s">
        <v>140</v>
      </c>
      <c r="M201" s="26"/>
      <c r="N201" s="40"/>
    </row>
    <row r="202" spans="1:14" ht="16.5" customHeight="1">
      <c r="A202" s="15">
        <v>1</v>
      </c>
      <c r="B202" s="24" t="s">
        <v>1497</v>
      </c>
      <c r="C202" s="25" t="s">
        <v>1498</v>
      </c>
      <c r="D202" s="24" t="s">
        <v>161</v>
      </c>
      <c r="E202" s="24" t="s">
        <v>349</v>
      </c>
      <c r="F202" s="24">
        <v>510</v>
      </c>
      <c r="G202" s="15">
        <v>0</v>
      </c>
      <c r="H202" s="15">
        <f>F202-G202</f>
        <v>510</v>
      </c>
      <c r="I202" s="24" t="s">
        <v>83</v>
      </c>
      <c r="J202" s="25" t="s">
        <v>142</v>
      </c>
      <c r="K202" s="24">
        <f>H202</f>
        <v>510</v>
      </c>
      <c r="L202" s="15"/>
      <c r="M202"/>
    </row>
    <row r="203" spans="1:14" s="14" customFormat="1">
      <c r="A203" s="31"/>
      <c r="B203" s="154" t="s">
        <v>1622</v>
      </c>
      <c r="C203" s="155"/>
      <c r="D203" s="155"/>
      <c r="E203" s="41"/>
      <c r="F203" s="34"/>
      <c r="G203" s="34"/>
      <c r="H203" s="30"/>
      <c r="I203" s="34"/>
      <c r="J203" s="37"/>
      <c r="K203" s="30"/>
      <c r="L203" s="45"/>
      <c r="M203" s="27"/>
      <c r="N203" s="39"/>
    </row>
    <row r="204" spans="1:14" s="14" customFormat="1">
      <c r="A204" s="35"/>
      <c r="B204" s="33"/>
      <c r="C204" s="38"/>
      <c r="D204" s="33"/>
      <c r="E204" s="43"/>
      <c r="F204" s="33"/>
      <c r="G204" s="35"/>
      <c r="H204" s="35"/>
      <c r="I204" s="36"/>
      <c r="J204" s="38"/>
      <c r="K204" s="35"/>
      <c r="L204" s="46"/>
      <c r="M204" s="47"/>
      <c r="N204" s="48"/>
    </row>
    <row r="205" spans="1:14" s="14" customFormat="1" ht="21" customHeight="1">
      <c r="A205" s="28" t="s">
        <v>420</v>
      </c>
      <c r="B205" s="28" t="s">
        <v>134</v>
      </c>
      <c r="C205" s="32" t="s">
        <v>135</v>
      </c>
      <c r="D205" s="28" t="s">
        <v>136</v>
      </c>
      <c r="E205" s="42" t="s">
        <v>137</v>
      </c>
      <c r="F205" s="28" t="s">
        <v>138</v>
      </c>
      <c r="G205" s="28" t="s">
        <v>421</v>
      </c>
      <c r="H205" s="28" t="s">
        <v>422</v>
      </c>
      <c r="I205" s="28" t="s">
        <v>423</v>
      </c>
      <c r="J205" s="29" t="s">
        <v>424</v>
      </c>
      <c r="K205" s="28" t="s">
        <v>425</v>
      </c>
      <c r="L205" s="44" t="s">
        <v>140</v>
      </c>
      <c r="M205" s="26"/>
      <c r="N205" s="40"/>
    </row>
    <row r="206" spans="1:14" ht="16.5" customHeight="1">
      <c r="A206" s="15">
        <v>1</v>
      </c>
      <c r="B206" s="24" t="s">
        <v>1515</v>
      </c>
      <c r="C206" s="25" t="s">
        <v>1516</v>
      </c>
      <c r="D206" s="24" t="s">
        <v>157</v>
      </c>
      <c r="E206" s="24" t="s">
        <v>447</v>
      </c>
      <c r="F206" s="24">
        <v>224</v>
      </c>
      <c r="G206" s="15">
        <v>0</v>
      </c>
      <c r="H206" s="15">
        <f>F206-G206</f>
        <v>224</v>
      </c>
      <c r="I206" s="24" t="s">
        <v>171</v>
      </c>
      <c r="J206" s="25" t="s">
        <v>142</v>
      </c>
      <c r="K206" s="24">
        <f>H206</f>
        <v>224</v>
      </c>
      <c r="L206" s="15"/>
      <c r="M206"/>
    </row>
    <row r="207" spans="1:14" ht="16.5" customHeight="1">
      <c r="A207" s="15">
        <v>2</v>
      </c>
      <c r="B207" s="24" t="s">
        <v>1509</v>
      </c>
      <c r="C207" s="25" t="s">
        <v>1510</v>
      </c>
      <c r="D207" s="24" t="s">
        <v>181</v>
      </c>
      <c r="E207" s="24" t="s">
        <v>447</v>
      </c>
      <c r="F207" s="24">
        <v>80</v>
      </c>
      <c r="G207" s="15">
        <v>0</v>
      </c>
      <c r="H207" s="15">
        <f>F207-G207</f>
        <v>80</v>
      </c>
      <c r="I207" s="24" t="s">
        <v>171</v>
      </c>
      <c r="J207" s="25" t="s">
        <v>142</v>
      </c>
      <c r="K207" s="24">
        <f>H207</f>
        <v>80</v>
      </c>
      <c r="L207" s="15"/>
      <c r="M207"/>
    </row>
    <row r="208" spans="1:14" s="14" customFormat="1">
      <c r="A208" s="31"/>
      <c r="B208" s="154" t="s">
        <v>1622</v>
      </c>
      <c r="C208" s="155"/>
      <c r="D208" s="155"/>
      <c r="E208" s="41"/>
      <c r="F208" s="34">
        <f>SUM(F206:F207)</f>
        <v>304</v>
      </c>
      <c r="G208" s="34">
        <f>SUM(G206:G207)</f>
        <v>0</v>
      </c>
      <c r="H208" s="30">
        <f>SUM(H206:H207)</f>
        <v>304</v>
      </c>
      <c r="I208" s="34"/>
      <c r="J208" s="37"/>
      <c r="K208" s="30">
        <f>SUM(K206:K207)</f>
        <v>304</v>
      </c>
      <c r="L208" s="45"/>
      <c r="M208" s="27"/>
      <c r="N208" s="39"/>
    </row>
    <row r="209" spans="1:14" s="14" customFormat="1">
      <c r="A209" s="35"/>
      <c r="B209" s="33"/>
      <c r="C209" s="38"/>
      <c r="D209" s="33"/>
      <c r="E209" s="43"/>
      <c r="F209" s="33"/>
      <c r="G209" s="35"/>
      <c r="H209" s="35"/>
      <c r="I209" s="36"/>
      <c r="J209" s="38"/>
      <c r="K209" s="35"/>
      <c r="L209" s="46"/>
      <c r="M209" s="47"/>
      <c r="N209" s="48"/>
    </row>
    <row r="210" spans="1:14" s="14" customFormat="1" ht="21" customHeight="1">
      <c r="A210" s="28" t="s">
        <v>420</v>
      </c>
      <c r="B210" s="28" t="s">
        <v>134</v>
      </c>
      <c r="C210" s="32" t="s">
        <v>135</v>
      </c>
      <c r="D210" s="28" t="s">
        <v>136</v>
      </c>
      <c r="E210" s="42" t="s">
        <v>137</v>
      </c>
      <c r="F210" s="28" t="s">
        <v>138</v>
      </c>
      <c r="G210" s="28" t="s">
        <v>421</v>
      </c>
      <c r="H210" s="28" t="s">
        <v>422</v>
      </c>
      <c r="I210" s="28" t="s">
        <v>423</v>
      </c>
      <c r="J210" s="29" t="s">
        <v>424</v>
      </c>
      <c r="K210" s="28" t="s">
        <v>425</v>
      </c>
      <c r="L210" s="44" t="s">
        <v>140</v>
      </c>
      <c r="M210" s="26"/>
      <c r="N210" s="40"/>
    </row>
    <row r="211" spans="1:14" ht="16.5" customHeight="1">
      <c r="A211" s="15">
        <v>1</v>
      </c>
      <c r="B211" s="24" t="s">
        <v>1484</v>
      </c>
      <c r="C211" s="25" t="s">
        <v>1485</v>
      </c>
      <c r="D211" s="24" t="s">
        <v>158</v>
      </c>
      <c r="E211" s="24" t="s">
        <v>1271</v>
      </c>
      <c r="F211" s="24">
        <v>275</v>
      </c>
      <c r="G211" s="15">
        <v>0</v>
      </c>
      <c r="H211" s="15">
        <f>F211-G211</f>
        <v>275</v>
      </c>
      <c r="I211" s="24" t="s">
        <v>30</v>
      </c>
      <c r="J211" s="25" t="s">
        <v>142</v>
      </c>
      <c r="K211" s="24">
        <f>H211</f>
        <v>275</v>
      </c>
      <c r="L211" s="15"/>
      <c r="M211"/>
    </row>
    <row r="212" spans="1:14" ht="16.5" customHeight="1">
      <c r="A212" s="15">
        <v>2</v>
      </c>
      <c r="B212" s="24" t="s">
        <v>1587</v>
      </c>
      <c r="C212" s="25" t="s">
        <v>1588</v>
      </c>
      <c r="D212" s="24" t="s">
        <v>38</v>
      </c>
      <c r="E212" s="24" t="s">
        <v>519</v>
      </c>
      <c r="F212" s="24">
        <v>200</v>
      </c>
      <c r="G212" s="15">
        <v>0</v>
      </c>
      <c r="H212" s="15">
        <f>F212-G212</f>
        <v>200</v>
      </c>
      <c r="I212" s="24" t="s">
        <v>30</v>
      </c>
      <c r="J212" s="25" t="s">
        <v>142</v>
      </c>
      <c r="K212" s="24">
        <f>H212</f>
        <v>200</v>
      </c>
      <c r="L212" s="15"/>
      <c r="M212"/>
    </row>
    <row r="213" spans="1:14" ht="16.5" customHeight="1">
      <c r="A213" s="15">
        <v>3</v>
      </c>
      <c r="B213" s="24" t="s">
        <v>1538</v>
      </c>
      <c r="C213" s="25" t="s">
        <v>1539</v>
      </c>
      <c r="D213" s="24" t="s">
        <v>79</v>
      </c>
      <c r="E213" s="24" t="s">
        <v>1540</v>
      </c>
      <c r="F213" s="24">
        <v>6200</v>
      </c>
      <c r="G213" s="15">
        <v>0</v>
      </c>
      <c r="H213" s="15">
        <f>F213-G213</f>
        <v>6200</v>
      </c>
      <c r="I213" s="24" t="s">
        <v>30</v>
      </c>
      <c r="J213" s="25" t="s">
        <v>142</v>
      </c>
      <c r="K213" s="24">
        <f>H213</f>
        <v>6200</v>
      </c>
      <c r="L213" s="15"/>
      <c r="M213"/>
    </row>
    <row r="214" spans="1:14" ht="16.5" customHeight="1">
      <c r="A214" s="15">
        <v>4</v>
      </c>
      <c r="B214" s="24" t="s">
        <v>1541</v>
      </c>
      <c r="C214" s="25" t="s">
        <v>1542</v>
      </c>
      <c r="D214" s="24" t="s">
        <v>79</v>
      </c>
      <c r="E214" s="24" t="s">
        <v>442</v>
      </c>
      <c r="F214" s="24">
        <v>3250</v>
      </c>
      <c r="G214" s="15">
        <v>0</v>
      </c>
      <c r="H214" s="15">
        <f>F214-G214</f>
        <v>3250</v>
      </c>
      <c r="I214" s="24" t="s">
        <v>30</v>
      </c>
      <c r="J214" s="25" t="s">
        <v>142</v>
      </c>
      <c r="K214" s="24">
        <f>H214</f>
        <v>3250</v>
      </c>
      <c r="L214" s="15"/>
      <c r="M214"/>
    </row>
    <row r="215" spans="1:14" ht="16.5" customHeight="1">
      <c r="A215" s="15">
        <v>5</v>
      </c>
      <c r="B215" s="24" t="s">
        <v>1523</v>
      </c>
      <c r="C215" s="25" t="s">
        <v>1524</v>
      </c>
      <c r="D215" s="24" t="s">
        <v>16</v>
      </c>
      <c r="E215" s="24" t="s">
        <v>428</v>
      </c>
      <c r="F215" s="24">
        <v>2150</v>
      </c>
      <c r="G215" s="15">
        <v>0</v>
      </c>
      <c r="H215" s="15">
        <f>F215-G215</f>
        <v>2150</v>
      </c>
      <c r="I215" s="24" t="s">
        <v>30</v>
      </c>
      <c r="J215" s="25" t="s">
        <v>142</v>
      </c>
      <c r="K215" s="24">
        <f>H215</f>
        <v>2150</v>
      </c>
      <c r="L215" s="15"/>
      <c r="M215"/>
    </row>
    <row r="216" spans="1:14" s="14" customFormat="1">
      <c r="A216" s="15"/>
      <c r="B216" s="154" t="s">
        <v>1622</v>
      </c>
      <c r="C216" s="155"/>
      <c r="D216" s="155"/>
      <c r="E216" s="41"/>
      <c r="F216" s="34">
        <f>SUM(F211:F215)</f>
        <v>12075</v>
      </c>
      <c r="G216" s="34">
        <f>SUM(G211:G215)</f>
        <v>0</v>
      </c>
      <c r="H216" s="30">
        <f>SUM(H211:H215)</f>
        <v>12075</v>
      </c>
      <c r="I216" s="34"/>
      <c r="J216" s="37"/>
      <c r="K216" s="30">
        <f>SUM(K211:K215)</f>
        <v>12075</v>
      </c>
      <c r="L216" s="45"/>
      <c r="M216" s="27"/>
      <c r="N216" s="39"/>
    </row>
    <row r="217" spans="1:14" s="14" customFormat="1">
      <c r="A217" s="35"/>
      <c r="B217" s="33"/>
      <c r="C217" s="38"/>
      <c r="D217" s="33"/>
      <c r="E217" s="43"/>
      <c r="F217" s="33"/>
      <c r="G217" s="35"/>
      <c r="H217" s="35"/>
      <c r="I217" s="36"/>
      <c r="J217" s="38"/>
      <c r="K217" s="35"/>
      <c r="L217" s="46"/>
      <c r="M217" s="47"/>
      <c r="N217" s="48"/>
    </row>
    <row r="218" spans="1:14" s="14" customFormat="1" ht="21" customHeight="1">
      <c r="A218" s="28" t="s">
        <v>420</v>
      </c>
      <c r="B218" s="28" t="s">
        <v>134</v>
      </c>
      <c r="C218" s="32" t="s">
        <v>135</v>
      </c>
      <c r="D218" s="28" t="s">
        <v>136</v>
      </c>
      <c r="E218" s="42" t="s">
        <v>137</v>
      </c>
      <c r="F218" s="28" t="s">
        <v>138</v>
      </c>
      <c r="G218" s="28" t="s">
        <v>421</v>
      </c>
      <c r="H218" s="28" t="s">
        <v>422</v>
      </c>
      <c r="I218" s="28" t="s">
        <v>423</v>
      </c>
      <c r="J218" s="29" t="s">
        <v>424</v>
      </c>
      <c r="K218" s="28" t="s">
        <v>425</v>
      </c>
      <c r="L218" s="44" t="s">
        <v>140</v>
      </c>
      <c r="M218" s="26"/>
      <c r="N218" s="40"/>
    </row>
    <row r="219" spans="1:14" ht="16.5" customHeight="1">
      <c r="A219" s="15">
        <v>1</v>
      </c>
      <c r="B219" s="24" t="s">
        <v>1556</v>
      </c>
      <c r="C219" s="25" t="s">
        <v>1557</v>
      </c>
      <c r="D219" s="24" t="s">
        <v>69</v>
      </c>
      <c r="E219" s="24" t="s">
        <v>429</v>
      </c>
      <c r="F219" s="24">
        <v>230</v>
      </c>
      <c r="G219" s="15">
        <v>0</v>
      </c>
      <c r="H219" s="15">
        <f>F219-G219</f>
        <v>230</v>
      </c>
      <c r="I219" s="24" t="s">
        <v>323</v>
      </c>
      <c r="J219" s="25" t="s">
        <v>142</v>
      </c>
      <c r="K219" s="24">
        <f>H219</f>
        <v>230</v>
      </c>
      <c r="L219" s="15"/>
      <c r="M219"/>
    </row>
    <row r="220" spans="1:14" s="14" customFormat="1">
      <c r="A220" s="31"/>
      <c r="B220" s="154" t="s">
        <v>1622</v>
      </c>
      <c r="C220" s="155"/>
      <c r="D220" s="155"/>
      <c r="E220" s="41"/>
      <c r="F220" s="34"/>
      <c r="G220" s="34"/>
      <c r="H220" s="30"/>
      <c r="I220" s="34"/>
      <c r="J220" s="37"/>
      <c r="K220" s="30"/>
      <c r="L220" s="45"/>
      <c r="M220" s="27"/>
      <c r="N220" s="39"/>
    </row>
    <row r="221" spans="1:14" s="14" customFormat="1">
      <c r="A221" s="35"/>
      <c r="B221" s="33"/>
      <c r="C221" s="38"/>
      <c r="D221" s="33"/>
      <c r="E221" s="43"/>
      <c r="F221" s="33"/>
      <c r="G221" s="35"/>
      <c r="H221" s="35"/>
      <c r="I221" s="36"/>
      <c r="J221" s="38"/>
      <c r="K221" s="35"/>
      <c r="L221" s="46"/>
      <c r="M221" s="47"/>
      <c r="N221" s="48"/>
    </row>
  </sheetData>
  <sortState ref="A56:L87">
    <sortCondition ref="E56:E87"/>
    <sortCondition ref="I56:I87"/>
    <sortCondition ref="C56:C87"/>
  </sortState>
  <mergeCells count="52">
    <mergeCell ref="L19:L20"/>
    <mergeCell ref="I57:I59"/>
    <mergeCell ref="I60:I64"/>
    <mergeCell ref="I65:I67"/>
    <mergeCell ref="A1:L1"/>
    <mergeCell ref="A47:L47"/>
    <mergeCell ref="I3:I4"/>
    <mergeCell ref="I5:I9"/>
    <mergeCell ref="I10:I11"/>
    <mergeCell ref="I12:I16"/>
    <mergeCell ref="I17:I18"/>
    <mergeCell ref="I19:I20"/>
    <mergeCell ref="I21:I24"/>
    <mergeCell ref="I25:I30"/>
    <mergeCell ref="L3:L4"/>
    <mergeCell ref="L5:L9"/>
    <mergeCell ref="L10:L11"/>
    <mergeCell ref="L12:L16"/>
    <mergeCell ref="L17:L18"/>
    <mergeCell ref="B106:D106"/>
    <mergeCell ref="L21:L24"/>
    <mergeCell ref="L25:L30"/>
    <mergeCell ref="I68:I69"/>
    <mergeCell ref="I70:I75"/>
    <mergeCell ref="L49:L50"/>
    <mergeCell ref="L51:L56"/>
    <mergeCell ref="L57:L59"/>
    <mergeCell ref="L60:L64"/>
    <mergeCell ref="L65:L67"/>
    <mergeCell ref="L68:L69"/>
    <mergeCell ref="L70:L75"/>
    <mergeCell ref="I49:I50"/>
    <mergeCell ref="I51:I56"/>
    <mergeCell ref="B98:D98"/>
    <mergeCell ref="B102:D102"/>
    <mergeCell ref="B121:D121"/>
    <mergeCell ref="B127:D127"/>
    <mergeCell ref="B131:D131"/>
    <mergeCell ref="B136:D136"/>
    <mergeCell ref="B140:D140"/>
    <mergeCell ref="B145:D145"/>
    <mergeCell ref="B150:D150"/>
    <mergeCell ref="B154:D154"/>
    <mergeCell ref="B177:D177"/>
    <mergeCell ref="B184:D184"/>
    <mergeCell ref="B216:D216"/>
    <mergeCell ref="B220:D220"/>
    <mergeCell ref="B190:D190"/>
    <mergeCell ref="B195:D195"/>
    <mergeCell ref="B199:D199"/>
    <mergeCell ref="B203:D203"/>
    <mergeCell ref="B208:D208"/>
  </mergeCells>
  <phoneticPr fontId="29" type="noConversion"/>
  <pageMargins left="0.28999999999999998" right="0.26" top="0.33" bottom="0.3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3"/>
  <sheetViews>
    <sheetView topLeftCell="A9" zoomScale="115" zoomScaleNormal="115" workbookViewId="0">
      <selection activeCell="J19" sqref="J19"/>
    </sheetView>
  </sheetViews>
  <sheetFormatPr defaultRowHeight="13.5"/>
  <cols>
    <col min="1" max="1" width="4.625" customWidth="1"/>
    <col min="2" max="2" width="11.875" customWidth="1"/>
    <col min="3" max="3" width="8.5" style="16" customWidth="1"/>
    <col min="4" max="4" width="7" customWidth="1"/>
    <col min="6" max="6" width="6.625" customWidth="1"/>
    <col min="7" max="7" width="5.5" customWidth="1"/>
    <col min="8" max="8" width="6.875" customWidth="1"/>
    <col min="9" max="9" width="5.875" customWidth="1"/>
    <col min="10" max="10" width="9" style="16"/>
    <col min="11" max="11" width="9.875" customWidth="1"/>
    <col min="12" max="12" width="7.125" customWidth="1"/>
  </cols>
  <sheetData>
    <row r="1" spans="1:13" ht="27">
      <c r="A1" s="164" t="s">
        <v>1623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3" s="1" customFormat="1" ht="16.5" customHeight="1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ht="16.5" customHeight="1">
      <c r="A3" s="15">
        <v>1</v>
      </c>
      <c r="B3" s="24" t="s">
        <v>1352</v>
      </c>
      <c r="C3" s="25" t="s">
        <v>1353</v>
      </c>
      <c r="D3" s="24" t="s">
        <v>36</v>
      </c>
      <c r="E3" s="24" t="s">
        <v>56</v>
      </c>
      <c r="F3" s="24">
        <v>460</v>
      </c>
      <c r="G3" s="15">
        <v>0</v>
      </c>
      <c r="H3" s="15">
        <f t="shared" ref="H3:H43" si="0">F3-G3</f>
        <v>460</v>
      </c>
      <c r="I3" s="156" t="s">
        <v>15</v>
      </c>
      <c r="J3" s="25" t="s">
        <v>57</v>
      </c>
      <c r="K3" s="24"/>
      <c r="L3" s="156">
        <f>SUM(H3:H5)</f>
        <v>690</v>
      </c>
      <c r="M3" s="7"/>
    </row>
    <row r="4" spans="1:13" ht="16.5" customHeight="1">
      <c r="A4" s="15">
        <v>2</v>
      </c>
      <c r="B4" s="24" t="s">
        <v>1350</v>
      </c>
      <c r="C4" s="25" t="s">
        <v>1351</v>
      </c>
      <c r="D4" s="24" t="s">
        <v>157</v>
      </c>
      <c r="E4" s="24" t="s">
        <v>56</v>
      </c>
      <c r="F4" s="24">
        <v>100</v>
      </c>
      <c r="G4" s="15">
        <v>0</v>
      </c>
      <c r="H4" s="15">
        <f t="shared" si="0"/>
        <v>100</v>
      </c>
      <c r="I4" s="163"/>
      <c r="J4" s="25" t="s">
        <v>57</v>
      </c>
      <c r="K4" s="24"/>
      <c r="L4" s="163"/>
      <c r="M4" s="10" t="s">
        <v>58</v>
      </c>
    </row>
    <row r="5" spans="1:13" ht="16.5" customHeight="1">
      <c r="A5" s="15">
        <v>3</v>
      </c>
      <c r="B5" s="24" t="s">
        <v>1354</v>
      </c>
      <c r="C5" s="25" t="s">
        <v>1355</v>
      </c>
      <c r="D5" s="24" t="s">
        <v>454</v>
      </c>
      <c r="E5" s="24" t="s">
        <v>56</v>
      </c>
      <c r="F5" s="24">
        <v>130</v>
      </c>
      <c r="G5" s="15">
        <v>0</v>
      </c>
      <c r="H5" s="15">
        <f t="shared" si="0"/>
        <v>130</v>
      </c>
      <c r="I5" s="157"/>
      <c r="J5" s="25" t="s">
        <v>57</v>
      </c>
      <c r="K5" s="24"/>
      <c r="L5" s="157"/>
      <c r="M5" s="8"/>
    </row>
    <row r="6" spans="1:13" ht="16.5" customHeight="1">
      <c r="A6" s="15">
        <v>4</v>
      </c>
      <c r="B6" s="24" t="s">
        <v>1356</v>
      </c>
      <c r="C6" s="25" t="s">
        <v>1357</v>
      </c>
      <c r="D6" s="24" t="s">
        <v>79</v>
      </c>
      <c r="E6" s="24" t="s">
        <v>177</v>
      </c>
      <c r="F6" s="24">
        <v>1150</v>
      </c>
      <c r="G6" s="15">
        <v>3</v>
      </c>
      <c r="H6" s="15">
        <f t="shared" si="0"/>
        <v>1147</v>
      </c>
      <c r="I6" s="156" t="s">
        <v>64</v>
      </c>
      <c r="J6" s="25" t="s">
        <v>74</v>
      </c>
      <c r="K6" s="24"/>
      <c r="L6" s="156">
        <f>SUM(H6:H9)</f>
        <v>2908</v>
      </c>
      <c r="M6" s="7"/>
    </row>
    <row r="7" spans="1:13" ht="16.5" customHeight="1">
      <c r="A7" s="15">
        <v>5</v>
      </c>
      <c r="B7" s="24" t="s">
        <v>1358</v>
      </c>
      <c r="C7" s="25" t="s">
        <v>1359</v>
      </c>
      <c r="D7" s="24" t="s">
        <v>9</v>
      </c>
      <c r="E7" s="5" t="s">
        <v>1890</v>
      </c>
      <c r="F7" s="24">
        <v>300</v>
      </c>
      <c r="G7" s="15">
        <v>0</v>
      </c>
      <c r="H7" s="15">
        <f t="shared" si="0"/>
        <v>300</v>
      </c>
      <c r="I7" s="163"/>
      <c r="J7" s="25" t="s">
        <v>74</v>
      </c>
      <c r="K7" s="24"/>
      <c r="L7" s="163"/>
      <c r="M7" s="10" t="s">
        <v>75</v>
      </c>
    </row>
    <row r="8" spans="1:13" ht="16.5" customHeight="1">
      <c r="A8" s="15">
        <v>6</v>
      </c>
      <c r="B8" s="24" t="s">
        <v>1362</v>
      </c>
      <c r="C8" s="25" t="s">
        <v>1363</v>
      </c>
      <c r="D8" s="24" t="s">
        <v>160</v>
      </c>
      <c r="E8" s="5" t="s">
        <v>1626</v>
      </c>
      <c r="F8" s="24">
        <v>1305</v>
      </c>
      <c r="G8" s="15">
        <v>4</v>
      </c>
      <c r="H8" s="15">
        <f t="shared" si="0"/>
        <v>1301</v>
      </c>
      <c r="I8" s="163"/>
      <c r="J8" s="25" t="s">
        <v>74</v>
      </c>
      <c r="K8" s="24"/>
      <c r="L8" s="163"/>
      <c r="M8" s="9"/>
    </row>
    <row r="9" spans="1:13" ht="16.5" customHeight="1">
      <c r="A9" s="15">
        <v>7</v>
      </c>
      <c r="B9" s="24" t="s">
        <v>1360</v>
      </c>
      <c r="C9" s="25" t="s">
        <v>1361</v>
      </c>
      <c r="D9" s="24" t="s">
        <v>146</v>
      </c>
      <c r="E9" s="24" t="s">
        <v>177</v>
      </c>
      <c r="F9" s="24">
        <v>160</v>
      </c>
      <c r="G9" s="15">
        <v>0</v>
      </c>
      <c r="H9" s="15">
        <f t="shared" si="0"/>
        <v>160</v>
      </c>
      <c r="I9" s="157"/>
      <c r="J9" s="25" t="s">
        <v>74</v>
      </c>
      <c r="K9" s="24"/>
      <c r="L9" s="157"/>
      <c r="M9" s="8"/>
    </row>
    <row r="10" spans="1:13" ht="16.5" customHeight="1">
      <c r="A10" s="15">
        <v>8</v>
      </c>
      <c r="B10" s="19" t="s">
        <v>497</v>
      </c>
      <c r="C10" s="25" t="s">
        <v>498</v>
      </c>
      <c r="D10" s="24" t="s">
        <v>48</v>
      </c>
      <c r="E10" s="24" t="s">
        <v>49</v>
      </c>
      <c r="F10" s="24">
        <v>2700</v>
      </c>
      <c r="G10" s="15">
        <v>0</v>
      </c>
      <c r="H10" s="15">
        <f t="shared" si="0"/>
        <v>2700</v>
      </c>
      <c r="I10" s="156" t="s">
        <v>44</v>
      </c>
      <c r="J10" s="25" t="s">
        <v>50</v>
      </c>
      <c r="K10" s="24"/>
      <c r="L10" s="156">
        <f>SUM(H10:H14)</f>
        <v>18482</v>
      </c>
      <c r="M10" s="62"/>
    </row>
    <row r="11" spans="1:13" ht="16.5" customHeight="1">
      <c r="A11" s="15">
        <v>9</v>
      </c>
      <c r="B11" s="24" t="s">
        <v>1400</v>
      </c>
      <c r="C11" s="25" t="s">
        <v>1401</v>
      </c>
      <c r="D11" s="24" t="s">
        <v>48</v>
      </c>
      <c r="E11" s="24" t="s">
        <v>49</v>
      </c>
      <c r="F11" s="24">
        <v>2700</v>
      </c>
      <c r="G11" s="15">
        <v>0</v>
      </c>
      <c r="H11" s="15">
        <f t="shared" si="0"/>
        <v>2700</v>
      </c>
      <c r="I11" s="163"/>
      <c r="J11" s="25" t="s">
        <v>50</v>
      </c>
      <c r="K11" s="24"/>
      <c r="L11" s="163"/>
      <c r="M11" s="63"/>
    </row>
    <row r="12" spans="1:13" ht="16.5" customHeight="1">
      <c r="A12" s="15">
        <v>10</v>
      </c>
      <c r="B12" s="24" t="s">
        <v>1398</v>
      </c>
      <c r="C12" s="25" t="s">
        <v>1399</v>
      </c>
      <c r="D12" s="24" t="s">
        <v>157</v>
      </c>
      <c r="E12" s="24" t="s">
        <v>49</v>
      </c>
      <c r="F12" s="24">
        <v>1800</v>
      </c>
      <c r="G12" s="15">
        <v>0</v>
      </c>
      <c r="H12" s="15">
        <f t="shared" si="0"/>
        <v>1800</v>
      </c>
      <c r="I12" s="163"/>
      <c r="J12" s="25" t="s">
        <v>50</v>
      </c>
      <c r="K12" s="24"/>
      <c r="L12" s="163"/>
      <c r="M12" s="63" t="s">
        <v>51</v>
      </c>
    </row>
    <row r="13" spans="1:13" ht="16.5" customHeight="1">
      <c r="A13" s="15">
        <v>11</v>
      </c>
      <c r="B13" s="24" t="s">
        <v>1402</v>
      </c>
      <c r="C13" s="25" t="s">
        <v>1403</v>
      </c>
      <c r="D13" s="24" t="s">
        <v>159</v>
      </c>
      <c r="E13" s="24" t="s">
        <v>49</v>
      </c>
      <c r="F13" s="24">
        <v>5882</v>
      </c>
      <c r="G13" s="15">
        <v>0</v>
      </c>
      <c r="H13" s="15">
        <f t="shared" si="0"/>
        <v>5882</v>
      </c>
      <c r="I13" s="163"/>
      <c r="J13" s="25" t="s">
        <v>50</v>
      </c>
      <c r="K13" s="24"/>
      <c r="L13" s="163"/>
      <c r="M13" s="63"/>
    </row>
    <row r="14" spans="1:13" ht="16.5" customHeight="1">
      <c r="A14" s="15">
        <v>12</v>
      </c>
      <c r="B14" s="24" t="s">
        <v>1145</v>
      </c>
      <c r="C14" s="25" t="s">
        <v>1146</v>
      </c>
      <c r="D14" s="24" t="s">
        <v>187</v>
      </c>
      <c r="E14" s="24" t="s">
        <v>49</v>
      </c>
      <c r="F14" s="24">
        <v>5400</v>
      </c>
      <c r="G14" s="15">
        <v>0</v>
      </c>
      <c r="H14" s="15">
        <f t="shared" si="0"/>
        <v>5400</v>
      </c>
      <c r="I14" s="157"/>
      <c r="J14" s="25" t="s">
        <v>50</v>
      </c>
      <c r="K14" s="24"/>
      <c r="L14" s="157"/>
      <c r="M14" s="64"/>
    </row>
    <row r="15" spans="1:13" ht="16.5" customHeight="1">
      <c r="A15" s="15">
        <v>13</v>
      </c>
      <c r="B15" s="24" t="s">
        <v>1081</v>
      </c>
      <c r="C15" s="25" t="s">
        <v>1082</v>
      </c>
      <c r="D15" s="24" t="s">
        <v>32</v>
      </c>
      <c r="E15" s="24" t="s">
        <v>254</v>
      </c>
      <c r="F15" s="24">
        <v>300</v>
      </c>
      <c r="G15" s="15">
        <v>0</v>
      </c>
      <c r="H15" s="15">
        <f t="shared" si="0"/>
        <v>300</v>
      </c>
      <c r="I15" s="156" t="s">
        <v>15</v>
      </c>
      <c r="J15" s="25" t="s">
        <v>478</v>
      </c>
      <c r="K15" s="24"/>
      <c r="L15" s="156">
        <f>SUM(H15:H17)</f>
        <v>590</v>
      </c>
      <c r="M15" s="7"/>
    </row>
    <row r="16" spans="1:13" ht="16.5" customHeight="1">
      <c r="A16" s="15">
        <v>14</v>
      </c>
      <c r="B16" s="24" t="s">
        <v>1366</v>
      </c>
      <c r="C16" s="25" t="s">
        <v>1367</v>
      </c>
      <c r="D16" s="24" t="s">
        <v>162</v>
      </c>
      <c r="E16" s="24" t="s">
        <v>254</v>
      </c>
      <c r="F16" s="24">
        <v>80</v>
      </c>
      <c r="G16" s="15">
        <v>0</v>
      </c>
      <c r="H16" s="15">
        <f t="shared" si="0"/>
        <v>80</v>
      </c>
      <c r="I16" s="163"/>
      <c r="J16" s="25" t="s">
        <v>478</v>
      </c>
      <c r="K16" s="24"/>
      <c r="L16" s="163"/>
      <c r="M16" s="10" t="s">
        <v>255</v>
      </c>
    </row>
    <row r="17" spans="1:14" ht="16.5" customHeight="1">
      <c r="A17" s="15">
        <v>15</v>
      </c>
      <c r="B17" s="24" t="s">
        <v>1364</v>
      </c>
      <c r="C17" s="25" t="s">
        <v>1365</v>
      </c>
      <c r="D17" s="24" t="s">
        <v>34</v>
      </c>
      <c r="E17" s="24" t="s">
        <v>254</v>
      </c>
      <c r="F17" s="24">
        <v>210</v>
      </c>
      <c r="G17" s="15">
        <v>0</v>
      </c>
      <c r="H17" s="15">
        <f t="shared" si="0"/>
        <v>210</v>
      </c>
      <c r="I17" s="157"/>
      <c r="J17" s="25" t="s">
        <v>478</v>
      </c>
      <c r="K17" s="24"/>
      <c r="L17" s="157"/>
      <c r="M17" s="8"/>
    </row>
    <row r="18" spans="1:14" ht="16.5" customHeight="1">
      <c r="A18" s="15">
        <v>16</v>
      </c>
      <c r="B18" s="24" t="s">
        <v>1368</v>
      </c>
      <c r="C18" s="25" t="s">
        <v>1369</v>
      </c>
      <c r="D18" s="24" t="s">
        <v>206</v>
      </c>
      <c r="E18" s="24" t="s">
        <v>204</v>
      </c>
      <c r="F18" s="24">
        <v>60</v>
      </c>
      <c r="G18" s="15">
        <v>0</v>
      </c>
      <c r="H18" s="15">
        <f t="shared" si="0"/>
        <v>60</v>
      </c>
      <c r="I18" s="156" t="s">
        <v>153</v>
      </c>
      <c r="J18" s="25" t="s">
        <v>205</v>
      </c>
      <c r="K18" s="24"/>
      <c r="L18" s="156">
        <f>SUM(H18:H19)</f>
        <v>120</v>
      </c>
      <c r="M18" s="12" t="s">
        <v>251</v>
      </c>
    </row>
    <row r="19" spans="1:14" s="1" customFormat="1" ht="16.5" customHeight="1">
      <c r="A19" s="15">
        <v>17</v>
      </c>
      <c r="B19" s="24" t="s">
        <v>1370</v>
      </c>
      <c r="C19" s="25" t="s">
        <v>1371</v>
      </c>
      <c r="D19" s="24" t="s">
        <v>9</v>
      </c>
      <c r="E19" s="24" t="s">
        <v>204</v>
      </c>
      <c r="F19" s="24">
        <v>60</v>
      </c>
      <c r="G19" s="15">
        <v>0</v>
      </c>
      <c r="H19" s="15">
        <f t="shared" si="0"/>
        <v>60</v>
      </c>
      <c r="I19" s="157"/>
      <c r="J19" s="25" t="s">
        <v>205</v>
      </c>
      <c r="K19" s="24"/>
      <c r="L19" s="157"/>
      <c r="M19" s="8"/>
    </row>
    <row r="20" spans="1:14" s="1" customFormat="1" ht="16.5" customHeight="1">
      <c r="A20" s="15">
        <v>18</v>
      </c>
      <c r="B20" s="24" t="s">
        <v>1378</v>
      </c>
      <c r="C20" s="25" t="s">
        <v>1379</v>
      </c>
      <c r="D20" s="24" t="s">
        <v>9</v>
      </c>
      <c r="E20" s="24" t="s">
        <v>29</v>
      </c>
      <c r="F20" s="24">
        <v>760</v>
      </c>
      <c r="G20" s="15">
        <v>0</v>
      </c>
      <c r="H20" s="15">
        <f t="shared" si="0"/>
        <v>760</v>
      </c>
      <c r="I20" s="156" t="s">
        <v>30</v>
      </c>
      <c r="J20" s="25" t="s">
        <v>31</v>
      </c>
      <c r="K20" s="24"/>
      <c r="L20" s="156">
        <f>SUM(H20:H23)</f>
        <v>1167</v>
      </c>
      <c r="M20" s="7"/>
    </row>
    <row r="21" spans="1:14" s="1" customFormat="1" ht="16.5" customHeight="1">
      <c r="A21" s="15">
        <v>19</v>
      </c>
      <c r="B21" s="24" t="s">
        <v>1376</v>
      </c>
      <c r="C21" s="25" t="s">
        <v>1377</v>
      </c>
      <c r="D21" s="24" t="s">
        <v>79</v>
      </c>
      <c r="E21" s="24" t="s">
        <v>29</v>
      </c>
      <c r="F21" s="24">
        <v>90</v>
      </c>
      <c r="G21" s="15">
        <v>0</v>
      </c>
      <c r="H21" s="15">
        <f t="shared" si="0"/>
        <v>90</v>
      </c>
      <c r="I21" s="163"/>
      <c r="J21" s="25" t="s">
        <v>31</v>
      </c>
      <c r="K21" s="24"/>
      <c r="L21" s="163"/>
      <c r="M21" s="10" t="s">
        <v>33</v>
      </c>
    </row>
    <row r="22" spans="1:14" s="1" customFormat="1" ht="16.5" customHeight="1">
      <c r="A22" s="15">
        <v>20</v>
      </c>
      <c r="B22" s="24" t="s">
        <v>1374</v>
      </c>
      <c r="C22" s="25" t="s">
        <v>1375</v>
      </c>
      <c r="D22" s="24" t="s">
        <v>243</v>
      </c>
      <c r="E22" s="24" t="s">
        <v>29</v>
      </c>
      <c r="F22" s="24">
        <v>217</v>
      </c>
      <c r="G22" s="15">
        <v>0</v>
      </c>
      <c r="H22" s="15">
        <f t="shared" si="0"/>
        <v>217</v>
      </c>
      <c r="I22" s="163"/>
      <c r="J22" s="25" t="s">
        <v>31</v>
      </c>
      <c r="K22" s="24"/>
      <c r="L22" s="163"/>
      <c r="M22" s="9"/>
    </row>
    <row r="23" spans="1:14" s="1" customFormat="1" ht="16.5" customHeight="1">
      <c r="A23" s="15">
        <v>21</v>
      </c>
      <c r="B23" s="24" t="s">
        <v>1372</v>
      </c>
      <c r="C23" s="25" t="s">
        <v>1373</v>
      </c>
      <c r="D23" s="24" t="s">
        <v>148</v>
      </c>
      <c r="E23" s="24" t="s">
        <v>29</v>
      </c>
      <c r="F23" s="24">
        <v>100</v>
      </c>
      <c r="G23" s="15">
        <v>0</v>
      </c>
      <c r="H23" s="15">
        <f t="shared" si="0"/>
        <v>100</v>
      </c>
      <c r="I23" s="157"/>
      <c r="J23" s="25" t="s">
        <v>31</v>
      </c>
      <c r="K23" s="24"/>
      <c r="L23" s="157"/>
      <c r="M23" s="8"/>
    </row>
    <row r="24" spans="1:14">
      <c r="A24" s="15">
        <v>22</v>
      </c>
      <c r="B24" s="66" t="s">
        <v>1875</v>
      </c>
      <c r="C24" s="67" t="s">
        <v>1876</v>
      </c>
      <c r="D24" s="66" t="s">
        <v>38</v>
      </c>
      <c r="E24" s="5" t="s">
        <v>1877</v>
      </c>
      <c r="F24" s="66">
        <v>200</v>
      </c>
      <c r="G24" s="68">
        <v>0</v>
      </c>
      <c r="H24" s="68">
        <v>200</v>
      </c>
      <c r="I24" s="66" t="s">
        <v>107</v>
      </c>
      <c r="J24" s="70" t="s">
        <v>1878</v>
      </c>
      <c r="K24" s="66"/>
      <c r="L24" s="69">
        <f t="shared" ref="L24:L43" si="1">SUM(H24)</f>
        <v>200</v>
      </c>
      <c r="M24" s="71" t="s">
        <v>1879</v>
      </c>
      <c r="N24" s="65"/>
    </row>
    <row r="25" spans="1:14" ht="16.5" customHeight="1">
      <c r="A25" s="15">
        <v>23</v>
      </c>
      <c r="B25" s="24" t="s">
        <v>1384</v>
      </c>
      <c r="C25" s="25" t="s">
        <v>1385</v>
      </c>
      <c r="D25" s="24" t="s">
        <v>346</v>
      </c>
      <c r="E25" s="24" t="s">
        <v>24</v>
      </c>
      <c r="F25" s="24">
        <v>70</v>
      </c>
      <c r="G25" s="15">
        <v>0</v>
      </c>
      <c r="H25" s="15">
        <f t="shared" si="0"/>
        <v>70</v>
      </c>
      <c r="I25" s="24" t="s">
        <v>25</v>
      </c>
      <c r="J25" s="25" t="s">
        <v>26</v>
      </c>
      <c r="K25" s="24"/>
      <c r="L25" s="24">
        <f t="shared" si="1"/>
        <v>70</v>
      </c>
      <c r="M25" s="11" t="s">
        <v>27</v>
      </c>
    </row>
    <row r="26" spans="1:14" s="1" customFormat="1" ht="16.5" customHeight="1">
      <c r="A26" s="15">
        <v>24</v>
      </c>
      <c r="B26" s="24" t="s">
        <v>1085</v>
      </c>
      <c r="C26" s="25" t="s">
        <v>1086</v>
      </c>
      <c r="D26" s="24" t="s">
        <v>10</v>
      </c>
      <c r="E26" s="24" t="s">
        <v>96</v>
      </c>
      <c r="F26" s="24">
        <v>8960</v>
      </c>
      <c r="G26" s="15">
        <v>0</v>
      </c>
      <c r="H26" s="15">
        <f t="shared" si="0"/>
        <v>8960</v>
      </c>
      <c r="I26" s="24" t="s">
        <v>19</v>
      </c>
      <c r="J26" s="25" t="s">
        <v>97</v>
      </c>
      <c r="K26" s="24"/>
      <c r="L26" s="24">
        <f t="shared" si="1"/>
        <v>8960</v>
      </c>
      <c r="M26" s="11" t="s">
        <v>98</v>
      </c>
    </row>
    <row r="27" spans="1:14" s="1" customFormat="1" ht="18" customHeight="1">
      <c r="A27" s="15">
        <v>25</v>
      </c>
      <c r="B27" s="24" t="s">
        <v>1346</v>
      </c>
      <c r="C27" s="25" t="s">
        <v>1347</v>
      </c>
      <c r="D27" s="24" t="s">
        <v>326</v>
      </c>
      <c r="E27" s="24" t="s">
        <v>201</v>
      </c>
      <c r="F27" s="24">
        <v>500</v>
      </c>
      <c r="G27" s="15">
        <v>0</v>
      </c>
      <c r="H27" s="15">
        <f t="shared" si="0"/>
        <v>500</v>
      </c>
      <c r="I27" s="24" t="s">
        <v>37</v>
      </c>
      <c r="J27" s="25" t="s">
        <v>202</v>
      </c>
      <c r="K27" s="24"/>
      <c r="L27" s="24">
        <f t="shared" si="1"/>
        <v>500</v>
      </c>
      <c r="M27" s="11" t="s">
        <v>230</v>
      </c>
    </row>
    <row r="28" spans="1:14" ht="16.5" customHeight="1">
      <c r="A28" s="15">
        <v>26</v>
      </c>
      <c r="B28" s="24" t="s">
        <v>1348</v>
      </c>
      <c r="C28" s="25" t="s">
        <v>1349</v>
      </c>
      <c r="D28" s="24" t="s">
        <v>10</v>
      </c>
      <c r="E28" s="24" t="s">
        <v>430</v>
      </c>
      <c r="F28" s="24">
        <v>990</v>
      </c>
      <c r="G28" s="15">
        <v>0</v>
      </c>
      <c r="H28" s="15">
        <f t="shared" si="0"/>
        <v>990</v>
      </c>
      <c r="I28" s="24" t="s">
        <v>5</v>
      </c>
      <c r="J28" s="25" t="s">
        <v>431</v>
      </c>
      <c r="K28" s="24"/>
      <c r="L28" s="24">
        <f t="shared" si="1"/>
        <v>990</v>
      </c>
      <c r="M28" s="11" t="s">
        <v>448</v>
      </c>
    </row>
    <row r="29" spans="1:14" ht="16.5" customHeight="1">
      <c r="A29" s="15">
        <v>27</v>
      </c>
      <c r="B29" s="24" t="s">
        <v>1105</v>
      </c>
      <c r="C29" s="25" t="s">
        <v>1106</v>
      </c>
      <c r="D29" s="24" t="s">
        <v>42</v>
      </c>
      <c r="E29" s="24" t="s">
        <v>4</v>
      </c>
      <c r="F29" s="24">
        <v>80</v>
      </c>
      <c r="G29" s="15">
        <v>0</v>
      </c>
      <c r="H29" s="15">
        <f t="shared" si="0"/>
        <v>80</v>
      </c>
      <c r="I29" s="24" t="s">
        <v>5</v>
      </c>
      <c r="J29" s="25" t="s">
        <v>6</v>
      </c>
      <c r="K29" s="24"/>
      <c r="L29" s="24">
        <f t="shared" si="1"/>
        <v>80</v>
      </c>
      <c r="M29" s="11" t="s">
        <v>8</v>
      </c>
    </row>
    <row r="30" spans="1:14" ht="16.5" customHeight="1">
      <c r="A30" s="15">
        <v>28</v>
      </c>
      <c r="B30" s="24" t="s">
        <v>1083</v>
      </c>
      <c r="C30" s="25" t="s">
        <v>1084</v>
      </c>
      <c r="D30" s="24" t="s">
        <v>94</v>
      </c>
      <c r="E30" s="24" t="s">
        <v>11</v>
      </c>
      <c r="F30" s="24">
        <v>1440</v>
      </c>
      <c r="G30" s="15">
        <v>0</v>
      </c>
      <c r="H30" s="15">
        <f t="shared" si="0"/>
        <v>1440</v>
      </c>
      <c r="I30" s="24" t="s">
        <v>323</v>
      </c>
      <c r="J30" s="25" t="s">
        <v>12</v>
      </c>
      <c r="K30" s="24"/>
      <c r="L30" s="24">
        <f t="shared" si="1"/>
        <v>1440</v>
      </c>
      <c r="M30" s="11" t="s">
        <v>13</v>
      </c>
    </row>
    <row r="31" spans="1:14" ht="16.5" customHeight="1">
      <c r="A31" s="15">
        <v>29</v>
      </c>
      <c r="B31" s="24" t="s">
        <v>1396</v>
      </c>
      <c r="C31" s="25" t="s">
        <v>1397</v>
      </c>
      <c r="D31" s="24" t="s">
        <v>114</v>
      </c>
      <c r="E31" s="24" t="s">
        <v>211</v>
      </c>
      <c r="F31" s="24">
        <v>1524</v>
      </c>
      <c r="G31" s="15">
        <v>0</v>
      </c>
      <c r="H31" s="15">
        <f t="shared" si="0"/>
        <v>1524</v>
      </c>
      <c r="I31" s="24" t="s">
        <v>153</v>
      </c>
      <c r="J31" s="25" t="s">
        <v>212</v>
      </c>
      <c r="K31" s="24"/>
      <c r="L31" s="24">
        <f t="shared" si="1"/>
        <v>1524</v>
      </c>
      <c r="M31" s="11" t="s">
        <v>354</v>
      </c>
    </row>
    <row r="32" spans="1:14" ht="16.5" customHeight="1">
      <c r="A32" s="15">
        <v>30</v>
      </c>
      <c r="B32" s="24" t="s">
        <v>1342</v>
      </c>
      <c r="C32" s="25" t="s">
        <v>1343</v>
      </c>
      <c r="D32" s="24" t="s">
        <v>373</v>
      </c>
      <c r="E32" s="24" t="s">
        <v>197</v>
      </c>
      <c r="F32" s="24">
        <v>360</v>
      </c>
      <c r="G32" s="15">
        <v>0</v>
      </c>
      <c r="H32" s="15">
        <f t="shared" si="0"/>
        <v>360</v>
      </c>
      <c r="I32" s="24" t="s">
        <v>25</v>
      </c>
      <c r="J32" s="25" t="s">
        <v>198</v>
      </c>
      <c r="K32" s="24"/>
      <c r="L32" s="24">
        <f t="shared" si="1"/>
        <v>360</v>
      </c>
      <c r="M32" s="11" t="s">
        <v>228</v>
      </c>
    </row>
    <row r="33" spans="1:13" ht="16.5" customHeight="1">
      <c r="A33" s="15">
        <v>31</v>
      </c>
      <c r="B33" s="24" t="s">
        <v>1392</v>
      </c>
      <c r="C33" s="25" t="s">
        <v>1393</v>
      </c>
      <c r="D33" s="24" t="s">
        <v>144</v>
      </c>
      <c r="E33" s="24" t="s">
        <v>179</v>
      </c>
      <c r="F33" s="24">
        <v>50</v>
      </c>
      <c r="G33" s="15">
        <v>0</v>
      </c>
      <c r="H33" s="15">
        <f t="shared" si="0"/>
        <v>50</v>
      </c>
      <c r="I33" s="24" t="s">
        <v>89</v>
      </c>
      <c r="J33" s="25" t="s">
        <v>180</v>
      </c>
      <c r="K33" s="24"/>
      <c r="L33" s="24">
        <f t="shared" si="1"/>
        <v>50</v>
      </c>
      <c r="M33" s="11" t="s">
        <v>225</v>
      </c>
    </row>
    <row r="34" spans="1:13" ht="16.5" customHeight="1">
      <c r="A34" s="15">
        <v>32</v>
      </c>
      <c r="B34" s="24" t="s">
        <v>1073</v>
      </c>
      <c r="C34" s="25" t="s">
        <v>1074</v>
      </c>
      <c r="D34" s="24" t="s">
        <v>398</v>
      </c>
      <c r="E34" s="24" t="s">
        <v>393</v>
      </c>
      <c r="F34" s="24">
        <v>2780</v>
      </c>
      <c r="G34" s="15">
        <v>0</v>
      </c>
      <c r="H34" s="15">
        <f t="shared" si="0"/>
        <v>2780</v>
      </c>
      <c r="I34" s="24" t="s">
        <v>64</v>
      </c>
      <c r="J34" s="25" t="s">
        <v>394</v>
      </c>
      <c r="K34" s="24"/>
      <c r="L34" s="24">
        <f t="shared" si="1"/>
        <v>2780</v>
      </c>
      <c r="M34" s="11" t="s">
        <v>396</v>
      </c>
    </row>
    <row r="35" spans="1:13" ht="16.5" customHeight="1">
      <c r="A35" s="15">
        <v>33</v>
      </c>
      <c r="B35" s="24" t="s">
        <v>1390</v>
      </c>
      <c r="C35" s="25" t="s">
        <v>1391</v>
      </c>
      <c r="D35" s="24" t="s">
        <v>347</v>
      </c>
      <c r="E35" s="24" t="s">
        <v>174</v>
      </c>
      <c r="F35" s="24">
        <v>300</v>
      </c>
      <c r="G35" s="15">
        <v>0</v>
      </c>
      <c r="H35" s="15">
        <f t="shared" si="0"/>
        <v>300</v>
      </c>
      <c r="I35" s="24" t="s">
        <v>323</v>
      </c>
      <c r="J35" s="25" t="s">
        <v>175</v>
      </c>
      <c r="K35" s="24"/>
      <c r="L35" s="24">
        <f t="shared" si="1"/>
        <v>300</v>
      </c>
      <c r="M35" s="11" t="s">
        <v>355</v>
      </c>
    </row>
    <row r="36" spans="1:13" ht="16.5" customHeight="1">
      <c r="A36" s="15">
        <v>34</v>
      </c>
      <c r="B36" s="24" t="s">
        <v>1386</v>
      </c>
      <c r="C36" s="25" t="s">
        <v>1387</v>
      </c>
      <c r="D36" s="24" t="s">
        <v>87</v>
      </c>
      <c r="E36" s="24" t="s">
        <v>80</v>
      </c>
      <c r="F36" s="24">
        <v>158</v>
      </c>
      <c r="G36" s="15">
        <v>0</v>
      </c>
      <c r="H36" s="15">
        <f t="shared" si="0"/>
        <v>158</v>
      </c>
      <c r="I36" s="24" t="s">
        <v>401</v>
      </c>
      <c r="J36" s="25" t="s">
        <v>81</v>
      </c>
      <c r="K36" s="24"/>
      <c r="L36" s="24">
        <f t="shared" si="1"/>
        <v>158</v>
      </c>
      <c r="M36" s="11" t="s">
        <v>82</v>
      </c>
    </row>
    <row r="37" spans="1:13" ht="16.5" customHeight="1">
      <c r="A37" s="15">
        <v>35</v>
      </c>
      <c r="B37" s="24" t="s">
        <v>1388</v>
      </c>
      <c r="C37" s="25" t="s">
        <v>1389</v>
      </c>
      <c r="D37" s="24" t="s">
        <v>169</v>
      </c>
      <c r="E37" s="24" t="s">
        <v>88</v>
      </c>
      <c r="F37" s="24">
        <v>1460</v>
      </c>
      <c r="G37" s="15">
        <v>0</v>
      </c>
      <c r="H37" s="15">
        <f t="shared" si="0"/>
        <v>1460</v>
      </c>
      <c r="I37" s="24" t="s">
        <v>89</v>
      </c>
      <c r="J37" s="25" t="s">
        <v>90</v>
      </c>
      <c r="K37" s="24"/>
      <c r="L37" s="24">
        <f t="shared" si="1"/>
        <v>1460</v>
      </c>
      <c r="M37" s="11" t="s">
        <v>1869</v>
      </c>
    </row>
    <row r="38" spans="1:13" ht="16.5" customHeight="1">
      <c r="A38" s="15">
        <v>36</v>
      </c>
      <c r="B38" s="24" t="s">
        <v>1101</v>
      </c>
      <c r="C38" s="25" t="s">
        <v>1102</v>
      </c>
      <c r="D38" s="24" t="s">
        <v>148</v>
      </c>
      <c r="E38" s="24" t="s">
        <v>185</v>
      </c>
      <c r="F38" s="24">
        <v>30</v>
      </c>
      <c r="G38" s="15">
        <v>0</v>
      </c>
      <c r="H38" s="15">
        <f t="shared" si="0"/>
        <v>30</v>
      </c>
      <c r="I38" s="24" t="s">
        <v>15</v>
      </c>
      <c r="J38" s="25" t="s">
        <v>186</v>
      </c>
      <c r="K38" s="24"/>
      <c r="L38" s="24">
        <f t="shared" si="1"/>
        <v>30</v>
      </c>
      <c r="M38" s="11" t="s">
        <v>226</v>
      </c>
    </row>
    <row r="39" spans="1:13" ht="16.5" customHeight="1">
      <c r="A39" s="15">
        <v>37</v>
      </c>
      <c r="B39" s="24" t="s">
        <v>1344</v>
      </c>
      <c r="C39" s="25" t="s">
        <v>1345</v>
      </c>
      <c r="D39" s="24" t="s">
        <v>332</v>
      </c>
      <c r="E39" s="5" t="s">
        <v>720</v>
      </c>
      <c r="F39" s="24">
        <v>2100</v>
      </c>
      <c r="G39" s="15">
        <v>0</v>
      </c>
      <c r="H39" s="15">
        <f t="shared" si="0"/>
        <v>2100</v>
      </c>
      <c r="I39" s="24" t="s">
        <v>30</v>
      </c>
      <c r="J39" s="25" t="s">
        <v>199</v>
      </c>
      <c r="K39" s="24"/>
      <c r="L39" s="24">
        <f t="shared" si="1"/>
        <v>2100</v>
      </c>
      <c r="M39" s="11" t="s">
        <v>229</v>
      </c>
    </row>
    <row r="40" spans="1:13" ht="16.5" customHeight="1">
      <c r="A40" s="15">
        <v>38</v>
      </c>
      <c r="B40" s="24" t="s">
        <v>1404</v>
      </c>
      <c r="C40" s="25" t="s">
        <v>1405</v>
      </c>
      <c r="D40" s="24" t="s">
        <v>162</v>
      </c>
      <c r="E40" s="24" t="s">
        <v>234</v>
      </c>
      <c r="F40" s="24">
        <v>540</v>
      </c>
      <c r="G40" s="15">
        <v>0</v>
      </c>
      <c r="H40" s="15">
        <f t="shared" si="0"/>
        <v>540</v>
      </c>
      <c r="I40" s="24" t="s">
        <v>5</v>
      </c>
      <c r="J40" s="25" t="s">
        <v>235</v>
      </c>
      <c r="K40" s="24"/>
      <c r="L40" s="24">
        <f t="shared" si="1"/>
        <v>540</v>
      </c>
      <c r="M40" s="11" t="s">
        <v>253</v>
      </c>
    </row>
    <row r="41" spans="1:13" ht="16.5" customHeight="1">
      <c r="A41" s="15">
        <v>39</v>
      </c>
      <c r="B41" s="24" t="s">
        <v>1394</v>
      </c>
      <c r="C41" s="25" t="s">
        <v>1395</v>
      </c>
      <c r="D41" s="24" t="s">
        <v>368</v>
      </c>
      <c r="E41" s="5" t="s">
        <v>1060</v>
      </c>
      <c r="F41" s="24">
        <v>3310</v>
      </c>
      <c r="G41" s="15">
        <v>0</v>
      </c>
      <c r="H41" s="15">
        <f t="shared" si="0"/>
        <v>3310</v>
      </c>
      <c r="I41" s="24" t="s">
        <v>313</v>
      </c>
      <c r="J41" s="25" t="s">
        <v>240</v>
      </c>
      <c r="K41" s="24"/>
      <c r="L41" s="24">
        <f t="shared" si="1"/>
        <v>3310</v>
      </c>
      <c r="M41" s="11" t="s">
        <v>263</v>
      </c>
    </row>
    <row r="42" spans="1:13" ht="16.5" customHeight="1">
      <c r="A42" s="15">
        <v>40</v>
      </c>
      <c r="B42" s="24" t="s">
        <v>1382</v>
      </c>
      <c r="C42" s="25" t="s">
        <v>1383</v>
      </c>
      <c r="D42" s="24" t="s">
        <v>28</v>
      </c>
      <c r="E42" s="5" t="s">
        <v>1627</v>
      </c>
      <c r="F42" s="24">
        <v>6760</v>
      </c>
      <c r="G42" s="15">
        <v>0</v>
      </c>
      <c r="H42" s="15">
        <f t="shared" si="0"/>
        <v>6760</v>
      </c>
      <c r="I42" s="24" t="s">
        <v>19</v>
      </c>
      <c r="J42" s="25" t="s">
        <v>218</v>
      </c>
      <c r="K42" s="24"/>
      <c r="L42" s="24">
        <f t="shared" si="1"/>
        <v>6760</v>
      </c>
      <c r="M42" s="11" t="s">
        <v>1870</v>
      </c>
    </row>
    <row r="43" spans="1:13" ht="16.5" customHeight="1">
      <c r="A43" s="15">
        <v>41</v>
      </c>
      <c r="B43" s="24" t="s">
        <v>1380</v>
      </c>
      <c r="C43" s="25" t="s">
        <v>1381</v>
      </c>
      <c r="D43" s="24" t="s">
        <v>22</v>
      </c>
      <c r="E43" s="24" t="s">
        <v>18</v>
      </c>
      <c r="F43" s="24">
        <v>1290</v>
      </c>
      <c r="G43" s="15">
        <v>0</v>
      </c>
      <c r="H43" s="15">
        <f t="shared" si="0"/>
        <v>1290</v>
      </c>
      <c r="I43" s="24" t="s">
        <v>19</v>
      </c>
      <c r="J43" s="25" t="s">
        <v>20</v>
      </c>
      <c r="K43" s="24"/>
      <c r="L43" s="24">
        <f t="shared" si="1"/>
        <v>1290</v>
      </c>
      <c r="M43" s="11" t="s">
        <v>21</v>
      </c>
    </row>
    <row r="44" spans="1:13">
      <c r="A44" s="3"/>
      <c r="B44" s="60"/>
      <c r="C44" s="60"/>
      <c r="D44" s="60"/>
      <c r="E44" s="60"/>
      <c r="F44" s="60">
        <f>SUM(F3:F43)</f>
        <v>56866</v>
      </c>
      <c r="G44" s="60">
        <f>SUM(G3:G43)</f>
        <v>7</v>
      </c>
      <c r="H44" s="4">
        <f>SUM(H3:H43)</f>
        <v>56859</v>
      </c>
      <c r="I44" s="60"/>
      <c r="J44" s="60"/>
      <c r="K44" s="60"/>
      <c r="L44" s="6">
        <f>SUM(L3:L43)</f>
        <v>56859</v>
      </c>
    </row>
    <row r="50" spans="1:14" ht="27">
      <c r="A50" s="164" t="s">
        <v>1623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</row>
    <row r="51" spans="1:14">
      <c r="A51" s="21" t="s">
        <v>287</v>
      </c>
      <c r="B51" s="21" t="s">
        <v>0</v>
      </c>
      <c r="C51" s="21" t="s">
        <v>288</v>
      </c>
      <c r="D51" s="21" t="s">
        <v>289</v>
      </c>
      <c r="E51" s="21" t="s">
        <v>1</v>
      </c>
      <c r="F51" s="21" t="s">
        <v>2</v>
      </c>
      <c r="G51" s="21" t="s">
        <v>290</v>
      </c>
      <c r="H51" s="21" t="s">
        <v>291</v>
      </c>
      <c r="I51" s="21" t="s">
        <v>292</v>
      </c>
      <c r="J51" s="20" t="s">
        <v>293</v>
      </c>
      <c r="K51" s="21" t="s">
        <v>294</v>
      </c>
      <c r="L51" s="21" t="s">
        <v>295</v>
      </c>
    </row>
    <row r="52" spans="1:14" s="1" customFormat="1" ht="16.5" customHeight="1">
      <c r="A52" s="15">
        <v>1</v>
      </c>
      <c r="B52" s="24" t="s">
        <v>1147</v>
      </c>
      <c r="C52" s="25" t="s">
        <v>1148</v>
      </c>
      <c r="D52" s="24" t="s">
        <v>42</v>
      </c>
      <c r="E52" s="24" t="s">
        <v>122</v>
      </c>
      <c r="F52" s="24">
        <v>1400</v>
      </c>
      <c r="G52" s="15">
        <v>0</v>
      </c>
      <c r="H52" s="15">
        <f t="shared" ref="H52:H85" si="2">F52-G52</f>
        <v>1400</v>
      </c>
      <c r="I52" s="156" t="s">
        <v>64</v>
      </c>
      <c r="J52" s="25" t="s">
        <v>123</v>
      </c>
      <c r="K52" s="24"/>
      <c r="L52" s="156">
        <f>SUM(H52:H58)</f>
        <v>20250</v>
      </c>
      <c r="M52" s="7"/>
    </row>
    <row r="53" spans="1:14" s="1" customFormat="1" ht="16.5" customHeight="1">
      <c r="A53" s="15">
        <v>2</v>
      </c>
      <c r="B53" s="24" t="s">
        <v>1418</v>
      </c>
      <c r="C53" s="25" t="s">
        <v>1419</v>
      </c>
      <c r="D53" s="24" t="s">
        <v>28</v>
      </c>
      <c r="E53" s="24" t="s">
        <v>122</v>
      </c>
      <c r="F53" s="24">
        <v>6630</v>
      </c>
      <c r="G53" s="15">
        <v>0</v>
      </c>
      <c r="H53" s="15">
        <f t="shared" si="2"/>
        <v>6630</v>
      </c>
      <c r="I53" s="163"/>
      <c r="J53" s="25" t="s">
        <v>123</v>
      </c>
      <c r="K53" s="24"/>
      <c r="L53" s="163"/>
      <c r="M53" s="9"/>
      <c r="N53" s="14"/>
    </row>
    <row r="54" spans="1:14" ht="16.5" customHeight="1">
      <c r="A54" s="15">
        <v>3</v>
      </c>
      <c r="B54" s="24" t="s">
        <v>1414</v>
      </c>
      <c r="C54" s="25" t="s">
        <v>1415</v>
      </c>
      <c r="D54" s="24" t="s">
        <v>114</v>
      </c>
      <c r="E54" s="24" t="s">
        <v>122</v>
      </c>
      <c r="F54" s="24">
        <v>4100</v>
      </c>
      <c r="G54" s="15">
        <v>0</v>
      </c>
      <c r="H54" s="15">
        <f t="shared" si="2"/>
        <v>4100</v>
      </c>
      <c r="I54" s="163"/>
      <c r="J54" s="25" t="s">
        <v>123</v>
      </c>
      <c r="K54" s="24"/>
      <c r="L54" s="163"/>
      <c r="M54" s="9"/>
    </row>
    <row r="55" spans="1:14" ht="16.5" customHeight="1">
      <c r="A55" s="15">
        <v>4</v>
      </c>
      <c r="B55" s="24" t="s">
        <v>1416</v>
      </c>
      <c r="C55" s="25" t="s">
        <v>1417</v>
      </c>
      <c r="D55" s="24" t="s">
        <v>38</v>
      </c>
      <c r="E55" s="24" t="s">
        <v>122</v>
      </c>
      <c r="F55" s="24">
        <v>4100</v>
      </c>
      <c r="G55" s="15">
        <v>0</v>
      </c>
      <c r="H55" s="15">
        <f t="shared" si="2"/>
        <v>4100</v>
      </c>
      <c r="I55" s="163"/>
      <c r="J55" s="25" t="s">
        <v>123</v>
      </c>
      <c r="K55" s="24"/>
      <c r="L55" s="163"/>
      <c r="M55" s="10" t="s">
        <v>124</v>
      </c>
    </row>
    <row r="56" spans="1:14" ht="16.5" customHeight="1">
      <c r="A56" s="15">
        <v>5</v>
      </c>
      <c r="B56" s="24" t="s">
        <v>1406</v>
      </c>
      <c r="C56" s="25" t="s">
        <v>1407</v>
      </c>
      <c r="D56" s="24" t="s">
        <v>42</v>
      </c>
      <c r="E56" s="24" t="s">
        <v>122</v>
      </c>
      <c r="F56" s="24">
        <v>110</v>
      </c>
      <c r="G56" s="15">
        <v>0</v>
      </c>
      <c r="H56" s="15">
        <f t="shared" si="2"/>
        <v>110</v>
      </c>
      <c r="I56" s="163"/>
      <c r="J56" s="25" t="s">
        <v>123</v>
      </c>
      <c r="K56" s="24"/>
      <c r="L56" s="163"/>
      <c r="M56" s="9"/>
    </row>
    <row r="57" spans="1:14" ht="16.5" customHeight="1">
      <c r="A57" s="15">
        <v>6</v>
      </c>
      <c r="B57" s="24" t="s">
        <v>1408</v>
      </c>
      <c r="C57" s="25" t="s">
        <v>1409</v>
      </c>
      <c r="D57" s="24" t="s">
        <v>157</v>
      </c>
      <c r="E57" s="24" t="s">
        <v>122</v>
      </c>
      <c r="F57" s="24">
        <v>710</v>
      </c>
      <c r="G57" s="15">
        <v>0</v>
      </c>
      <c r="H57" s="15">
        <f t="shared" si="2"/>
        <v>710</v>
      </c>
      <c r="I57" s="163"/>
      <c r="J57" s="25" t="s">
        <v>123</v>
      </c>
      <c r="K57" s="24"/>
      <c r="L57" s="163"/>
      <c r="M57" s="9"/>
    </row>
    <row r="58" spans="1:14" ht="16.5" customHeight="1">
      <c r="A58" s="15">
        <v>7</v>
      </c>
      <c r="B58" s="24" t="s">
        <v>1412</v>
      </c>
      <c r="C58" s="25" t="s">
        <v>1413</v>
      </c>
      <c r="D58" s="24" t="s">
        <v>59</v>
      </c>
      <c r="E58" s="24" t="s">
        <v>122</v>
      </c>
      <c r="F58" s="24">
        <v>3200</v>
      </c>
      <c r="G58" s="15">
        <v>0</v>
      </c>
      <c r="H58" s="15">
        <f t="shared" si="2"/>
        <v>3200</v>
      </c>
      <c r="I58" s="157"/>
      <c r="J58" s="25" t="s">
        <v>123</v>
      </c>
      <c r="K58" s="24"/>
      <c r="L58" s="157"/>
      <c r="M58" s="8"/>
    </row>
    <row r="59" spans="1:14" ht="16.5" customHeight="1">
      <c r="A59" s="15">
        <v>8</v>
      </c>
      <c r="B59" s="24" t="s">
        <v>1449</v>
      </c>
      <c r="C59" s="25" t="s">
        <v>1450</v>
      </c>
      <c r="D59" s="24" t="s">
        <v>160</v>
      </c>
      <c r="E59" s="24" t="s">
        <v>99</v>
      </c>
      <c r="F59" s="24">
        <v>925</v>
      </c>
      <c r="G59" s="15">
        <v>0</v>
      </c>
      <c r="H59" s="15">
        <f t="shared" si="2"/>
        <v>925</v>
      </c>
      <c r="I59" s="156" t="s">
        <v>401</v>
      </c>
      <c r="J59" s="25" t="s">
        <v>100</v>
      </c>
      <c r="K59" s="24"/>
      <c r="L59" s="156">
        <f>SUM(H59:H60)</f>
        <v>2625</v>
      </c>
      <c r="M59" s="12" t="s">
        <v>101</v>
      </c>
    </row>
    <row r="60" spans="1:14" ht="16.5" customHeight="1">
      <c r="A60" s="15">
        <v>9</v>
      </c>
      <c r="B60" s="24" t="s">
        <v>1447</v>
      </c>
      <c r="C60" s="25" t="s">
        <v>1448</v>
      </c>
      <c r="D60" s="24" t="s">
        <v>110</v>
      </c>
      <c r="E60" s="24" t="s">
        <v>99</v>
      </c>
      <c r="F60" s="24">
        <v>1700</v>
      </c>
      <c r="G60" s="15">
        <v>0</v>
      </c>
      <c r="H60" s="15">
        <f t="shared" si="2"/>
        <v>1700</v>
      </c>
      <c r="I60" s="157"/>
      <c r="J60" s="25" t="s">
        <v>100</v>
      </c>
      <c r="K60" s="24"/>
      <c r="L60" s="157"/>
      <c r="M60" s="8"/>
    </row>
    <row r="61" spans="1:14" ht="16.5" customHeight="1">
      <c r="A61" s="15">
        <v>10</v>
      </c>
      <c r="B61" s="24" t="s">
        <v>1159</v>
      </c>
      <c r="C61" s="25" t="s">
        <v>1160</v>
      </c>
      <c r="D61" s="24" t="s">
        <v>95</v>
      </c>
      <c r="E61" s="24" t="s">
        <v>191</v>
      </c>
      <c r="F61" s="24">
        <v>210</v>
      </c>
      <c r="G61" s="15">
        <v>0</v>
      </c>
      <c r="H61" s="15">
        <f t="shared" si="2"/>
        <v>210</v>
      </c>
      <c r="I61" s="156" t="s">
        <v>44</v>
      </c>
      <c r="J61" s="25" t="s">
        <v>192</v>
      </c>
      <c r="K61" s="24"/>
      <c r="L61" s="156">
        <f>SUM(H61:H63)</f>
        <v>2302</v>
      </c>
      <c r="M61" s="7"/>
      <c r="N61" s="1"/>
    </row>
    <row r="62" spans="1:14" ht="16.5" customHeight="1">
      <c r="A62" s="15">
        <v>11</v>
      </c>
      <c r="B62" s="24" t="s">
        <v>1434</v>
      </c>
      <c r="C62" s="25" t="s">
        <v>1435</v>
      </c>
      <c r="D62" s="24" t="s">
        <v>409</v>
      </c>
      <c r="E62" s="24" t="s">
        <v>191</v>
      </c>
      <c r="F62" s="24">
        <v>1900</v>
      </c>
      <c r="G62" s="15">
        <v>0</v>
      </c>
      <c r="H62" s="15">
        <f t="shared" si="2"/>
        <v>1900</v>
      </c>
      <c r="I62" s="163"/>
      <c r="J62" s="25" t="s">
        <v>192</v>
      </c>
      <c r="K62" s="24"/>
      <c r="L62" s="163"/>
      <c r="M62" s="10" t="s">
        <v>231</v>
      </c>
    </row>
    <row r="63" spans="1:14" ht="16.5" customHeight="1">
      <c r="A63" s="15">
        <v>12</v>
      </c>
      <c r="B63" s="24" t="s">
        <v>1432</v>
      </c>
      <c r="C63" s="25" t="s">
        <v>1433</v>
      </c>
      <c r="D63" s="24" t="s">
        <v>369</v>
      </c>
      <c r="E63" s="24" t="s">
        <v>191</v>
      </c>
      <c r="F63" s="24">
        <v>192</v>
      </c>
      <c r="G63" s="15">
        <v>0</v>
      </c>
      <c r="H63" s="15">
        <f t="shared" si="2"/>
        <v>192</v>
      </c>
      <c r="I63" s="157"/>
      <c r="J63" s="25" t="s">
        <v>192</v>
      </c>
      <c r="K63" s="24"/>
      <c r="L63" s="157"/>
      <c r="M63" s="8"/>
    </row>
    <row r="64" spans="1:14" ht="32.25" customHeight="1">
      <c r="A64" s="15">
        <v>13</v>
      </c>
      <c r="B64" s="24" t="s">
        <v>1149</v>
      </c>
      <c r="C64" s="25" t="s">
        <v>1150</v>
      </c>
      <c r="D64" s="24" t="s">
        <v>158</v>
      </c>
      <c r="E64" s="24" t="s">
        <v>379</v>
      </c>
      <c r="F64" s="24">
        <v>7865</v>
      </c>
      <c r="G64" s="15">
        <v>0</v>
      </c>
      <c r="H64" s="15">
        <f t="shared" si="2"/>
        <v>7865</v>
      </c>
      <c r="I64" s="156" t="s">
        <v>323</v>
      </c>
      <c r="J64" s="25" t="s">
        <v>463</v>
      </c>
      <c r="K64" s="24"/>
      <c r="L64" s="156">
        <f>SUM(H64:H65)</f>
        <v>14025</v>
      </c>
      <c r="M64" s="166" t="s">
        <v>3586</v>
      </c>
      <c r="N64" s="1"/>
    </row>
    <row r="65" spans="1:13" ht="32.25" customHeight="1">
      <c r="A65" s="15">
        <v>14</v>
      </c>
      <c r="B65" s="24" t="s">
        <v>1420</v>
      </c>
      <c r="C65" s="25" t="s">
        <v>1421</v>
      </c>
      <c r="D65" s="24" t="s">
        <v>79</v>
      </c>
      <c r="E65" s="24" t="s">
        <v>379</v>
      </c>
      <c r="F65" s="24">
        <v>6160</v>
      </c>
      <c r="G65" s="15">
        <v>0</v>
      </c>
      <c r="H65" s="15">
        <f t="shared" si="2"/>
        <v>6160</v>
      </c>
      <c r="I65" s="157"/>
      <c r="J65" s="25" t="s">
        <v>463</v>
      </c>
      <c r="K65" s="24"/>
      <c r="L65" s="157"/>
      <c r="M65" s="167"/>
    </row>
    <row r="66" spans="1:13" ht="16.5" customHeight="1">
      <c r="A66" s="15">
        <v>15</v>
      </c>
      <c r="B66" s="24" t="s">
        <v>1469</v>
      </c>
      <c r="C66" s="25" t="s">
        <v>1470</v>
      </c>
      <c r="D66" s="24" t="s">
        <v>46</v>
      </c>
      <c r="E66" s="24" t="s">
        <v>438</v>
      </c>
      <c r="F66" s="24">
        <v>9000</v>
      </c>
      <c r="G66" s="15">
        <v>0</v>
      </c>
      <c r="H66" s="15">
        <f t="shared" si="2"/>
        <v>9000</v>
      </c>
      <c r="I66" s="156" t="s">
        <v>37</v>
      </c>
      <c r="J66" s="25" t="s">
        <v>439</v>
      </c>
      <c r="K66" s="24"/>
      <c r="L66" s="156">
        <f>SUM(H66:H67)</f>
        <v>16770</v>
      </c>
      <c r="M66" s="12" t="s">
        <v>1871</v>
      </c>
    </row>
    <row r="67" spans="1:13" ht="16.5" customHeight="1">
      <c r="A67" s="15">
        <v>16</v>
      </c>
      <c r="B67" s="24" t="s">
        <v>1471</v>
      </c>
      <c r="C67" s="25" t="s">
        <v>1472</v>
      </c>
      <c r="D67" s="24" t="s">
        <v>46</v>
      </c>
      <c r="E67" s="24" t="s">
        <v>438</v>
      </c>
      <c r="F67" s="24">
        <v>7770</v>
      </c>
      <c r="G67" s="15">
        <v>0</v>
      </c>
      <c r="H67" s="15">
        <f t="shared" si="2"/>
        <v>7770</v>
      </c>
      <c r="I67" s="157"/>
      <c r="J67" s="25" t="s">
        <v>439</v>
      </c>
      <c r="K67" s="24"/>
      <c r="L67" s="157"/>
      <c r="M67" s="8"/>
    </row>
    <row r="68" spans="1:13" ht="16.5" customHeight="1">
      <c r="A68" s="15">
        <v>17</v>
      </c>
      <c r="B68" s="24" t="s">
        <v>1438</v>
      </c>
      <c r="C68" s="25" t="s">
        <v>1439</v>
      </c>
      <c r="D68" s="24" t="s">
        <v>141</v>
      </c>
      <c r="E68" s="24" t="s">
        <v>193</v>
      </c>
      <c r="F68" s="24">
        <v>1000</v>
      </c>
      <c r="G68" s="15">
        <v>0</v>
      </c>
      <c r="H68" s="15">
        <f t="shared" si="2"/>
        <v>1000</v>
      </c>
      <c r="I68" s="156" t="s">
        <v>168</v>
      </c>
      <c r="J68" s="25" t="s">
        <v>194</v>
      </c>
      <c r="K68" s="24"/>
      <c r="L68" s="156">
        <f>SUM(H68:H69)</f>
        <v>2600</v>
      </c>
      <c r="M68" s="12" t="s">
        <v>232</v>
      </c>
    </row>
    <row r="69" spans="1:13" ht="16.5" customHeight="1">
      <c r="A69" s="15">
        <v>18</v>
      </c>
      <c r="B69" s="24" t="s">
        <v>1436</v>
      </c>
      <c r="C69" s="25" t="s">
        <v>1437</v>
      </c>
      <c r="D69" s="24" t="s">
        <v>389</v>
      </c>
      <c r="E69" s="24" t="s">
        <v>193</v>
      </c>
      <c r="F69" s="24">
        <v>1600</v>
      </c>
      <c r="G69" s="15">
        <v>0</v>
      </c>
      <c r="H69" s="15">
        <f t="shared" si="2"/>
        <v>1600</v>
      </c>
      <c r="I69" s="157"/>
      <c r="J69" s="25" t="s">
        <v>194</v>
      </c>
      <c r="K69" s="24"/>
      <c r="L69" s="157"/>
      <c r="M69" s="8"/>
    </row>
    <row r="70" spans="1:13" ht="16.5" customHeight="1">
      <c r="A70" s="15">
        <v>19</v>
      </c>
      <c r="B70" s="24" t="s">
        <v>1461</v>
      </c>
      <c r="C70" s="25" t="s">
        <v>1462</v>
      </c>
      <c r="D70" s="24" t="s">
        <v>410</v>
      </c>
      <c r="E70" s="24" t="s">
        <v>102</v>
      </c>
      <c r="F70" s="24">
        <v>215</v>
      </c>
      <c r="G70" s="15">
        <v>0</v>
      </c>
      <c r="H70" s="15">
        <f t="shared" si="2"/>
        <v>215</v>
      </c>
      <c r="I70" s="156" t="s">
        <v>150</v>
      </c>
      <c r="J70" s="25" t="s">
        <v>103</v>
      </c>
      <c r="K70" s="24"/>
      <c r="L70" s="156">
        <f>SUM(H70:H71)</f>
        <v>2800</v>
      </c>
      <c r="M70" s="12" t="s">
        <v>105</v>
      </c>
    </row>
    <row r="71" spans="1:13" ht="16.5" customHeight="1">
      <c r="A71" s="15">
        <v>20</v>
      </c>
      <c r="B71" s="24" t="s">
        <v>1463</v>
      </c>
      <c r="C71" s="25" t="s">
        <v>1464</v>
      </c>
      <c r="D71" s="24" t="s">
        <v>330</v>
      </c>
      <c r="E71" s="24" t="s">
        <v>102</v>
      </c>
      <c r="F71" s="24">
        <v>2585</v>
      </c>
      <c r="G71" s="15">
        <v>0</v>
      </c>
      <c r="H71" s="15">
        <f t="shared" si="2"/>
        <v>2585</v>
      </c>
      <c r="I71" s="157"/>
      <c r="J71" s="25" t="s">
        <v>103</v>
      </c>
      <c r="K71" s="24"/>
      <c r="L71" s="157"/>
      <c r="M71" s="8"/>
    </row>
    <row r="72" spans="1:13" ht="16.5" customHeight="1">
      <c r="A72" s="15">
        <v>21</v>
      </c>
      <c r="B72" s="24" t="s">
        <v>1443</v>
      </c>
      <c r="C72" s="25" t="s">
        <v>1444</v>
      </c>
      <c r="D72" s="24" t="s">
        <v>110</v>
      </c>
      <c r="E72" s="5" t="s">
        <v>1891</v>
      </c>
      <c r="F72" s="24">
        <v>925</v>
      </c>
      <c r="G72" s="15">
        <v>0</v>
      </c>
      <c r="H72" s="15">
        <f t="shared" si="2"/>
        <v>925</v>
      </c>
      <c r="I72" s="156" t="s">
        <v>171</v>
      </c>
      <c r="J72" s="25" t="s">
        <v>416</v>
      </c>
      <c r="K72" s="24"/>
      <c r="L72" s="156">
        <f>SUM(H72:H74)</f>
        <v>3605</v>
      </c>
      <c r="M72" s="7"/>
    </row>
    <row r="73" spans="1:13" ht="16.5" customHeight="1">
      <c r="A73" s="15">
        <v>22</v>
      </c>
      <c r="B73" s="24" t="s">
        <v>1440</v>
      </c>
      <c r="C73" s="25" t="s">
        <v>1441</v>
      </c>
      <c r="D73" s="24" t="s">
        <v>162</v>
      </c>
      <c r="E73" s="24" t="s">
        <v>1442</v>
      </c>
      <c r="F73" s="24">
        <v>1500</v>
      </c>
      <c r="G73" s="15">
        <v>0</v>
      </c>
      <c r="H73" s="15">
        <f t="shared" si="2"/>
        <v>1500</v>
      </c>
      <c r="I73" s="163"/>
      <c r="J73" s="25" t="s">
        <v>416</v>
      </c>
      <c r="K73" s="24"/>
      <c r="L73" s="163"/>
      <c r="M73" s="10" t="s">
        <v>1872</v>
      </c>
    </row>
    <row r="74" spans="1:13" ht="16.5" customHeight="1">
      <c r="A74" s="15">
        <v>23</v>
      </c>
      <c r="B74" s="24" t="s">
        <v>1445</v>
      </c>
      <c r="C74" s="25" t="s">
        <v>1446</v>
      </c>
      <c r="D74" s="24" t="s">
        <v>110</v>
      </c>
      <c r="E74" s="24" t="s">
        <v>1442</v>
      </c>
      <c r="F74" s="24">
        <v>1180</v>
      </c>
      <c r="G74" s="15">
        <v>0</v>
      </c>
      <c r="H74" s="15">
        <f t="shared" si="2"/>
        <v>1180</v>
      </c>
      <c r="I74" s="157"/>
      <c r="J74" s="25" t="s">
        <v>416</v>
      </c>
      <c r="K74" s="24"/>
      <c r="L74" s="157"/>
      <c r="M74" s="8"/>
    </row>
    <row r="75" spans="1:13" ht="16.5" customHeight="1">
      <c r="A75" s="15">
        <v>24</v>
      </c>
      <c r="B75" s="24" t="s">
        <v>1457</v>
      </c>
      <c r="C75" s="25" t="s">
        <v>1458</v>
      </c>
      <c r="D75" s="24" t="s">
        <v>69</v>
      </c>
      <c r="E75" s="24" t="s">
        <v>115</v>
      </c>
      <c r="F75" s="24">
        <v>450</v>
      </c>
      <c r="G75" s="15">
        <v>0</v>
      </c>
      <c r="H75" s="15">
        <f t="shared" si="2"/>
        <v>450</v>
      </c>
      <c r="I75" s="156" t="s">
        <v>83</v>
      </c>
      <c r="J75" s="25" t="s">
        <v>116</v>
      </c>
      <c r="K75" s="24"/>
      <c r="L75" s="156">
        <f>SUM(H75:H76)</f>
        <v>478</v>
      </c>
      <c r="M75" s="12" t="s">
        <v>118</v>
      </c>
    </row>
    <row r="76" spans="1:13" ht="16.5" customHeight="1">
      <c r="A76" s="15">
        <v>25</v>
      </c>
      <c r="B76" s="24" t="s">
        <v>1459</v>
      </c>
      <c r="C76" s="25" t="s">
        <v>1460</v>
      </c>
      <c r="D76" s="24" t="s">
        <v>117</v>
      </c>
      <c r="E76" s="24" t="s">
        <v>115</v>
      </c>
      <c r="F76" s="24">
        <v>28</v>
      </c>
      <c r="G76" s="15">
        <v>0</v>
      </c>
      <c r="H76" s="15">
        <f t="shared" si="2"/>
        <v>28</v>
      </c>
      <c r="I76" s="157"/>
      <c r="J76" s="25" t="s">
        <v>116</v>
      </c>
      <c r="K76" s="24"/>
      <c r="L76" s="157"/>
      <c r="M76" s="8"/>
    </row>
    <row r="77" spans="1:13" ht="16.5" customHeight="1">
      <c r="A77" s="15">
        <v>26</v>
      </c>
      <c r="B77" s="24" t="s">
        <v>1455</v>
      </c>
      <c r="C77" s="25" t="s">
        <v>1456</v>
      </c>
      <c r="D77" s="24" t="s">
        <v>28</v>
      </c>
      <c r="E77" s="24" t="s">
        <v>119</v>
      </c>
      <c r="F77" s="24">
        <v>1800</v>
      </c>
      <c r="G77" s="15">
        <v>0</v>
      </c>
      <c r="H77" s="15">
        <f t="shared" si="2"/>
        <v>1800</v>
      </c>
      <c r="I77" s="156" t="s">
        <v>25</v>
      </c>
      <c r="J77" s="25" t="s">
        <v>120</v>
      </c>
      <c r="K77" s="24"/>
      <c r="L77" s="156">
        <f>SUM(H77:H79)</f>
        <v>3256</v>
      </c>
      <c r="M77" s="7"/>
    </row>
    <row r="78" spans="1:13" ht="16.5" customHeight="1">
      <c r="A78" s="15">
        <v>27</v>
      </c>
      <c r="B78" s="24" t="s">
        <v>1453</v>
      </c>
      <c r="C78" s="25" t="s">
        <v>1454</v>
      </c>
      <c r="D78" s="24" t="s">
        <v>95</v>
      </c>
      <c r="E78" s="24" t="s">
        <v>119</v>
      </c>
      <c r="F78" s="24">
        <v>286</v>
      </c>
      <c r="G78" s="15">
        <v>0</v>
      </c>
      <c r="H78" s="15">
        <f t="shared" si="2"/>
        <v>286</v>
      </c>
      <c r="I78" s="163"/>
      <c r="J78" s="25" t="s">
        <v>120</v>
      </c>
      <c r="K78" s="24"/>
      <c r="L78" s="163"/>
      <c r="M78" s="10" t="s">
        <v>121</v>
      </c>
    </row>
    <row r="79" spans="1:13" ht="16.5" customHeight="1">
      <c r="A79" s="15">
        <v>28</v>
      </c>
      <c r="B79" s="24" t="s">
        <v>1451</v>
      </c>
      <c r="C79" s="25" t="s">
        <v>1452</v>
      </c>
      <c r="D79" s="24" t="s">
        <v>42</v>
      </c>
      <c r="E79" s="24" t="s">
        <v>119</v>
      </c>
      <c r="F79" s="24">
        <v>1170</v>
      </c>
      <c r="G79" s="15">
        <v>0</v>
      </c>
      <c r="H79" s="15">
        <f t="shared" si="2"/>
        <v>1170</v>
      </c>
      <c r="I79" s="157"/>
      <c r="J79" s="25" t="s">
        <v>120</v>
      </c>
      <c r="K79" s="24"/>
      <c r="L79" s="157"/>
      <c r="M79" s="8"/>
    </row>
    <row r="80" spans="1:13" ht="16.5" customHeight="1">
      <c r="A80" s="15">
        <v>29</v>
      </c>
      <c r="B80" s="24" t="s">
        <v>1422</v>
      </c>
      <c r="C80" s="25" t="s">
        <v>1423</v>
      </c>
      <c r="D80" s="24" t="s">
        <v>236</v>
      </c>
      <c r="E80" s="24" t="s">
        <v>127</v>
      </c>
      <c r="F80" s="24">
        <v>100</v>
      </c>
      <c r="G80" s="15">
        <v>0</v>
      </c>
      <c r="H80" s="15">
        <f t="shared" si="2"/>
        <v>100</v>
      </c>
      <c r="I80" s="24" t="s">
        <v>125</v>
      </c>
      <c r="J80" s="25" t="s">
        <v>128</v>
      </c>
      <c r="K80" s="24"/>
      <c r="L80" s="24">
        <f>SUM(H80)</f>
        <v>100</v>
      </c>
      <c r="M80" s="11" t="s">
        <v>129</v>
      </c>
    </row>
    <row r="81" spans="1:13" ht="16.5" customHeight="1">
      <c r="A81" s="15">
        <v>30</v>
      </c>
      <c r="B81" s="24" t="s">
        <v>1428</v>
      </c>
      <c r="C81" s="25" t="s">
        <v>1429</v>
      </c>
      <c r="D81" s="24" t="s">
        <v>59</v>
      </c>
      <c r="E81" s="24" t="s">
        <v>276</v>
      </c>
      <c r="F81" s="24">
        <v>9200</v>
      </c>
      <c r="G81" s="15">
        <v>0</v>
      </c>
      <c r="H81" s="15">
        <f t="shared" si="2"/>
        <v>9200</v>
      </c>
      <c r="I81" s="24" t="s">
        <v>126</v>
      </c>
      <c r="J81" s="25" t="s">
        <v>453</v>
      </c>
      <c r="K81" s="24"/>
      <c r="L81" s="24">
        <f t="shared" ref="L81:L85" si="3">SUM(H81)</f>
        <v>9200</v>
      </c>
      <c r="M81" s="11" t="s">
        <v>1873</v>
      </c>
    </row>
    <row r="82" spans="1:13" ht="16.5" customHeight="1">
      <c r="A82" s="15">
        <v>31</v>
      </c>
      <c r="B82" s="24" t="s">
        <v>1467</v>
      </c>
      <c r="C82" s="25" t="s">
        <v>1468</v>
      </c>
      <c r="D82" s="24" t="s">
        <v>117</v>
      </c>
      <c r="E82" s="24" t="s">
        <v>216</v>
      </c>
      <c r="F82" s="24">
        <v>41</v>
      </c>
      <c r="G82" s="15">
        <v>0</v>
      </c>
      <c r="H82" s="15">
        <f t="shared" si="2"/>
        <v>41</v>
      </c>
      <c r="I82" s="24" t="s">
        <v>89</v>
      </c>
      <c r="J82" s="25" t="s">
        <v>217</v>
      </c>
      <c r="K82" s="24"/>
      <c r="L82" s="24">
        <f t="shared" si="3"/>
        <v>41</v>
      </c>
      <c r="M82" s="11" t="s">
        <v>252</v>
      </c>
    </row>
    <row r="83" spans="1:13" ht="16.5" customHeight="1">
      <c r="A83" s="15">
        <v>32</v>
      </c>
      <c r="B83" s="24" t="s">
        <v>1465</v>
      </c>
      <c r="C83" s="25" t="s">
        <v>1466</v>
      </c>
      <c r="D83" s="24" t="s">
        <v>110</v>
      </c>
      <c r="E83" s="24" t="s">
        <v>271</v>
      </c>
      <c r="F83" s="24">
        <v>24</v>
      </c>
      <c r="G83" s="15">
        <v>0</v>
      </c>
      <c r="H83" s="15">
        <f t="shared" si="2"/>
        <v>24</v>
      </c>
      <c r="I83" s="24" t="s">
        <v>37</v>
      </c>
      <c r="J83" s="25" t="s">
        <v>272</v>
      </c>
      <c r="K83" s="24"/>
      <c r="L83" s="24">
        <f t="shared" si="3"/>
        <v>24</v>
      </c>
      <c r="M83" s="11" t="s">
        <v>1874</v>
      </c>
    </row>
    <row r="84" spans="1:13" ht="16.5" customHeight="1">
      <c r="A84" s="15">
        <v>33</v>
      </c>
      <c r="B84" s="24" t="s">
        <v>1477</v>
      </c>
      <c r="C84" s="25" t="s">
        <v>1478</v>
      </c>
      <c r="D84" s="24" t="s">
        <v>159</v>
      </c>
      <c r="E84" s="24" t="s">
        <v>245</v>
      </c>
      <c r="F84" s="24">
        <v>150</v>
      </c>
      <c r="G84" s="15">
        <v>0</v>
      </c>
      <c r="H84" s="15">
        <f t="shared" si="2"/>
        <v>150</v>
      </c>
      <c r="I84" s="24" t="s">
        <v>89</v>
      </c>
      <c r="J84" s="25" t="s">
        <v>246</v>
      </c>
      <c r="K84" s="24"/>
      <c r="L84" s="24">
        <f t="shared" si="3"/>
        <v>150</v>
      </c>
      <c r="M84" s="11" t="s">
        <v>256</v>
      </c>
    </row>
    <row r="85" spans="1:13" ht="16.5" customHeight="1">
      <c r="A85" s="15">
        <v>34</v>
      </c>
      <c r="B85" s="24" t="s">
        <v>1430</v>
      </c>
      <c r="C85" s="25" t="s">
        <v>1431</v>
      </c>
      <c r="D85" s="24" t="s">
        <v>95</v>
      </c>
      <c r="E85" s="24" t="s">
        <v>130</v>
      </c>
      <c r="F85" s="24">
        <v>1350</v>
      </c>
      <c r="G85" s="15">
        <v>0</v>
      </c>
      <c r="H85" s="15">
        <f t="shared" si="2"/>
        <v>1350</v>
      </c>
      <c r="I85" s="24" t="s">
        <v>401</v>
      </c>
      <c r="J85" s="25" t="s">
        <v>131</v>
      </c>
      <c r="K85" s="24"/>
      <c r="L85" s="24">
        <f t="shared" si="3"/>
        <v>1350</v>
      </c>
      <c r="M85" s="11" t="s">
        <v>132</v>
      </c>
    </row>
    <row r="86" spans="1:13">
      <c r="A86" s="3"/>
      <c r="B86" s="60"/>
      <c r="C86" s="60"/>
      <c r="D86" s="60"/>
      <c r="E86" s="60"/>
      <c r="F86" s="60">
        <f>SUM(F52:F85)</f>
        <v>79576</v>
      </c>
      <c r="G86" s="60">
        <f>SUM(G52:G85)</f>
        <v>0</v>
      </c>
      <c r="H86" s="4">
        <f>SUM(H52:H85)</f>
        <v>79576</v>
      </c>
      <c r="I86" s="60"/>
      <c r="J86" s="60"/>
      <c r="K86" s="60"/>
      <c r="L86" s="6">
        <f>SUM(L52:L85)</f>
        <v>79576</v>
      </c>
    </row>
    <row r="97" spans="1:14" s="14" customFormat="1" ht="21" customHeight="1">
      <c r="A97" s="28" t="s">
        <v>420</v>
      </c>
      <c r="B97" s="28" t="s">
        <v>134</v>
      </c>
      <c r="C97" s="32" t="s">
        <v>135</v>
      </c>
      <c r="D97" s="28" t="s">
        <v>136</v>
      </c>
      <c r="E97" s="42" t="s">
        <v>137</v>
      </c>
      <c r="F97" s="28" t="s">
        <v>138</v>
      </c>
      <c r="G97" s="28" t="s">
        <v>421</v>
      </c>
      <c r="H97" s="28" t="s">
        <v>422</v>
      </c>
      <c r="I97" s="28" t="s">
        <v>423</v>
      </c>
      <c r="J97" s="29" t="s">
        <v>424</v>
      </c>
      <c r="K97" s="28" t="s">
        <v>425</v>
      </c>
      <c r="L97" s="44" t="s">
        <v>140</v>
      </c>
      <c r="M97" s="26"/>
      <c r="N97" s="40"/>
    </row>
    <row r="98" spans="1:14" ht="16.5" customHeight="1">
      <c r="A98" s="15">
        <v>1</v>
      </c>
      <c r="B98" s="24" t="s">
        <v>1783</v>
      </c>
      <c r="C98" s="25" t="s">
        <v>1784</v>
      </c>
      <c r="D98" s="24" t="s">
        <v>46</v>
      </c>
      <c r="E98" s="24" t="s">
        <v>1785</v>
      </c>
      <c r="F98" s="24">
        <v>480</v>
      </c>
      <c r="G98" s="15">
        <v>0</v>
      </c>
      <c r="H98" s="15">
        <f>F98-G98</f>
        <v>480</v>
      </c>
      <c r="I98" s="24" t="s">
        <v>89</v>
      </c>
      <c r="J98" s="25" t="s">
        <v>142</v>
      </c>
      <c r="K98" s="24">
        <f>H98</f>
        <v>480</v>
      </c>
      <c r="L98" s="15"/>
    </row>
    <row r="99" spans="1:14" ht="16.5" customHeight="1">
      <c r="A99" s="15">
        <v>2</v>
      </c>
      <c r="B99" s="24" t="s">
        <v>1828</v>
      </c>
      <c r="C99" s="25" t="s">
        <v>1829</v>
      </c>
      <c r="D99" s="24" t="s">
        <v>117</v>
      </c>
      <c r="E99" s="24" t="s">
        <v>1830</v>
      </c>
      <c r="F99" s="24">
        <v>1060</v>
      </c>
      <c r="G99" s="15">
        <v>0</v>
      </c>
      <c r="H99" s="15">
        <f>F99-G99</f>
        <v>1060</v>
      </c>
      <c r="I99" s="24" t="s">
        <v>89</v>
      </c>
      <c r="J99" s="25" t="s">
        <v>142</v>
      </c>
      <c r="K99" s="24">
        <f>H99</f>
        <v>1060</v>
      </c>
      <c r="L99" s="15"/>
    </row>
    <row r="100" spans="1:14" s="14" customFormat="1">
      <c r="A100" s="31"/>
      <c r="B100" s="154" t="s">
        <v>1868</v>
      </c>
      <c r="C100" s="155"/>
      <c r="D100" s="155"/>
      <c r="E100" s="41"/>
      <c r="F100" s="34">
        <f>SUM(F98:F99)</f>
        <v>1540</v>
      </c>
      <c r="G100" s="34">
        <f>SUM(G98:G99)</f>
        <v>0</v>
      </c>
      <c r="H100" s="30">
        <f>SUM(H98:H99)</f>
        <v>1540</v>
      </c>
      <c r="I100" s="34"/>
      <c r="J100" s="37"/>
      <c r="K100" s="30">
        <f>SUM(K98:K99)</f>
        <v>1540</v>
      </c>
      <c r="L100" s="45"/>
      <c r="M100" s="27"/>
      <c r="N100" s="39"/>
    </row>
    <row r="101" spans="1:14" s="14" customFormat="1">
      <c r="A101" s="35"/>
      <c r="B101" s="33"/>
      <c r="C101" s="38"/>
      <c r="D101" s="33"/>
      <c r="E101" s="43"/>
      <c r="F101" s="33"/>
      <c r="G101" s="35"/>
      <c r="H101" s="35"/>
      <c r="I101" s="36"/>
      <c r="J101" s="38"/>
      <c r="K101" s="35"/>
      <c r="L101" s="46"/>
      <c r="M101" s="47"/>
      <c r="N101" s="48"/>
    </row>
    <row r="102" spans="1:14" s="14" customFormat="1" ht="21" customHeight="1">
      <c r="A102" s="28" t="s">
        <v>420</v>
      </c>
      <c r="B102" s="28" t="s">
        <v>134</v>
      </c>
      <c r="C102" s="32" t="s">
        <v>135</v>
      </c>
      <c r="D102" s="28" t="s">
        <v>136</v>
      </c>
      <c r="E102" s="42" t="s">
        <v>137</v>
      </c>
      <c r="F102" s="28" t="s">
        <v>138</v>
      </c>
      <c r="G102" s="28" t="s">
        <v>421</v>
      </c>
      <c r="H102" s="28" t="s">
        <v>422</v>
      </c>
      <c r="I102" s="28" t="s">
        <v>423</v>
      </c>
      <c r="J102" s="29" t="s">
        <v>424</v>
      </c>
      <c r="K102" s="28" t="s">
        <v>425</v>
      </c>
      <c r="L102" s="44" t="s">
        <v>140</v>
      </c>
      <c r="M102" s="26"/>
      <c r="N102" s="40"/>
    </row>
    <row r="103" spans="1:14" ht="16.5" customHeight="1">
      <c r="A103" s="15">
        <v>1</v>
      </c>
      <c r="B103" s="24" t="s">
        <v>1815</v>
      </c>
      <c r="C103" s="25" t="s">
        <v>1816</v>
      </c>
      <c r="D103" s="24" t="s">
        <v>1817</v>
      </c>
      <c r="E103" s="24" t="s">
        <v>1818</v>
      </c>
      <c r="F103" s="24">
        <v>3250</v>
      </c>
      <c r="G103" s="15">
        <v>0</v>
      </c>
      <c r="H103" s="15">
        <f>F103-G103</f>
        <v>3250</v>
      </c>
      <c r="I103" s="24" t="s">
        <v>44</v>
      </c>
      <c r="J103" s="25" t="s">
        <v>142</v>
      </c>
      <c r="K103" s="24">
        <f>H103</f>
        <v>3250</v>
      </c>
      <c r="L103" s="15"/>
    </row>
    <row r="104" spans="1:14" ht="16.5" customHeight="1">
      <c r="A104" s="15">
        <v>2</v>
      </c>
      <c r="B104" s="24" t="s">
        <v>1772</v>
      </c>
      <c r="C104" s="25" t="s">
        <v>1773</v>
      </c>
      <c r="D104" s="24" t="s">
        <v>34</v>
      </c>
      <c r="E104" s="24" t="s">
        <v>1774</v>
      </c>
      <c r="F104" s="24">
        <v>290</v>
      </c>
      <c r="G104" s="15">
        <v>0</v>
      </c>
      <c r="H104" s="15">
        <f>F104-G104</f>
        <v>290</v>
      </c>
      <c r="I104" s="24" t="s">
        <v>44</v>
      </c>
      <c r="J104" s="25" t="s">
        <v>142</v>
      </c>
      <c r="K104" s="24">
        <f>H104</f>
        <v>290</v>
      </c>
      <c r="L104" s="15"/>
    </row>
    <row r="105" spans="1:14" s="14" customFormat="1">
      <c r="A105" s="31"/>
      <c r="B105" s="154" t="s">
        <v>1868</v>
      </c>
      <c r="C105" s="155"/>
      <c r="D105" s="155"/>
      <c r="E105" s="41"/>
      <c r="F105" s="34">
        <f>SUM(F103:F104)</f>
        <v>3540</v>
      </c>
      <c r="G105" s="34">
        <f>SUM(G103:G104)</f>
        <v>0</v>
      </c>
      <c r="H105" s="30">
        <f>SUM(H103:H104)</f>
        <v>3540</v>
      </c>
      <c r="I105" s="34"/>
      <c r="J105" s="37"/>
      <c r="K105" s="30">
        <f>SUM(K103:K104)</f>
        <v>3540</v>
      </c>
      <c r="L105" s="45"/>
      <c r="M105" s="27"/>
      <c r="N105" s="39"/>
    </row>
    <row r="106" spans="1:14" s="14" customFormat="1">
      <c r="A106" s="35"/>
      <c r="B106" s="33"/>
      <c r="C106" s="38"/>
      <c r="D106" s="33"/>
      <c r="E106" s="43"/>
      <c r="F106" s="33"/>
      <c r="G106" s="35"/>
      <c r="H106" s="35"/>
      <c r="I106" s="36"/>
      <c r="J106" s="38"/>
      <c r="K106" s="35"/>
      <c r="L106" s="46"/>
      <c r="M106" s="47"/>
      <c r="N106" s="48"/>
    </row>
    <row r="107" spans="1:14" s="14" customFormat="1" ht="21" customHeight="1">
      <c r="A107" s="28" t="s">
        <v>420</v>
      </c>
      <c r="B107" s="28" t="s">
        <v>134</v>
      </c>
      <c r="C107" s="32" t="s">
        <v>135</v>
      </c>
      <c r="D107" s="28" t="s">
        <v>136</v>
      </c>
      <c r="E107" s="42" t="s">
        <v>137</v>
      </c>
      <c r="F107" s="28" t="s">
        <v>138</v>
      </c>
      <c r="G107" s="28" t="s">
        <v>421</v>
      </c>
      <c r="H107" s="28" t="s">
        <v>422</v>
      </c>
      <c r="I107" s="28" t="s">
        <v>423</v>
      </c>
      <c r="J107" s="29" t="s">
        <v>424</v>
      </c>
      <c r="K107" s="28" t="s">
        <v>425</v>
      </c>
      <c r="L107" s="44" t="s">
        <v>140</v>
      </c>
      <c r="M107" s="26"/>
      <c r="N107" s="40"/>
    </row>
    <row r="108" spans="1:14" ht="16.5" customHeight="1">
      <c r="A108" s="15">
        <v>1</v>
      </c>
      <c r="B108" s="24" t="s">
        <v>1825</v>
      </c>
      <c r="C108" s="25" t="s">
        <v>1826</v>
      </c>
      <c r="D108" s="24" t="s">
        <v>110</v>
      </c>
      <c r="E108" s="24" t="s">
        <v>1827</v>
      </c>
      <c r="F108" s="24">
        <v>750</v>
      </c>
      <c r="G108" s="15">
        <v>0</v>
      </c>
      <c r="H108" s="15">
        <f>F108-G108</f>
        <v>750</v>
      </c>
      <c r="I108" s="24" t="s">
        <v>5</v>
      </c>
      <c r="J108" s="25" t="s">
        <v>142</v>
      </c>
      <c r="K108" s="24">
        <f>H108</f>
        <v>750</v>
      </c>
      <c r="L108" s="15"/>
    </row>
    <row r="109" spans="1:14" ht="16.5" customHeight="1">
      <c r="A109" s="15">
        <v>2</v>
      </c>
      <c r="B109" s="24" t="s">
        <v>1823</v>
      </c>
      <c r="C109" s="25" t="s">
        <v>1824</v>
      </c>
      <c r="D109" s="24" t="s">
        <v>9</v>
      </c>
      <c r="E109" s="24" t="s">
        <v>1819</v>
      </c>
      <c r="F109" s="24">
        <v>105</v>
      </c>
      <c r="G109" s="15">
        <v>0</v>
      </c>
      <c r="H109" s="15">
        <f>F109-G109</f>
        <v>105</v>
      </c>
      <c r="I109" s="24" t="s">
        <v>5</v>
      </c>
      <c r="J109" s="25" t="s">
        <v>142</v>
      </c>
      <c r="K109" s="24">
        <f>H109</f>
        <v>105</v>
      </c>
      <c r="L109" s="15"/>
    </row>
    <row r="110" spans="1:14" ht="16.5" customHeight="1">
      <c r="A110" s="15">
        <v>3</v>
      </c>
      <c r="B110" s="24" t="s">
        <v>1866</v>
      </c>
      <c r="C110" s="25" t="s">
        <v>1867</v>
      </c>
      <c r="D110" s="24" t="s">
        <v>454</v>
      </c>
      <c r="E110" s="24" t="s">
        <v>285</v>
      </c>
      <c r="F110" s="24">
        <v>180</v>
      </c>
      <c r="G110" s="15">
        <v>0</v>
      </c>
      <c r="H110" s="15">
        <f>F110-G110</f>
        <v>180</v>
      </c>
      <c r="I110" s="24" t="s">
        <v>5</v>
      </c>
      <c r="J110" s="25" t="s">
        <v>142</v>
      </c>
      <c r="K110" s="24">
        <f>H110</f>
        <v>180</v>
      </c>
      <c r="L110" s="15"/>
    </row>
    <row r="111" spans="1:14" ht="16.5" customHeight="1">
      <c r="A111" s="15">
        <v>4</v>
      </c>
      <c r="B111" s="24" t="s">
        <v>1845</v>
      </c>
      <c r="C111" s="25" t="s">
        <v>1846</v>
      </c>
      <c r="D111" s="24" t="s">
        <v>208</v>
      </c>
      <c r="E111" s="24" t="s">
        <v>147</v>
      </c>
      <c r="F111" s="24">
        <v>324</v>
      </c>
      <c r="G111" s="15">
        <v>0</v>
      </c>
      <c r="H111" s="15">
        <f>F111-G111</f>
        <v>324</v>
      </c>
      <c r="I111" s="24" t="s">
        <v>5</v>
      </c>
      <c r="J111" s="25" t="s">
        <v>142</v>
      </c>
      <c r="K111" s="24">
        <f>H111</f>
        <v>324</v>
      </c>
      <c r="L111" s="15"/>
    </row>
    <row r="112" spans="1:14" s="14" customFormat="1">
      <c r="A112" s="31"/>
      <c r="B112" s="154" t="s">
        <v>1868</v>
      </c>
      <c r="C112" s="155"/>
      <c r="D112" s="155"/>
      <c r="E112" s="41"/>
      <c r="F112" s="34">
        <f>SUM(F108:F111)</f>
        <v>1359</v>
      </c>
      <c r="G112" s="34">
        <f>SUM(G108:G111)</f>
        <v>0</v>
      </c>
      <c r="H112" s="30">
        <f>SUM(H108:H111)</f>
        <v>1359</v>
      </c>
      <c r="I112" s="34"/>
      <c r="J112" s="37"/>
      <c r="K112" s="30">
        <f>SUM(K108:K111)</f>
        <v>1359</v>
      </c>
      <c r="L112" s="45"/>
      <c r="M112" s="27"/>
      <c r="N112" s="39"/>
    </row>
    <row r="113" spans="1:14" s="14" customFormat="1">
      <c r="A113" s="35"/>
      <c r="B113" s="33"/>
      <c r="C113" s="38"/>
      <c r="D113" s="33"/>
      <c r="E113" s="43"/>
      <c r="F113" s="33"/>
      <c r="G113" s="35"/>
      <c r="H113" s="35"/>
      <c r="I113" s="36"/>
      <c r="J113" s="38"/>
      <c r="K113" s="35"/>
      <c r="L113" s="46"/>
      <c r="M113" s="47"/>
      <c r="N113" s="48"/>
    </row>
    <row r="114" spans="1:14" s="14" customFormat="1" ht="21" customHeight="1">
      <c r="A114" s="28" t="s">
        <v>420</v>
      </c>
      <c r="B114" s="28" t="s">
        <v>134</v>
      </c>
      <c r="C114" s="32" t="s">
        <v>135</v>
      </c>
      <c r="D114" s="28" t="s">
        <v>136</v>
      </c>
      <c r="E114" s="42" t="s">
        <v>137</v>
      </c>
      <c r="F114" s="28" t="s">
        <v>138</v>
      </c>
      <c r="G114" s="28" t="s">
        <v>421</v>
      </c>
      <c r="H114" s="28" t="s">
        <v>422</v>
      </c>
      <c r="I114" s="28" t="s">
        <v>423</v>
      </c>
      <c r="J114" s="29" t="s">
        <v>424</v>
      </c>
      <c r="K114" s="28" t="s">
        <v>425</v>
      </c>
      <c r="L114" s="44" t="s">
        <v>140</v>
      </c>
      <c r="M114" s="26"/>
      <c r="N114" s="40"/>
    </row>
    <row r="115" spans="1:14" ht="16.5" customHeight="1">
      <c r="A115" s="15">
        <v>1</v>
      </c>
      <c r="B115" s="24" t="s">
        <v>1805</v>
      </c>
      <c r="C115" s="25" t="s">
        <v>1806</v>
      </c>
      <c r="D115" s="24" t="s">
        <v>190</v>
      </c>
      <c r="E115" s="24" t="s">
        <v>1807</v>
      </c>
      <c r="F115" s="24">
        <v>1680</v>
      </c>
      <c r="G115" s="15">
        <v>0</v>
      </c>
      <c r="H115" s="15">
        <f>F115-G115</f>
        <v>1680</v>
      </c>
      <c r="I115" s="24" t="s">
        <v>150</v>
      </c>
      <c r="J115" s="25" t="s">
        <v>142</v>
      </c>
      <c r="K115" s="24">
        <f>H115</f>
        <v>1680</v>
      </c>
      <c r="L115" s="15"/>
    </row>
    <row r="116" spans="1:14" s="14" customFormat="1">
      <c r="A116" s="31"/>
      <c r="B116" s="154" t="s">
        <v>1868</v>
      </c>
      <c r="C116" s="155"/>
      <c r="D116" s="155"/>
      <c r="E116" s="41"/>
      <c r="F116" s="34"/>
      <c r="G116" s="34"/>
      <c r="H116" s="30"/>
      <c r="I116" s="34"/>
      <c r="J116" s="37"/>
      <c r="K116" s="30"/>
      <c r="L116" s="45"/>
      <c r="M116" s="27"/>
      <c r="N116" s="39"/>
    </row>
    <row r="117" spans="1:14" s="14" customFormat="1">
      <c r="A117" s="35"/>
      <c r="B117" s="33"/>
      <c r="C117" s="38"/>
      <c r="D117" s="33"/>
      <c r="E117" s="43"/>
      <c r="F117" s="33"/>
      <c r="G117" s="35"/>
      <c r="H117" s="35"/>
      <c r="I117" s="36"/>
      <c r="J117" s="38"/>
      <c r="K117" s="35"/>
      <c r="L117" s="46"/>
      <c r="M117" s="47"/>
      <c r="N117" s="48"/>
    </row>
    <row r="118" spans="1:14" s="14" customFormat="1" ht="21" customHeight="1">
      <c r="A118" s="28" t="s">
        <v>420</v>
      </c>
      <c r="B118" s="28" t="s">
        <v>134</v>
      </c>
      <c r="C118" s="32" t="s">
        <v>135</v>
      </c>
      <c r="D118" s="28" t="s">
        <v>136</v>
      </c>
      <c r="E118" s="42" t="s">
        <v>137</v>
      </c>
      <c r="F118" s="28" t="s">
        <v>138</v>
      </c>
      <c r="G118" s="28" t="s">
        <v>421</v>
      </c>
      <c r="H118" s="28" t="s">
        <v>422</v>
      </c>
      <c r="I118" s="28" t="s">
        <v>423</v>
      </c>
      <c r="J118" s="29" t="s">
        <v>424</v>
      </c>
      <c r="K118" s="28" t="s">
        <v>425</v>
      </c>
      <c r="L118" s="44" t="s">
        <v>140</v>
      </c>
      <c r="M118" s="26"/>
      <c r="N118" s="40"/>
    </row>
    <row r="119" spans="1:14" ht="16.5" customHeight="1">
      <c r="A119" s="15">
        <v>1</v>
      </c>
      <c r="B119" s="24" t="s">
        <v>1831</v>
      </c>
      <c r="C119" s="25" t="s">
        <v>1832</v>
      </c>
      <c r="D119" s="24" t="s">
        <v>117</v>
      </c>
      <c r="E119" s="24" t="s">
        <v>1833</v>
      </c>
      <c r="F119" s="24">
        <v>796</v>
      </c>
      <c r="G119" s="15">
        <v>0</v>
      </c>
      <c r="H119" s="15">
        <f>F119-G119</f>
        <v>796</v>
      </c>
      <c r="I119" s="24" t="s">
        <v>284</v>
      </c>
      <c r="J119" s="25" t="s">
        <v>142</v>
      </c>
      <c r="K119" s="24">
        <f>H119</f>
        <v>796</v>
      </c>
      <c r="L119" s="15"/>
    </row>
    <row r="120" spans="1:14" ht="16.5" customHeight="1">
      <c r="A120" s="15">
        <v>2</v>
      </c>
      <c r="B120" s="24" t="s">
        <v>1765</v>
      </c>
      <c r="C120" s="25" t="s">
        <v>1766</v>
      </c>
      <c r="D120" s="24" t="s">
        <v>346</v>
      </c>
      <c r="E120" s="24" t="s">
        <v>165</v>
      </c>
      <c r="F120" s="24">
        <v>3420</v>
      </c>
      <c r="G120" s="15">
        <v>0</v>
      </c>
      <c r="H120" s="15">
        <f>F120-G120</f>
        <v>3420</v>
      </c>
      <c r="I120" s="24" t="s">
        <v>284</v>
      </c>
      <c r="J120" s="25" t="s">
        <v>142</v>
      </c>
      <c r="K120" s="24">
        <f>H120</f>
        <v>3420</v>
      </c>
      <c r="L120" s="15"/>
    </row>
    <row r="121" spans="1:14" ht="16.5" customHeight="1">
      <c r="A121" s="15">
        <v>3</v>
      </c>
      <c r="B121" s="24" t="s">
        <v>1763</v>
      </c>
      <c r="C121" s="25" t="s">
        <v>1764</v>
      </c>
      <c r="D121" s="24" t="s">
        <v>346</v>
      </c>
      <c r="E121" s="24" t="s">
        <v>165</v>
      </c>
      <c r="F121" s="24">
        <v>10000</v>
      </c>
      <c r="G121" s="15">
        <v>0</v>
      </c>
      <c r="H121" s="15">
        <f>F121-G121</f>
        <v>10000</v>
      </c>
      <c r="I121" s="24" t="s">
        <v>284</v>
      </c>
      <c r="J121" s="25" t="s">
        <v>142</v>
      </c>
      <c r="K121" s="24">
        <f>H121</f>
        <v>10000</v>
      </c>
      <c r="L121" s="15"/>
    </row>
    <row r="122" spans="1:14" s="14" customFormat="1">
      <c r="A122" s="31"/>
      <c r="B122" s="154" t="s">
        <v>1868</v>
      </c>
      <c r="C122" s="155"/>
      <c r="D122" s="155"/>
      <c r="E122" s="41"/>
      <c r="F122" s="34">
        <f>SUM(F119:F121)</f>
        <v>14216</v>
      </c>
      <c r="G122" s="34">
        <f>SUM(G119:G121)</f>
        <v>0</v>
      </c>
      <c r="H122" s="30">
        <f>SUM(H119:H121)</f>
        <v>14216</v>
      </c>
      <c r="I122" s="34"/>
      <c r="J122" s="37"/>
      <c r="K122" s="30">
        <f>SUM(K119:K121)</f>
        <v>14216</v>
      </c>
      <c r="L122" s="45"/>
      <c r="M122" s="27"/>
      <c r="N122" s="39"/>
    </row>
    <row r="123" spans="1:14" s="14" customFormat="1">
      <c r="A123" s="35"/>
      <c r="B123" s="33"/>
      <c r="C123" s="38"/>
      <c r="D123" s="33"/>
      <c r="E123" s="43"/>
      <c r="F123" s="33"/>
      <c r="G123" s="35"/>
      <c r="H123" s="35"/>
      <c r="I123" s="36"/>
      <c r="J123" s="38"/>
      <c r="K123" s="35"/>
      <c r="L123" s="46"/>
      <c r="M123" s="47"/>
      <c r="N123" s="48"/>
    </row>
    <row r="124" spans="1:14" s="14" customFormat="1" ht="21" customHeight="1">
      <c r="A124" s="28" t="s">
        <v>420</v>
      </c>
      <c r="B124" s="28" t="s">
        <v>134</v>
      </c>
      <c r="C124" s="32" t="s">
        <v>135</v>
      </c>
      <c r="D124" s="28" t="s">
        <v>136</v>
      </c>
      <c r="E124" s="42" t="s">
        <v>137</v>
      </c>
      <c r="F124" s="28" t="s">
        <v>138</v>
      </c>
      <c r="G124" s="28" t="s">
        <v>421</v>
      </c>
      <c r="H124" s="28" t="s">
        <v>422</v>
      </c>
      <c r="I124" s="28" t="s">
        <v>423</v>
      </c>
      <c r="J124" s="29" t="s">
        <v>424</v>
      </c>
      <c r="K124" s="28" t="s">
        <v>425</v>
      </c>
      <c r="L124" s="44" t="s">
        <v>140</v>
      </c>
      <c r="M124" s="26"/>
      <c r="N124" s="40"/>
    </row>
    <row r="125" spans="1:14" ht="16.5" customHeight="1">
      <c r="A125" s="15">
        <v>1</v>
      </c>
      <c r="B125" s="24" t="s">
        <v>1779</v>
      </c>
      <c r="C125" s="25" t="s">
        <v>1780</v>
      </c>
      <c r="D125" s="24" t="s">
        <v>1781</v>
      </c>
      <c r="E125" s="24" t="s">
        <v>1782</v>
      </c>
      <c r="F125" s="24">
        <v>150</v>
      </c>
      <c r="G125" s="15">
        <v>0</v>
      </c>
      <c r="H125" s="15">
        <f>F125-G125</f>
        <v>150</v>
      </c>
      <c r="I125" s="24" t="s">
        <v>313</v>
      </c>
      <c r="J125" s="25" t="s">
        <v>142</v>
      </c>
      <c r="K125" s="24">
        <f>H125</f>
        <v>150</v>
      </c>
      <c r="L125" s="15"/>
    </row>
    <row r="126" spans="1:14" s="14" customFormat="1">
      <c r="A126" s="31"/>
      <c r="B126" s="154" t="s">
        <v>1868</v>
      </c>
      <c r="C126" s="155"/>
      <c r="D126" s="155"/>
      <c r="E126" s="41"/>
      <c r="F126" s="34"/>
      <c r="G126" s="34"/>
      <c r="H126" s="30"/>
      <c r="I126" s="34"/>
      <c r="J126" s="37"/>
      <c r="K126" s="30"/>
      <c r="L126" s="45"/>
      <c r="M126" s="27"/>
      <c r="N126" s="39"/>
    </row>
    <row r="127" spans="1:14" s="14" customFormat="1">
      <c r="A127" s="35"/>
      <c r="B127" s="33"/>
      <c r="C127" s="38"/>
      <c r="D127" s="33"/>
      <c r="E127" s="43"/>
      <c r="F127" s="33"/>
      <c r="G127" s="35"/>
      <c r="H127" s="35"/>
      <c r="I127" s="36"/>
      <c r="J127" s="38"/>
      <c r="K127" s="35"/>
      <c r="L127" s="46"/>
      <c r="M127" s="47"/>
      <c r="N127" s="48"/>
    </row>
    <row r="128" spans="1:14" s="14" customFormat="1" ht="21" customHeight="1">
      <c r="A128" s="28" t="s">
        <v>420</v>
      </c>
      <c r="B128" s="28" t="s">
        <v>134</v>
      </c>
      <c r="C128" s="32" t="s">
        <v>135</v>
      </c>
      <c r="D128" s="28" t="s">
        <v>136</v>
      </c>
      <c r="E128" s="42" t="s">
        <v>137</v>
      </c>
      <c r="F128" s="28" t="s">
        <v>138</v>
      </c>
      <c r="G128" s="28" t="s">
        <v>421</v>
      </c>
      <c r="H128" s="28" t="s">
        <v>422</v>
      </c>
      <c r="I128" s="28" t="s">
        <v>423</v>
      </c>
      <c r="J128" s="29" t="s">
        <v>424</v>
      </c>
      <c r="K128" s="28" t="s">
        <v>425</v>
      </c>
      <c r="L128" s="44" t="s">
        <v>140</v>
      </c>
      <c r="M128" s="26"/>
      <c r="N128" s="40"/>
    </row>
    <row r="129" spans="1:14" ht="16.5" customHeight="1">
      <c r="A129" s="15">
        <v>1</v>
      </c>
      <c r="B129" s="24" t="s">
        <v>1788</v>
      </c>
      <c r="C129" s="25" t="s">
        <v>1789</v>
      </c>
      <c r="D129" s="24" t="s">
        <v>59</v>
      </c>
      <c r="E129" s="24" t="s">
        <v>151</v>
      </c>
      <c r="F129" s="24">
        <v>3050</v>
      </c>
      <c r="G129" s="15">
        <v>0</v>
      </c>
      <c r="H129" s="15">
        <f>F129-G129</f>
        <v>3050</v>
      </c>
      <c r="I129" s="24" t="s">
        <v>25</v>
      </c>
      <c r="J129" s="25" t="s">
        <v>142</v>
      </c>
      <c r="K129" s="24">
        <f>H129</f>
        <v>3050</v>
      </c>
      <c r="L129" s="15"/>
    </row>
    <row r="130" spans="1:14" ht="16.5" customHeight="1">
      <c r="A130" s="15">
        <v>2</v>
      </c>
      <c r="B130" s="24" t="s">
        <v>1757</v>
      </c>
      <c r="C130" s="25" t="s">
        <v>1758</v>
      </c>
      <c r="D130" s="24" t="s">
        <v>148</v>
      </c>
      <c r="E130" s="24" t="s">
        <v>1759</v>
      </c>
      <c r="F130" s="24">
        <v>4162</v>
      </c>
      <c r="G130" s="15">
        <v>0</v>
      </c>
      <c r="H130" s="15">
        <f>F130-G130</f>
        <v>4162</v>
      </c>
      <c r="I130" s="24" t="s">
        <v>25</v>
      </c>
      <c r="J130" s="25" t="s">
        <v>142</v>
      </c>
      <c r="K130" s="24">
        <f>H130</f>
        <v>4162</v>
      </c>
      <c r="L130" s="15"/>
    </row>
    <row r="131" spans="1:14" ht="16.5" customHeight="1">
      <c r="A131" s="15">
        <v>3</v>
      </c>
      <c r="B131" s="24" t="s">
        <v>1777</v>
      </c>
      <c r="C131" s="25" t="s">
        <v>1778</v>
      </c>
      <c r="D131" s="24" t="s">
        <v>158</v>
      </c>
      <c r="E131" s="24" t="s">
        <v>341</v>
      </c>
      <c r="F131" s="24">
        <v>4760</v>
      </c>
      <c r="G131" s="15">
        <v>0</v>
      </c>
      <c r="H131" s="15">
        <f>F131-G131</f>
        <v>4760</v>
      </c>
      <c r="I131" s="24" t="s">
        <v>25</v>
      </c>
      <c r="J131" s="25" t="s">
        <v>142</v>
      </c>
      <c r="K131" s="24">
        <f>H131</f>
        <v>4760</v>
      </c>
      <c r="L131" s="15"/>
    </row>
    <row r="132" spans="1:14" ht="16.5" customHeight="1">
      <c r="A132" s="15">
        <v>4</v>
      </c>
      <c r="B132" s="24" t="s">
        <v>1775</v>
      </c>
      <c r="C132" s="25" t="s">
        <v>1776</v>
      </c>
      <c r="D132" s="24" t="s">
        <v>158</v>
      </c>
      <c r="E132" s="24" t="s">
        <v>341</v>
      </c>
      <c r="F132" s="24">
        <v>2100</v>
      </c>
      <c r="G132" s="15">
        <v>0</v>
      </c>
      <c r="H132" s="15">
        <f>F132-G132</f>
        <v>2100</v>
      </c>
      <c r="I132" s="24" t="s">
        <v>25</v>
      </c>
      <c r="J132" s="25" t="s">
        <v>142</v>
      </c>
      <c r="K132" s="24">
        <f>H132</f>
        <v>2100</v>
      </c>
      <c r="L132" s="15"/>
    </row>
    <row r="133" spans="1:14" s="14" customFormat="1">
      <c r="A133" s="31"/>
      <c r="B133" s="154" t="s">
        <v>1868</v>
      </c>
      <c r="C133" s="155"/>
      <c r="D133" s="155"/>
      <c r="E133" s="41"/>
      <c r="F133" s="34">
        <f>SUM(F129:F132)</f>
        <v>14072</v>
      </c>
      <c r="G133" s="34">
        <f>SUM(G129:G132)</f>
        <v>0</v>
      </c>
      <c r="H133" s="30">
        <f>SUM(H129:H132)</f>
        <v>14072</v>
      </c>
      <c r="I133" s="34"/>
      <c r="J133" s="37"/>
      <c r="K133" s="30">
        <f>SUM(K129:K132)</f>
        <v>14072</v>
      </c>
      <c r="L133" s="45"/>
      <c r="M133" s="27"/>
      <c r="N133" s="39"/>
    </row>
    <row r="134" spans="1:14" s="14" customFormat="1">
      <c r="A134" s="35"/>
      <c r="B134" s="33"/>
      <c r="C134" s="38"/>
      <c r="D134" s="33"/>
      <c r="E134" s="43"/>
      <c r="F134" s="33"/>
      <c r="G134" s="35"/>
      <c r="H134" s="35"/>
      <c r="I134" s="36"/>
      <c r="J134" s="38"/>
      <c r="K134" s="35"/>
      <c r="L134" s="46"/>
      <c r="M134" s="47"/>
      <c r="N134" s="48"/>
    </row>
    <row r="135" spans="1:14" s="14" customFormat="1" ht="21" customHeight="1">
      <c r="A135" s="28" t="s">
        <v>420</v>
      </c>
      <c r="B135" s="28" t="s">
        <v>134</v>
      </c>
      <c r="C135" s="32" t="s">
        <v>135</v>
      </c>
      <c r="D135" s="28" t="s">
        <v>136</v>
      </c>
      <c r="E135" s="42" t="s">
        <v>137</v>
      </c>
      <c r="F135" s="28" t="s">
        <v>138</v>
      </c>
      <c r="G135" s="28" t="s">
        <v>421</v>
      </c>
      <c r="H135" s="28" t="s">
        <v>422</v>
      </c>
      <c r="I135" s="28" t="s">
        <v>423</v>
      </c>
      <c r="J135" s="29" t="s">
        <v>424</v>
      </c>
      <c r="K135" s="28" t="s">
        <v>425</v>
      </c>
      <c r="L135" s="44" t="s">
        <v>140</v>
      </c>
      <c r="M135" s="26"/>
      <c r="N135" s="40"/>
    </row>
    <row r="136" spans="1:14" ht="16.5" customHeight="1">
      <c r="A136" s="15">
        <v>1</v>
      </c>
      <c r="B136" s="24" t="s">
        <v>1792</v>
      </c>
      <c r="C136" s="25" t="s">
        <v>1793</v>
      </c>
      <c r="D136" s="24" t="s">
        <v>59</v>
      </c>
      <c r="E136" s="24" t="s">
        <v>1794</v>
      </c>
      <c r="F136" s="24">
        <v>2700</v>
      </c>
      <c r="G136" s="15">
        <v>0</v>
      </c>
      <c r="H136" s="15">
        <f t="shared" ref="H136:H149" si="4">F136-G136</f>
        <v>2700</v>
      </c>
      <c r="I136" s="24" t="s">
        <v>126</v>
      </c>
      <c r="J136" s="25" t="s">
        <v>142</v>
      </c>
      <c r="K136" s="24">
        <f t="shared" ref="K136:K149" si="5">H136</f>
        <v>2700</v>
      </c>
      <c r="L136" s="15"/>
    </row>
    <row r="137" spans="1:14" ht="16.5" customHeight="1">
      <c r="A137" s="15">
        <v>2</v>
      </c>
      <c r="B137" s="24" t="s">
        <v>1837</v>
      </c>
      <c r="C137" s="25" t="s">
        <v>1838</v>
      </c>
      <c r="D137" s="24" t="s">
        <v>368</v>
      </c>
      <c r="E137" s="24" t="s">
        <v>1839</v>
      </c>
      <c r="F137" s="24">
        <v>1080</v>
      </c>
      <c r="G137" s="15">
        <v>0</v>
      </c>
      <c r="H137" s="15">
        <f t="shared" si="4"/>
        <v>1080</v>
      </c>
      <c r="I137" s="24" t="s">
        <v>126</v>
      </c>
      <c r="J137" s="25" t="s">
        <v>142</v>
      </c>
      <c r="K137" s="24">
        <f t="shared" si="5"/>
        <v>1080</v>
      </c>
      <c r="L137" s="15"/>
    </row>
    <row r="138" spans="1:14" ht="16.5" customHeight="1">
      <c r="A138" s="15">
        <v>3</v>
      </c>
      <c r="B138" s="24" t="s">
        <v>1860</v>
      </c>
      <c r="C138" s="25" t="s">
        <v>1861</v>
      </c>
      <c r="D138" s="24" t="s">
        <v>28</v>
      </c>
      <c r="E138" s="24" t="s">
        <v>1604</v>
      </c>
      <c r="F138" s="24">
        <v>180</v>
      </c>
      <c r="G138" s="15">
        <v>0</v>
      </c>
      <c r="H138" s="15">
        <f t="shared" si="4"/>
        <v>180</v>
      </c>
      <c r="I138" s="24" t="s">
        <v>126</v>
      </c>
      <c r="J138" s="25" t="s">
        <v>142</v>
      </c>
      <c r="K138" s="24">
        <f t="shared" si="5"/>
        <v>180</v>
      </c>
      <c r="L138" s="15"/>
    </row>
    <row r="139" spans="1:14" ht="16.5" customHeight="1">
      <c r="A139" s="15">
        <v>4</v>
      </c>
      <c r="B139" s="24" t="s">
        <v>1862</v>
      </c>
      <c r="C139" s="25" t="s">
        <v>1863</v>
      </c>
      <c r="D139" s="24" t="s">
        <v>28</v>
      </c>
      <c r="E139" s="24" t="s">
        <v>1604</v>
      </c>
      <c r="F139" s="24">
        <v>102</v>
      </c>
      <c r="G139" s="15">
        <v>0</v>
      </c>
      <c r="H139" s="15">
        <f t="shared" si="4"/>
        <v>102</v>
      </c>
      <c r="I139" s="24" t="s">
        <v>126</v>
      </c>
      <c r="J139" s="25" t="s">
        <v>142</v>
      </c>
      <c r="K139" s="24">
        <f t="shared" si="5"/>
        <v>102</v>
      </c>
      <c r="L139" s="15"/>
    </row>
    <row r="140" spans="1:14" ht="16.5" customHeight="1">
      <c r="A140" s="15">
        <v>5</v>
      </c>
      <c r="B140" s="24" t="s">
        <v>1786</v>
      </c>
      <c r="C140" s="25" t="s">
        <v>1787</v>
      </c>
      <c r="D140" s="24" t="s">
        <v>10</v>
      </c>
      <c r="E140" s="24" t="s">
        <v>470</v>
      </c>
      <c r="F140" s="24">
        <v>262</v>
      </c>
      <c r="G140" s="15">
        <v>0</v>
      </c>
      <c r="H140" s="15">
        <f t="shared" si="4"/>
        <v>262</v>
      </c>
      <c r="I140" s="24" t="s">
        <v>126</v>
      </c>
      <c r="J140" s="25" t="s">
        <v>142</v>
      </c>
      <c r="K140" s="24">
        <f t="shared" si="5"/>
        <v>262</v>
      </c>
      <c r="L140" s="15"/>
    </row>
    <row r="141" spans="1:14" ht="16.5" customHeight="1">
      <c r="A141" s="15">
        <v>6</v>
      </c>
      <c r="B141" s="24" t="s">
        <v>1790</v>
      </c>
      <c r="C141" s="25" t="s">
        <v>1791</v>
      </c>
      <c r="D141" s="24" t="s">
        <v>59</v>
      </c>
      <c r="E141" s="24" t="s">
        <v>163</v>
      </c>
      <c r="F141" s="24">
        <v>113</v>
      </c>
      <c r="G141" s="15">
        <v>0</v>
      </c>
      <c r="H141" s="15">
        <f t="shared" si="4"/>
        <v>113</v>
      </c>
      <c r="I141" s="24" t="s">
        <v>126</v>
      </c>
      <c r="J141" s="25" t="s">
        <v>142</v>
      </c>
      <c r="K141" s="24">
        <f t="shared" si="5"/>
        <v>113</v>
      </c>
      <c r="L141" s="15"/>
    </row>
    <row r="142" spans="1:14" ht="16.5" customHeight="1">
      <c r="A142" s="15">
        <v>7</v>
      </c>
      <c r="B142" s="24" t="s">
        <v>1840</v>
      </c>
      <c r="C142" s="25" t="s">
        <v>1841</v>
      </c>
      <c r="D142" s="24" t="s">
        <v>38</v>
      </c>
      <c r="E142" s="24" t="s">
        <v>163</v>
      </c>
      <c r="F142" s="24">
        <v>81</v>
      </c>
      <c r="G142" s="15">
        <v>0</v>
      </c>
      <c r="H142" s="15">
        <f t="shared" si="4"/>
        <v>81</v>
      </c>
      <c r="I142" s="24" t="s">
        <v>126</v>
      </c>
      <c r="J142" s="25" t="s">
        <v>142</v>
      </c>
      <c r="K142" s="24">
        <f t="shared" si="5"/>
        <v>81</v>
      </c>
      <c r="L142" s="15"/>
    </row>
    <row r="143" spans="1:14" ht="16.5" customHeight="1">
      <c r="A143" s="15">
        <v>8</v>
      </c>
      <c r="B143" s="24" t="s">
        <v>1767</v>
      </c>
      <c r="C143" s="25" t="s">
        <v>1768</v>
      </c>
      <c r="D143" s="24" t="s">
        <v>346</v>
      </c>
      <c r="E143" s="24" t="s">
        <v>1769</v>
      </c>
      <c r="F143" s="24">
        <v>2700</v>
      </c>
      <c r="G143" s="15">
        <v>0</v>
      </c>
      <c r="H143" s="15">
        <f t="shared" si="4"/>
        <v>2700</v>
      </c>
      <c r="I143" s="24" t="s">
        <v>126</v>
      </c>
      <c r="J143" s="25" t="s">
        <v>142</v>
      </c>
      <c r="K143" s="24">
        <f t="shared" si="5"/>
        <v>2700</v>
      </c>
      <c r="L143" s="15"/>
    </row>
    <row r="144" spans="1:14" ht="16.5" customHeight="1">
      <c r="A144" s="15">
        <v>9</v>
      </c>
      <c r="B144" s="24" t="s">
        <v>1795</v>
      </c>
      <c r="C144" s="25" t="s">
        <v>1796</v>
      </c>
      <c r="D144" s="24" t="s">
        <v>59</v>
      </c>
      <c r="E144" s="24" t="s">
        <v>441</v>
      </c>
      <c r="F144" s="24">
        <v>2400</v>
      </c>
      <c r="G144" s="15">
        <v>0</v>
      </c>
      <c r="H144" s="15">
        <f t="shared" si="4"/>
        <v>2400</v>
      </c>
      <c r="I144" s="24" t="s">
        <v>126</v>
      </c>
      <c r="J144" s="25" t="s">
        <v>142</v>
      </c>
      <c r="K144" s="24">
        <f t="shared" si="5"/>
        <v>2400</v>
      </c>
      <c r="L144" s="15"/>
    </row>
    <row r="145" spans="1:14" ht="16.5" customHeight="1">
      <c r="A145" s="15">
        <v>10</v>
      </c>
      <c r="B145" s="24" t="s">
        <v>1808</v>
      </c>
      <c r="C145" s="25" t="s">
        <v>1809</v>
      </c>
      <c r="D145" s="24" t="s">
        <v>94</v>
      </c>
      <c r="E145" s="24" t="s">
        <v>1810</v>
      </c>
      <c r="F145" s="24">
        <v>3200</v>
      </c>
      <c r="G145" s="15">
        <v>0</v>
      </c>
      <c r="H145" s="15">
        <f t="shared" si="4"/>
        <v>3200</v>
      </c>
      <c r="I145" s="24" t="s">
        <v>126</v>
      </c>
      <c r="J145" s="25" t="s">
        <v>142</v>
      </c>
      <c r="K145" s="24">
        <f t="shared" si="5"/>
        <v>3200</v>
      </c>
      <c r="L145" s="15"/>
    </row>
    <row r="146" spans="1:14" ht="16.5" customHeight="1">
      <c r="A146" s="15">
        <v>11</v>
      </c>
      <c r="B146" s="24" t="s">
        <v>1854</v>
      </c>
      <c r="C146" s="25" t="s">
        <v>1855</v>
      </c>
      <c r="D146" s="24" t="s">
        <v>159</v>
      </c>
      <c r="E146" s="24" t="s">
        <v>1853</v>
      </c>
      <c r="F146" s="24">
        <v>2500</v>
      </c>
      <c r="G146" s="15">
        <v>0</v>
      </c>
      <c r="H146" s="15">
        <f t="shared" si="4"/>
        <v>2500</v>
      </c>
      <c r="I146" s="24" t="s">
        <v>126</v>
      </c>
      <c r="J146" s="25" t="s">
        <v>142</v>
      </c>
      <c r="K146" s="24">
        <f t="shared" si="5"/>
        <v>2500</v>
      </c>
      <c r="L146" s="15"/>
    </row>
    <row r="147" spans="1:14" ht="16.5" customHeight="1">
      <c r="A147" s="15">
        <v>12</v>
      </c>
      <c r="B147" s="24" t="s">
        <v>1850</v>
      </c>
      <c r="C147" s="25" t="s">
        <v>1851</v>
      </c>
      <c r="D147" s="24" t="s">
        <v>1852</v>
      </c>
      <c r="E147" s="24" t="s">
        <v>1853</v>
      </c>
      <c r="F147" s="24">
        <v>460</v>
      </c>
      <c r="G147" s="15">
        <v>0</v>
      </c>
      <c r="H147" s="15">
        <f t="shared" si="4"/>
        <v>460</v>
      </c>
      <c r="I147" s="24" t="s">
        <v>126</v>
      </c>
      <c r="J147" s="25" t="s">
        <v>142</v>
      </c>
      <c r="K147" s="24">
        <f t="shared" si="5"/>
        <v>460</v>
      </c>
      <c r="L147" s="15"/>
    </row>
    <row r="148" spans="1:14" ht="16.5" customHeight="1">
      <c r="A148" s="15">
        <v>13</v>
      </c>
      <c r="B148" s="24" t="s">
        <v>1802</v>
      </c>
      <c r="C148" s="25" t="s">
        <v>1803</v>
      </c>
      <c r="D148" s="24" t="s">
        <v>36</v>
      </c>
      <c r="E148" s="24" t="s">
        <v>1804</v>
      </c>
      <c r="F148" s="24">
        <v>90</v>
      </c>
      <c r="G148" s="15">
        <v>0</v>
      </c>
      <c r="H148" s="15">
        <f t="shared" si="4"/>
        <v>90</v>
      </c>
      <c r="I148" s="24" t="s">
        <v>126</v>
      </c>
      <c r="J148" s="25" t="s">
        <v>142</v>
      </c>
      <c r="K148" s="24">
        <f t="shared" si="5"/>
        <v>90</v>
      </c>
      <c r="L148" s="15"/>
    </row>
    <row r="149" spans="1:14" ht="16.5" customHeight="1">
      <c r="A149" s="15">
        <v>14</v>
      </c>
      <c r="B149" s="24" t="s">
        <v>1856</v>
      </c>
      <c r="C149" s="25" t="s">
        <v>1857</v>
      </c>
      <c r="D149" s="24" t="s">
        <v>1858</v>
      </c>
      <c r="E149" s="24" t="s">
        <v>1859</v>
      </c>
      <c r="F149" s="24">
        <v>840</v>
      </c>
      <c r="G149" s="15">
        <v>0</v>
      </c>
      <c r="H149" s="15">
        <f t="shared" si="4"/>
        <v>840</v>
      </c>
      <c r="I149" s="24" t="s">
        <v>126</v>
      </c>
      <c r="J149" s="25" t="s">
        <v>142</v>
      </c>
      <c r="K149" s="24">
        <f t="shared" si="5"/>
        <v>840</v>
      </c>
      <c r="L149" s="15"/>
    </row>
    <row r="150" spans="1:14" s="14" customFormat="1">
      <c r="A150" s="15"/>
      <c r="B150" s="154" t="s">
        <v>1868</v>
      </c>
      <c r="C150" s="155"/>
      <c r="D150" s="155"/>
      <c r="E150" s="41"/>
      <c r="F150" s="34">
        <f>SUM(F136:F149)</f>
        <v>16708</v>
      </c>
      <c r="G150" s="34">
        <f>SUM(G136:G149)</f>
        <v>0</v>
      </c>
      <c r="H150" s="30">
        <f>SUM(H136:H149)</f>
        <v>16708</v>
      </c>
      <c r="I150" s="34"/>
      <c r="J150" s="37"/>
      <c r="K150" s="30">
        <f>SUM(K136:K149)</f>
        <v>16708</v>
      </c>
      <c r="L150" s="45"/>
      <c r="M150" s="27"/>
      <c r="N150" s="39"/>
    </row>
    <row r="151" spans="1:14" s="14" customFormat="1">
      <c r="A151" s="35"/>
      <c r="B151" s="33"/>
      <c r="C151" s="38"/>
      <c r="D151" s="33"/>
      <c r="E151" s="43"/>
      <c r="F151" s="33"/>
      <c r="G151" s="35"/>
      <c r="H151" s="35"/>
      <c r="I151" s="36"/>
      <c r="J151" s="38"/>
      <c r="K151" s="35"/>
      <c r="L151" s="46"/>
      <c r="M151" s="47"/>
      <c r="N151" s="48"/>
    </row>
    <row r="152" spans="1:14" s="14" customFormat="1" ht="21" customHeight="1">
      <c r="A152" s="28" t="s">
        <v>420</v>
      </c>
      <c r="B152" s="28" t="s">
        <v>134</v>
      </c>
      <c r="C152" s="32" t="s">
        <v>135</v>
      </c>
      <c r="D152" s="28" t="s">
        <v>136</v>
      </c>
      <c r="E152" s="42" t="s">
        <v>137</v>
      </c>
      <c r="F152" s="28" t="s">
        <v>138</v>
      </c>
      <c r="G152" s="28" t="s">
        <v>421</v>
      </c>
      <c r="H152" s="28" t="s">
        <v>422</v>
      </c>
      <c r="I152" s="28" t="s">
        <v>423</v>
      </c>
      <c r="J152" s="29" t="s">
        <v>424</v>
      </c>
      <c r="K152" s="28" t="s">
        <v>425</v>
      </c>
      <c r="L152" s="44" t="s">
        <v>140</v>
      </c>
      <c r="M152" s="26"/>
      <c r="N152" s="40"/>
    </row>
    <row r="153" spans="1:14" ht="16.5" customHeight="1">
      <c r="A153" s="15">
        <v>1</v>
      </c>
      <c r="B153" s="24" t="s">
        <v>1834</v>
      </c>
      <c r="C153" s="25" t="s">
        <v>1835</v>
      </c>
      <c r="D153" s="24" t="s">
        <v>170</v>
      </c>
      <c r="E153" s="24" t="s">
        <v>1836</v>
      </c>
      <c r="F153" s="24">
        <v>104</v>
      </c>
      <c r="G153" s="15">
        <v>0</v>
      </c>
      <c r="H153" s="15">
        <f>F153-G153</f>
        <v>104</v>
      </c>
      <c r="I153" s="24" t="s">
        <v>125</v>
      </c>
      <c r="J153" s="25" t="s">
        <v>142</v>
      </c>
      <c r="K153" s="24">
        <f>H153</f>
        <v>104</v>
      </c>
      <c r="L153" s="15"/>
    </row>
    <row r="154" spans="1:14" ht="16.5" customHeight="1">
      <c r="A154" s="15">
        <v>2</v>
      </c>
      <c r="B154" s="24" t="s">
        <v>1770</v>
      </c>
      <c r="C154" s="25" t="s">
        <v>1771</v>
      </c>
      <c r="D154" s="24" t="s">
        <v>32</v>
      </c>
      <c r="E154" s="24" t="s">
        <v>339</v>
      </c>
      <c r="F154" s="24">
        <v>720</v>
      </c>
      <c r="G154" s="15">
        <v>0</v>
      </c>
      <c r="H154" s="15">
        <f>F154-G154</f>
        <v>720</v>
      </c>
      <c r="I154" s="24" t="s">
        <v>125</v>
      </c>
      <c r="J154" s="25" t="s">
        <v>142</v>
      </c>
      <c r="K154" s="24">
        <f>H154</f>
        <v>720</v>
      </c>
      <c r="L154" s="15"/>
    </row>
    <row r="155" spans="1:14" ht="16.5" customHeight="1">
      <c r="A155" s="15">
        <v>3</v>
      </c>
      <c r="B155" s="24" t="s">
        <v>1760</v>
      </c>
      <c r="C155" s="25" t="s">
        <v>1761</v>
      </c>
      <c r="D155" s="24" t="s">
        <v>346</v>
      </c>
      <c r="E155" s="24" t="s">
        <v>1762</v>
      </c>
      <c r="F155" s="24">
        <v>82</v>
      </c>
      <c r="G155" s="15">
        <v>0</v>
      </c>
      <c r="H155" s="15">
        <f>F155-G155</f>
        <v>82</v>
      </c>
      <c r="I155" s="24" t="s">
        <v>125</v>
      </c>
      <c r="J155" s="25" t="s">
        <v>142</v>
      </c>
      <c r="K155" s="24">
        <f>H155</f>
        <v>82</v>
      </c>
      <c r="L155" s="15"/>
    </row>
    <row r="156" spans="1:14" s="14" customFormat="1">
      <c r="A156" s="31"/>
      <c r="B156" s="154" t="s">
        <v>1868</v>
      </c>
      <c r="C156" s="155"/>
      <c r="D156" s="155"/>
      <c r="E156" s="41"/>
      <c r="F156" s="34">
        <f>SUM(F153:F155)</f>
        <v>906</v>
      </c>
      <c r="G156" s="34">
        <f>SUM(G153:G155)</f>
        <v>0</v>
      </c>
      <c r="H156" s="30">
        <f>SUM(H153:H155)</f>
        <v>906</v>
      </c>
      <c r="I156" s="34"/>
      <c r="J156" s="37"/>
      <c r="K156" s="30">
        <f>SUM(K153:K155)</f>
        <v>906</v>
      </c>
      <c r="L156" s="45"/>
      <c r="M156" s="27"/>
      <c r="N156" s="39"/>
    </row>
    <row r="157" spans="1:14" s="14" customFormat="1">
      <c r="A157" s="35"/>
      <c r="B157" s="33"/>
      <c r="C157" s="38"/>
      <c r="D157" s="33"/>
      <c r="E157" s="43"/>
      <c r="F157" s="33"/>
      <c r="G157" s="35"/>
      <c r="H157" s="35"/>
      <c r="I157" s="36"/>
      <c r="J157" s="38"/>
      <c r="K157" s="35"/>
      <c r="L157" s="46"/>
      <c r="M157" s="47"/>
      <c r="N157" s="48"/>
    </row>
    <row r="158" spans="1:14" s="14" customFormat="1" ht="21" customHeight="1">
      <c r="A158" s="28" t="s">
        <v>420</v>
      </c>
      <c r="B158" s="28" t="s">
        <v>134</v>
      </c>
      <c r="C158" s="32" t="s">
        <v>135</v>
      </c>
      <c r="D158" s="28" t="s">
        <v>136</v>
      </c>
      <c r="E158" s="42" t="s">
        <v>137</v>
      </c>
      <c r="F158" s="28" t="s">
        <v>138</v>
      </c>
      <c r="G158" s="28" t="s">
        <v>421</v>
      </c>
      <c r="H158" s="28" t="s">
        <v>422</v>
      </c>
      <c r="I158" s="28" t="s">
        <v>423</v>
      </c>
      <c r="J158" s="29" t="s">
        <v>424</v>
      </c>
      <c r="K158" s="28" t="s">
        <v>425</v>
      </c>
      <c r="L158" s="44" t="s">
        <v>140</v>
      </c>
      <c r="M158" s="26"/>
      <c r="N158" s="40"/>
    </row>
    <row r="159" spans="1:14" ht="16.5" customHeight="1">
      <c r="A159" s="15">
        <v>1</v>
      </c>
      <c r="B159" s="24" t="s">
        <v>1820</v>
      </c>
      <c r="C159" s="25" t="s">
        <v>1821</v>
      </c>
      <c r="D159" s="24" t="s">
        <v>351</v>
      </c>
      <c r="E159" s="24" t="s">
        <v>1822</v>
      </c>
      <c r="F159" s="24">
        <v>480</v>
      </c>
      <c r="G159" s="15">
        <v>0</v>
      </c>
      <c r="H159" s="15">
        <f>F159-G159</f>
        <v>480</v>
      </c>
      <c r="I159" s="24" t="s">
        <v>107</v>
      </c>
      <c r="J159" s="25" t="s">
        <v>142</v>
      </c>
      <c r="K159" s="24">
        <f>H159</f>
        <v>480</v>
      </c>
      <c r="L159" s="15"/>
    </row>
    <row r="160" spans="1:14" ht="16.5" customHeight="1">
      <c r="A160" s="15">
        <v>2</v>
      </c>
      <c r="B160" s="24" t="s">
        <v>1797</v>
      </c>
      <c r="C160" s="25" t="s">
        <v>1798</v>
      </c>
      <c r="D160" s="24" t="s">
        <v>46</v>
      </c>
      <c r="E160" s="24" t="s">
        <v>378</v>
      </c>
      <c r="F160" s="24">
        <v>1000</v>
      </c>
      <c r="G160" s="15">
        <v>0</v>
      </c>
      <c r="H160" s="15">
        <f>F160-G160</f>
        <v>1000</v>
      </c>
      <c r="I160" s="24" t="s">
        <v>107</v>
      </c>
      <c r="J160" s="25" t="s">
        <v>142</v>
      </c>
      <c r="K160" s="24">
        <f>H160</f>
        <v>1000</v>
      </c>
      <c r="L160" s="15"/>
    </row>
    <row r="161" spans="1:14" ht="16.5" customHeight="1">
      <c r="A161" s="15">
        <v>3</v>
      </c>
      <c r="B161" s="24" t="s">
        <v>1864</v>
      </c>
      <c r="C161" s="25" t="s">
        <v>1865</v>
      </c>
      <c r="D161" s="24" t="s">
        <v>152</v>
      </c>
      <c r="E161" s="24" t="s">
        <v>167</v>
      </c>
      <c r="F161" s="24">
        <v>484</v>
      </c>
      <c r="G161" s="15">
        <v>0</v>
      </c>
      <c r="H161" s="15">
        <f>F161-G161</f>
        <v>484</v>
      </c>
      <c r="I161" s="24" t="s">
        <v>107</v>
      </c>
      <c r="J161" s="25" t="s">
        <v>142</v>
      </c>
      <c r="K161" s="24">
        <f>H161</f>
        <v>484</v>
      </c>
      <c r="L161" s="15"/>
    </row>
    <row r="162" spans="1:14" s="14" customFormat="1">
      <c r="A162" s="31"/>
      <c r="B162" s="154" t="s">
        <v>1868</v>
      </c>
      <c r="C162" s="155"/>
      <c r="D162" s="155"/>
      <c r="E162" s="41"/>
      <c r="F162" s="34">
        <f>SUM(F159:F161)</f>
        <v>1964</v>
      </c>
      <c r="G162" s="34">
        <f>SUM(G159:G161)</f>
        <v>0</v>
      </c>
      <c r="H162" s="30">
        <f>SUM(H159:H161)</f>
        <v>1964</v>
      </c>
      <c r="I162" s="34"/>
      <c r="J162" s="37"/>
      <c r="K162" s="30">
        <f>SUM(K159:K161)</f>
        <v>1964</v>
      </c>
      <c r="L162" s="45"/>
      <c r="M162" s="27"/>
      <c r="N162" s="39"/>
    </row>
    <row r="163" spans="1:14" s="14" customFormat="1">
      <c r="A163" s="35"/>
      <c r="B163" s="33"/>
      <c r="C163" s="38"/>
      <c r="D163" s="33"/>
      <c r="E163" s="43"/>
      <c r="F163" s="33"/>
      <c r="G163" s="35"/>
      <c r="H163" s="35"/>
      <c r="I163" s="36"/>
      <c r="J163" s="38"/>
      <c r="K163" s="35"/>
      <c r="L163" s="46"/>
      <c r="M163" s="47"/>
      <c r="N163" s="48"/>
    </row>
    <row r="164" spans="1:14" s="14" customFormat="1" ht="21" customHeight="1">
      <c r="A164" s="28" t="s">
        <v>420</v>
      </c>
      <c r="B164" s="28" t="s">
        <v>134</v>
      </c>
      <c r="C164" s="32" t="s">
        <v>135</v>
      </c>
      <c r="D164" s="28" t="s">
        <v>136</v>
      </c>
      <c r="E164" s="42" t="s">
        <v>137</v>
      </c>
      <c r="F164" s="28" t="s">
        <v>138</v>
      </c>
      <c r="G164" s="28" t="s">
        <v>421</v>
      </c>
      <c r="H164" s="28" t="s">
        <v>422</v>
      </c>
      <c r="I164" s="28" t="s">
        <v>423</v>
      </c>
      <c r="J164" s="29" t="s">
        <v>424</v>
      </c>
      <c r="K164" s="28" t="s">
        <v>425</v>
      </c>
      <c r="L164" s="44" t="s">
        <v>140</v>
      </c>
      <c r="M164" s="26"/>
      <c r="N164" s="40"/>
    </row>
    <row r="165" spans="1:14" ht="16.5" customHeight="1">
      <c r="A165" s="15">
        <v>1</v>
      </c>
      <c r="B165" s="24" t="s">
        <v>1811</v>
      </c>
      <c r="C165" s="25" t="s">
        <v>1812</v>
      </c>
      <c r="D165" s="24" t="s">
        <v>1813</v>
      </c>
      <c r="E165" s="24" t="s">
        <v>1814</v>
      </c>
      <c r="F165" s="24">
        <v>720</v>
      </c>
      <c r="G165" s="15">
        <v>0</v>
      </c>
      <c r="H165" s="15">
        <f>F165-G165</f>
        <v>720</v>
      </c>
      <c r="I165" s="24" t="s">
        <v>15</v>
      </c>
      <c r="J165" s="25" t="s">
        <v>142</v>
      </c>
      <c r="K165" s="24">
        <f>H165</f>
        <v>720</v>
      </c>
      <c r="L165" s="15"/>
    </row>
    <row r="166" spans="1:14" s="14" customFormat="1">
      <c r="A166" s="31"/>
      <c r="B166" s="154" t="s">
        <v>1868</v>
      </c>
      <c r="C166" s="155"/>
      <c r="D166" s="155"/>
      <c r="E166" s="41"/>
      <c r="F166" s="34"/>
      <c r="G166" s="34"/>
      <c r="H166" s="30"/>
      <c r="I166" s="34"/>
      <c r="J166" s="37"/>
      <c r="K166" s="30"/>
      <c r="L166" s="45"/>
      <c r="M166" s="27"/>
      <c r="N166" s="39"/>
    </row>
    <row r="167" spans="1:14" s="14" customFormat="1">
      <c r="A167" s="35"/>
      <c r="B167" s="33"/>
      <c r="C167" s="38"/>
      <c r="D167" s="33"/>
      <c r="E167" s="43"/>
      <c r="F167" s="33"/>
      <c r="G167" s="35"/>
      <c r="H167" s="35"/>
      <c r="I167" s="36"/>
      <c r="J167" s="38"/>
      <c r="K167" s="35"/>
      <c r="L167" s="46"/>
      <c r="M167" s="47"/>
      <c r="N167" s="48"/>
    </row>
    <row r="168" spans="1:14" s="14" customFormat="1" ht="21" customHeight="1">
      <c r="A168" s="28" t="s">
        <v>420</v>
      </c>
      <c r="B168" s="28" t="s">
        <v>134</v>
      </c>
      <c r="C168" s="32" t="s">
        <v>135</v>
      </c>
      <c r="D168" s="28" t="s">
        <v>136</v>
      </c>
      <c r="E168" s="42" t="s">
        <v>137</v>
      </c>
      <c r="F168" s="28" t="s">
        <v>138</v>
      </c>
      <c r="G168" s="28" t="s">
        <v>421</v>
      </c>
      <c r="H168" s="28" t="s">
        <v>422</v>
      </c>
      <c r="I168" s="28" t="s">
        <v>423</v>
      </c>
      <c r="J168" s="29" t="s">
        <v>424</v>
      </c>
      <c r="K168" s="28" t="s">
        <v>425</v>
      </c>
      <c r="L168" s="44" t="s">
        <v>140</v>
      </c>
      <c r="M168" s="26"/>
      <c r="N168" s="40"/>
    </row>
    <row r="169" spans="1:14" ht="16.5" customHeight="1">
      <c r="A169" s="15">
        <v>1</v>
      </c>
      <c r="B169" s="24" t="s">
        <v>1847</v>
      </c>
      <c r="C169" s="25" t="s">
        <v>1848</v>
      </c>
      <c r="D169" s="24" t="s">
        <v>7</v>
      </c>
      <c r="E169" s="24" t="s">
        <v>1849</v>
      </c>
      <c r="F169" s="24">
        <v>1126</v>
      </c>
      <c r="G169" s="15">
        <v>0</v>
      </c>
      <c r="H169" s="15">
        <f>F169-G169</f>
        <v>1126</v>
      </c>
      <c r="I169" s="24" t="s">
        <v>323</v>
      </c>
      <c r="J169" s="25" t="s">
        <v>142</v>
      </c>
      <c r="K169" s="24">
        <f>H169</f>
        <v>1126</v>
      </c>
      <c r="L169" s="15"/>
    </row>
    <row r="170" spans="1:14" ht="16.5" customHeight="1">
      <c r="A170" s="15">
        <v>2</v>
      </c>
      <c r="B170" s="24" t="s">
        <v>1799</v>
      </c>
      <c r="C170" s="25" t="s">
        <v>1800</v>
      </c>
      <c r="D170" s="24" t="s">
        <v>46</v>
      </c>
      <c r="E170" s="24" t="s">
        <v>1801</v>
      </c>
      <c r="F170" s="24">
        <v>3160</v>
      </c>
      <c r="G170" s="15">
        <v>0</v>
      </c>
      <c r="H170" s="15">
        <f>F170-G170</f>
        <v>3160</v>
      </c>
      <c r="I170" s="24" t="s">
        <v>323</v>
      </c>
      <c r="J170" s="25" t="s">
        <v>142</v>
      </c>
      <c r="K170" s="24">
        <f>H170</f>
        <v>3160</v>
      </c>
      <c r="L170" s="15"/>
    </row>
    <row r="171" spans="1:14" ht="16.5" customHeight="1">
      <c r="A171" s="15">
        <v>3</v>
      </c>
      <c r="B171" s="24" t="s">
        <v>1842</v>
      </c>
      <c r="C171" s="25" t="s">
        <v>1843</v>
      </c>
      <c r="D171" s="24" t="s">
        <v>38</v>
      </c>
      <c r="E171" s="24" t="s">
        <v>1844</v>
      </c>
      <c r="F171" s="24">
        <v>2100</v>
      </c>
      <c r="G171" s="15">
        <v>0</v>
      </c>
      <c r="H171" s="15">
        <f>F171-G171</f>
        <v>2100</v>
      </c>
      <c r="I171" s="24" t="s">
        <v>323</v>
      </c>
      <c r="J171" s="25" t="s">
        <v>142</v>
      </c>
      <c r="K171" s="24">
        <f>H171</f>
        <v>2100</v>
      </c>
      <c r="L171" s="15"/>
    </row>
    <row r="172" spans="1:14" s="14" customFormat="1">
      <c r="A172" s="31"/>
      <c r="B172" s="154" t="s">
        <v>1868</v>
      </c>
      <c r="C172" s="155"/>
      <c r="D172" s="155"/>
      <c r="E172" s="41"/>
      <c r="F172" s="34">
        <f>SUM(F169:F171)</f>
        <v>6386</v>
      </c>
      <c r="G172" s="34">
        <f>SUM(G169:G171)</f>
        <v>0</v>
      </c>
      <c r="H172" s="30">
        <f>SUM(H169:H171)</f>
        <v>6386</v>
      </c>
      <c r="I172" s="34"/>
      <c r="J172" s="37"/>
      <c r="K172" s="30">
        <f>SUM(K169:K171)</f>
        <v>6386</v>
      </c>
      <c r="L172" s="45"/>
      <c r="M172" s="27"/>
      <c r="N172" s="39"/>
    </row>
    <row r="173" spans="1:14" s="14" customFormat="1">
      <c r="A173" s="35"/>
      <c r="B173" s="33"/>
      <c r="C173" s="38"/>
      <c r="D173" s="33"/>
      <c r="E173" s="43"/>
      <c r="F173" s="33"/>
      <c r="G173" s="35"/>
      <c r="H173" s="35"/>
      <c r="I173" s="36"/>
      <c r="J173" s="38"/>
      <c r="K173" s="35"/>
      <c r="L173" s="46"/>
      <c r="M173" s="47"/>
      <c r="N173" s="48"/>
    </row>
  </sheetData>
  <sortState ref="A51:N88">
    <sortCondition ref="E51:E88"/>
    <sortCondition ref="I51:I88"/>
    <sortCondition ref="C51:C88"/>
  </sortState>
  <mergeCells count="47">
    <mergeCell ref="B150:D150"/>
    <mergeCell ref="B156:D156"/>
    <mergeCell ref="B162:D162"/>
    <mergeCell ref="B166:D166"/>
    <mergeCell ref="B172:D172"/>
    <mergeCell ref="B122:D122"/>
    <mergeCell ref="B126:D126"/>
    <mergeCell ref="B133:D133"/>
    <mergeCell ref="B100:D100"/>
    <mergeCell ref="B105:D105"/>
    <mergeCell ref="B112:D112"/>
    <mergeCell ref="B116:D116"/>
    <mergeCell ref="I77:I79"/>
    <mergeCell ref="L52:L58"/>
    <mergeCell ref="L59:L60"/>
    <mergeCell ref="L61:L63"/>
    <mergeCell ref="L64:L65"/>
    <mergeCell ref="L66:L67"/>
    <mergeCell ref="L68:L69"/>
    <mergeCell ref="L70:L71"/>
    <mergeCell ref="L72:L74"/>
    <mergeCell ref="L75:L76"/>
    <mergeCell ref="L77:L79"/>
    <mergeCell ref="I66:I67"/>
    <mergeCell ref="I68:I69"/>
    <mergeCell ref="I70:I71"/>
    <mergeCell ref="I52:I58"/>
    <mergeCell ref="I59:I60"/>
    <mergeCell ref="I61:I63"/>
    <mergeCell ref="I72:I74"/>
    <mergeCell ref="I75:I76"/>
    <mergeCell ref="I64:I65"/>
    <mergeCell ref="M64:M65"/>
    <mergeCell ref="A1:L1"/>
    <mergeCell ref="A50:L50"/>
    <mergeCell ref="I3:I5"/>
    <mergeCell ref="I6:I9"/>
    <mergeCell ref="I15:I17"/>
    <mergeCell ref="I18:I19"/>
    <mergeCell ref="I20:I23"/>
    <mergeCell ref="L3:L5"/>
    <mergeCell ref="L6:L9"/>
    <mergeCell ref="L15:L17"/>
    <mergeCell ref="L18:L19"/>
    <mergeCell ref="L20:L23"/>
    <mergeCell ref="I10:I14"/>
    <mergeCell ref="L10:L14"/>
  </mergeCells>
  <phoneticPr fontId="16" type="noConversion"/>
  <pageMargins left="0.28999999999999998" right="0.22" top="0.33" bottom="0.2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50"/>
  <sheetViews>
    <sheetView topLeftCell="A75" zoomScale="130" zoomScaleNormal="130" workbookViewId="0">
      <selection activeCell="A83" sqref="A83:L84"/>
    </sheetView>
  </sheetViews>
  <sheetFormatPr defaultRowHeight="13.5"/>
  <cols>
    <col min="1" max="1" width="4" customWidth="1"/>
    <col min="2" max="2" width="11.625" customWidth="1"/>
    <col min="3" max="3" width="9" style="16"/>
    <col min="4" max="4" width="6.875" customWidth="1"/>
    <col min="6" max="6" width="5.75" customWidth="1"/>
    <col min="7" max="7" width="5.25" customWidth="1"/>
    <col min="8" max="8" width="6" customWidth="1"/>
    <col min="9" max="9" width="6.125" customWidth="1"/>
    <col min="10" max="10" width="9" style="16"/>
    <col min="11" max="11" width="9.75" customWidth="1"/>
    <col min="12" max="12" width="6.875" customWidth="1"/>
  </cols>
  <sheetData>
    <row r="1" spans="1:13" ht="27">
      <c r="A1" s="164" t="s">
        <v>1886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3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ht="16.5" customHeight="1">
      <c r="A3" s="15">
        <v>1</v>
      </c>
      <c r="B3" s="24" t="s">
        <v>1644</v>
      </c>
      <c r="C3" s="25" t="s">
        <v>1645</v>
      </c>
      <c r="D3" s="24" t="s">
        <v>410</v>
      </c>
      <c r="E3" s="24" t="s">
        <v>1646</v>
      </c>
      <c r="F3" s="24">
        <v>3160</v>
      </c>
      <c r="G3" s="15">
        <v>0</v>
      </c>
      <c r="H3" s="15">
        <f t="shared" ref="H3:H37" si="0">F3-G3</f>
        <v>3160</v>
      </c>
      <c r="I3" s="156" t="s">
        <v>83</v>
      </c>
      <c r="J3" s="25" t="s">
        <v>1647</v>
      </c>
      <c r="K3" s="24"/>
      <c r="L3" s="156">
        <f>SUM(H3:H4)</f>
        <v>8160</v>
      </c>
      <c r="M3" s="12" t="s">
        <v>1900</v>
      </c>
    </row>
    <row r="4" spans="1:13" ht="16.5" customHeight="1">
      <c r="A4" s="15">
        <v>2</v>
      </c>
      <c r="B4" s="24" t="s">
        <v>1648</v>
      </c>
      <c r="C4" s="25" t="s">
        <v>1649</v>
      </c>
      <c r="D4" s="24" t="s">
        <v>410</v>
      </c>
      <c r="E4" s="24" t="s">
        <v>1646</v>
      </c>
      <c r="F4" s="24">
        <v>5000</v>
      </c>
      <c r="G4" s="15">
        <v>0</v>
      </c>
      <c r="H4" s="15">
        <f t="shared" si="0"/>
        <v>5000</v>
      </c>
      <c r="I4" s="157"/>
      <c r="J4" s="25" t="s">
        <v>1647</v>
      </c>
      <c r="K4" s="24"/>
      <c r="L4" s="157"/>
      <c r="M4" s="8"/>
    </row>
    <row r="5" spans="1:13" ht="16.5" customHeight="1">
      <c r="A5" s="15">
        <v>3</v>
      </c>
      <c r="B5" s="24" t="s">
        <v>1708</v>
      </c>
      <c r="C5" s="25" t="s">
        <v>1709</v>
      </c>
      <c r="D5" s="24" t="s">
        <v>155</v>
      </c>
      <c r="E5" s="24" t="s">
        <v>375</v>
      </c>
      <c r="F5" s="24">
        <v>2400</v>
      </c>
      <c r="G5" s="15">
        <v>0</v>
      </c>
      <c r="H5" s="15">
        <f t="shared" si="0"/>
        <v>2400</v>
      </c>
      <c r="I5" s="156" t="s">
        <v>25</v>
      </c>
      <c r="J5" s="25" t="s">
        <v>40</v>
      </c>
      <c r="K5" s="24"/>
      <c r="L5" s="156">
        <f>SUM(H5:H8)</f>
        <v>6650</v>
      </c>
      <c r="M5" s="7"/>
    </row>
    <row r="6" spans="1:13" ht="16.5" customHeight="1">
      <c r="A6" s="15">
        <v>4</v>
      </c>
      <c r="B6" s="24" t="s">
        <v>1706</v>
      </c>
      <c r="C6" s="25" t="s">
        <v>1707</v>
      </c>
      <c r="D6" s="24" t="s">
        <v>1705</v>
      </c>
      <c r="E6" s="5" t="s">
        <v>2060</v>
      </c>
      <c r="F6" s="24">
        <v>2000</v>
      </c>
      <c r="G6" s="15">
        <v>0</v>
      </c>
      <c r="H6" s="15">
        <f t="shared" si="0"/>
        <v>2000</v>
      </c>
      <c r="I6" s="163"/>
      <c r="J6" s="25" t="s">
        <v>40</v>
      </c>
      <c r="K6" s="24"/>
      <c r="L6" s="163"/>
      <c r="M6" s="10" t="s">
        <v>41</v>
      </c>
    </row>
    <row r="7" spans="1:13" ht="16.5" customHeight="1">
      <c r="A7" s="15">
        <v>5</v>
      </c>
      <c r="B7" s="24" t="s">
        <v>1703</v>
      </c>
      <c r="C7" s="25" t="s">
        <v>1704</v>
      </c>
      <c r="D7" s="24" t="s">
        <v>1705</v>
      </c>
      <c r="E7" s="5" t="s">
        <v>1901</v>
      </c>
      <c r="F7" s="24">
        <v>1700</v>
      </c>
      <c r="G7" s="15">
        <v>0</v>
      </c>
      <c r="H7" s="15">
        <f t="shared" si="0"/>
        <v>1700</v>
      </c>
      <c r="I7" s="163"/>
      <c r="J7" s="25" t="s">
        <v>40</v>
      </c>
      <c r="K7" s="24"/>
      <c r="L7" s="163"/>
      <c r="M7" s="9"/>
    </row>
    <row r="8" spans="1:13" ht="16.5" customHeight="1">
      <c r="A8" s="15">
        <v>6</v>
      </c>
      <c r="B8" s="24" t="s">
        <v>1701</v>
      </c>
      <c r="C8" s="25" t="s">
        <v>1702</v>
      </c>
      <c r="D8" s="24" t="s">
        <v>3</v>
      </c>
      <c r="E8" s="24" t="s">
        <v>375</v>
      </c>
      <c r="F8" s="24">
        <v>550</v>
      </c>
      <c r="G8" s="15">
        <v>0</v>
      </c>
      <c r="H8" s="15">
        <f t="shared" si="0"/>
        <v>550</v>
      </c>
      <c r="I8" s="157"/>
      <c r="J8" s="25" t="s">
        <v>40</v>
      </c>
      <c r="K8" s="24"/>
      <c r="L8" s="157"/>
      <c r="M8" s="8"/>
    </row>
    <row r="9" spans="1:13" s="14" customFormat="1">
      <c r="A9" s="15">
        <v>7</v>
      </c>
      <c r="B9" s="69" t="s">
        <v>1898</v>
      </c>
      <c r="C9" s="70" t="s">
        <v>1899</v>
      </c>
      <c r="D9" s="69" t="s">
        <v>1889</v>
      </c>
      <c r="E9" s="69" t="s">
        <v>177</v>
      </c>
      <c r="F9" s="69">
        <v>950</v>
      </c>
      <c r="G9" s="15">
        <v>0</v>
      </c>
      <c r="H9" s="15">
        <f t="shared" si="0"/>
        <v>950</v>
      </c>
      <c r="I9" s="156" t="s">
        <v>64</v>
      </c>
      <c r="J9" s="70" t="s">
        <v>74</v>
      </c>
      <c r="K9" s="69"/>
      <c r="L9" s="156">
        <f>SUM(H9:H11)</f>
        <v>8708</v>
      </c>
      <c r="M9" s="73"/>
    </row>
    <row r="10" spans="1:13" ht="16.5" customHeight="1">
      <c r="A10" s="15">
        <v>8</v>
      </c>
      <c r="B10" s="24" t="s">
        <v>1652</v>
      </c>
      <c r="C10" s="25" t="s">
        <v>1653</v>
      </c>
      <c r="D10" s="24" t="s">
        <v>1654</v>
      </c>
      <c r="E10" s="5" t="s">
        <v>2061</v>
      </c>
      <c r="F10" s="24">
        <v>7590</v>
      </c>
      <c r="G10" s="15">
        <v>22</v>
      </c>
      <c r="H10" s="15">
        <f t="shared" si="0"/>
        <v>7568</v>
      </c>
      <c r="I10" s="163"/>
      <c r="J10" s="25" t="s">
        <v>74</v>
      </c>
      <c r="K10" s="24"/>
      <c r="L10" s="163"/>
      <c r="M10" s="74" t="s">
        <v>75</v>
      </c>
    </row>
    <row r="11" spans="1:13" ht="16.5" customHeight="1">
      <c r="A11" s="15">
        <v>9</v>
      </c>
      <c r="B11" s="24" t="s">
        <v>1655</v>
      </c>
      <c r="C11" s="25" t="s">
        <v>1656</v>
      </c>
      <c r="D11" s="24" t="s">
        <v>28</v>
      </c>
      <c r="E11" s="5" t="s">
        <v>1902</v>
      </c>
      <c r="F11" s="24">
        <v>190</v>
      </c>
      <c r="G11" s="15">
        <v>0</v>
      </c>
      <c r="H11" s="15">
        <f t="shared" si="0"/>
        <v>190</v>
      </c>
      <c r="I11" s="157"/>
      <c r="J11" s="25" t="s">
        <v>74</v>
      </c>
      <c r="K11" s="24"/>
      <c r="L11" s="157"/>
      <c r="M11" s="75"/>
    </row>
    <row r="12" spans="1:13" ht="16.5" customHeight="1">
      <c r="A12" s="15">
        <v>10</v>
      </c>
      <c r="B12" s="24" t="s">
        <v>1695</v>
      </c>
      <c r="C12" s="25" t="s">
        <v>1696</v>
      </c>
      <c r="D12" s="24" t="s">
        <v>22</v>
      </c>
      <c r="E12" s="24" t="s">
        <v>76</v>
      </c>
      <c r="F12" s="24">
        <v>164</v>
      </c>
      <c r="G12" s="15">
        <v>0</v>
      </c>
      <c r="H12" s="15">
        <f t="shared" si="0"/>
        <v>164</v>
      </c>
      <c r="I12" s="156" t="s">
        <v>25</v>
      </c>
      <c r="J12" s="25" t="s">
        <v>77</v>
      </c>
      <c r="K12" s="24"/>
      <c r="L12" s="156">
        <f>SUM(H12:H13)</f>
        <v>368</v>
      </c>
      <c r="M12" s="12" t="s">
        <v>78</v>
      </c>
    </row>
    <row r="13" spans="1:13" ht="16.5" customHeight="1">
      <c r="A13" s="15">
        <v>11</v>
      </c>
      <c r="B13" s="24" t="s">
        <v>1697</v>
      </c>
      <c r="C13" s="25" t="s">
        <v>1698</v>
      </c>
      <c r="D13" s="24" t="s">
        <v>22</v>
      </c>
      <c r="E13" s="24" t="s">
        <v>76</v>
      </c>
      <c r="F13" s="24">
        <v>204</v>
      </c>
      <c r="G13" s="15">
        <v>0</v>
      </c>
      <c r="H13" s="15">
        <f t="shared" si="0"/>
        <v>204</v>
      </c>
      <c r="I13" s="157"/>
      <c r="J13" s="25" t="s">
        <v>77</v>
      </c>
      <c r="K13" s="24"/>
      <c r="L13" s="157"/>
      <c r="M13" s="8"/>
    </row>
    <row r="14" spans="1:13" ht="16.5" customHeight="1">
      <c r="A14" s="15">
        <v>12</v>
      </c>
      <c r="B14" s="24" t="s">
        <v>1659</v>
      </c>
      <c r="C14" s="25" t="s">
        <v>1660</v>
      </c>
      <c r="D14" s="24" t="s">
        <v>154</v>
      </c>
      <c r="E14" s="24" t="s">
        <v>344</v>
      </c>
      <c r="F14" s="24">
        <v>1044</v>
      </c>
      <c r="G14" s="15">
        <v>0</v>
      </c>
      <c r="H14" s="15">
        <f t="shared" si="0"/>
        <v>1044</v>
      </c>
      <c r="I14" s="156" t="s">
        <v>5</v>
      </c>
      <c r="J14" s="25" t="s">
        <v>345</v>
      </c>
      <c r="K14" s="24"/>
      <c r="L14" s="156">
        <f>SUM(H14:H15)</f>
        <v>1514</v>
      </c>
      <c r="M14" s="12" t="s">
        <v>365</v>
      </c>
    </row>
    <row r="15" spans="1:13" ht="16.5" customHeight="1">
      <c r="A15" s="15">
        <v>13</v>
      </c>
      <c r="B15" s="24" t="s">
        <v>1661</v>
      </c>
      <c r="C15" s="25" t="s">
        <v>1662</v>
      </c>
      <c r="D15" s="24" t="s">
        <v>280</v>
      </c>
      <c r="E15" s="24" t="s">
        <v>344</v>
      </c>
      <c r="F15" s="24">
        <v>470</v>
      </c>
      <c r="G15" s="15">
        <v>0</v>
      </c>
      <c r="H15" s="15">
        <f t="shared" si="0"/>
        <v>470</v>
      </c>
      <c r="I15" s="157"/>
      <c r="J15" s="25" t="s">
        <v>345</v>
      </c>
      <c r="K15" s="24"/>
      <c r="L15" s="157"/>
      <c r="M15" s="8"/>
    </row>
    <row r="16" spans="1:13" ht="16.5" customHeight="1">
      <c r="A16" s="15">
        <v>14</v>
      </c>
      <c r="B16" s="24" t="s">
        <v>1638</v>
      </c>
      <c r="C16" s="25" t="s">
        <v>1639</v>
      </c>
      <c r="D16" s="24" t="s">
        <v>46</v>
      </c>
      <c r="E16" s="24" t="s">
        <v>1640</v>
      </c>
      <c r="F16" s="24">
        <v>380</v>
      </c>
      <c r="G16" s="15">
        <v>0</v>
      </c>
      <c r="H16" s="15">
        <f t="shared" si="0"/>
        <v>380</v>
      </c>
      <c r="I16" s="156" t="s">
        <v>125</v>
      </c>
      <c r="J16" s="25" t="s">
        <v>1641</v>
      </c>
      <c r="K16" s="24"/>
      <c r="L16" s="156">
        <f>SUM(H16:H17)</f>
        <v>1230</v>
      </c>
      <c r="M16" s="12" t="s">
        <v>1903</v>
      </c>
    </row>
    <row r="17" spans="1:13" ht="16.5" customHeight="1">
      <c r="A17" s="15">
        <v>15</v>
      </c>
      <c r="B17" s="24" t="s">
        <v>1642</v>
      </c>
      <c r="C17" s="25" t="s">
        <v>1643</v>
      </c>
      <c r="D17" s="24" t="s">
        <v>203</v>
      </c>
      <c r="E17" s="24" t="s">
        <v>1640</v>
      </c>
      <c r="F17" s="24">
        <v>850</v>
      </c>
      <c r="G17" s="15">
        <v>0</v>
      </c>
      <c r="H17" s="15">
        <f t="shared" si="0"/>
        <v>850</v>
      </c>
      <c r="I17" s="157"/>
      <c r="J17" s="25" t="s">
        <v>1641</v>
      </c>
      <c r="K17" s="24"/>
      <c r="L17" s="157"/>
      <c r="M17" s="8"/>
    </row>
    <row r="18" spans="1:13" ht="16.5" customHeight="1">
      <c r="A18" s="15">
        <v>16</v>
      </c>
      <c r="B18" s="24" t="s">
        <v>1689</v>
      </c>
      <c r="C18" s="25" t="s">
        <v>1690</v>
      </c>
      <c r="D18" s="24" t="s">
        <v>190</v>
      </c>
      <c r="E18" s="24" t="s">
        <v>209</v>
      </c>
      <c r="F18" s="24">
        <v>20</v>
      </c>
      <c r="G18" s="15">
        <v>0</v>
      </c>
      <c r="H18" s="15">
        <f t="shared" si="0"/>
        <v>20</v>
      </c>
      <c r="I18" s="156" t="s">
        <v>401</v>
      </c>
      <c r="J18" s="25" t="s">
        <v>210</v>
      </c>
      <c r="K18" s="24"/>
      <c r="L18" s="156">
        <f>SUM(H18:H19)</f>
        <v>1970</v>
      </c>
      <c r="M18" s="12" t="s">
        <v>227</v>
      </c>
    </row>
    <row r="19" spans="1:13" ht="16.5" customHeight="1">
      <c r="A19" s="15">
        <v>17</v>
      </c>
      <c r="B19" s="24" t="s">
        <v>1687</v>
      </c>
      <c r="C19" s="25" t="s">
        <v>1688</v>
      </c>
      <c r="D19" s="24" t="s">
        <v>181</v>
      </c>
      <c r="E19" s="24" t="s">
        <v>209</v>
      </c>
      <c r="F19" s="24">
        <v>1950</v>
      </c>
      <c r="G19" s="15">
        <v>0</v>
      </c>
      <c r="H19" s="15">
        <f t="shared" si="0"/>
        <v>1950</v>
      </c>
      <c r="I19" s="157"/>
      <c r="J19" s="25" t="s">
        <v>210</v>
      </c>
      <c r="K19" s="24"/>
      <c r="L19" s="157"/>
      <c r="M19" s="8"/>
    </row>
    <row r="20" spans="1:13" ht="16.5" customHeight="1">
      <c r="A20" s="15">
        <v>18</v>
      </c>
      <c r="B20" s="24" t="s">
        <v>1673</v>
      </c>
      <c r="C20" s="25" t="s">
        <v>1674</v>
      </c>
      <c r="D20" s="24" t="s">
        <v>1675</v>
      </c>
      <c r="E20" s="24" t="s">
        <v>29</v>
      </c>
      <c r="F20" s="24">
        <v>500</v>
      </c>
      <c r="G20" s="15">
        <v>0</v>
      </c>
      <c r="H20" s="15">
        <f t="shared" si="0"/>
        <v>500</v>
      </c>
      <c r="I20" s="156" t="s">
        <v>30</v>
      </c>
      <c r="J20" s="25" t="s">
        <v>31</v>
      </c>
      <c r="K20" s="24"/>
      <c r="L20" s="156">
        <f>SUM(H20:H28)</f>
        <v>3008</v>
      </c>
      <c r="M20" s="7"/>
    </row>
    <row r="21" spans="1:13" ht="16.5" customHeight="1">
      <c r="A21" s="15">
        <v>19</v>
      </c>
      <c r="B21" s="24" t="s">
        <v>1669</v>
      </c>
      <c r="C21" s="25" t="s">
        <v>1670</v>
      </c>
      <c r="D21" s="24" t="s">
        <v>155</v>
      </c>
      <c r="E21" s="24" t="s">
        <v>29</v>
      </c>
      <c r="F21" s="24">
        <v>210</v>
      </c>
      <c r="G21" s="15">
        <v>0</v>
      </c>
      <c r="H21" s="15">
        <f t="shared" si="0"/>
        <v>210</v>
      </c>
      <c r="I21" s="163"/>
      <c r="J21" s="25" t="s">
        <v>31</v>
      </c>
      <c r="K21" s="24"/>
      <c r="L21" s="163"/>
      <c r="M21" s="9"/>
    </row>
    <row r="22" spans="1:13" ht="16.5" customHeight="1">
      <c r="A22" s="15">
        <v>20</v>
      </c>
      <c r="B22" s="24" t="s">
        <v>1663</v>
      </c>
      <c r="C22" s="25" t="s">
        <v>1664</v>
      </c>
      <c r="D22" s="24" t="s">
        <v>32</v>
      </c>
      <c r="E22" s="24" t="s">
        <v>29</v>
      </c>
      <c r="F22" s="24">
        <v>352</v>
      </c>
      <c r="G22" s="15">
        <v>0</v>
      </c>
      <c r="H22" s="15">
        <f t="shared" si="0"/>
        <v>352</v>
      </c>
      <c r="I22" s="163"/>
      <c r="J22" s="25" t="s">
        <v>31</v>
      </c>
      <c r="K22" s="24"/>
      <c r="L22" s="163"/>
      <c r="M22" s="9"/>
    </row>
    <row r="23" spans="1:13" ht="16.5" customHeight="1">
      <c r="A23" s="15">
        <v>21</v>
      </c>
      <c r="B23" s="24" t="s">
        <v>1678</v>
      </c>
      <c r="C23" s="25" t="s">
        <v>1679</v>
      </c>
      <c r="D23" s="24" t="s">
        <v>38</v>
      </c>
      <c r="E23" s="24" t="s">
        <v>29</v>
      </c>
      <c r="F23" s="24">
        <v>184</v>
      </c>
      <c r="G23" s="15">
        <v>0</v>
      </c>
      <c r="H23" s="15">
        <f t="shared" si="0"/>
        <v>184</v>
      </c>
      <c r="I23" s="163"/>
      <c r="J23" s="25" t="s">
        <v>31</v>
      </c>
      <c r="K23" s="24"/>
      <c r="L23" s="163"/>
      <c r="M23" s="10" t="s">
        <v>33</v>
      </c>
    </row>
    <row r="24" spans="1:13" ht="16.5" customHeight="1">
      <c r="A24" s="15">
        <v>22</v>
      </c>
      <c r="B24" s="24" t="s">
        <v>1667</v>
      </c>
      <c r="C24" s="25" t="s">
        <v>1668</v>
      </c>
      <c r="D24" s="24" t="s">
        <v>206</v>
      </c>
      <c r="E24" s="24" t="s">
        <v>29</v>
      </c>
      <c r="F24" s="24">
        <v>205</v>
      </c>
      <c r="G24" s="15">
        <v>0</v>
      </c>
      <c r="H24" s="15">
        <f t="shared" si="0"/>
        <v>205</v>
      </c>
      <c r="I24" s="163"/>
      <c r="J24" s="25" t="s">
        <v>31</v>
      </c>
      <c r="K24" s="24"/>
      <c r="L24" s="163"/>
      <c r="M24" s="9"/>
    </row>
    <row r="25" spans="1:13" ht="16.5" customHeight="1">
      <c r="A25" s="15">
        <v>23</v>
      </c>
      <c r="B25" s="24" t="s">
        <v>1671</v>
      </c>
      <c r="C25" s="25" t="s">
        <v>1672</v>
      </c>
      <c r="D25" s="24" t="s">
        <v>265</v>
      </c>
      <c r="E25" s="24" t="s">
        <v>29</v>
      </c>
      <c r="F25" s="24">
        <v>810</v>
      </c>
      <c r="G25" s="15">
        <v>0</v>
      </c>
      <c r="H25" s="15">
        <f t="shared" si="0"/>
        <v>810</v>
      </c>
      <c r="I25" s="163"/>
      <c r="J25" s="25" t="s">
        <v>31</v>
      </c>
      <c r="K25" s="24"/>
      <c r="L25" s="163"/>
      <c r="M25" s="9"/>
    </row>
    <row r="26" spans="1:13" ht="16.5" customHeight="1">
      <c r="A26" s="15">
        <v>24</v>
      </c>
      <c r="B26" s="24" t="s">
        <v>1680</v>
      </c>
      <c r="C26" s="25" t="s">
        <v>1681</v>
      </c>
      <c r="D26" s="24" t="s">
        <v>38</v>
      </c>
      <c r="E26" s="24" t="s">
        <v>29</v>
      </c>
      <c r="F26" s="24">
        <v>39</v>
      </c>
      <c r="G26" s="15">
        <v>0</v>
      </c>
      <c r="H26" s="15">
        <f t="shared" si="0"/>
        <v>39</v>
      </c>
      <c r="I26" s="163"/>
      <c r="J26" s="25" t="s">
        <v>31</v>
      </c>
      <c r="K26" s="24"/>
      <c r="L26" s="163"/>
      <c r="M26" s="9"/>
    </row>
    <row r="27" spans="1:13" ht="16.5" customHeight="1">
      <c r="A27" s="15">
        <v>25</v>
      </c>
      <c r="B27" s="24" t="s">
        <v>1665</v>
      </c>
      <c r="C27" s="25" t="s">
        <v>1666</v>
      </c>
      <c r="D27" s="24" t="s">
        <v>203</v>
      </c>
      <c r="E27" s="24" t="s">
        <v>29</v>
      </c>
      <c r="F27" s="24">
        <v>570</v>
      </c>
      <c r="G27" s="15">
        <v>0</v>
      </c>
      <c r="H27" s="15">
        <f t="shared" si="0"/>
        <v>570</v>
      </c>
      <c r="I27" s="163"/>
      <c r="J27" s="25" t="s">
        <v>31</v>
      </c>
      <c r="K27" s="24"/>
      <c r="L27" s="163"/>
      <c r="M27" s="9"/>
    </row>
    <row r="28" spans="1:13" ht="16.5" customHeight="1">
      <c r="A28" s="15">
        <v>26</v>
      </c>
      <c r="B28" s="24" t="s">
        <v>1676</v>
      </c>
      <c r="C28" s="25" t="s">
        <v>1677</v>
      </c>
      <c r="D28" s="24" t="s">
        <v>38</v>
      </c>
      <c r="E28" s="24" t="s">
        <v>29</v>
      </c>
      <c r="F28" s="24">
        <v>138</v>
      </c>
      <c r="G28" s="15">
        <v>0</v>
      </c>
      <c r="H28" s="15">
        <f t="shared" si="0"/>
        <v>138</v>
      </c>
      <c r="I28" s="157"/>
      <c r="J28" s="25" t="s">
        <v>31</v>
      </c>
      <c r="K28" s="24"/>
      <c r="L28" s="157"/>
      <c r="M28" s="8"/>
    </row>
    <row r="29" spans="1:13" ht="20.25" customHeight="1">
      <c r="A29" s="15">
        <v>27</v>
      </c>
      <c r="B29" s="24" t="s">
        <v>1650</v>
      </c>
      <c r="C29" s="25" t="s">
        <v>1651</v>
      </c>
      <c r="D29" s="24" t="s">
        <v>73</v>
      </c>
      <c r="E29" s="24" t="s">
        <v>56</v>
      </c>
      <c r="F29" s="24">
        <v>200</v>
      </c>
      <c r="G29" s="15">
        <v>0</v>
      </c>
      <c r="H29" s="15">
        <f t="shared" si="0"/>
        <v>200</v>
      </c>
      <c r="I29" s="24" t="s">
        <v>15</v>
      </c>
      <c r="J29" s="25" t="s">
        <v>57</v>
      </c>
      <c r="K29" s="24"/>
      <c r="L29" s="69">
        <f>SUM(H29 )</f>
        <v>200</v>
      </c>
      <c r="M29" s="71" t="s">
        <v>58</v>
      </c>
    </row>
    <row r="30" spans="1:13" ht="20.25" customHeight="1">
      <c r="A30" s="15">
        <v>28</v>
      </c>
      <c r="B30" s="24" t="s">
        <v>1657</v>
      </c>
      <c r="C30" s="25" t="s">
        <v>1658</v>
      </c>
      <c r="D30" s="24" t="s">
        <v>10</v>
      </c>
      <c r="E30" s="24" t="s">
        <v>11</v>
      </c>
      <c r="F30" s="24">
        <v>1560</v>
      </c>
      <c r="G30" s="15">
        <v>0</v>
      </c>
      <c r="H30" s="15">
        <f t="shared" si="0"/>
        <v>1560</v>
      </c>
      <c r="I30" s="24" t="s">
        <v>323</v>
      </c>
      <c r="J30" s="25" t="s">
        <v>12</v>
      </c>
      <c r="K30" s="24"/>
      <c r="L30" s="69">
        <f t="shared" ref="L30:L37" si="1">SUM(H30 )</f>
        <v>1560</v>
      </c>
      <c r="M30" s="71" t="s">
        <v>13</v>
      </c>
    </row>
    <row r="31" spans="1:13" ht="20.25" customHeight="1">
      <c r="A31" s="15">
        <v>29</v>
      </c>
      <c r="B31" s="24" t="s">
        <v>1632</v>
      </c>
      <c r="C31" s="25" t="s">
        <v>1633</v>
      </c>
      <c r="D31" s="24" t="s">
        <v>32</v>
      </c>
      <c r="E31" s="24" t="s">
        <v>1634</v>
      </c>
      <c r="F31" s="24">
        <v>900</v>
      </c>
      <c r="G31" s="15">
        <v>0</v>
      </c>
      <c r="H31" s="15">
        <f t="shared" si="0"/>
        <v>900</v>
      </c>
      <c r="I31" s="24" t="s">
        <v>313</v>
      </c>
      <c r="J31" s="25" t="s">
        <v>1635</v>
      </c>
      <c r="K31" s="24"/>
      <c r="L31" s="69">
        <f t="shared" si="1"/>
        <v>900</v>
      </c>
      <c r="M31" s="71" t="s">
        <v>1904</v>
      </c>
    </row>
    <row r="32" spans="1:13" ht="20.25" customHeight="1">
      <c r="A32" s="15">
        <v>30</v>
      </c>
      <c r="B32" s="24" t="s">
        <v>1630</v>
      </c>
      <c r="C32" s="25" t="s">
        <v>1631</v>
      </c>
      <c r="D32" s="24" t="s">
        <v>87</v>
      </c>
      <c r="E32" s="69" t="s">
        <v>197</v>
      </c>
      <c r="F32" s="24">
        <v>110</v>
      </c>
      <c r="G32" s="15">
        <v>0</v>
      </c>
      <c r="H32" s="15">
        <f t="shared" si="0"/>
        <v>110</v>
      </c>
      <c r="I32" s="24" t="s">
        <v>25</v>
      </c>
      <c r="J32" s="25" t="s">
        <v>198</v>
      </c>
      <c r="K32" s="24"/>
      <c r="L32" s="69">
        <f t="shared" si="1"/>
        <v>110</v>
      </c>
      <c r="M32" s="71" t="s">
        <v>228</v>
      </c>
    </row>
    <row r="33" spans="1:13" ht="20.25" customHeight="1">
      <c r="A33" s="15">
        <v>31</v>
      </c>
      <c r="B33" s="24" t="s">
        <v>1699</v>
      </c>
      <c r="C33" s="25" t="s">
        <v>1700</v>
      </c>
      <c r="D33" s="24" t="s">
        <v>157</v>
      </c>
      <c r="E33" s="24" t="s">
        <v>49</v>
      </c>
      <c r="F33" s="24">
        <v>860</v>
      </c>
      <c r="G33" s="15">
        <v>0</v>
      </c>
      <c r="H33" s="15">
        <f t="shared" si="0"/>
        <v>860</v>
      </c>
      <c r="I33" s="24" t="s">
        <v>44</v>
      </c>
      <c r="J33" s="25" t="s">
        <v>50</v>
      </c>
      <c r="K33" s="24"/>
      <c r="L33" s="69">
        <f t="shared" si="1"/>
        <v>860</v>
      </c>
      <c r="M33" s="71" t="s">
        <v>51</v>
      </c>
    </row>
    <row r="34" spans="1:13" ht="20.25" customHeight="1">
      <c r="A34" s="15">
        <v>32</v>
      </c>
      <c r="B34" s="24" t="s">
        <v>1684</v>
      </c>
      <c r="C34" s="25" t="s">
        <v>1685</v>
      </c>
      <c r="D34" s="24" t="s">
        <v>1686</v>
      </c>
      <c r="E34" s="24" t="s">
        <v>80</v>
      </c>
      <c r="F34" s="24">
        <v>1250</v>
      </c>
      <c r="G34" s="15">
        <v>0</v>
      </c>
      <c r="H34" s="15">
        <f t="shared" si="0"/>
        <v>1250</v>
      </c>
      <c r="I34" s="24" t="s">
        <v>401</v>
      </c>
      <c r="J34" s="25" t="s">
        <v>81</v>
      </c>
      <c r="K34" s="24"/>
      <c r="L34" s="69">
        <f t="shared" si="1"/>
        <v>1250</v>
      </c>
      <c r="M34" s="71" t="s">
        <v>82</v>
      </c>
    </row>
    <row r="35" spans="1:13" ht="20.25" customHeight="1">
      <c r="A35" s="15">
        <v>33</v>
      </c>
      <c r="B35" s="24" t="s">
        <v>1636</v>
      </c>
      <c r="C35" s="25" t="s">
        <v>1637</v>
      </c>
      <c r="D35" s="24" t="s">
        <v>190</v>
      </c>
      <c r="E35" s="24" t="s">
        <v>338</v>
      </c>
      <c r="F35" s="24">
        <v>680</v>
      </c>
      <c r="G35" s="15">
        <v>0</v>
      </c>
      <c r="H35" s="15">
        <f t="shared" si="0"/>
        <v>680</v>
      </c>
      <c r="I35" s="24" t="s">
        <v>25</v>
      </c>
      <c r="J35" s="25" t="s">
        <v>358</v>
      </c>
      <c r="K35" s="24"/>
      <c r="L35" s="69">
        <f t="shared" si="1"/>
        <v>680</v>
      </c>
      <c r="M35" s="71" t="s">
        <v>363</v>
      </c>
    </row>
    <row r="36" spans="1:13" ht="20.25" customHeight="1">
      <c r="A36" s="15">
        <v>34</v>
      </c>
      <c r="B36" s="24" t="s">
        <v>1682</v>
      </c>
      <c r="C36" s="25" t="s">
        <v>1683</v>
      </c>
      <c r="D36" s="24" t="s">
        <v>91</v>
      </c>
      <c r="E36" s="24" t="s">
        <v>67</v>
      </c>
      <c r="F36" s="24">
        <v>3600</v>
      </c>
      <c r="G36" s="15">
        <v>0</v>
      </c>
      <c r="H36" s="15">
        <f t="shared" si="0"/>
        <v>3600</v>
      </c>
      <c r="I36" s="24" t="s">
        <v>401</v>
      </c>
      <c r="J36" s="25" t="s">
        <v>68</v>
      </c>
      <c r="K36" s="24"/>
      <c r="L36" s="69">
        <f t="shared" si="1"/>
        <v>3600</v>
      </c>
      <c r="M36" s="71" t="s">
        <v>353</v>
      </c>
    </row>
    <row r="37" spans="1:13" ht="20.25" customHeight="1">
      <c r="A37" s="15">
        <v>35</v>
      </c>
      <c r="B37" s="24" t="s">
        <v>1628</v>
      </c>
      <c r="C37" s="25" t="s">
        <v>1629</v>
      </c>
      <c r="D37" s="24" t="s">
        <v>233</v>
      </c>
      <c r="E37" s="24" t="s">
        <v>302</v>
      </c>
      <c r="F37" s="24">
        <v>360</v>
      </c>
      <c r="G37" s="15">
        <v>0</v>
      </c>
      <c r="H37" s="15">
        <f t="shared" si="0"/>
        <v>360</v>
      </c>
      <c r="I37" s="24" t="s">
        <v>107</v>
      </c>
      <c r="J37" s="25" t="s">
        <v>303</v>
      </c>
      <c r="K37" s="24"/>
      <c r="L37" s="69">
        <f t="shared" si="1"/>
        <v>360</v>
      </c>
      <c r="M37" s="71" t="s">
        <v>310</v>
      </c>
    </row>
    <row r="38" spans="1:13">
      <c r="A38" s="3"/>
      <c r="B38" s="60"/>
      <c r="C38" s="60"/>
      <c r="D38" s="60"/>
      <c r="E38" s="60"/>
      <c r="F38" s="60">
        <f>SUM(F3:F37)</f>
        <v>41150</v>
      </c>
      <c r="G38" s="60">
        <f>SUM(G3:G37)</f>
        <v>22</v>
      </c>
      <c r="H38" s="4">
        <f>SUM(H3:H37)</f>
        <v>41128</v>
      </c>
      <c r="I38" s="60"/>
      <c r="J38" s="60"/>
      <c r="K38" s="60"/>
      <c r="L38" s="6">
        <f>SUM(L3:L37)</f>
        <v>41128</v>
      </c>
      <c r="M38" s="2"/>
    </row>
    <row r="40" spans="1:13" s="14" customFormat="1">
      <c r="C40" s="16"/>
      <c r="J40" s="16"/>
    </row>
    <row r="41" spans="1:13" s="14" customFormat="1">
      <c r="C41" s="16"/>
      <c r="J41" s="16"/>
    </row>
    <row r="42" spans="1:13" s="14" customFormat="1">
      <c r="C42" s="16"/>
      <c r="J42" s="16"/>
    </row>
    <row r="43" spans="1:13" s="14" customFormat="1">
      <c r="C43" s="16"/>
      <c r="J43" s="16"/>
    </row>
    <row r="44" spans="1:13" s="14" customFormat="1">
      <c r="C44" s="16"/>
      <c r="J44" s="16"/>
    </row>
    <row r="45" spans="1:13" s="14" customFormat="1">
      <c r="C45" s="16"/>
      <c r="J45" s="16"/>
    </row>
    <row r="46" spans="1:13" s="14" customFormat="1">
      <c r="C46" s="16"/>
      <c r="J46" s="16"/>
    </row>
    <row r="47" spans="1:13" s="14" customFormat="1">
      <c r="C47" s="16"/>
      <c r="J47" s="16"/>
    </row>
    <row r="48" spans="1:13" ht="27">
      <c r="A48" s="164" t="s">
        <v>1886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</row>
    <row r="49" spans="1:13" ht="16.5" customHeight="1">
      <c r="A49" s="21" t="s">
        <v>287</v>
      </c>
      <c r="B49" s="21" t="s">
        <v>0</v>
      </c>
      <c r="C49" s="21" t="s">
        <v>288</v>
      </c>
      <c r="D49" s="21" t="s">
        <v>289</v>
      </c>
      <c r="E49" s="21" t="s">
        <v>1</v>
      </c>
      <c r="F49" s="21" t="s">
        <v>2</v>
      </c>
      <c r="G49" s="21" t="s">
        <v>290</v>
      </c>
      <c r="H49" s="21" t="s">
        <v>291</v>
      </c>
      <c r="I49" s="21" t="s">
        <v>292</v>
      </c>
      <c r="J49" s="20" t="s">
        <v>293</v>
      </c>
      <c r="K49" s="21" t="s">
        <v>294</v>
      </c>
      <c r="L49" s="21" t="s">
        <v>295</v>
      </c>
    </row>
    <row r="50" spans="1:13" ht="16.5" customHeight="1">
      <c r="A50" s="15">
        <v>1</v>
      </c>
      <c r="B50" s="24" t="s">
        <v>1710</v>
      </c>
      <c r="C50" s="25" t="s">
        <v>1711</v>
      </c>
      <c r="D50" s="24" t="s">
        <v>23</v>
      </c>
      <c r="E50" s="24" t="s">
        <v>122</v>
      </c>
      <c r="F50" s="24">
        <v>9000</v>
      </c>
      <c r="G50" s="15">
        <v>0</v>
      </c>
      <c r="H50" s="15">
        <f t="shared" ref="H50:H70" si="2">F50-G50</f>
        <v>9000</v>
      </c>
      <c r="I50" s="156" t="s">
        <v>64</v>
      </c>
      <c r="J50" s="25" t="s">
        <v>123</v>
      </c>
      <c r="K50" s="24"/>
      <c r="L50" s="156">
        <f>SUM(H50:H52)</f>
        <v>18620</v>
      </c>
      <c r="M50" s="7"/>
    </row>
    <row r="51" spans="1:13" ht="16.5" customHeight="1">
      <c r="A51" s="15">
        <v>2</v>
      </c>
      <c r="B51" s="24" t="s">
        <v>1712</v>
      </c>
      <c r="C51" s="25" t="s">
        <v>1713</v>
      </c>
      <c r="D51" s="24" t="s">
        <v>59</v>
      </c>
      <c r="E51" s="24" t="s">
        <v>122</v>
      </c>
      <c r="F51" s="24">
        <v>5520</v>
      </c>
      <c r="G51" s="15">
        <v>0</v>
      </c>
      <c r="H51" s="15">
        <f t="shared" si="2"/>
        <v>5520</v>
      </c>
      <c r="I51" s="163"/>
      <c r="J51" s="25" t="s">
        <v>123</v>
      </c>
      <c r="K51" s="24"/>
      <c r="L51" s="163"/>
      <c r="M51" s="10" t="s">
        <v>124</v>
      </c>
    </row>
    <row r="52" spans="1:13" ht="16.5" customHeight="1">
      <c r="A52" s="15">
        <v>3</v>
      </c>
      <c r="B52" s="24" t="s">
        <v>1714</v>
      </c>
      <c r="C52" s="25" t="s">
        <v>1715</v>
      </c>
      <c r="D52" s="24" t="s">
        <v>38</v>
      </c>
      <c r="E52" s="24" t="s">
        <v>122</v>
      </c>
      <c r="F52" s="24">
        <v>4100</v>
      </c>
      <c r="G52" s="15">
        <v>0</v>
      </c>
      <c r="H52" s="15">
        <f t="shared" si="2"/>
        <v>4100</v>
      </c>
      <c r="I52" s="157"/>
      <c r="J52" s="25" t="s">
        <v>123</v>
      </c>
      <c r="K52" s="24"/>
      <c r="L52" s="157"/>
      <c r="M52" s="8"/>
    </row>
    <row r="53" spans="1:13" ht="16.5" customHeight="1">
      <c r="A53" s="15">
        <v>4</v>
      </c>
      <c r="B53" s="24" t="s">
        <v>1741</v>
      </c>
      <c r="C53" s="25" t="s">
        <v>1742</v>
      </c>
      <c r="D53" s="24" t="s">
        <v>17</v>
      </c>
      <c r="E53" s="24" t="s">
        <v>102</v>
      </c>
      <c r="F53" s="24">
        <v>1239</v>
      </c>
      <c r="G53" s="15">
        <v>0</v>
      </c>
      <c r="H53" s="15">
        <f t="shared" si="2"/>
        <v>1239</v>
      </c>
      <c r="I53" s="156" t="s">
        <v>150</v>
      </c>
      <c r="J53" s="25" t="s">
        <v>103</v>
      </c>
      <c r="K53" s="24"/>
      <c r="L53" s="156">
        <f>SUM(H53:H54)</f>
        <v>5292</v>
      </c>
      <c r="M53" s="12" t="s">
        <v>105</v>
      </c>
    </row>
    <row r="54" spans="1:13" ht="16.5" customHeight="1">
      <c r="A54" s="15">
        <v>5</v>
      </c>
      <c r="B54" s="24" t="s">
        <v>1739</v>
      </c>
      <c r="C54" s="25" t="s">
        <v>1740</v>
      </c>
      <c r="D54" s="24" t="s">
        <v>215</v>
      </c>
      <c r="E54" s="24" t="s">
        <v>102</v>
      </c>
      <c r="F54" s="24">
        <v>4053</v>
      </c>
      <c r="G54" s="15">
        <v>0</v>
      </c>
      <c r="H54" s="15">
        <f t="shared" si="2"/>
        <v>4053</v>
      </c>
      <c r="I54" s="157"/>
      <c r="J54" s="25" t="s">
        <v>103</v>
      </c>
      <c r="K54" s="24"/>
      <c r="L54" s="157"/>
      <c r="M54" s="8"/>
    </row>
    <row r="55" spans="1:13" ht="16.5" customHeight="1">
      <c r="A55" s="15">
        <v>6</v>
      </c>
      <c r="B55" s="24" t="s">
        <v>1735</v>
      </c>
      <c r="C55" s="25" t="s">
        <v>1736</v>
      </c>
      <c r="D55" s="24" t="s">
        <v>200</v>
      </c>
      <c r="E55" s="24" t="s">
        <v>106</v>
      </c>
      <c r="F55" s="24">
        <v>33</v>
      </c>
      <c r="G55" s="15">
        <v>0</v>
      </c>
      <c r="H55" s="15">
        <f t="shared" si="2"/>
        <v>33</v>
      </c>
      <c r="I55" s="156" t="s">
        <v>107</v>
      </c>
      <c r="J55" s="25" t="s">
        <v>108</v>
      </c>
      <c r="K55" s="24"/>
      <c r="L55" s="156">
        <f>SUM(H55:H56)</f>
        <v>1843</v>
      </c>
      <c r="M55" s="12" t="s">
        <v>109</v>
      </c>
    </row>
    <row r="56" spans="1:13" ht="16.5" customHeight="1">
      <c r="A56" s="15">
        <v>7</v>
      </c>
      <c r="B56" s="24" t="s">
        <v>1737</v>
      </c>
      <c r="C56" s="25" t="s">
        <v>1738</v>
      </c>
      <c r="D56" s="24" t="s">
        <v>145</v>
      </c>
      <c r="E56" s="24" t="s">
        <v>106</v>
      </c>
      <c r="F56" s="24">
        <v>1810</v>
      </c>
      <c r="G56" s="15">
        <v>0</v>
      </c>
      <c r="H56" s="15">
        <f t="shared" si="2"/>
        <v>1810</v>
      </c>
      <c r="I56" s="157"/>
      <c r="J56" s="25" t="s">
        <v>108</v>
      </c>
      <c r="K56" s="24"/>
      <c r="L56" s="157"/>
      <c r="M56" s="8"/>
    </row>
    <row r="57" spans="1:13" ht="16.5" customHeight="1">
      <c r="A57" s="15">
        <v>8</v>
      </c>
      <c r="B57" s="24" t="s">
        <v>1745</v>
      </c>
      <c r="C57" s="25" t="s">
        <v>1746</v>
      </c>
      <c r="D57" s="24" t="s">
        <v>28</v>
      </c>
      <c r="E57" s="24" t="s">
        <v>216</v>
      </c>
      <c r="F57" s="24">
        <v>640</v>
      </c>
      <c r="G57" s="15">
        <v>0</v>
      </c>
      <c r="H57" s="15">
        <f t="shared" si="2"/>
        <v>640</v>
      </c>
      <c r="I57" s="156" t="s">
        <v>89</v>
      </c>
      <c r="J57" s="25" t="s">
        <v>217</v>
      </c>
      <c r="K57" s="24"/>
      <c r="L57" s="156">
        <f>SUM(H57:H58)</f>
        <v>890</v>
      </c>
      <c r="M57" s="12" t="s">
        <v>252</v>
      </c>
    </row>
    <row r="58" spans="1:13" ht="16.5" customHeight="1">
      <c r="A58" s="15">
        <v>9</v>
      </c>
      <c r="B58" s="24" t="s">
        <v>1743</v>
      </c>
      <c r="C58" s="25" t="s">
        <v>1744</v>
      </c>
      <c r="D58" s="24" t="s">
        <v>143</v>
      </c>
      <c r="E58" s="24" t="s">
        <v>216</v>
      </c>
      <c r="F58" s="24">
        <v>250</v>
      </c>
      <c r="G58" s="15">
        <v>0</v>
      </c>
      <c r="H58" s="15">
        <f t="shared" si="2"/>
        <v>250</v>
      </c>
      <c r="I58" s="157"/>
      <c r="J58" s="25" t="s">
        <v>217</v>
      </c>
      <c r="K58" s="24"/>
      <c r="L58" s="157"/>
      <c r="M58" s="8"/>
    </row>
    <row r="59" spans="1:13" ht="16.5" customHeight="1">
      <c r="A59" s="15">
        <v>10</v>
      </c>
      <c r="B59" s="24" t="s">
        <v>1718</v>
      </c>
      <c r="C59" s="25" t="s">
        <v>1719</v>
      </c>
      <c r="D59" s="24" t="s">
        <v>233</v>
      </c>
      <c r="E59" s="24" t="s">
        <v>130</v>
      </c>
      <c r="F59" s="24">
        <v>390</v>
      </c>
      <c r="G59" s="15">
        <v>0</v>
      </c>
      <c r="H59" s="15">
        <f t="shared" si="2"/>
        <v>390</v>
      </c>
      <c r="I59" s="156" t="s">
        <v>401</v>
      </c>
      <c r="J59" s="25" t="s">
        <v>131</v>
      </c>
      <c r="K59" s="24"/>
      <c r="L59" s="156">
        <f>SUM(H59:H60)</f>
        <v>1910</v>
      </c>
      <c r="M59" s="12" t="s">
        <v>132</v>
      </c>
    </row>
    <row r="60" spans="1:13" s="14" customFormat="1">
      <c r="A60" s="15">
        <v>11</v>
      </c>
      <c r="B60" s="69" t="s">
        <v>1887</v>
      </c>
      <c r="C60" s="70" t="s">
        <v>1888</v>
      </c>
      <c r="D60" s="69" t="s">
        <v>1889</v>
      </c>
      <c r="E60" s="69" t="s">
        <v>130</v>
      </c>
      <c r="F60" s="69">
        <v>1520</v>
      </c>
      <c r="G60" s="15">
        <v>0</v>
      </c>
      <c r="H60" s="15">
        <f t="shared" si="2"/>
        <v>1520</v>
      </c>
      <c r="I60" s="157"/>
      <c r="J60" s="70" t="s">
        <v>131</v>
      </c>
      <c r="K60" s="69"/>
      <c r="L60" s="157"/>
      <c r="M60" s="8"/>
    </row>
    <row r="61" spans="1:13" ht="20.25" customHeight="1">
      <c r="A61" s="15">
        <v>12</v>
      </c>
      <c r="B61" s="24" t="s">
        <v>1727</v>
      </c>
      <c r="C61" s="25" t="s">
        <v>1728</v>
      </c>
      <c r="D61" s="24" t="s">
        <v>181</v>
      </c>
      <c r="E61" s="24" t="s">
        <v>1729</v>
      </c>
      <c r="F61" s="24">
        <v>38</v>
      </c>
      <c r="G61" s="15">
        <v>0</v>
      </c>
      <c r="H61" s="15">
        <f t="shared" si="2"/>
        <v>38</v>
      </c>
      <c r="I61" s="24" t="s">
        <v>401</v>
      </c>
      <c r="J61" s="25" t="s">
        <v>1730</v>
      </c>
      <c r="K61" s="24"/>
      <c r="L61" s="69">
        <f>SUM(H61)</f>
        <v>38</v>
      </c>
      <c r="M61" s="71" t="s">
        <v>1905</v>
      </c>
    </row>
    <row r="62" spans="1:13" ht="20.25" customHeight="1">
      <c r="A62" s="15">
        <v>13</v>
      </c>
      <c r="B62" s="24" t="s">
        <v>1747</v>
      </c>
      <c r="C62" s="25" t="s">
        <v>1748</v>
      </c>
      <c r="D62" s="24" t="s">
        <v>28</v>
      </c>
      <c r="E62" s="24" t="s">
        <v>1749</v>
      </c>
      <c r="F62" s="24">
        <v>1760</v>
      </c>
      <c r="G62" s="15">
        <v>0</v>
      </c>
      <c r="H62" s="15">
        <f t="shared" si="2"/>
        <v>1760</v>
      </c>
      <c r="I62" s="24" t="s">
        <v>107</v>
      </c>
      <c r="J62" s="25" t="s">
        <v>1750</v>
      </c>
      <c r="K62" s="24"/>
      <c r="L62" s="69">
        <f t="shared" ref="L62:L70" si="3">SUM(H62)</f>
        <v>1760</v>
      </c>
      <c r="M62" s="71" t="s">
        <v>1906</v>
      </c>
    </row>
    <row r="63" spans="1:13" ht="20.25" customHeight="1">
      <c r="A63" s="15">
        <v>14</v>
      </c>
      <c r="B63" s="24" t="s">
        <v>1724</v>
      </c>
      <c r="C63" s="25" t="s">
        <v>1725</v>
      </c>
      <c r="D63" s="24" t="s">
        <v>1726</v>
      </c>
      <c r="E63" s="24" t="s">
        <v>99</v>
      </c>
      <c r="F63" s="24">
        <v>2300</v>
      </c>
      <c r="G63" s="15">
        <v>0</v>
      </c>
      <c r="H63" s="15">
        <f t="shared" si="2"/>
        <v>2300</v>
      </c>
      <c r="I63" s="24" t="s">
        <v>401</v>
      </c>
      <c r="J63" s="25" t="s">
        <v>100</v>
      </c>
      <c r="K63" s="24"/>
      <c r="L63" s="69">
        <f t="shared" si="3"/>
        <v>2300</v>
      </c>
      <c r="M63" s="71" t="s">
        <v>101</v>
      </c>
    </row>
    <row r="64" spans="1:13" ht="20.25" customHeight="1">
      <c r="A64" s="15">
        <v>15</v>
      </c>
      <c r="B64" s="24" t="s">
        <v>1720</v>
      </c>
      <c r="C64" s="25" t="s">
        <v>1721</v>
      </c>
      <c r="D64" s="24" t="s">
        <v>389</v>
      </c>
      <c r="E64" s="24" t="s">
        <v>193</v>
      </c>
      <c r="F64" s="24">
        <v>1300</v>
      </c>
      <c r="G64" s="15">
        <v>0</v>
      </c>
      <c r="H64" s="15">
        <f t="shared" si="2"/>
        <v>1300</v>
      </c>
      <c r="I64" s="24" t="s">
        <v>168</v>
      </c>
      <c r="J64" s="25" t="s">
        <v>194</v>
      </c>
      <c r="K64" s="24"/>
      <c r="L64" s="69">
        <f t="shared" si="3"/>
        <v>1300</v>
      </c>
      <c r="M64" s="71" t="s">
        <v>232</v>
      </c>
    </row>
    <row r="65" spans="1:13" ht="20.25" customHeight="1">
      <c r="A65" s="15">
        <v>16</v>
      </c>
      <c r="B65" s="24" t="s">
        <v>1716</v>
      </c>
      <c r="C65" s="25" t="s">
        <v>1717</v>
      </c>
      <c r="D65" s="24" t="s">
        <v>170</v>
      </c>
      <c r="E65" s="24" t="s">
        <v>276</v>
      </c>
      <c r="F65" s="24">
        <v>10000</v>
      </c>
      <c r="G65" s="15">
        <v>0</v>
      </c>
      <c r="H65" s="15">
        <f t="shared" si="2"/>
        <v>10000</v>
      </c>
      <c r="I65" s="24" t="s">
        <v>126</v>
      </c>
      <c r="J65" s="25" t="s">
        <v>453</v>
      </c>
      <c r="K65" s="24"/>
      <c r="L65" s="69">
        <f t="shared" si="3"/>
        <v>10000</v>
      </c>
      <c r="M65" s="71" t="s">
        <v>1873</v>
      </c>
    </row>
    <row r="66" spans="1:13" ht="20.25" customHeight="1">
      <c r="A66" s="15">
        <v>17</v>
      </c>
      <c r="B66" s="24" t="s">
        <v>1751</v>
      </c>
      <c r="C66" s="25" t="s">
        <v>1752</v>
      </c>
      <c r="D66" s="24" t="s">
        <v>95</v>
      </c>
      <c r="E66" s="24" t="s">
        <v>1753</v>
      </c>
      <c r="F66" s="24">
        <v>655</v>
      </c>
      <c r="G66" s="15">
        <v>0</v>
      </c>
      <c r="H66" s="15">
        <f t="shared" si="2"/>
        <v>655</v>
      </c>
      <c r="I66" s="24" t="s">
        <v>125</v>
      </c>
      <c r="J66" s="25" t="s">
        <v>1754</v>
      </c>
      <c r="K66" s="24"/>
      <c r="L66" s="69">
        <f t="shared" si="3"/>
        <v>655</v>
      </c>
      <c r="M66" s="71" t="s">
        <v>1907</v>
      </c>
    </row>
    <row r="67" spans="1:13" ht="20.25" customHeight="1">
      <c r="A67" s="15">
        <v>18</v>
      </c>
      <c r="B67" s="24" t="s">
        <v>1722</v>
      </c>
      <c r="C67" s="25" t="s">
        <v>1723</v>
      </c>
      <c r="D67" s="24" t="s">
        <v>7</v>
      </c>
      <c r="E67" s="5" t="s">
        <v>1891</v>
      </c>
      <c r="F67" s="24">
        <v>2760</v>
      </c>
      <c r="G67" s="15">
        <v>0</v>
      </c>
      <c r="H67" s="15">
        <f t="shared" si="2"/>
        <v>2760</v>
      </c>
      <c r="I67" s="24" t="s">
        <v>171</v>
      </c>
      <c r="J67" s="25" t="s">
        <v>416</v>
      </c>
      <c r="K67" s="24"/>
      <c r="L67" s="69">
        <f t="shared" si="3"/>
        <v>2760</v>
      </c>
      <c r="M67" s="71" t="s">
        <v>1872</v>
      </c>
    </row>
    <row r="68" spans="1:13" ht="20.25" customHeight="1">
      <c r="A68" s="15">
        <v>19</v>
      </c>
      <c r="B68" s="24" t="s">
        <v>1755</v>
      </c>
      <c r="C68" s="25" t="s">
        <v>1756</v>
      </c>
      <c r="D68" s="24" t="s">
        <v>94</v>
      </c>
      <c r="E68" s="24" t="s">
        <v>245</v>
      </c>
      <c r="F68" s="24">
        <v>150</v>
      </c>
      <c r="G68" s="15">
        <v>0</v>
      </c>
      <c r="H68" s="15">
        <f t="shared" si="2"/>
        <v>150</v>
      </c>
      <c r="I68" s="24" t="s">
        <v>89</v>
      </c>
      <c r="J68" s="25" t="s">
        <v>246</v>
      </c>
      <c r="K68" s="24"/>
      <c r="L68" s="69">
        <f t="shared" si="3"/>
        <v>150</v>
      </c>
      <c r="M68" s="71" t="s">
        <v>256</v>
      </c>
    </row>
    <row r="69" spans="1:13" ht="20.25" customHeight="1">
      <c r="A69" s="15">
        <v>20</v>
      </c>
      <c r="B69" s="24" t="s">
        <v>1733</v>
      </c>
      <c r="C69" s="25" t="s">
        <v>1734</v>
      </c>
      <c r="D69" s="24" t="s">
        <v>373</v>
      </c>
      <c r="E69" s="24" t="s">
        <v>115</v>
      </c>
      <c r="F69" s="24">
        <v>949</v>
      </c>
      <c r="G69" s="15">
        <v>0</v>
      </c>
      <c r="H69" s="15">
        <f t="shared" si="2"/>
        <v>949</v>
      </c>
      <c r="I69" s="24" t="s">
        <v>83</v>
      </c>
      <c r="J69" s="25" t="s">
        <v>116</v>
      </c>
      <c r="K69" s="24"/>
      <c r="L69" s="69">
        <f t="shared" si="3"/>
        <v>949</v>
      </c>
      <c r="M69" s="71" t="s">
        <v>118</v>
      </c>
    </row>
    <row r="70" spans="1:13" ht="20.25" customHeight="1">
      <c r="A70" s="15">
        <v>21</v>
      </c>
      <c r="B70" s="24" t="s">
        <v>1731</v>
      </c>
      <c r="C70" s="25" t="s">
        <v>1732</v>
      </c>
      <c r="D70" s="24" t="s">
        <v>9</v>
      </c>
      <c r="E70" s="24" t="s">
        <v>119</v>
      </c>
      <c r="F70" s="24">
        <v>693</v>
      </c>
      <c r="G70" s="15">
        <v>0</v>
      </c>
      <c r="H70" s="15">
        <f t="shared" si="2"/>
        <v>693</v>
      </c>
      <c r="I70" s="24" t="s">
        <v>25</v>
      </c>
      <c r="J70" s="25" t="s">
        <v>120</v>
      </c>
      <c r="K70" s="24"/>
      <c r="L70" s="69">
        <f t="shared" si="3"/>
        <v>693</v>
      </c>
      <c r="M70" s="71" t="s">
        <v>121</v>
      </c>
    </row>
    <row r="71" spans="1:13">
      <c r="A71" s="3"/>
      <c r="B71" s="60"/>
      <c r="C71" s="60"/>
      <c r="D71" s="60"/>
      <c r="E71" s="60"/>
      <c r="F71" s="60">
        <f>SUM(F50:F70)</f>
        <v>49160</v>
      </c>
      <c r="G71" s="60">
        <f>SUM(G50:G70)</f>
        <v>0</v>
      </c>
      <c r="H71" s="4">
        <f>SUM(H50:H70)</f>
        <v>49160</v>
      </c>
      <c r="I71" s="60"/>
      <c r="J71" s="60"/>
      <c r="K71" s="60"/>
      <c r="L71" s="6">
        <f>SUM(L50:L70)</f>
        <v>49160</v>
      </c>
    </row>
    <row r="81" spans="1:14" s="14" customFormat="1" ht="19.5" customHeight="1">
      <c r="C81" s="16"/>
      <c r="J81" s="16"/>
    </row>
    <row r="83" spans="1:14" ht="27">
      <c r="A83" s="164" t="s">
        <v>1885</v>
      </c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</row>
    <row r="84" spans="1:14">
      <c r="A84" s="21" t="s">
        <v>287</v>
      </c>
      <c r="B84" s="21" t="s">
        <v>0</v>
      </c>
      <c r="C84" s="21" t="s">
        <v>288</v>
      </c>
      <c r="D84" s="21" t="s">
        <v>289</v>
      </c>
      <c r="E84" s="21" t="s">
        <v>1</v>
      </c>
      <c r="F84" s="21" t="s">
        <v>2</v>
      </c>
      <c r="G84" s="21" t="s">
        <v>290</v>
      </c>
      <c r="H84" s="21" t="s">
        <v>291</v>
      </c>
      <c r="I84" s="21" t="s">
        <v>292</v>
      </c>
      <c r="J84" s="20" t="s">
        <v>293</v>
      </c>
      <c r="K84" s="21" t="s">
        <v>294</v>
      </c>
      <c r="L84" s="21" t="s">
        <v>295</v>
      </c>
    </row>
    <row r="85" spans="1:14" ht="18" customHeight="1">
      <c r="A85" s="69">
        <v>1</v>
      </c>
      <c r="B85" s="70" t="s">
        <v>1880</v>
      </c>
      <c r="C85" s="72" t="s">
        <v>1881</v>
      </c>
      <c r="D85" s="69" t="s">
        <v>16</v>
      </c>
      <c r="E85" s="69" t="s">
        <v>1882</v>
      </c>
      <c r="F85" s="69">
        <v>1500</v>
      </c>
      <c r="G85" s="69">
        <v>0</v>
      </c>
      <c r="H85" s="69">
        <f>F85-G85</f>
        <v>1500</v>
      </c>
      <c r="I85" s="156" t="s">
        <v>30</v>
      </c>
      <c r="J85" s="156"/>
      <c r="K85" s="156">
        <f>SUM(H85:H86)</f>
        <v>6000</v>
      </c>
      <c r="L85" s="156"/>
      <c r="M85" s="14"/>
    </row>
    <row r="86" spans="1:14" ht="18" customHeight="1">
      <c r="A86" s="69">
        <v>2</v>
      </c>
      <c r="B86" s="70" t="s">
        <v>1883</v>
      </c>
      <c r="C86" s="72" t="s">
        <v>1884</v>
      </c>
      <c r="D86" s="69" t="s">
        <v>42</v>
      </c>
      <c r="E86" s="69" t="s">
        <v>1882</v>
      </c>
      <c r="F86" s="69">
        <v>4500</v>
      </c>
      <c r="G86" s="69">
        <v>0</v>
      </c>
      <c r="H86" s="69">
        <f>F86-G86</f>
        <v>4500</v>
      </c>
      <c r="I86" s="157"/>
      <c r="J86" s="157"/>
      <c r="K86" s="157"/>
      <c r="L86" s="157"/>
    </row>
    <row r="87" spans="1:14">
      <c r="A87" s="3"/>
      <c r="B87" s="60"/>
      <c r="C87" s="60"/>
      <c r="D87" s="60"/>
      <c r="E87" s="60"/>
      <c r="F87" s="60">
        <f>SUM(F85:F86)</f>
        <v>6000</v>
      </c>
      <c r="G87" s="60">
        <f>SUM(G85:G86)</f>
        <v>0</v>
      </c>
      <c r="H87" s="60">
        <f>SUM(H85:H86)</f>
        <v>6000</v>
      </c>
      <c r="I87" s="60"/>
      <c r="J87" s="60"/>
      <c r="K87" s="60">
        <f>SUM(K85)</f>
        <v>6000</v>
      </c>
      <c r="L87" s="2"/>
    </row>
    <row r="96" spans="1:14" s="14" customFormat="1" ht="13.5" customHeight="1">
      <c r="A96" s="28" t="s">
        <v>420</v>
      </c>
      <c r="B96" s="28" t="s">
        <v>134</v>
      </c>
      <c r="C96" s="32" t="s">
        <v>135</v>
      </c>
      <c r="D96" s="28" t="s">
        <v>136</v>
      </c>
      <c r="E96" s="42" t="s">
        <v>137</v>
      </c>
      <c r="F96" s="28" t="s">
        <v>138</v>
      </c>
      <c r="G96" s="28" t="s">
        <v>421</v>
      </c>
      <c r="H96" s="28" t="s">
        <v>422</v>
      </c>
      <c r="I96" s="28" t="s">
        <v>423</v>
      </c>
      <c r="J96" s="29" t="s">
        <v>424</v>
      </c>
      <c r="K96" s="28" t="s">
        <v>425</v>
      </c>
      <c r="L96" s="44" t="s">
        <v>140</v>
      </c>
      <c r="M96" s="26"/>
      <c r="N96" s="40"/>
    </row>
    <row r="97" spans="1:14" ht="13.5" customHeight="1">
      <c r="A97" s="15">
        <v>1</v>
      </c>
      <c r="B97" s="69" t="s">
        <v>2033</v>
      </c>
      <c r="C97" s="70" t="s">
        <v>2034</v>
      </c>
      <c r="D97" s="69" t="s">
        <v>22</v>
      </c>
      <c r="E97" s="69" t="s">
        <v>2035</v>
      </c>
      <c r="F97" s="69">
        <v>270</v>
      </c>
      <c r="G97" s="15">
        <v>0</v>
      </c>
      <c r="H97" s="15">
        <f>F97-G97</f>
        <v>270</v>
      </c>
      <c r="I97" s="69" t="s">
        <v>5</v>
      </c>
      <c r="J97" s="70" t="s">
        <v>142</v>
      </c>
      <c r="K97" s="69">
        <f>H97</f>
        <v>270</v>
      </c>
      <c r="L97" s="15"/>
    </row>
    <row r="98" spans="1:14" ht="13.5" customHeight="1">
      <c r="A98" s="15">
        <v>2</v>
      </c>
      <c r="B98" s="69" t="s">
        <v>2050</v>
      </c>
      <c r="C98" s="70" t="s">
        <v>2051</v>
      </c>
      <c r="D98" s="69" t="s">
        <v>95</v>
      </c>
      <c r="E98" s="69" t="s">
        <v>2052</v>
      </c>
      <c r="F98" s="69">
        <v>1350</v>
      </c>
      <c r="G98" s="15">
        <v>0</v>
      </c>
      <c r="H98" s="15">
        <f>F98-G98</f>
        <v>1350</v>
      </c>
      <c r="I98" s="69" t="s">
        <v>5</v>
      </c>
      <c r="J98" s="70" t="s">
        <v>142</v>
      </c>
      <c r="K98" s="69">
        <f>H98</f>
        <v>1350</v>
      </c>
      <c r="L98" s="15"/>
    </row>
    <row r="99" spans="1:14" s="14" customFormat="1" ht="13.5" customHeight="1">
      <c r="A99" s="31"/>
      <c r="B99" s="154" t="s">
        <v>2058</v>
      </c>
      <c r="C99" s="155"/>
      <c r="D99" s="155"/>
      <c r="E99" s="41"/>
      <c r="F99" s="34">
        <f>SUM(F97:F98)</f>
        <v>1620</v>
      </c>
      <c r="G99" s="34">
        <f>SUM(G97:G98)</f>
        <v>0</v>
      </c>
      <c r="H99" s="30">
        <f>SUM(H97:H98)</f>
        <v>1620</v>
      </c>
      <c r="I99" s="34"/>
      <c r="J99" s="37"/>
      <c r="K99" s="30">
        <f>SUM(K97:K98)</f>
        <v>1620</v>
      </c>
      <c r="L99" s="45"/>
      <c r="M99" s="27"/>
      <c r="N99" s="39"/>
    </row>
    <row r="101" spans="1:14" s="14" customFormat="1" ht="21" customHeight="1">
      <c r="A101" s="28" t="s">
        <v>420</v>
      </c>
      <c r="B101" s="28" t="s">
        <v>134</v>
      </c>
      <c r="C101" s="32" t="s">
        <v>135</v>
      </c>
      <c r="D101" s="28" t="s">
        <v>136</v>
      </c>
      <c r="E101" s="42" t="s">
        <v>137</v>
      </c>
      <c r="F101" s="28" t="s">
        <v>138</v>
      </c>
      <c r="G101" s="28" t="s">
        <v>421</v>
      </c>
      <c r="H101" s="28" t="s">
        <v>422</v>
      </c>
      <c r="I101" s="28" t="s">
        <v>423</v>
      </c>
      <c r="J101" s="29" t="s">
        <v>424</v>
      </c>
      <c r="K101" s="28" t="s">
        <v>425</v>
      </c>
      <c r="L101" s="44" t="s">
        <v>140</v>
      </c>
      <c r="M101" s="26"/>
      <c r="N101" s="40"/>
    </row>
    <row r="102" spans="1:14" ht="16.5" customHeight="1">
      <c r="A102" s="15">
        <v>1</v>
      </c>
      <c r="B102" s="69" t="s">
        <v>2038</v>
      </c>
      <c r="C102" s="70" t="s">
        <v>2039</v>
      </c>
      <c r="D102" s="69" t="s">
        <v>22</v>
      </c>
      <c r="E102" s="69" t="s">
        <v>2040</v>
      </c>
      <c r="F102" s="69">
        <v>1980</v>
      </c>
      <c r="G102" s="15">
        <v>0</v>
      </c>
      <c r="H102" s="15">
        <f>F102-G102</f>
        <v>1980</v>
      </c>
      <c r="I102" s="69" t="s">
        <v>238</v>
      </c>
      <c r="J102" s="70" t="s">
        <v>142</v>
      </c>
      <c r="K102" s="69">
        <f>H102</f>
        <v>1980</v>
      </c>
      <c r="L102" s="15"/>
    </row>
    <row r="103" spans="1:14" s="14" customFormat="1">
      <c r="A103" s="31"/>
      <c r="B103" s="154" t="s">
        <v>2058</v>
      </c>
      <c r="C103" s="155"/>
      <c r="D103" s="155"/>
      <c r="E103" s="41"/>
      <c r="F103" s="34"/>
      <c r="G103" s="34"/>
      <c r="H103" s="30"/>
      <c r="I103" s="34"/>
      <c r="J103" s="37"/>
      <c r="K103" s="30"/>
      <c r="L103" s="45"/>
      <c r="M103" s="27"/>
      <c r="N103" s="39"/>
    </row>
    <row r="104" spans="1:14" s="14" customFormat="1">
      <c r="A104" s="35"/>
      <c r="B104" s="33"/>
      <c r="C104" s="38"/>
      <c r="D104" s="33"/>
      <c r="E104" s="43"/>
      <c r="F104" s="33"/>
      <c r="G104" s="35"/>
      <c r="H104" s="35"/>
      <c r="I104" s="36"/>
      <c r="J104" s="38"/>
      <c r="K104" s="35"/>
      <c r="L104" s="46"/>
      <c r="M104" s="47"/>
      <c r="N104" s="48"/>
    </row>
    <row r="105" spans="1:14" s="14" customFormat="1" ht="12.75" customHeight="1">
      <c r="A105" s="28" t="s">
        <v>420</v>
      </c>
      <c r="B105" s="28" t="s">
        <v>134</v>
      </c>
      <c r="C105" s="32" t="s">
        <v>135</v>
      </c>
      <c r="D105" s="28" t="s">
        <v>136</v>
      </c>
      <c r="E105" s="42" t="s">
        <v>137</v>
      </c>
      <c r="F105" s="28" t="s">
        <v>138</v>
      </c>
      <c r="G105" s="28" t="s">
        <v>421</v>
      </c>
      <c r="H105" s="28" t="s">
        <v>422</v>
      </c>
      <c r="I105" s="28" t="s">
        <v>423</v>
      </c>
      <c r="J105" s="29" t="s">
        <v>424</v>
      </c>
      <c r="K105" s="28" t="s">
        <v>425</v>
      </c>
      <c r="L105" s="44" t="s">
        <v>140</v>
      </c>
      <c r="M105" s="26"/>
      <c r="N105" s="40"/>
    </row>
    <row r="106" spans="1:14" ht="12.75" customHeight="1">
      <c r="A106" s="15">
        <v>1</v>
      </c>
      <c r="B106" s="69" t="s">
        <v>2023</v>
      </c>
      <c r="C106" s="70" t="s">
        <v>2024</v>
      </c>
      <c r="D106" s="69" t="s">
        <v>9</v>
      </c>
      <c r="E106" s="69" t="s">
        <v>341</v>
      </c>
      <c r="F106" s="69">
        <v>2095</v>
      </c>
      <c r="G106" s="15">
        <v>0</v>
      </c>
      <c r="H106" s="15">
        <f>F106-G106</f>
        <v>2095</v>
      </c>
      <c r="I106" s="69" t="s">
        <v>25</v>
      </c>
      <c r="J106" s="70" t="s">
        <v>142</v>
      </c>
      <c r="K106" s="69">
        <f>H106</f>
        <v>2095</v>
      </c>
      <c r="L106" s="15"/>
    </row>
    <row r="107" spans="1:14" ht="12.75" customHeight="1">
      <c r="A107" s="15">
        <v>2</v>
      </c>
      <c r="B107" s="69" t="s">
        <v>1998</v>
      </c>
      <c r="C107" s="70" t="s">
        <v>1999</v>
      </c>
      <c r="D107" s="69" t="s">
        <v>158</v>
      </c>
      <c r="E107" s="69" t="s">
        <v>341</v>
      </c>
      <c r="F107" s="69">
        <v>2930</v>
      </c>
      <c r="G107" s="15">
        <v>0</v>
      </c>
      <c r="H107" s="15">
        <f>F107-G107</f>
        <v>2930</v>
      </c>
      <c r="I107" s="69" t="s">
        <v>25</v>
      </c>
      <c r="J107" s="70" t="s">
        <v>142</v>
      </c>
      <c r="K107" s="69">
        <f>H107</f>
        <v>2930</v>
      </c>
      <c r="L107" s="15"/>
    </row>
    <row r="108" spans="1:14" s="14" customFormat="1">
      <c r="A108" s="31"/>
      <c r="B108" s="154" t="s">
        <v>2058</v>
      </c>
      <c r="C108" s="155"/>
      <c r="D108" s="155"/>
      <c r="E108" s="41"/>
      <c r="F108" s="34">
        <f>SUM(F106:F107)</f>
        <v>5025</v>
      </c>
      <c r="G108" s="34">
        <f>SUM(G106:G107)</f>
        <v>0</v>
      </c>
      <c r="H108" s="30">
        <f>SUM(H106:H107)</f>
        <v>5025</v>
      </c>
      <c r="I108" s="34"/>
      <c r="J108" s="37"/>
      <c r="K108" s="30">
        <f>SUM(K106:K107)</f>
        <v>5025</v>
      </c>
      <c r="L108" s="45"/>
      <c r="M108" s="27"/>
      <c r="N108" s="39"/>
    </row>
    <row r="109" spans="1:14" s="14" customFormat="1">
      <c r="A109" s="35"/>
      <c r="B109" s="33"/>
      <c r="C109" s="38"/>
      <c r="D109" s="33"/>
      <c r="E109" s="43"/>
      <c r="F109" s="33"/>
      <c r="G109" s="35"/>
      <c r="H109" s="35"/>
      <c r="I109" s="36"/>
      <c r="J109" s="38"/>
      <c r="K109" s="35"/>
      <c r="L109" s="46"/>
      <c r="M109" s="47"/>
      <c r="N109" s="48"/>
    </row>
    <row r="110" spans="1:14" s="14" customFormat="1" ht="12" customHeight="1">
      <c r="A110" s="28" t="s">
        <v>420</v>
      </c>
      <c r="B110" s="28" t="s">
        <v>134</v>
      </c>
      <c r="C110" s="32" t="s">
        <v>135</v>
      </c>
      <c r="D110" s="28" t="s">
        <v>136</v>
      </c>
      <c r="E110" s="42" t="s">
        <v>137</v>
      </c>
      <c r="F110" s="28" t="s">
        <v>138</v>
      </c>
      <c r="G110" s="28" t="s">
        <v>421</v>
      </c>
      <c r="H110" s="28" t="s">
        <v>422</v>
      </c>
      <c r="I110" s="28" t="s">
        <v>423</v>
      </c>
      <c r="J110" s="29" t="s">
        <v>424</v>
      </c>
      <c r="K110" s="28" t="s">
        <v>425</v>
      </c>
      <c r="L110" s="44" t="s">
        <v>140</v>
      </c>
      <c r="M110" s="26"/>
      <c r="N110" s="40"/>
    </row>
    <row r="111" spans="1:14" ht="12" customHeight="1">
      <c r="A111" s="15">
        <v>1</v>
      </c>
      <c r="B111" s="69" t="s">
        <v>2003</v>
      </c>
      <c r="C111" s="70" t="s">
        <v>2004</v>
      </c>
      <c r="D111" s="69" t="s">
        <v>162</v>
      </c>
      <c r="E111" s="69" t="s">
        <v>2005</v>
      </c>
      <c r="F111" s="69">
        <v>60</v>
      </c>
      <c r="G111" s="15">
        <v>0</v>
      </c>
      <c r="H111" s="15">
        <f>F111-G111</f>
        <v>60</v>
      </c>
      <c r="I111" s="69" t="s">
        <v>153</v>
      </c>
      <c r="J111" s="70" t="s">
        <v>142</v>
      </c>
      <c r="K111" s="69">
        <f>H111</f>
        <v>60</v>
      </c>
      <c r="L111" s="15"/>
    </row>
    <row r="112" spans="1:14" ht="12" customHeight="1">
      <c r="A112" s="15">
        <v>2</v>
      </c>
      <c r="B112" s="69" t="s">
        <v>2045</v>
      </c>
      <c r="C112" s="70" t="s">
        <v>2046</v>
      </c>
      <c r="D112" s="69" t="s">
        <v>7</v>
      </c>
      <c r="E112" s="69" t="s">
        <v>520</v>
      </c>
      <c r="F112" s="69">
        <v>1995</v>
      </c>
      <c r="G112" s="15">
        <v>0</v>
      </c>
      <c r="H112" s="15">
        <f>F112-G112</f>
        <v>1995</v>
      </c>
      <c r="I112" s="69" t="s">
        <v>153</v>
      </c>
      <c r="J112" s="70" t="s">
        <v>142</v>
      </c>
      <c r="K112" s="69">
        <f>H112</f>
        <v>1995</v>
      </c>
      <c r="L112" s="15"/>
    </row>
    <row r="113" spans="1:14" s="14" customFormat="1">
      <c r="A113" s="31"/>
      <c r="B113" s="154" t="s">
        <v>2058</v>
      </c>
      <c r="C113" s="155"/>
      <c r="D113" s="155"/>
      <c r="E113" s="41"/>
      <c r="F113" s="34">
        <f>SUM(F111:F112)</f>
        <v>2055</v>
      </c>
      <c r="G113" s="34">
        <f>SUM(G111:G112)</f>
        <v>0</v>
      </c>
      <c r="H113" s="30">
        <f>SUM(H111:H112)</f>
        <v>2055</v>
      </c>
      <c r="I113" s="34"/>
      <c r="J113" s="37"/>
      <c r="K113" s="30">
        <f>SUM(K111:K112)</f>
        <v>2055</v>
      </c>
      <c r="L113" s="45"/>
      <c r="M113" s="27"/>
      <c r="N113" s="39"/>
    </row>
    <row r="114" spans="1:14" s="14" customFormat="1">
      <c r="A114" s="35"/>
      <c r="B114" s="33"/>
      <c r="C114" s="38"/>
      <c r="D114" s="33"/>
      <c r="E114" s="43"/>
      <c r="F114" s="33"/>
      <c r="G114" s="35"/>
      <c r="H114" s="35"/>
      <c r="I114" s="36"/>
      <c r="J114" s="38"/>
      <c r="K114" s="35"/>
      <c r="L114" s="46"/>
      <c r="M114" s="47"/>
      <c r="N114" s="48"/>
    </row>
    <row r="115" spans="1:14" s="14" customFormat="1" ht="21" customHeight="1">
      <c r="A115" s="28" t="s">
        <v>420</v>
      </c>
      <c r="B115" s="28" t="s">
        <v>134</v>
      </c>
      <c r="C115" s="32" t="s">
        <v>135</v>
      </c>
      <c r="D115" s="28" t="s">
        <v>136</v>
      </c>
      <c r="E115" s="42" t="s">
        <v>137</v>
      </c>
      <c r="F115" s="28" t="s">
        <v>138</v>
      </c>
      <c r="G115" s="28" t="s">
        <v>421</v>
      </c>
      <c r="H115" s="28" t="s">
        <v>422</v>
      </c>
      <c r="I115" s="28" t="s">
        <v>423</v>
      </c>
      <c r="J115" s="29" t="s">
        <v>424</v>
      </c>
      <c r="K115" s="28" t="s">
        <v>425</v>
      </c>
      <c r="L115" s="44" t="s">
        <v>140</v>
      </c>
      <c r="M115" s="26"/>
      <c r="N115" s="40"/>
    </row>
    <row r="116" spans="1:14" ht="16.5" customHeight="1">
      <c r="A116" s="15">
        <v>1</v>
      </c>
      <c r="B116" s="69" t="s">
        <v>2018</v>
      </c>
      <c r="C116" s="70" t="s">
        <v>2019</v>
      </c>
      <c r="D116" s="69" t="s">
        <v>79</v>
      </c>
      <c r="E116" s="69" t="s">
        <v>404</v>
      </c>
      <c r="F116" s="69">
        <v>1100</v>
      </c>
      <c r="G116" s="15">
        <v>0</v>
      </c>
      <c r="H116" s="15">
        <f>F116-G116</f>
        <v>1100</v>
      </c>
      <c r="I116" s="69" t="s">
        <v>401</v>
      </c>
      <c r="J116" s="70" t="s">
        <v>142</v>
      </c>
      <c r="K116" s="69">
        <f>H116</f>
        <v>1100</v>
      </c>
      <c r="L116" s="15"/>
    </row>
    <row r="117" spans="1:14" s="14" customFormat="1">
      <c r="A117" s="31"/>
      <c r="B117" s="154" t="s">
        <v>2058</v>
      </c>
      <c r="C117" s="155"/>
      <c r="D117" s="155"/>
      <c r="E117" s="41"/>
      <c r="F117" s="34"/>
      <c r="G117" s="34"/>
      <c r="H117" s="30"/>
      <c r="I117" s="34"/>
      <c r="J117" s="37"/>
      <c r="K117" s="30"/>
      <c r="L117" s="45"/>
      <c r="M117" s="27"/>
      <c r="N117" s="39"/>
    </row>
    <row r="118" spans="1:14" s="14" customFormat="1">
      <c r="A118" s="35"/>
      <c r="B118" s="33"/>
      <c r="C118" s="38"/>
      <c r="D118" s="33"/>
      <c r="E118" s="43"/>
      <c r="F118" s="33"/>
      <c r="G118" s="35"/>
      <c r="H118" s="35"/>
      <c r="I118" s="36"/>
      <c r="J118" s="38"/>
      <c r="K118" s="35"/>
      <c r="L118" s="46"/>
      <c r="M118" s="47"/>
      <c r="N118" s="48"/>
    </row>
    <row r="119" spans="1:14" s="14" customFormat="1" ht="14.25" customHeight="1">
      <c r="A119" s="28" t="s">
        <v>420</v>
      </c>
      <c r="B119" s="28" t="s">
        <v>134</v>
      </c>
      <c r="C119" s="32" t="s">
        <v>135</v>
      </c>
      <c r="D119" s="28" t="s">
        <v>136</v>
      </c>
      <c r="E119" s="42" t="s">
        <v>137</v>
      </c>
      <c r="F119" s="28" t="s">
        <v>138</v>
      </c>
      <c r="G119" s="28" t="s">
        <v>421</v>
      </c>
      <c r="H119" s="28" t="s">
        <v>422</v>
      </c>
      <c r="I119" s="28" t="s">
        <v>423</v>
      </c>
      <c r="J119" s="29" t="s">
        <v>424</v>
      </c>
      <c r="K119" s="28" t="s">
        <v>425</v>
      </c>
      <c r="L119" s="44" t="s">
        <v>140</v>
      </c>
      <c r="M119" s="26"/>
      <c r="N119" s="40"/>
    </row>
    <row r="120" spans="1:14" ht="14.25" customHeight="1">
      <c r="A120" s="15">
        <v>1</v>
      </c>
      <c r="B120" s="69" t="s">
        <v>2027</v>
      </c>
      <c r="C120" s="70" t="s">
        <v>2028</v>
      </c>
      <c r="D120" s="69" t="s">
        <v>117</v>
      </c>
      <c r="E120" s="69" t="s">
        <v>2029</v>
      </c>
      <c r="F120" s="69">
        <v>2750</v>
      </c>
      <c r="G120" s="15">
        <v>0</v>
      </c>
      <c r="H120" s="15">
        <f t="shared" ref="H120:H125" si="4">F120-G120</f>
        <v>2750</v>
      </c>
      <c r="I120" s="69" t="s">
        <v>126</v>
      </c>
      <c r="J120" s="70" t="s">
        <v>142</v>
      </c>
      <c r="K120" s="69">
        <f t="shared" ref="K120:K125" si="5">H120</f>
        <v>2750</v>
      </c>
      <c r="L120" s="15"/>
    </row>
    <row r="121" spans="1:14" ht="14.25" customHeight="1">
      <c r="A121" s="15">
        <v>2</v>
      </c>
      <c r="B121" s="69" t="s">
        <v>2036</v>
      </c>
      <c r="C121" s="70" t="s">
        <v>2037</v>
      </c>
      <c r="D121" s="69" t="s">
        <v>22</v>
      </c>
      <c r="E121" s="69" t="s">
        <v>1839</v>
      </c>
      <c r="F121" s="69">
        <v>820</v>
      </c>
      <c r="G121" s="15">
        <v>0</v>
      </c>
      <c r="H121" s="15">
        <f t="shared" si="4"/>
        <v>820</v>
      </c>
      <c r="I121" s="69" t="s">
        <v>126</v>
      </c>
      <c r="J121" s="70" t="s">
        <v>142</v>
      </c>
      <c r="K121" s="69">
        <f t="shared" si="5"/>
        <v>820</v>
      </c>
      <c r="L121" s="15"/>
    </row>
    <row r="122" spans="1:14" ht="14.25" customHeight="1">
      <c r="A122" s="15">
        <v>3</v>
      </c>
      <c r="B122" s="69" t="s">
        <v>2053</v>
      </c>
      <c r="C122" s="70" t="s">
        <v>2054</v>
      </c>
      <c r="D122" s="69" t="s">
        <v>2055</v>
      </c>
      <c r="E122" s="69" t="s">
        <v>314</v>
      </c>
      <c r="F122" s="69">
        <v>6090</v>
      </c>
      <c r="G122" s="15">
        <v>0</v>
      </c>
      <c r="H122" s="15">
        <f t="shared" si="4"/>
        <v>6090</v>
      </c>
      <c r="I122" s="69" t="s">
        <v>126</v>
      </c>
      <c r="J122" s="70" t="s">
        <v>142</v>
      </c>
      <c r="K122" s="69">
        <f t="shared" si="5"/>
        <v>6090</v>
      </c>
      <c r="L122" s="15"/>
    </row>
    <row r="123" spans="1:14" ht="14.25" customHeight="1">
      <c r="A123" s="15">
        <v>4</v>
      </c>
      <c r="B123" s="69" t="s">
        <v>2011</v>
      </c>
      <c r="C123" s="70" t="s">
        <v>2012</v>
      </c>
      <c r="D123" s="69" t="s">
        <v>59</v>
      </c>
      <c r="E123" s="69" t="s">
        <v>163</v>
      </c>
      <c r="F123" s="69">
        <v>290</v>
      </c>
      <c r="G123" s="15">
        <v>0</v>
      </c>
      <c r="H123" s="15">
        <f t="shared" si="4"/>
        <v>290</v>
      </c>
      <c r="I123" s="69" t="s">
        <v>126</v>
      </c>
      <c r="J123" s="70" t="s">
        <v>142</v>
      </c>
      <c r="K123" s="69">
        <f t="shared" si="5"/>
        <v>290</v>
      </c>
      <c r="L123" s="15"/>
    </row>
    <row r="124" spans="1:14" ht="14.25" customHeight="1">
      <c r="A124" s="15">
        <v>5</v>
      </c>
      <c r="B124" s="69" t="s">
        <v>1996</v>
      </c>
      <c r="C124" s="70" t="s">
        <v>1997</v>
      </c>
      <c r="D124" s="69" t="s">
        <v>148</v>
      </c>
      <c r="E124" s="69" t="s">
        <v>274</v>
      </c>
      <c r="F124" s="69">
        <v>350</v>
      </c>
      <c r="G124" s="15">
        <v>0</v>
      </c>
      <c r="H124" s="15">
        <f t="shared" si="4"/>
        <v>350</v>
      </c>
      <c r="I124" s="69" t="s">
        <v>126</v>
      </c>
      <c r="J124" s="70" t="s">
        <v>142</v>
      </c>
      <c r="K124" s="69">
        <f t="shared" si="5"/>
        <v>350</v>
      </c>
      <c r="L124" s="15"/>
    </row>
    <row r="125" spans="1:14" ht="14.25" customHeight="1">
      <c r="A125" s="15">
        <v>6</v>
      </c>
      <c r="B125" s="69" t="s">
        <v>2013</v>
      </c>
      <c r="C125" s="70" t="s">
        <v>2014</v>
      </c>
      <c r="D125" s="69" t="s">
        <v>46</v>
      </c>
      <c r="E125" s="69" t="s">
        <v>2015</v>
      </c>
      <c r="F125" s="69">
        <v>1680</v>
      </c>
      <c r="G125" s="15">
        <v>0</v>
      </c>
      <c r="H125" s="15">
        <f t="shared" si="4"/>
        <v>1680</v>
      </c>
      <c r="I125" s="69" t="s">
        <v>126</v>
      </c>
      <c r="J125" s="70" t="s">
        <v>142</v>
      </c>
      <c r="K125" s="69">
        <f t="shared" si="5"/>
        <v>1680</v>
      </c>
      <c r="L125" s="15"/>
    </row>
    <row r="126" spans="1:14" s="14" customFormat="1">
      <c r="A126" s="31"/>
      <c r="B126" s="154" t="s">
        <v>2058</v>
      </c>
      <c r="C126" s="155"/>
      <c r="D126" s="155"/>
      <c r="E126" s="41"/>
      <c r="F126" s="34">
        <f>SUM(F120:F125)</f>
        <v>11980</v>
      </c>
      <c r="G126" s="34">
        <f>SUM(G120:G125)</f>
        <v>0</v>
      </c>
      <c r="H126" s="30">
        <f>SUM(H120:H125)</f>
        <v>11980</v>
      </c>
      <c r="I126" s="34"/>
      <c r="J126" s="37"/>
      <c r="K126" s="30">
        <f>SUM(K120:K125)</f>
        <v>11980</v>
      </c>
      <c r="L126" s="45"/>
      <c r="M126" s="27"/>
      <c r="N126" s="39"/>
    </row>
    <row r="127" spans="1:14" s="14" customFormat="1">
      <c r="C127" s="16"/>
      <c r="J127" s="16"/>
    </row>
    <row r="128" spans="1:14" s="14" customFormat="1" ht="15" customHeight="1">
      <c r="A128" s="28" t="s">
        <v>420</v>
      </c>
      <c r="B128" s="28" t="s">
        <v>134</v>
      </c>
      <c r="C128" s="32" t="s">
        <v>135</v>
      </c>
      <c r="D128" s="28" t="s">
        <v>136</v>
      </c>
      <c r="E128" s="42" t="s">
        <v>137</v>
      </c>
      <c r="F128" s="28" t="s">
        <v>138</v>
      </c>
      <c r="G128" s="28" t="s">
        <v>421</v>
      </c>
      <c r="H128" s="28" t="s">
        <v>422</v>
      </c>
      <c r="I128" s="28" t="s">
        <v>423</v>
      </c>
      <c r="J128" s="29" t="s">
        <v>424</v>
      </c>
      <c r="K128" s="28" t="s">
        <v>425</v>
      </c>
      <c r="L128" s="44" t="s">
        <v>140</v>
      </c>
      <c r="M128" s="26"/>
      <c r="N128" s="40"/>
    </row>
    <row r="129" spans="1:14" ht="15" customHeight="1">
      <c r="A129" s="15">
        <v>1</v>
      </c>
      <c r="B129" s="69" t="s">
        <v>2009</v>
      </c>
      <c r="C129" s="70" t="s">
        <v>2010</v>
      </c>
      <c r="D129" s="69" t="s">
        <v>10</v>
      </c>
      <c r="E129" s="69" t="s">
        <v>451</v>
      </c>
      <c r="F129" s="69">
        <v>3400</v>
      </c>
      <c r="G129" s="15">
        <v>0</v>
      </c>
      <c r="H129" s="15">
        <f>F129-G129</f>
        <v>3400</v>
      </c>
      <c r="I129" s="69" t="s">
        <v>107</v>
      </c>
      <c r="J129" s="70" t="s">
        <v>142</v>
      </c>
      <c r="K129" s="69">
        <f>H129</f>
        <v>3400</v>
      </c>
      <c r="L129" s="15"/>
    </row>
    <row r="130" spans="1:14" ht="15" customHeight="1">
      <c r="A130" s="15">
        <v>2</v>
      </c>
      <c r="B130" s="69" t="s">
        <v>2041</v>
      </c>
      <c r="C130" s="70" t="s">
        <v>2042</v>
      </c>
      <c r="D130" s="69" t="s">
        <v>2043</v>
      </c>
      <c r="E130" s="69" t="s">
        <v>2044</v>
      </c>
      <c r="F130" s="69">
        <v>1950</v>
      </c>
      <c r="G130" s="15">
        <v>0</v>
      </c>
      <c r="H130" s="15">
        <f>F130-G130</f>
        <v>1950</v>
      </c>
      <c r="I130" s="69" t="s">
        <v>107</v>
      </c>
      <c r="J130" s="70" t="s">
        <v>142</v>
      </c>
      <c r="K130" s="69">
        <f>H130</f>
        <v>1950</v>
      </c>
      <c r="L130" s="15"/>
    </row>
    <row r="131" spans="1:14" ht="15" customHeight="1">
      <c r="A131" s="15">
        <v>3</v>
      </c>
      <c r="B131" s="69" t="s">
        <v>2030</v>
      </c>
      <c r="C131" s="70" t="s">
        <v>2031</v>
      </c>
      <c r="D131" s="69" t="s">
        <v>278</v>
      </c>
      <c r="E131" s="69" t="s">
        <v>2032</v>
      </c>
      <c r="F131" s="69">
        <v>5300</v>
      </c>
      <c r="G131" s="15">
        <v>0</v>
      </c>
      <c r="H131" s="15">
        <f>F131-G131</f>
        <v>5300</v>
      </c>
      <c r="I131" s="69" t="s">
        <v>107</v>
      </c>
      <c r="J131" s="70" t="s">
        <v>142</v>
      </c>
      <c r="K131" s="69">
        <f>H131</f>
        <v>5300</v>
      </c>
      <c r="L131" s="15"/>
    </row>
    <row r="132" spans="1:14" s="14" customFormat="1">
      <c r="A132" s="31"/>
      <c r="B132" s="154" t="s">
        <v>2058</v>
      </c>
      <c r="C132" s="155"/>
      <c r="D132" s="155"/>
      <c r="E132" s="41"/>
      <c r="F132" s="34">
        <f>SUM(F129:F131)</f>
        <v>10650</v>
      </c>
      <c r="G132" s="34">
        <f>SUM(G129:G131)</f>
        <v>0</v>
      </c>
      <c r="H132" s="30">
        <f>SUM(H129:H131)</f>
        <v>10650</v>
      </c>
      <c r="I132" s="34"/>
      <c r="J132" s="37"/>
      <c r="K132" s="30">
        <f>SUM(K129:K131)</f>
        <v>10650</v>
      </c>
      <c r="L132" s="45"/>
      <c r="M132" s="27"/>
      <c r="N132" s="39"/>
    </row>
    <row r="133" spans="1:14" s="14" customFormat="1">
      <c r="A133" s="35"/>
      <c r="B133" s="33"/>
      <c r="C133" s="38"/>
      <c r="D133" s="33"/>
      <c r="E133" s="43"/>
      <c r="F133" s="33"/>
      <c r="G133" s="35"/>
      <c r="H133" s="35"/>
      <c r="I133" s="36"/>
      <c r="J133" s="38"/>
      <c r="K133" s="35"/>
      <c r="L133" s="46"/>
      <c r="M133" s="47"/>
      <c r="N133" s="48"/>
    </row>
    <row r="134" spans="1:14" s="14" customFormat="1" ht="21" customHeight="1">
      <c r="A134" s="28" t="s">
        <v>420</v>
      </c>
      <c r="B134" s="28" t="s">
        <v>134</v>
      </c>
      <c r="C134" s="32" t="s">
        <v>135</v>
      </c>
      <c r="D134" s="28" t="s">
        <v>136</v>
      </c>
      <c r="E134" s="42" t="s">
        <v>137</v>
      </c>
      <c r="F134" s="28" t="s">
        <v>138</v>
      </c>
      <c r="G134" s="28" t="s">
        <v>421</v>
      </c>
      <c r="H134" s="28" t="s">
        <v>422</v>
      </c>
      <c r="I134" s="28" t="s">
        <v>423</v>
      </c>
      <c r="J134" s="29" t="s">
        <v>424</v>
      </c>
      <c r="K134" s="28" t="s">
        <v>425</v>
      </c>
      <c r="L134" s="44" t="s">
        <v>140</v>
      </c>
      <c r="M134" s="26"/>
      <c r="N134" s="40"/>
    </row>
    <row r="135" spans="1:14" ht="16.5" customHeight="1">
      <c r="A135" s="15">
        <v>1</v>
      </c>
      <c r="B135" s="69" t="s">
        <v>2006</v>
      </c>
      <c r="C135" s="70" t="s">
        <v>2007</v>
      </c>
      <c r="D135" s="69" t="s">
        <v>157</v>
      </c>
      <c r="E135" s="69" t="s">
        <v>2008</v>
      </c>
      <c r="F135" s="69">
        <v>5000</v>
      </c>
      <c r="G135" s="15">
        <v>0</v>
      </c>
      <c r="H135" s="15">
        <f>F135-G135</f>
        <v>5000</v>
      </c>
      <c r="I135" s="69" t="s">
        <v>171</v>
      </c>
      <c r="J135" s="70" t="s">
        <v>142</v>
      </c>
      <c r="K135" s="69">
        <f>H135</f>
        <v>5000</v>
      </c>
      <c r="L135" s="15"/>
    </row>
    <row r="136" spans="1:14" ht="16.5" customHeight="1">
      <c r="A136" s="15">
        <v>2</v>
      </c>
      <c r="B136" s="69" t="s">
        <v>2000</v>
      </c>
      <c r="C136" s="70" t="s">
        <v>2001</v>
      </c>
      <c r="D136" s="69" t="s">
        <v>23</v>
      </c>
      <c r="E136" s="69" t="s">
        <v>2002</v>
      </c>
      <c r="F136" s="69">
        <v>128</v>
      </c>
      <c r="G136" s="15">
        <v>0</v>
      </c>
      <c r="H136" s="15">
        <f>F136-G136</f>
        <v>128</v>
      </c>
      <c r="I136" s="69" t="s">
        <v>171</v>
      </c>
      <c r="J136" s="70" t="s">
        <v>142</v>
      </c>
      <c r="K136" s="69">
        <f>H136</f>
        <v>128</v>
      </c>
      <c r="L136" s="15"/>
    </row>
    <row r="137" spans="1:14" s="14" customFormat="1">
      <c r="A137" s="31"/>
      <c r="B137" s="154" t="s">
        <v>2058</v>
      </c>
      <c r="C137" s="155"/>
      <c r="D137" s="155"/>
      <c r="E137" s="41"/>
      <c r="F137" s="34">
        <f>SUM(F135:F136)</f>
        <v>5128</v>
      </c>
      <c r="G137" s="34">
        <f>SUM(G135:G136)</f>
        <v>0</v>
      </c>
      <c r="H137" s="30">
        <f>SUM(H135:H136)</f>
        <v>5128</v>
      </c>
      <c r="I137" s="34"/>
      <c r="J137" s="37"/>
      <c r="K137" s="30">
        <f>SUM(K135:K136)</f>
        <v>5128</v>
      </c>
      <c r="L137" s="45"/>
      <c r="M137" s="27"/>
      <c r="N137" s="39"/>
    </row>
    <row r="138" spans="1:14" s="14" customFormat="1">
      <c r="A138" s="35"/>
      <c r="B138" s="33"/>
      <c r="C138" s="38"/>
      <c r="D138" s="33"/>
      <c r="E138" s="43"/>
      <c r="F138" s="33"/>
      <c r="G138" s="35"/>
      <c r="H138" s="35"/>
      <c r="I138" s="36"/>
      <c r="J138" s="38"/>
      <c r="K138" s="35"/>
      <c r="L138" s="46"/>
      <c r="M138" s="47"/>
      <c r="N138" s="48"/>
    </row>
    <row r="139" spans="1:14" s="14" customFormat="1" ht="15" customHeight="1">
      <c r="A139" s="28" t="s">
        <v>420</v>
      </c>
      <c r="B139" s="28" t="s">
        <v>134</v>
      </c>
      <c r="C139" s="32" t="s">
        <v>135</v>
      </c>
      <c r="D139" s="28" t="s">
        <v>136</v>
      </c>
      <c r="E139" s="42" t="s">
        <v>137</v>
      </c>
      <c r="F139" s="28" t="s">
        <v>138</v>
      </c>
      <c r="G139" s="28" t="s">
        <v>421</v>
      </c>
      <c r="H139" s="28" t="s">
        <v>422</v>
      </c>
      <c r="I139" s="28" t="s">
        <v>423</v>
      </c>
      <c r="J139" s="29" t="s">
        <v>424</v>
      </c>
      <c r="K139" s="28" t="s">
        <v>425</v>
      </c>
      <c r="L139" s="44" t="s">
        <v>140</v>
      </c>
      <c r="M139" s="26"/>
      <c r="N139" s="40"/>
    </row>
    <row r="140" spans="1:14" ht="15" customHeight="1">
      <c r="A140" s="15">
        <v>1</v>
      </c>
      <c r="B140" s="69" t="s">
        <v>2047</v>
      </c>
      <c r="C140" s="70" t="s">
        <v>2048</v>
      </c>
      <c r="D140" s="69" t="s">
        <v>144</v>
      </c>
      <c r="E140" s="69" t="s">
        <v>2049</v>
      </c>
      <c r="F140" s="69">
        <v>47</v>
      </c>
      <c r="G140" s="15">
        <v>0</v>
      </c>
      <c r="H140" s="15">
        <f>F140-G140</f>
        <v>47</v>
      </c>
      <c r="I140" s="69" t="s">
        <v>30</v>
      </c>
      <c r="J140" s="70" t="s">
        <v>142</v>
      </c>
      <c r="K140" s="69">
        <f>H140</f>
        <v>47</v>
      </c>
      <c r="L140" s="15"/>
    </row>
    <row r="141" spans="1:14" ht="15" customHeight="1">
      <c r="A141" s="15">
        <v>2</v>
      </c>
      <c r="B141" s="69" t="s">
        <v>2056</v>
      </c>
      <c r="C141" s="70" t="s">
        <v>2057</v>
      </c>
      <c r="D141" s="69" t="s">
        <v>215</v>
      </c>
      <c r="E141" s="69" t="s">
        <v>442</v>
      </c>
      <c r="F141" s="69">
        <v>7820</v>
      </c>
      <c r="G141" s="15">
        <v>0</v>
      </c>
      <c r="H141" s="15">
        <f>F141-G141</f>
        <v>7820</v>
      </c>
      <c r="I141" s="69" t="s">
        <v>30</v>
      </c>
      <c r="J141" s="70" t="s">
        <v>142</v>
      </c>
      <c r="K141" s="69">
        <f>H141</f>
        <v>7820</v>
      </c>
      <c r="L141" s="15"/>
    </row>
    <row r="142" spans="1:14" ht="15" customHeight="1">
      <c r="A142" s="15">
        <v>3</v>
      </c>
      <c r="B142" s="69" t="s">
        <v>2016</v>
      </c>
      <c r="C142" s="70" t="s">
        <v>2017</v>
      </c>
      <c r="D142" s="69" t="s">
        <v>79</v>
      </c>
      <c r="E142" s="69" t="s">
        <v>442</v>
      </c>
      <c r="F142" s="69">
        <v>255</v>
      </c>
      <c r="G142" s="15">
        <v>0</v>
      </c>
      <c r="H142" s="15">
        <f>F142-G142</f>
        <v>255</v>
      </c>
      <c r="I142" s="69" t="s">
        <v>30</v>
      </c>
      <c r="J142" s="70" t="s">
        <v>142</v>
      </c>
      <c r="K142" s="69">
        <f>H142</f>
        <v>255</v>
      </c>
      <c r="L142" s="15"/>
    </row>
    <row r="143" spans="1:14" ht="15" customHeight="1">
      <c r="A143" s="15">
        <v>4</v>
      </c>
      <c r="B143" s="69" t="s">
        <v>2025</v>
      </c>
      <c r="C143" s="70" t="s">
        <v>2026</v>
      </c>
      <c r="D143" s="69" t="s">
        <v>9</v>
      </c>
      <c r="E143" s="69" t="s">
        <v>297</v>
      </c>
      <c r="F143" s="69">
        <v>225</v>
      </c>
      <c r="G143" s="15">
        <v>0</v>
      </c>
      <c r="H143" s="15">
        <f>F143-G143</f>
        <v>225</v>
      </c>
      <c r="I143" s="69" t="s">
        <v>30</v>
      </c>
      <c r="J143" s="70" t="s">
        <v>142</v>
      </c>
      <c r="K143" s="69">
        <f>H143</f>
        <v>225</v>
      </c>
      <c r="L143" s="15"/>
    </row>
    <row r="144" spans="1:14" s="14" customFormat="1">
      <c r="A144" s="31"/>
      <c r="B144" s="154" t="s">
        <v>2058</v>
      </c>
      <c r="C144" s="155"/>
      <c r="D144" s="155"/>
      <c r="E144" s="41"/>
      <c r="F144" s="34">
        <f>SUM(F140:F143)</f>
        <v>8347</v>
      </c>
      <c r="G144" s="34">
        <f>SUM(G140:G143)</f>
        <v>0</v>
      </c>
      <c r="H144" s="30">
        <f>SUM(H140:H143)</f>
        <v>8347</v>
      </c>
      <c r="I144" s="34"/>
      <c r="J144" s="37"/>
      <c r="K144" s="30">
        <f>SUM(K140:K143)</f>
        <v>8347</v>
      </c>
      <c r="L144" s="45"/>
      <c r="M144" s="27"/>
      <c r="N144" s="39"/>
    </row>
    <row r="145" spans="1:14" s="14" customFormat="1">
      <c r="A145" s="35"/>
      <c r="B145" s="33"/>
      <c r="C145" s="38"/>
      <c r="D145" s="33"/>
      <c r="E145" s="43"/>
      <c r="F145" s="33"/>
      <c r="G145" s="35"/>
      <c r="H145" s="35"/>
      <c r="I145" s="36"/>
      <c r="J145" s="38"/>
      <c r="K145" s="35"/>
      <c r="L145" s="46"/>
      <c r="M145" s="47"/>
      <c r="N145" s="48"/>
    </row>
    <row r="146" spans="1:14" s="14" customFormat="1">
      <c r="C146" s="16"/>
      <c r="J146" s="16"/>
    </row>
    <row r="147" spans="1:14" s="14" customFormat="1" ht="21" customHeight="1">
      <c r="A147" s="28" t="s">
        <v>420</v>
      </c>
      <c r="B147" s="28" t="s">
        <v>134</v>
      </c>
      <c r="C147" s="32" t="s">
        <v>135</v>
      </c>
      <c r="D147" s="28" t="s">
        <v>136</v>
      </c>
      <c r="E147" s="42" t="s">
        <v>137</v>
      </c>
      <c r="F147" s="28" t="s">
        <v>138</v>
      </c>
      <c r="G147" s="28" t="s">
        <v>421</v>
      </c>
      <c r="H147" s="28" t="s">
        <v>422</v>
      </c>
      <c r="I147" s="28" t="s">
        <v>423</v>
      </c>
      <c r="J147" s="29" t="s">
        <v>424</v>
      </c>
      <c r="K147" s="28" t="s">
        <v>425</v>
      </c>
      <c r="L147" s="44" t="s">
        <v>140</v>
      </c>
      <c r="M147" s="26"/>
      <c r="N147" s="40"/>
    </row>
    <row r="148" spans="1:14" ht="16.5" customHeight="1">
      <c r="A148" s="15">
        <v>1</v>
      </c>
      <c r="B148" s="69" t="s">
        <v>2020</v>
      </c>
      <c r="C148" s="70" t="s">
        <v>2021</v>
      </c>
      <c r="D148" s="69" t="s">
        <v>187</v>
      </c>
      <c r="E148" s="69" t="s">
        <v>2022</v>
      </c>
      <c r="F148" s="69">
        <v>4080</v>
      </c>
      <c r="G148" s="15">
        <v>0</v>
      </c>
      <c r="H148" s="15">
        <f>F148-G148</f>
        <v>4080</v>
      </c>
      <c r="I148" s="69" t="s">
        <v>37</v>
      </c>
      <c r="J148" s="70" t="s">
        <v>142</v>
      </c>
      <c r="K148" s="69">
        <f>H148</f>
        <v>4080</v>
      </c>
      <c r="L148" s="15"/>
    </row>
    <row r="149" spans="1:14" s="14" customFormat="1">
      <c r="A149" s="31"/>
      <c r="B149" s="154" t="s">
        <v>2058</v>
      </c>
      <c r="C149" s="155"/>
      <c r="D149" s="155"/>
      <c r="E149" s="41"/>
      <c r="F149" s="34"/>
      <c r="G149" s="34"/>
      <c r="H149" s="30"/>
      <c r="I149" s="34"/>
      <c r="J149" s="37"/>
      <c r="K149" s="30"/>
      <c r="L149" s="45"/>
      <c r="M149" s="27"/>
      <c r="N149" s="39"/>
    </row>
    <row r="150" spans="1:14" s="14" customFormat="1">
      <c r="A150" s="35"/>
      <c r="B150" s="33"/>
      <c r="C150" s="38"/>
      <c r="D150" s="33"/>
      <c r="E150" s="43"/>
      <c r="F150" s="33"/>
      <c r="G150" s="35"/>
      <c r="H150" s="35"/>
      <c r="I150" s="36"/>
      <c r="J150" s="38"/>
      <c r="K150" s="35"/>
      <c r="L150" s="46"/>
      <c r="M150" s="47"/>
      <c r="N150" s="48"/>
    </row>
  </sheetData>
  <sortState ref="A3:N36">
    <sortCondition ref="E3:E36"/>
    <sortCondition ref="I3:I36"/>
    <sortCondition ref="C3:C36"/>
  </sortState>
  <mergeCells count="43">
    <mergeCell ref="B144:D144"/>
    <mergeCell ref="B149:D149"/>
    <mergeCell ref="B117:D117"/>
    <mergeCell ref="B126:D126"/>
    <mergeCell ref="B132:D132"/>
    <mergeCell ref="B137:D137"/>
    <mergeCell ref="B99:D99"/>
    <mergeCell ref="B103:D103"/>
    <mergeCell ref="B108:D108"/>
    <mergeCell ref="B113:D113"/>
    <mergeCell ref="I85:I86"/>
    <mergeCell ref="J85:J86"/>
    <mergeCell ref="K85:K86"/>
    <mergeCell ref="L85:L86"/>
    <mergeCell ref="A83:L83"/>
    <mergeCell ref="I3:I4"/>
    <mergeCell ref="I5:I8"/>
    <mergeCell ref="I12:I13"/>
    <mergeCell ref="I14:I15"/>
    <mergeCell ref="I16:I17"/>
    <mergeCell ref="I18:I19"/>
    <mergeCell ref="I20:I28"/>
    <mergeCell ref="L3:L4"/>
    <mergeCell ref="L5:L8"/>
    <mergeCell ref="L12:L13"/>
    <mergeCell ref="L14:L15"/>
    <mergeCell ref="L16:L17"/>
    <mergeCell ref="L18:L19"/>
    <mergeCell ref="L20:L28"/>
    <mergeCell ref="A48:L48"/>
    <mergeCell ref="A1:L1"/>
    <mergeCell ref="I59:I60"/>
    <mergeCell ref="L59:L60"/>
    <mergeCell ref="I50:I52"/>
    <mergeCell ref="I53:I54"/>
    <mergeCell ref="I55:I56"/>
    <mergeCell ref="I57:I58"/>
    <mergeCell ref="L50:L52"/>
    <mergeCell ref="L53:L54"/>
    <mergeCell ref="L55:L56"/>
    <mergeCell ref="L57:L58"/>
    <mergeCell ref="I9:I11"/>
    <mergeCell ref="L9:L11"/>
  </mergeCells>
  <phoneticPr fontId="16" type="noConversion"/>
  <pageMargins left="0.31" right="0.22" top="0.36" bottom="0.17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55"/>
  <sheetViews>
    <sheetView topLeftCell="A10" zoomScale="115" zoomScaleNormal="115" workbookViewId="0">
      <selection activeCell="J22" sqref="J22"/>
    </sheetView>
  </sheetViews>
  <sheetFormatPr defaultRowHeight="13.5"/>
  <cols>
    <col min="1" max="1" width="4" customWidth="1"/>
    <col min="2" max="2" width="11.75" customWidth="1"/>
    <col min="3" max="3" width="9" style="16"/>
    <col min="4" max="4" width="6.75" customWidth="1"/>
    <col min="6" max="6" width="6.875" customWidth="1"/>
    <col min="7" max="7" width="5.25" customWidth="1"/>
    <col min="8" max="8" width="5.625" customWidth="1"/>
    <col min="9" max="9" width="6.25" customWidth="1"/>
    <col min="10" max="10" width="9" style="16"/>
    <col min="11" max="11" width="9.875" customWidth="1"/>
    <col min="12" max="12" width="7.625" customWidth="1"/>
  </cols>
  <sheetData>
    <row r="1" spans="1:13" ht="27">
      <c r="A1" s="164" t="s">
        <v>2059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3" ht="16.5" customHeight="1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ht="14.25" customHeight="1">
      <c r="A3" s="15">
        <v>1</v>
      </c>
      <c r="B3" s="69" t="s">
        <v>1934</v>
      </c>
      <c r="C3" s="70" t="s">
        <v>1935</v>
      </c>
      <c r="D3" s="69" t="s">
        <v>388</v>
      </c>
      <c r="E3" s="69" t="s">
        <v>11</v>
      </c>
      <c r="F3" s="69">
        <v>3400</v>
      </c>
      <c r="G3" s="15">
        <v>0</v>
      </c>
      <c r="H3" s="15">
        <f t="shared" ref="H3:H28" si="0">F3-G3</f>
        <v>3400</v>
      </c>
      <c r="I3" s="156" t="s">
        <v>323</v>
      </c>
      <c r="J3" s="70" t="s">
        <v>12</v>
      </c>
      <c r="K3" s="69"/>
      <c r="L3" s="156">
        <f>SUM(H3:H7)</f>
        <v>23400</v>
      </c>
      <c r="M3" s="7"/>
    </row>
    <row r="4" spans="1:13" ht="14.25" customHeight="1">
      <c r="A4" s="15">
        <v>2</v>
      </c>
      <c r="B4" s="69" t="s">
        <v>1926</v>
      </c>
      <c r="C4" s="70" t="s">
        <v>1927</v>
      </c>
      <c r="D4" s="69" t="s">
        <v>388</v>
      </c>
      <c r="E4" s="69" t="s">
        <v>11</v>
      </c>
      <c r="F4" s="69">
        <v>5000</v>
      </c>
      <c r="G4" s="15">
        <v>0</v>
      </c>
      <c r="H4" s="15">
        <f t="shared" si="0"/>
        <v>5000</v>
      </c>
      <c r="I4" s="163"/>
      <c r="J4" s="70" t="s">
        <v>12</v>
      </c>
      <c r="K4" s="69"/>
      <c r="L4" s="163"/>
      <c r="M4" s="9"/>
    </row>
    <row r="5" spans="1:13" ht="14.25" customHeight="1">
      <c r="A5" s="15">
        <v>3</v>
      </c>
      <c r="B5" s="69" t="s">
        <v>1928</v>
      </c>
      <c r="C5" s="70" t="s">
        <v>1929</v>
      </c>
      <c r="D5" s="69" t="s">
        <v>388</v>
      </c>
      <c r="E5" s="69" t="s">
        <v>11</v>
      </c>
      <c r="F5" s="69">
        <v>5000</v>
      </c>
      <c r="G5" s="15">
        <v>0</v>
      </c>
      <c r="H5" s="15">
        <f t="shared" si="0"/>
        <v>5000</v>
      </c>
      <c r="I5" s="163"/>
      <c r="J5" s="70" t="s">
        <v>12</v>
      </c>
      <c r="K5" s="69"/>
      <c r="L5" s="163"/>
      <c r="M5" s="10" t="s">
        <v>13</v>
      </c>
    </row>
    <row r="6" spans="1:13" ht="14.25" customHeight="1">
      <c r="A6" s="15">
        <v>4</v>
      </c>
      <c r="B6" s="69" t="s">
        <v>1930</v>
      </c>
      <c r="C6" s="70" t="s">
        <v>1931</v>
      </c>
      <c r="D6" s="69" t="s">
        <v>388</v>
      </c>
      <c r="E6" s="69" t="s">
        <v>11</v>
      </c>
      <c r="F6" s="69">
        <v>5000</v>
      </c>
      <c r="G6" s="15">
        <v>0</v>
      </c>
      <c r="H6" s="15">
        <f t="shared" si="0"/>
        <v>5000</v>
      </c>
      <c r="I6" s="163"/>
      <c r="J6" s="70" t="s">
        <v>12</v>
      </c>
      <c r="K6" s="69"/>
      <c r="L6" s="163"/>
      <c r="M6" s="9"/>
    </row>
    <row r="7" spans="1:13" ht="14.25" customHeight="1">
      <c r="A7" s="15">
        <v>5</v>
      </c>
      <c r="B7" s="69" t="s">
        <v>1932</v>
      </c>
      <c r="C7" s="70" t="s">
        <v>1933</v>
      </c>
      <c r="D7" s="69" t="s">
        <v>388</v>
      </c>
      <c r="E7" s="69" t="s">
        <v>11</v>
      </c>
      <c r="F7" s="69">
        <v>5000</v>
      </c>
      <c r="G7" s="15">
        <v>0</v>
      </c>
      <c r="H7" s="15">
        <f t="shared" si="0"/>
        <v>5000</v>
      </c>
      <c r="I7" s="157"/>
      <c r="J7" s="70" t="s">
        <v>12</v>
      </c>
      <c r="K7" s="69"/>
      <c r="L7" s="157"/>
      <c r="M7" s="8"/>
    </row>
    <row r="8" spans="1:13" ht="14.25" customHeight="1">
      <c r="A8" s="15">
        <v>6</v>
      </c>
      <c r="B8" s="69" t="s">
        <v>1910</v>
      </c>
      <c r="C8" s="70" t="s">
        <v>1911</v>
      </c>
      <c r="D8" s="69" t="s">
        <v>157</v>
      </c>
      <c r="E8" s="69" t="s">
        <v>197</v>
      </c>
      <c r="F8" s="69">
        <v>916</v>
      </c>
      <c r="G8" s="15">
        <v>0</v>
      </c>
      <c r="H8" s="15">
        <f t="shared" si="0"/>
        <v>916</v>
      </c>
      <c r="I8" s="156" t="s">
        <v>25</v>
      </c>
      <c r="J8" s="70" t="s">
        <v>198</v>
      </c>
      <c r="K8" s="69"/>
      <c r="L8" s="156">
        <f>SUM(H8:H9)</f>
        <v>1320</v>
      </c>
      <c r="M8" s="12" t="s">
        <v>228</v>
      </c>
    </row>
    <row r="9" spans="1:13" ht="14.25" customHeight="1">
      <c r="A9" s="15">
        <v>7</v>
      </c>
      <c r="B9" s="69" t="s">
        <v>1908</v>
      </c>
      <c r="C9" s="70" t="s">
        <v>1909</v>
      </c>
      <c r="D9" s="69" t="s">
        <v>346</v>
      </c>
      <c r="E9" s="69" t="s">
        <v>197</v>
      </c>
      <c r="F9" s="69">
        <v>404</v>
      </c>
      <c r="G9" s="15">
        <v>0</v>
      </c>
      <c r="H9" s="15">
        <f t="shared" si="0"/>
        <v>404</v>
      </c>
      <c r="I9" s="157"/>
      <c r="J9" s="70" t="s">
        <v>198</v>
      </c>
      <c r="K9" s="69"/>
      <c r="L9" s="157"/>
      <c r="M9" s="8"/>
    </row>
    <row r="10" spans="1:13" ht="14.25" customHeight="1">
      <c r="A10" s="15">
        <v>8</v>
      </c>
      <c r="B10" s="69" t="s">
        <v>1955</v>
      </c>
      <c r="C10" s="70" t="s">
        <v>1956</v>
      </c>
      <c r="D10" s="69" t="s">
        <v>48</v>
      </c>
      <c r="E10" s="69" t="s">
        <v>49</v>
      </c>
      <c r="F10" s="69">
        <v>1800</v>
      </c>
      <c r="G10" s="15">
        <v>0</v>
      </c>
      <c r="H10" s="15">
        <f t="shared" si="0"/>
        <v>1800</v>
      </c>
      <c r="I10" s="156" t="s">
        <v>44</v>
      </c>
      <c r="J10" s="70" t="s">
        <v>50</v>
      </c>
      <c r="K10" s="69"/>
      <c r="L10" s="156">
        <f>SUM(H10:H14)</f>
        <v>15600</v>
      </c>
      <c r="M10" s="7"/>
    </row>
    <row r="11" spans="1:13" ht="14.25" customHeight="1">
      <c r="A11" s="15">
        <v>9</v>
      </c>
      <c r="B11" s="69" t="s">
        <v>1963</v>
      </c>
      <c r="C11" s="70" t="s">
        <v>1964</v>
      </c>
      <c r="D11" s="69" t="s">
        <v>155</v>
      </c>
      <c r="E11" s="69" t="s">
        <v>49</v>
      </c>
      <c r="F11" s="69">
        <v>4800</v>
      </c>
      <c r="G11" s="15">
        <v>0</v>
      </c>
      <c r="H11" s="15">
        <f t="shared" si="0"/>
        <v>4800</v>
      </c>
      <c r="I11" s="163"/>
      <c r="J11" s="70" t="s">
        <v>50</v>
      </c>
      <c r="K11" s="69"/>
      <c r="L11" s="163"/>
      <c r="M11" s="9"/>
    </row>
    <row r="12" spans="1:13" ht="14.25" customHeight="1">
      <c r="A12" s="15">
        <v>10</v>
      </c>
      <c r="B12" s="69" t="s">
        <v>1957</v>
      </c>
      <c r="C12" s="70" t="s">
        <v>1958</v>
      </c>
      <c r="D12" s="69" t="s">
        <v>48</v>
      </c>
      <c r="E12" s="69" t="s">
        <v>49</v>
      </c>
      <c r="F12" s="69">
        <v>3600</v>
      </c>
      <c r="G12" s="15">
        <v>0</v>
      </c>
      <c r="H12" s="15">
        <f t="shared" si="0"/>
        <v>3600</v>
      </c>
      <c r="I12" s="163"/>
      <c r="J12" s="70" t="s">
        <v>50</v>
      </c>
      <c r="K12" s="69"/>
      <c r="L12" s="163"/>
      <c r="M12" s="10" t="s">
        <v>51</v>
      </c>
    </row>
    <row r="13" spans="1:13" ht="14.25" customHeight="1">
      <c r="A13" s="15">
        <v>11</v>
      </c>
      <c r="B13" s="69" t="s">
        <v>1959</v>
      </c>
      <c r="C13" s="70" t="s">
        <v>1960</v>
      </c>
      <c r="D13" s="69" t="s">
        <v>48</v>
      </c>
      <c r="E13" s="69" t="s">
        <v>49</v>
      </c>
      <c r="F13" s="69">
        <v>4500</v>
      </c>
      <c r="G13" s="15">
        <v>0</v>
      </c>
      <c r="H13" s="15">
        <f t="shared" si="0"/>
        <v>4500</v>
      </c>
      <c r="I13" s="163"/>
      <c r="J13" s="70" t="s">
        <v>50</v>
      </c>
      <c r="K13" s="69"/>
      <c r="L13" s="163"/>
      <c r="M13" s="9"/>
    </row>
    <row r="14" spans="1:13" ht="14.25" customHeight="1">
      <c r="A14" s="15">
        <v>12</v>
      </c>
      <c r="B14" s="69" t="s">
        <v>1961</v>
      </c>
      <c r="C14" s="70" t="s">
        <v>1962</v>
      </c>
      <c r="D14" s="69" t="s">
        <v>48</v>
      </c>
      <c r="E14" s="69" t="s">
        <v>49</v>
      </c>
      <c r="F14" s="69">
        <v>900</v>
      </c>
      <c r="G14" s="15">
        <v>0</v>
      </c>
      <c r="H14" s="15">
        <f t="shared" si="0"/>
        <v>900</v>
      </c>
      <c r="I14" s="157"/>
      <c r="J14" s="70" t="s">
        <v>50</v>
      </c>
      <c r="K14" s="69"/>
      <c r="L14" s="157"/>
      <c r="M14" s="8"/>
    </row>
    <row r="15" spans="1:13" ht="14.25" customHeight="1">
      <c r="A15" s="15">
        <v>13</v>
      </c>
      <c r="B15" s="69" t="s">
        <v>1953</v>
      </c>
      <c r="C15" s="70" t="s">
        <v>1954</v>
      </c>
      <c r="D15" s="69" t="s">
        <v>59</v>
      </c>
      <c r="E15" s="69" t="s">
        <v>179</v>
      </c>
      <c r="F15" s="69">
        <v>28</v>
      </c>
      <c r="G15" s="15">
        <v>0</v>
      </c>
      <c r="H15" s="15">
        <f t="shared" si="0"/>
        <v>28</v>
      </c>
      <c r="I15" s="156" t="s">
        <v>89</v>
      </c>
      <c r="J15" s="70" t="s">
        <v>180</v>
      </c>
      <c r="K15" s="69"/>
      <c r="L15" s="156">
        <f>SUM(H15:H16)</f>
        <v>2428</v>
      </c>
      <c r="M15" s="12" t="s">
        <v>225</v>
      </c>
    </row>
    <row r="16" spans="1:13" ht="14.25" customHeight="1">
      <c r="A16" s="15">
        <v>14</v>
      </c>
      <c r="B16" s="69" t="s">
        <v>1951</v>
      </c>
      <c r="C16" s="70" t="s">
        <v>1952</v>
      </c>
      <c r="D16" s="69" t="s">
        <v>162</v>
      </c>
      <c r="E16" s="69" t="s">
        <v>179</v>
      </c>
      <c r="F16" s="69">
        <v>2400</v>
      </c>
      <c r="G16" s="15">
        <v>0</v>
      </c>
      <c r="H16" s="15">
        <f t="shared" si="0"/>
        <v>2400</v>
      </c>
      <c r="I16" s="157"/>
      <c r="J16" s="70" t="s">
        <v>180</v>
      </c>
      <c r="K16" s="69"/>
      <c r="L16" s="157"/>
      <c r="M16" s="8"/>
    </row>
    <row r="17" spans="1:13" ht="14.25" customHeight="1">
      <c r="A17" s="15">
        <v>15</v>
      </c>
      <c r="B17" s="69" t="s">
        <v>1947</v>
      </c>
      <c r="C17" s="70" t="s">
        <v>1948</v>
      </c>
      <c r="D17" s="69" t="s">
        <v>268</v>
      </c>
      <c r="E17" s="69" t="s">
        <v>414</v>
      </c>
      <c r="F17" s="69">
        <v>475</v>
      </c>
      <c r="G17" s="15">
        <v>0</v>
      </c>
      <c r="H17" s="15">
        <f t="shared" si="0"/>
        <v>475</v>
      </c>
      <c r="I17" s="156" t="s">
        <v>171</v>
      </c>
      <c r="J17" s="70" t="s">
        <v>92</v>
      </c>
      <c r="K17" s="69"/>
      <c r="L17" s="156">
        <f>SUM(H17:H18)</f>
        <v>10475</v>
      </c>
      <c r="M17" s="12" t="s">
        <v>93</v>
      </c>
    </row>
    <row r="18" spans="1:13" ht="14.25" customHeight="1">
      <c r="A18" s="15">
        <v>16</v>
      </c>
      <c r="B18" s="69" t="s">
        <v>1949</v>
      </c>
      <c r="C18" s="70" t="s">
        <v>1950</v>
      </c>
      <c r="D18" s="69" t="s">
        <v>14</v>
      </c>
      <c r="E18" s="5" t="s">
        <v>2071</v>
      </c>
      <c r="F18" s="69">
        <v>10000</v>
      </c>
      <c r="G18" s="15">
        <v>0</v>
      </c>
      <c r="H18" s="15">
        <f t="shared" si="0"/>
        <v>10000</v>
      </c>
      <c r="I18" s="157"/>
      <c r="J18" s="70" t="s">
        <v>92</v>
      </c>
      <c r="K18" s="69"/>
      <c r="L18" s="157"/>
      <c r="M18" s="8"/>
    </row>
    <row r="19" spans="1:13" ht="14.25" customHeight="1">
      <c r="A19" s="15">
        <v>17</v>
      </c>
      <c r="B19" s="69" t="s">
        <v>1917</v>
      </c>
      <c r="C19" s="70" t="s">
        <v>1918</v>
      </c>
      <c r="D19" s="69" t="s">
        <v>1919</v>
      </c>
      <c r="E19" s="69" t="s">
        <v>1640</v>
      </c>
      <c r="F19" s="69">
        <v>800</v>
      </c>
      <c r="G19" s="15">
        <v>0</v>
      </c>
      <c r="H19" s="15">
        <f t="shared" si="0"/>
        <v>800</v>
      </c>
      <c r="I19" s="156" t="s">
        <v>125</v>
      </c>
      <c r="J19" s="70" t="s">
        <v>1641</v>
      </c>
      <c r="K19" s="69"/>
      <c r="L19" s="156">
        <f>SUM(H19:H20)</f>
        <v>1000</v>
      </c>
      <c r="M19" s="12" t="s">
        <v>1903</v>
      </c>
    </row>
    <row r="20" spans="1:13" ht="14.25" customHeight="1">
      <c r="A20" s="15">
        <v>18</v>
      </c>
      <c r="B20" s="69" t="s">
        <v>1915</v>
      </c>
      <c r="C20" s="70" t="s">
        <v>1916</v>
      </c>
      <c r="D20" s="69" t="s">
        <v>409</v>
      </c>
      <c r="E20" s="69" t="s">
        <v>1640</v>
      </c>
      <c r="F20" s="69">
        <v>200</v>
      </c>
      <c r="G20" s="15">
        <v>0</v>
      </c>
      <c r="H20" s="15">
        <f t="shared" si="0"/>
        <v>200</v>
      </c>
      <c r="I20" s="157"/>
      <c r="J20" s="70" t="s">
        <v>1641</v>
      </c>
      <c r="K20" s="69"/>
      <c r="L20" s="157"/>
      <c r="M20" s="8"/>
    </row>
    <row r="21" spans="1:13" ht="14.25" customHeight="1">
      <c r="A21" s="15">
        <v>19</v>
      </c>
      <c r="B21" s="69" t="s">
        <v>1936</v>
      </c>
      <c r="C21" s="70" t="s">
        <v>1937</v>
      </c>
      <c r="D21" s="69" t="s">
        <v>154</v>
      </c>
      <c r="E21" s="69" t="s">
        <v>204</v>
      </c>
      <c r="F21" s="69">
        <v>5033</v>
      </c>
      <c r="G21" s="15">
        <v>0</v>
      </c>
      <c r="H21" s="15">
        <f t="shared" si="0"/>
        <v>5033</v>
      </c>
      <c r="I21" s="156" t="s">
        <v>153</v>
      </c>
      <c r="J21" s="70" t="s">
        <v>205</v>
      </c>
      <c r="K21" s="69"/>
      <c r="L21" s="156">
        <f>SUM(H21:H22)</f>
        <v>10065</v>
      </c>
      <c r="M21" s="12" t="s">
        <v>251</v>
      </c>
    </row>
    <row r="22" spans="1:13" ht="14.25" customHeight="1">
      <c r="A22" s="15">
        <v>20</v>
      </c>
      <c r="B22" s="69" t="s">
        <v>1938</v>
      </c>
      <c r="C22" s="70" t="s">
        <v>1939</v>
      </c>
      <c r="D22" s="69" t="s">
        <v>154</v>
      </c>
      <c r="E22" s="69" t="s">
        <v>204</v>
      </c>
      <c r="F22" s="69">
        <v>5032</v>
      </c>
      <c r="G22" s="15">
        <v>0</v>
      </c>
      <c r="H22" s="15">
        <f t="shared" si="0"/>
        <v>5032</v>
      </c>
      <c r="I22" s="157"/>
      <c r="J22" s="70" t="s">
        <v>205</v>
      </c>
      <c r="K22" s="69"/>
      <c r="L22" s="157"/>
      <c r="M22" s="8"/>
    </row>
    <row r="23" spans="1:13" ht="14.25" customHeight="1">
      <c r="A23" s="15">
        <v>21</v>
      </c>
      <c r="B23" s="69" t="s">
        <v>1940</v>
      </c>
      <c r="C23" s="70" t="s">
        <v>1941</v>
      </c>
      <c r="D23" s="69" t="s">
        <v>1942</v>
      </c>
      <c r="E23" s="69" t="s">
        <v>29</v>
      </c>
      <c r="F23" s="69">
        <v>190</v>
      </c>
      <c r="G23" s="15">
        <v>0</v>
      </c>
      <c r="H23" s="15">
        <f t="shared" si="0"/>
        <v>190</v>
      </c>
      <c r="I23" s="156" t="s">
        <v>30</v>
      </c>
      <c r="J23" s="70" t="s">
        <v>31</v>
      </c>
      <c r="K23" s="69"/>
      <c r="L23" s="156">
        <f>SUM(H23:H24)</f>
        <v>410</v>
      </c>
      <c r="M23" s="12" t="s">
        <v>33</v>
      </c>
    </row>
    <row r="24" spans="1:13" ht="14.25" customHeight="1">
      <c r="A24" s="15">
        <v>22</v>
      </c>
      <c r="B24" s="69" t="s">
        <v>1943</v>
      </c>
      <c r="C24" s="70" t="s">
        <v>1944</v>
      </c>
      <c r="D24" s="69" t="s">
        <v>38</v>
      </c>
      <c r="E24" s="69" t="s">
        <v>29</v>
      </c>
      <c r="F24" s="69">
        <v>220</v>
      </c>
      <c r="G24" s="15">
        <v>0</v>
      </c>
      <c r="H24" s="15">
        <f t="shared" si="0"/>
        <v>220</v>
      </c>
      <c r="I24" s="157"/>
      <c r="J24" s="70" t="s">
        <v>31</v>
      </c>
      <c r="K24" s="69"/>
      <c r="L24" s="157"/>
      <c r="M24" s="8"/>
    </row>
    <row r="25" spans="1:13" ht="18" customHeight="1">
      <c r="A25" s="15">
        <v>23</v>
      </c>
      <c r="B25" s="69" t="s">
        <v>1920</v>
      </c>
      <c r="C25" s="70" t="s">
        <v>1921</v>
      </c>
      <c r="D25" s="69" t="s">
        <v>28</v>
      </c>
      <c r="E25" s="5" t="s">
        <v>2073</v>
      </c>
      <c r="F25" s="69">
        <v>800</v>
      </c>
      <c r="G25" s="15">
        <v>0</v>
      </c>
      <c r="H25" s="15">
        <f t="shared" si="0"/>
        <v>800</v>
      </c>
      <c r="I25" s="69" t="s">
        <v>64</v>
      </c>
      <c r="J25" s="70" t="s">
        <v>74</v>
      </c>
      <c r="K25" s="69"/>
      <c r="L25" s="69">
        <f>SUM(H25)</f>
        <v>800</v>
      </c>
      <c r="M25" s="71" t="s">
        <v>75</v>
      </c>
    </row>
    <row r="26" spans="1:13" ht="18" customHeight="1">
      <c r="A26" s="15">
        <v>24</v>
      </c>
      <c r="B26" s="69" t="s">
        <v>1922</v>
      </c>
      <c r="C26" s="70" t="s">
        <v>1923</v>
      </c>
      <c r="D26" s="69" t="s">
        <v>187</v>
      </c>
      <c r="E26" s="69" t="s">
        <v>1924</v>
      </c>
      <c r="F26" s="69">
        <v>7410</v>
      </c>
      <c r="G26" s="15">
        <v>0</v>
      </c>
      <c r="H26" s="15">
        <f t="shared" si="0"/>
        <v>7410</v>
      </c>
      <c r="I26" s="69" t="s">
        <v>15</v>
      </c>
      <c r="J26" s="70" t="s">
        <v>1925</v>
      </c>
      <c r="K26" s="69"/>
      <c r="L26" s="69">
        <f t="shared" ref="L26:L28" si="1">SUM(H26)</f>
        <v>7410</v>
      </c>
      <c r="M26" s="71" t="s">
        <v>2074</v>
      </c>
    </row>
    <row r="27" spans="1:13" ht="16.5" customHeight="1">
      <c r="A27" s="15">
        <v>25</v>
      </c>
      <c r="B27" s="69" t="s">
        <v>1945</v>
      </c>
      <c r="C27" s="70" t="s">
        <v>1946</v>
      </c>
      <c r="D27" s="69" t="s">
        <v>160</v>
      </c>
      <c r="E27" s="69" t="s">
        <v>185</v>
      </c>
      <c r="F27" s="69">
        <v>132</v>
      </c>
      <c r="G27" s="15">
        <v>0</v>
      </c>
      <c r="H27" s="15">
        <f t="shared" si="0"/>
        <v>132</v>
      </c>
      <c r="I27" s="69" t="s">
        <v>15</v>
      </c>
      <c r="J27" s="70" t="s">
        <v>186</v>
      </c>
      <c r="K27" s="69"/>
      <c r="L27" s="69">
        <f t="shared" si="1"/>
        <v>132</v>
      </c>
      <c r="M27" s="71" t="s">
        <v>226</v>
      </c>
    </row>
    <row r="28" spans="1:13" ht="16.5" customHeight="1">
      <c r="A28" s="15">
        <v>26</v>
      </c>
      <c r="B28" s="69" t="s">
        <v>1912</v>
      </c>
      <c r="C28" s="70" t="s">
        <v>1913</v>
      </c>
      <c r="D28" s="69" t="s">
        <v>1914</v>
      </c>
      <c r="E28" s="69" t="s">
        <v>63</v>
      </c>
      <c r="F28" s="69">
        <v>9400</v>
      </c>
      <c r="G28" s="15">
        <v>0</v>
      </c>
      <c r="H28" s="15">
        <f t="shared" si="0"/>
        <v>9400</v>
      </c>
      <c r="I28" s="69" t="s">
        <v>401</v>
      </c>
      <c r="J28" s="70" t="s">
        <v>65</v>
      </c>
      <c r="K28" s="69"/>
      <c r="L28" s="69">
        <f t="shared" si="1"/>
        <v>9400</v>
      </c>
      <c r="M28" s="71" t="s">
        <v>66</v>
      </c>
    </row>
    <row r="29" spans="1:13">
      <c r="A29" s="3"/>
      <c r="B29" s="60"/>
      <c r="C29" s="60"/>
      <c r="D29" s="60"/>
      <c r="E29" s="60"/>
      <c r="F29" s="60">
        <f>SUM(F3:F28)</f>
        <v>82440</v>
      </c>
      <c r="G29" s="60">
        <f>SUM(G3:G28)</f>
        <v>0</v>
      </c>
      <c r="H29" s="4">
        <f>SUM(H3:H28)</f>
        <v>82440</v>
      </c>
      <c r="I29" s="60"/>
      <c r="J29" s="60"/>
      <c r="K29" s="60"/>
      <c r="L29" s="6">
        <f>SUM(L3:L28)</f>
        <v>82440</v>
      </c>
    </row>
    <row r="33" spans="1:13" ht="27">
      <c r="A33" s="164" t="s">
        <v>2059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</row>
    <row r="34" spans="1:13">
      <c r="A34" s="21" t="s">
        <v>287</v>
      </c>
      <c r="B34" s="21" t="s">
        <v>0</v>
      </c>
      <c r="C34" s="21" t="s">
        <v>288</v>
      </c>
      <c r="D34" s="21" t="s">
        <v>289</v>
      </c>
      <c r="E34" s="21" t="s">
        <v>1</v>
      </c>
      <c r="F34" s="21" t="s">
        <v>2</v>
      </c>
      <c r="G34" s="21" t="s">
        <v>290</v>
      </c>
      <c r="H34" s="21" t="s">
        <v>291</v>
      </c>
      <c r="I34" s="21" t="s">
        <v>292</v>
      </c>
      <c r="J34" s="20" t="s">
        <v>293</v>
      </c>
      <c r="K34" s="21" t="s">
        <v>294</v>
      </c>
      <c r="L34" s="21" t="s">
        <v>295</v>
      </c>
    </row>
    <row r="35" spans="1:13" ht="16.5" customHeight="1">
      <c r="A35" s="15">
        <v>1</v>
      </c>
      <c r="B35" s="69" t="s">
        <v>1988</v>
      </c>
      <c r="C35" s="70" t="s">
        <v>1989</v>
      </c>
      <c r="D35" s="69" t="s">
        <v>28</v>
      </c>
      <c r="E35" s="69" t="s">
        <v>102</v>
      </c>
      <c r="F35" s="69">
        <v>5514</v>
      </c>
      <c r="G35" s="15">
        <v>0</v>
      </c>
      <c r="H35" s="15">
        <f t="shared" ref="H35:H48" si="2">F35-G35</f>
        <v>5514</v>
      </c>
      <c r="I35" s="156" t="s">
        <v>150</v>
      </c>
      <c r="J35" s="70" t="s">
        <v>103</v>
      </c>
      <c r="K35" s="69"/>
      <c r="L35" s="156">
        <f>SUM(H35:H36)</f>
        <v>8762</v>
      </c>
      <c r="M35" s="12" t="s">
        <v>105</v>
      </c>
    </row>
    <row r="36" spans="1:13" ht="16.5" customHeight="1">
      <c r="A36" s="15">
        <v>2</v>
      </c>
      <c r="B36" s="69" t="s">
        <v>1986</v>
      </c>
      <c r="C36" s="70" t="s">
        <v>1987</v>
      </c>
      <c r="D36" s="69" t="s">
        <v>376</v>
      </c>
      <c r="E36" s="69" t="s">
        <v>102</v>
      </c>
      <c r="F36" s="69">
        <v>3248</v>
      </c>
      <c r="G36" s="15">
        <v>0</v>
      </c>
      <c r="H36" s="15">
        <f t="shared" si="2"/>
        <v>3248</v>
      </c>
      <c r="I36" s="157"/>
      <c r="J36" s="70" t="s">
        <v>103</v>
      </c>
      <c r="K36" s="69"/>
      <c r="L36" s="157"/>
      <c r="M36" s="8"/>
    </row>
    <row r="37" spans="1:13" ht="16.5" customHeight="1">
      <c r="A37" s="15">
        <v>3</v>
      </c>
      <c r="B37" s="69" t="s">
        <v>1990</v>
      </c>
      <c r="C37" s="70" t="s">
        <v>1991</v>
      </c>
      <c r="D37" s="69" t="s">
        <v>144</v>
      </c>
      <c r="E37" s="69" t="s">
        <v>216</v>
      </c>
      <c r="F37" s="69">
        <v>3000</v>
      </c>
      <c r="G37" s="15">
        <v>0</v>
      </c>
      <c r="H37" s="15">
        <f t="shared" si="2"/>
        <v>3000</v>
      </c>
      <c r="I37" s="156" t="s">
        <v>89</v>
      </c>
      <c r="J37" s="70" t="s">
        <v>217</v>
      </c>
      <c r="K37" s="69"/>
      <c r="L37" s="156">
        <f>SUM(H37:H39)</f>
        <v>23000</v>
      </c>
      <c r="M37" s="7"/>
    </row>
    <row r="38" spans="1:13" ht="16.5" customHeight="1">
      <c r="A38" s="15">
        <v>4</v>
      </c>
      <c r="B38" s="69" t="s">
        <v>1994</v>
      </c>
      <c r="C38" s="70" t="s">
        <v>1995</v>
      </c>
      <c r="D38" s="69" t="s">
        <v>144</v>
      </c>
      <c r="E38" s="69" t="s">
        <v>216</v>
      </c>
      <c r="F38" s="69">
        <v>10000</v>
      </c>
      <c r="G38" s="15">
        <v>0</v>
      </c>
      <c r="H38" s="15">
        <f t="shared" si="2"/>
        <v>10000</v>
      </c>
      <c r="I38" s="163"/>
      <c r="J38" s="70" t="s">
        <v>217</v>
      </c>
      <c r="K38" s="69"/>
      <c r="L38" s="163"/>
      <c r="M38" s="10" t="s">
        <v>252</v>
      </c>
    </row>
    <row r="39" spans="1:13" ht="16.5" customHeight="1">
      <c r="A39" s="15">
        <v>5</v>
      </c>
      <c r="B39" s="69" t="s">
        <v>1992</v>
      </c>
      <c r="C39" s="70" t="s">
        <v>1993</v>
      </c>
      <c r="D39" s="69" t="s">
        <v>144</v>
      </c>
      <c r="E39" s="69" t="s">
        <v>216</v>
      </c>
      <c r="F39" s="69">
        <v>10000</v>
      </c>
      <c r="G39" s="15">
        <v>0</v>
      </c>
      <c r="H39" s="15">
        <f t="shared" si="2"/>
        <v>10000</v>
      </c>
      <c r="I39" s="157"/>
      <c r="J39" s="70" t="s">
        <v>217</v>
      </c>
      <c r="K39" s="69"/>
      <c r="L39" s="157"/>
      <c r="M39" s="8"/>
    </row>
    <row r="40" spans="1:13" ht="16.5" customHeight="1">
      <c r="A40" s="15">
        <v>6</v>
      </c>
      <c r="B40" s="69" t="s">
        <v>1980</v>
      </c>
      <c r="C40" s="70" t="s">
        <v>1981</v>
      </c>
      <c r="D40" s="69" t="s">
        <v>91</v>
      </c>
      <c r="E40" s="69" t="s">
        <v>111</v>
      </c>
      <c r="F40" s="69">
        <v>264</v>
      </c>
      <c r="G40" s="15">
        <v>0</v>
      </c>
      <c r="H40" s="15">
        <f t="shared" si="2"/>
        <v>264</v>
      </c>
      <c r="I40" s="156" t="s">
        <v>25</v>
      </c>
      <c r="J40" s="70" t="s">
        <v>112</v>
      </c>
      <c r="K40" s="69"/>
      <c r="L40" s="156">
        <f>SUM(H40:H41)</f>
        <v>384</v>
      </c>
      <c r="M40" s="12" t="s">
        <v>113</v>
      </c>
    </row>
    <row r="41" spans="1:13" ht="16.5" customHeight="1">
      <c r="A41" s="15">
        <v>7</v>
      </c>
      <c r="B41" s="69" t="s">
        <v>1977</v>
      </c>
      <c r="C41" s="70" t="s">
        <v>1978</v>
      </c>
      <c r="D41" s="69" t="s">
        <v>1979</v>
      </c>
      <c r="E41" s="69" t="s">
        <v>111</v>
      </c>
      <c r="F41" s="69">
        <v>120</v>
      </c>
      <c r="G41" s="15">
        <v>0</v>
      </c>
      <c r="H41" s="15">
        <f t="shared" si="2"/>
        <v>120</v>
      </c>
      <c r="I41" s="157"/>
      <c r="J41" s="70" t="s">
        <v>112</v>
      </c>
      <c r="K41" s="69"/>
      <c r="L41" s="157"/>
      <c r="M41" s="8"/>
    </row>
    <row r="42" spans="1:13" ht="16.5" customHeight="1">
      <c r="A42" s="15">
        <v>8</v>
      </c>
      <c r="B42" s="69" t="s">
        <v>1969</v>
      </c>
      <c r="C42" s="70" t="s">
        <v>1970</v>
      </c>
      <c r="D42" s="69" t="s">
        <v>409</v>
      </c>
      <c r="E42" s="69" t="s">
        <v>130</v>
      </c>
      <c r="F42" s="69">
        <v>1000</v>
      </c>
      <c r="G42" s="15">
        <v>0</v>
      </c>
      <c r="H42" s="15">
        <f t="shared" si="2"/>
        <v>1000</v>
      </c>
      <c r="I42" s="156" t="s">
        <v>401</v>
      </c>
      <c r="J42" s="70" t="s">
        <v>131</v>
      </c>
      <c r="K42" s="69"/>
      <c r="L42" s="156">
        <f>SUM(H42:H43)</f>
        <v>1090</v>
      </c>
      <c r="M42" s="12" t="s">
        <v>132</v>
      </c>
    </row>
    <row r="43" spans="1:13" ht="16.5" customHeight="1">
      <c r="A43" s="15">
        <v>9</v>
      </c>
      <c r="B43" s="69" t="s">
        <v>1967</v>
      </c>
      <c r="C43" s="70" t="s">
        <v>1968</v>
      </c>
      <c r="D43" s="69" t="s">
        <v>316</v>
      </c>
      <c r="E43" s="69" t="s">
        <v>130</v>
      </c>
      <c r="F43" s="69">
        <v>90</v>
      </c>
      <c r="G43" s="15">
        <v>0</v>
      </c>
      <c r="H43" s="15">
        <f t="shared" si="2"/>
        <v>90</v>
      </c>
      <c r="I43" s="157"/>
      <c r="J43" s="70" t="s">
        <v>131</v>
      </c>
      <c r="K43" s="69"/>
      <c r="L43" s="157"/>
      <c r="M43" s="8"/>
    </row>
    <row r="44" spans="1:13">
      <c r="A44" s="15">
        <v>10</v>
      </c>
      <c r="B44" s="69" t="s">
        <v>1965</v>
      </c>
      <c r="C44" s="70" t="s">
        <v>1966</v>
      </c>
      <c r="D44" s="69" t="s">
        <v>160</v>
      </c>
      <c r="E44" s="69" t="s">
        <v>122</v>
      </c>
      <c r="F44" s="69">
        <v>1045</v>
      </c>
      <c r="G44" s="15">
        <v>0</v>
      </c>
      <c r="H44" s="15">
        <f t="shared" si="2"/>
        <v>1045</v>
      </c>
      <c r="I44" s="69" t="s">
        <v>64</v>
      </c>
      <c r="J44" s="70" t="s">
        <v>123</v>
      </c>
      <c r="K44" s="69"/>
      <c r="L44" s="69">
        <f>SUM(H44)</f>
        <v>1045</v>
      </c>
      <c r="M44" s="71" t="s">
        <v>124</v>
      </c>
    </row>
    <row r="45" spans="1:13" ht="16.5" customHeight="1">
      <c r="A45" s="15">
        <v>11</v>
      </c>
      <c r="B45" s="69" t="s">
        <v>1973</v>
      </c>
      <c r="C45" s="70" t="s">
        <v>1974</v>
      </c>
      <c r="D45" s="69" t="s">
        <v>162</v>
      </c>
      <c r="E45" s="69" t="s">
        <v>193</v>
      </c>
      <c r="F45" s="69">
        <v>432</v>
      </c>
      <c r="G45" s="15">
        <v>0</v>
      </c>
      <c r="H45" s="15">
        <f t="shared" si="2"/>
        <v>432</v>
      </c>
      <c r="I45" s="69" t="s">
        <v>168</v>
      </c>
      <c r="J45" s="70" t="s">
        <v>194</v>
      </c>
      <c r="K45" s="69"/>
      <c r="L45" s="69">
        <f t="shared" ref="L45:L48" si="3">SUM(H45)</f>
        <v>432</v>
      </c>
      <c r="M45" s="71" t="s">
        <v>232</v>
      </c>
    </row>
    <row r="46" spans="1:13" ht="16.5" customHeight="1">
      <c r="A46" s="15">
        <v>12</v>
      </c>
      <c r="B46" s="69" t="s">
        <v>1982</v>
      </c>
      <c r="C46" s="70" t="s">
        <v>1983</v>
      </c>
      <c r="D46" s="69" t="s">
        <v>172</v>
      </c>
      <c r="E46" s="69" t="s">
        <v>99</v>
      </c>
      <c r="F46" s="69">
        <v>2850</v>
      </c>
      <c r="G46" s="15">
        <v>0</v>
      </c>
      <c r="H46" s="15">
        <f>F46-G46</f>
        <v>2850</v>
      </c>
      <c r="I46" s="69" t="s">
        <v>401</v>
      </c>
      <c r="J46" s="70" t="s">
        <v>100</v>
      </c>
      <c r="K46" s="69"/>
      <c r="L46" s="69">
        <f t="shared" si="3"/>
        <v>2850</v>
      </c>
      <c r="M46" s="71" t="s">
        <v>101</v>
      </c>
    </row>
    <row r="47" spans="1:13" ht="16.5" customHeight="1">
      <c r="A47" s="15">
        <v>13</v>
      </c>
      <c r="B47" s="69" t="s">
        <v>1984</v>
      </c>
      <c r="C47" s="70" t="s">
        <v>1985</v>
      </c>
      <c r="D47" s="69" t="s">
        <v>200</v>
      </c>
      <c r="E47" s="69" t="s">
        <v>106</v>
      </c>
      <c r="F47" s="69">
        <v>260</v>
      </c>
      <c r="G47" s="15">
        <v>0</v>
      </c>
      <c r="H47" s="15">
        <f t="shared" si="2"/>
        <v>260</v>
      </c>
      <c r="I47" s="69" t="s">
        <v>107</v>
      </c>
      <c r="J47" s="70" t="s">
        <v>108</v>
      </c>
      <c r="K47" s="69"/>
      <c r="L47" s="69">
        <f t="shared" si="3"/>
        <v>260</v>
      </c>
      <c r="M47" s="71" t="s">
        <v>109</v>
      </c>
    </row>
    <row r="48" spans="1:13" ht="16.5" customHeight="1">
      <c r="A48" s="15">
        <v>14</v>
      </c>
      <c r="B48" s="21" t="s">
        <v>1892</v>
      </c>
      <c r="C48" s="20" t="s">
        <v>1893</v>
      </c>
      <c r="D48" s="21" t="s">
        <v>1894</v>
      </c>
      <c r="E48" s="21" t="s">
        <v>1895</v>
      </c>
      <c r="F48" s="21">
        <v>208</v>
      </c>
      <c r="G48" s="21">
        <v>0</v>
      </c>
      <c r="H48" s="21">
        <f t="shared" si="2"/>
        <v>208</v>
      </c>
      <c r="I48" s="21" t="s">
        <v>1896</v>
      </c>
      <c r="J48" s="20" t="s">
        <v>1897</v>
      </c>
      <c r="K48" s="21"/>
      <c r="L48" s="69">
        <f t="shared" si="3"/>
        <v>208</v>
      </c>
      <c r="M48" s="71" t="s">
        <v>2075</v>
      </c>
    </row>
    <row r="49" spans="1:14">
      <c r="A49" s="3"/>
      <c r="B49" s="60"/>
      <c r="C49" s="60"/>
      <c r="D49" s="60"/>
      <c r="E49" s="60"/>
      <c r="F49" s="60">
        <f>SUM(F35:F48)</f>
        <v>38031</v>
      </c>
      <c r="G49" s="60">
        <f>SUM(G35:G48)</f>
        <v>0</v>
      </c>
      <c r="H49" s="4">
        <f>SUM(H35:H48)</f>
        <v>38031</v>
      </c>
      <c r="I49" s="60"/>
      <c r="J49" s="60"/>
      <c r="K49" s="60"/>
      <c r="L49" s="6">
        <f>SUM(L35:L48)</f>
        <v>38031</v>
      </c>
    </row>
    <row r="52" spans="1:14" s="14" customFormat="1" ht="21" customHeight="1">
      <c r="A52" s="28" t="s">
        <v>420</v>
      </c>
      <c r="B52" s="28" t="s">
        <v>134</v>
      </c>
      <c r="C52" s="32" t="s">
        <v>135</v>
      </c>
      <c r="D52" s="28" t="s">
        <v>136</v>
      </c>
      <c r="E52" s="42" t="s">
        <v>137</v>
      </c>
      <c r="F52" s="28" t="s">
        <v>138</v>
      </c>
      <c r="G52" s="28" t="s">
        <v>421</v>
      </c>
      <c r="H52" s="28" t="s">
        <v>422</v>
      </c>
      <c r="I52" s="28" t="s">
        <v>423</v>
      </c>
      <c r="J52" s="29" t="s">
        <v>424</v>
      </c>
      <c r="K52" s="28" t="s">
        <v>425</v>
      </c>
      <c r="L52" s="44" t="s">
        <v>140</v>
      </c>
      <c r="M52" s="26"/>
      <c r="N52" s="40"/>
    </row>
    <row r="53" spans="1:14" ht="16.5" customHeight="1">
      <c r="A53" s="15">
        <v>1</v>
      </c>
      <c r="B53" s="69" t="s">
        <v>2375</v>
      </c>
      <c r="C53" s="70" t="s">
        <v>2376</v>
      </c>
      <c r="D53" s="69" t="s">
        <v>17</v>
      </c>
      <c r="E53" s="69" t="s">
        <v>2377</v>
      </c>
      <c r="F53" s="69">
        <v>750</v>
      </c>
      <c r="G53" s="15">
        <v>0</v>
      </c>
      <c r="H53" s="15">
        <f>F53-G53</f>
        <v>750</v>
      </c>
      <c r="I53" s="69" t="s">
        <v>44</v>
      </c>
      <c r="J53" s="70" t="s">
        <v>142</v>
      </c>
      <c r="K53" s="69">
        <f>H53</f>
        <v>750</v>
      </c>
      <c r="L53" s="15"/>
    </row>
    <row r="54" spans="1:14" s="14" customFormat="1">
      <c r="A54" s="31"/>
      <c r="B54" s="154" t="s">
        <v>2072</v>
      </c>
      <c r="C54" s="155"/>
      <c r="D54" s="155"/>
      <c r="E54" s="41"/>
      <c r="F54" s="34"/>
      <c r="G54" s="34"/>
      <c r="H54" s="30"/>
      <c r="I54" s="34"/>
      <c r="J54" s="37"/>
      <c r="K54" s="30"/>
      <c r="L54" s="45"/>
      <c r="M54" s="27"/>
      <c r="N54" s="39"/>
    </row>
    <row r="55" spans="1:14" s="14" customFormat="1">
      <c r="A55" s="35"/>
      <c r="B55" s="33"/>
      <c r="C55" s="38"/>
      <c r="D55" s="33"/>
      <c r="E55" s="43"/>
      <c r="F55" s="33"/>
      <c r="G55" s="35"/>
      <c r="H55" s="35"/>
      <c r="I55" s="36"/>
      <c r="J55" s="38"/>
      <c r="K55" s="35"/>
      <c r="L55" s="46"/>
      <c r="M55" s="47"/>
      <c r="N55" s="48"/>
    </row>
    <row r="56" spans="1:14" s="14" customFormat="1" ht="21" customHeight="1">
      <c r="A56" s="28" t="s">
        <v>420</v>
      </c>
      <c r="B56" s="28" t="s">
        <v>134</v>
      </c>
      <c r="C56" s="32" t="s">
        <v>135</v>
      </c>
      <c r="D56" s="28" t="s">
        <v>136</v>
      </c>
      <c r="E56" s="42" t="s">
        <v>137</v>
      </c>
      <c r="F56" s="28" t="s">
        <v>138</v>
      </c>
      <c r="G56" s="28" t="s">
        <v>421</v>
      </c>
      <c r="H56" s="28" t="s">
        <v>422</v>
      </c>
      <c r="I56" s="28" t="s">
        <v>423</v>
      </c>
      <c r="J56" s="29" t="s">
        <v>424</v>
      </c>
      <c r="K56" s="28" t="s">
        <v>425</v>
      </c>
      <c r="L56" s="44" t="s">
        <v>140</v>
      </c>
      <c r="M56" s="26"/>
      <c r="N56" s="40"/>
    </row>
    <row r="57" spans="1:14" ht="16.5" customHeight="1">
      <c r="A57" s="15">
        <v>1</v>
      </c>
      <c r="B57" s="69" t="s">
        <v>2252</v>
      </c>
      <c r="C57" s="70" t="s">
        <v>2253</v>
      </c>
      <c r="D57" s="69" t="s">
        <v>176</v>
      </c>
      <c r="E57" s="69" t="s">
        <v>266</v>
      </c>
      <c r="F57" s="69">
        <v>1847</v>
      </c>
      <c r="G57" s="15">
        <v>0</v>
      </c>
      <c r="H57" s="15">
        <f>F57-G57</f>
        <v>1847</v>
      </c>
      <c r="I57" s="69" t="s">
        <v>19</v>
      </c>
      <c r="J57" s="70" t="s">
        <v>142</v>
      </c>
      <c r="K57" s="69">
        <f>H57</f>
        <v>1847</v>
      </c>
      <c r="L57" s="15"/>
    </row>
    <row r="58" spans="1:14" ht="16.5" customHeight="1">
      <c r="A58" s="15">
        <v>2</v>
      </c>
      <c r="B58" s="69" t="s">
        <v>2254</v>
      </c>
      <c r="C58" s="70" t="s">
        <v>2255</v>
      </c>
      <c r="D58" s="69" t="s">
        <v>162</v>
      </c>
      <c r="E58" s="69" t="s">
        <v>2256</v>
      </c>
      <c r="F58" s="69">
        <v>180</v>
      </c>
      <c r="G58" s="15">
        <v>0</v>
      </c>
      <c r="H58" s="15">
        <f>F58-G58</f>
        <v>180</v>
      </c>
      <c r="I58" s="69" t="s">
        <v>19</v>
      </c>
      <c r="J58" s="70" t="s">
        <v>142</v>
      </c>
      <c r="K58" s="69">
        <f>H58</f>
        <v>180</v>
      </c>
      <c r="L58" s="15"/>
    </row>
    <row r="59" spans="1:14" s="14" customFormat="1">
      <c r="A59" s="31"/>
      <c r="B59" s="154" t="s">
        <v>2072</v>
      </c>
      <c r="C59" s="155"/>
      <c r="D59" s="155"/>
      <c r="E59" s="41"/>
      <c r="F59" s="34">
        <f>SUM(F57:F58)</f>
        <v>2027</v>
      </c>
      <c r="G59" s="34">
        <f>SUM(G57:G58)</f>
        <v>0</v>
      </c>
      <c r="H59" s="30">
        <f>SUM(H57:H58)</f>
        <v>2027</v>
      </c>
      <c r="I59" s="34"/>
      <c r="J59" s="37"/>
      <c r="K59" s="30">
        <f>SUM(K57:K58)</f>
        <v>2027</v>
      </c>
      <c r="L59" s="45"/>
      <c r="M59" s="27"/>
      <c r="N59" s="39"/>
    </row>
    <row r="60" spans="1:14" s="14" customFormat="1">
      <c r="A60" s="35"/>
      <c r="B60" s="33"/>
      <c r="C60" s="38"/>
      <c r="D60" s="33"/>
      <c r="E60" s="43"/>
      <c r="F60" s="33"/>
      <c r="G60" s="35"/>
      <c r="H60" s="35"/>
      <c r="I60" s="36"/>
      <c r="J60" s="38"/>
      <c r="K60" s="35"/>
      <c r="L60" s="46"/>
      <c r="M60" s="47"/>
      <c r="N60" s="48"/>
    </row>
    <row r="61" spans="1:14" s="14" customFormat="1" ht="13.5" customHeight="1">
      <c r="A61" s="28" t="s">
        <v>420</v>
      </c>
      <c r="B61" s="28" t="s">
        <v>134</v>
      </c>
      <c r="C61" s="32" t="s">
        <v>135</v>
      </c>
      <c r="D61" s="28" t="s">
        <v>136</v>
      </c>
      <c r="E61" s="42" t="s">
        <v>137</v>
      </c>
      <c r="F61" s="28" t="s">
        <v>138</v>
      </c>
      <c r="G61" s="28" t="s">
        <v>421</v>
      </c>
      <c r="H61" s="28" t="s">
        <v>422</v>
      </c>
      <c r="I61" s="28" t="s">
        <v>423</v>
      </c>
      <c r="J61" s="29" t="s">
        <v>424</v>
      </c>
      <c r="K61" s="28" t="s">
        <v>425</v>
      </c>
      <c r="L61" s="44" t="s">
        <v>140</v>
      </c>
      <c r="M61" s="26"/>
      <c r="N61" s="40"/>
    </row>
    <row r="62" spans="1:14" ht="13.5" customHeight="1">
      <c r="A62" s="15">
        <v>1</v>
      </c>
      <c r="B62" s="69" t="s">
        <v>2329</v>
      </c>
      <c r="C62" s="70" t="s">
        <v>2330</v>
      </c>
      <c r="D62" s="69" t="s">
        <v>9</v>
      </c>
      <c r="E62" s="69" t="s">
        <v>1819</v>
      </c>
      <c r="F62" s="69">
        <v>24</v>
      </c>
      <c r="G62" s="15">
        <v>0</v>
      </c>
      <c r="H62" s="15">
        <f t="shared" ref="H62:H74" si="4">F62-G62</f>
        <v>24</v>
      </c>
      <c r="I62" s="69" t="s">
        <v>5</v>
      </c>
      <c r="J62" s="70" t="s">
        <v>142</v>
      </c>
      <c r="K62" s="69">
        <f t="shared" ref="K62:K74" si="5">H62</f>
        <v>24</v>
      </c>
      <c r="L62" s="15"/>
    </row>
    <row r="63" spans="1:14" ht="13.5" customHeight="1">
      <c r="A63" s="15">
        <v>2</v>
      </c>
      <c r="B63" s="69" t="s">
        <v>2347</v>
      </c>
      <c r="C63" s="70" t="s">
        <v>2348</v>
      </c>
      <c r="D63" s="69" t="s">
        <v>110</v>
      </c>
      <c r="E63" s="69" t="s">
        <v>2349</v>
      </c>
      <c r="F63" s="69">
        <v>99</v>
      </c>
      <c r="G63" s="15">
        <v>0</v>
      </c>
      <c r="H63" s="15">
        <f t="shared" si="4"/>
        <v>99</v>
      </c>
      <c r="I63" s="69" t="s">
        <v>5</v>
      </c>
      <c r="J63" s="70" t="s">
        <v>142</v>
      </c>
      <c r="K63" s="69">
        <f t="shared" si="5"/>
        <v>99</v>
      </c>
      <c r="L63" s="15"/>
    </row>
    <row r="64" spans="1:14" ht="13.5" customHeight="1">
      <c r="A64" s="15">
        <v>3</v>
      </c>
      <c r="B64" s="69" t="s">
        <v>2299</v>
      </c>
      <c r="C64" s="70" t="s">
        <v>2300</v>
      </c>
      <c r="D64" s="69" t="s">
        <v>94</v>
      </c>
      <c r="E64" s="69" t="s">
        <v>2301</v>
      </c>
      <c r="F64" s="69">
        <v>1080</v>
      </c>
      <c r="G64" s="15">
        <v>0</v>
      </c>
      <c r="H64" s="15">
        <f t="shared" si="4"/>
        <v>1080</v>
      </c>
      <c r="I64" s="69" t="s">
        <v>5</v>
      </c>
      <c r="J64" s="70" t="s">
        <v>142</v>
      </c>
      <c r="K64" s="69">
        <f t="shared" si="5"/>
        <v>1080</v>
      </c>
      <c r="L64" s="15"/>
    </row>
    <row r="65" spans="1:14" ht="13.5" customHeight="1">
      <c r="A65" s="15">
        <v>4</v>
      </c>
      <c r="B65" s="69" t="s">
        <v>2350</v>
      </c>
      <c r="C65" s="70" t="s">
        <v>2351</v>
      </c>
      <c r="D65" s="69" t="s">
        <v>117</v>
      </c>
      <c r="E65" s="69" t="s">
        <v>285</v>
      </c>
      <c r="F65" s="69">
        <v>600</v>
      </c>
      <c r="G65" s="15">
        <v>0</v>
      </c>
      <c r="H65" s="15">
        <f t="shared" si="4"/>
        <v>600</v>
      </c>
      <c r="I65" s="69" t="s">
        <v>5</v>
      </c>
      <c r="J65" s="70" t="s">
        <v>142</v>
      </c>
      <c r="K65" s="69">
        <f t="shared" si="5"/>
        <v>600</v>
      </c>
      <c r="L65" s="15"/>
    </row>
    <row r="66" spans="1:14" ht="13.5" customHeight="1">
      <c r="A66" s="15">
        <v>5</v>
      </c>
      <c r="B66" s="69" t="s">
        <v>2331</v>
      </c>
      <c r="C66" s="70" t="s">
        <v>2332</v>
      </c>
      <c r="D66" s="69" t="s">
        <v>9</v>
      </c>
      <c r="E66" s="69" t="s">
        <v>285</v>
      </c>
      <c r="F66" s="69">
        <v>1920</v>
      </c>
      <c r="G66" s="15">
        <v>0</v>
      </c>
      <c r="H66" s="15">
        <f t="shared" si="4"/>
        <v>1920</v>
      </c>
      <c r="I66" s="69" t="s">
        <v>5</v>
      </c>
      <c r="J66" s="70" t="s">
        <v>142</v>
      </c>
      <c r="K66" s="69">
        <f t="shared" si="5"/>
        <v>1920</v>
      </c>
      <c r="L66" s="15"/>
    </row>
    <row r="67" spans="1:14" ht="13.5" customHeight="1">
      <c r="A67" s="15">
        <v>6</v>
      </c>
      <c r="B67" s="69" t="s">
        <v>2372</v>
      </c>
      <c r="C67" s="70" t="s">
        <v>2373</v>
      </c>
      <c r="D67" s="69" t="s">
        <v>17</v>
      </c>
      <c r="E67" s="69" t="s">
        <v>2374</v>
      </c>
      <c r="F67" s="69">
        <v>184</v>
      </c>
      <c r="G67" s="15">
        <v>0</v>
      </c>
      <c r="H67" s="15">
        <f t="shared" si="4"/>
        <v>184</v>
      </c>
      <c r="I67" s="69" t="s">
        <v>5</v>
      </c>
      <c r="J67" s="70" t="s">
        <v>142</v>
      </c>
      <c r="K67" s="69">
        <f t="shared" si="5"/>
        <v>184</v>
      </c>
      <c r="L67" s="15"/>
    </row>
    <row r="68" spans="1:14" ht="13.5" customHeight="1">
      <c r="A68" s="15">
        <v>7</v>
      </c>
      <c r="B68" s="69" t="s">
        <v>2337</v>
      </c>
      <c r="C68" s="70" t="s">
        <v>2338</v>
      </c>
      <c r="D68" s="69" t="s">
        <v>110</v>
      </c>
      <c r="E68" s="69" t="s">
        <v>147</v>
      </c>
      <c r="F68" s="69">
        <v>1160</v>
      </c>
      <c r="G68" s="15">
        <v>0</v>
      </c>
      <c r="H68" s="15">
        <f t="shared" si="4"/>
        <v>1160</v>
      </c>
      <c r="I68" s="69" t="s">
        <v>5</v>
      </c>
      <c r="J68" s="70" t="s">
        <v>142</v>
      </c>
      <c r="K68" s="69">
        <f t="shared" si="5"/>
        <v>1160</v>
      </c>
      <c r="L68" s="15"/>
    </row>
    <row r="69" spans="1:14" ht="13.5" customHeight="1">
      <c r="A69" s="15">
        <v>8</v>
      </c>
      <c r="B69" s="69" t="s">
        <v>2345</v>
      </c>
      <c r="C69" s="70" t="s">
        <v>2346</v>
      </c>
      <c r="D69" s="69" t="s">
        <v>9</v>
      </c>
      <c r="E69" s="69" t="s">
        <v>147</v>
      </c>
      <c r="F69" s="69">
        <v>10000</v>
      </c>
      <c r="G69" s="15">
        <v>0</v>
      </c>
      <c r="H69" s="15">
        <f t="shared" si="4"/>
        <v>10000</v>
      </c>
      <c r="I69" s="69" t="s">
        <v>5</v>
      </c>
      <c r="J69" s="70" t="s">
        <v>142</v>
      </c>
      <c r="K69" s="69">
        <f t="shared" si="5"/>
        <v>10000</v>
      </c>
      <c r="L69" s="15"/>
    </row>
    <row r="70" spans="1:14" ht="13.5" customHeight="1">
      <c r="A70" s="15">
        <v>9</v>
      </c>
      <c r="B70" s="69" t="s">
        <v>2341</v>
      </c>
      <c r="C70" s="70" t="s">
        <v>2342</v>
      </c>
      <c r="D70" s="69" t="s">
        <v>9</v>
      </c>
      <c r="E70" s="69" t="s">
        <v>147</v>
      </c>
      <c r="F70" s="69">
        <v>10000</v>
      </c>
      <c r="G70" s="15">
        <v>0</v>
      </c>
      <c r="H70" s="15">
        <f t="shared" si="4"/>
        <v>10000</v>
      </c>
      <c r="I70" s="69" t="s">
        <v>5</v>
      </c>
      <c r="J70" s="70" t="s">
        <v>142</v>
      </c>
      <c r="K70" s="69">
        <f t="shared" si="5"/>
        <v>10000</v>
      </c>
      <c r="L70" s="15"/>
    </row>
    <row r="71" spans="1:14" ht="13.5" customHeight="1">
      <c r="A71" s="15">
        <v>10</v>
      </c>
      <c r="B71" s="69" t="s">
        <v>2339</v>
      </c>
      <c r="C71" s="70" t="s">
        <v>2340</v>
      </c>
      <c r="D71" s="69" t="s">
        <v>9</v>
      </c>
      <c r="E71" s="69" t="s">
        <v>147</v>
      </c>
      <c r="F71" s="69">
        <v>10000</v>
      </c>
      <c r="G71" s="15">
        <v>0</v>
      </c>
      <c r="H71" s="15">
        <f t="shared" si="4"/>
        <v>10000</v>
      </c>
      <c r="I71" s="69" t="s">
        <v>5</v>
      </c>
      <c r="J71" s="70" t="s">
        <v>142</v>
      </c>
      <c r="K71" s="69">
        <f t="shared" si="5"/>
        <v>10000</v>
      </c>
      <c r="L71" s="15"/>
    </row>
    <row r="72" spans="1:14" ht="13.5" customHeight="1">
      <c r="A72" s="15">
        <v>11</v>
      </c>
      <c r="B72" s="69" t="s">
        <v>2343</v>
      </c>
      <c r="C72" s="70" t="s">
        <v>2344</v>
      </c>
      <c r="D72" s="69" t="s">
        <v>9</v>
      </c>
      <c r="E72" s="69" t="s">
        <v>147</v>
      </c>
      <c r="F72" s="69">
        <v>10000</v>
      </c>
      <c r="G72" s="15">
        <v>0</v>
      </c>
      <c r="H72" s="15">
        <f t="shared" si="4"/>
        <v>10000</v>
      </c>
      <c r="I72" s="69" t="s">
        <v>5</v>
      </c>
      <c r="J72" s="70" t="s">
        <v>142</v>
      </c>
      <c r="K72" s="69">
        <f t="shared" si="5"/>
        <v>10000</v>
      </c>
      <c r="L72" s="15"/>
    </row>
    <row r="73" spans="1:14" ht="13.5" customHeight="1">
      <c r="A73" s="15">
        <v>12</v>
      </c>
      <c r="B73" s="69" t="s">
        <v>2289</v>
      </c>
      <c r="C73" s="70" t="s">
        <v>2290</v>
      </c>
      <c r="D73" s="69" t="s">
        <v>36</v>
      </c>
      <c r="E73" s="69" t="s">
        <v>350</v>
      </c>
      <c r="F73" s="69">
        <v>725</v>
      </c>
      <c r="G73" s="15">
        <v>0</v>
      </c>
      <c r="H73" s="15">
        <f t="shared" si="4"/>
        <v>725</v>
      </c>
      <c r="I73" s="69" t="s">
        <v>5</v>
      </c>
      <c r="J73" s="70" t="s">
        <v>142</v>
      </c>
      <c r="K73" s="69">
        <f t="shared" si="5"/>
        <v>725</v>
      </c>
      <c r="L73" s="15"/>
    </row>
    <row r="74" spans="1:14" ht="13.5" customHeight="1">
      <c r="A74" s="15">
        <v>13</v>
      </c>
      <c r="B74" s="69" t="s">
        <v>2249</v>
      </c>
      <c r="C74" s="70" t="s">
        <v>2250</v>
      </c>
      <c r="D74" s="69" t="s">
        <v>42</v>
      </c>
      <c r="E74" s="69" t="s">
        <v>2251</v>
      </c>
      <c r="F74" s="69">
        <v>500</v>
      </c>
      <c r="G74" s="15">
        <v>0</v>
      </c>
      <c r="H74" s="15">
        <f t="shared" si="4"/>
        <v>500</v>
      </c>
      <c r="I74" s="69" t="s">
        <v>5</v>
      </c>
      <c r="J74" s="70" t="s">
        <v>142</v>
      </c>
      <c r="K74" s="69">
        <f t="shared" si="5"/>
        <v>500</v>
      </c>
      <c r="L74" s="15"/>
    </row>
    <row r="75" spans="1:14" s="14" customFormat="1">
      <c r="A75" s="15"/>
      <c r="B75" s="154" t="s">
        <v>2072</v>
      </c>
      <c r="C75" s="155"/>
      <c r="D75" s="155"/>
      <c r="E75" s="41"/>
      <c r="F75" s="34">
        <f>SUM(F62:F74)</f>
        <v>46292</v>
      </c>
      <c r="G75" s="34">
        <f>SUM(G62:G74)</f>
        <v>0</v>
      </c>
      <c r="H75" s="30">
        <f>SUM(H62:H74)</f>
        <v>46292</v>
      </c>
      <c r="I75" s="34"/>
      <c r="J75" s="37"/>
      <c r="K75" s="30">
        <f>SUM(K62:K74)</f>
        <v>46292</v>
      </c>
      <c r="L75" s="45"/>
      <c r="M75" s="27"/>
      <c r="N75" s="39"/>
    </row>
    <row r="76" spans="1:14" s="14" customFormat="1">
      <c r="A76" s="35"/>
      <c r="B76" s="33"/>
      <c r="C76" s="38"/>
      <c r="D76" s="33"/>
      <c r="E76" s="43"/>
      <c r="F76" s="33"/>
      <c r="G76" s="35"/>
      <c r="H76" s="35"/>
      <c r="I76" s="36"/>
      <c r="J76" s="38"/>
      <c r="K76" s="35"/>
      <c r="L76" s="46"/>
      <c r="M76" s="47"/>
      <c r="N76" s="48"/>
    </row>
    <row r="77" spans="1:14" s="14" customFormat="1" ht="21" customHeight="1">
      <c r="A77" s="28" t="s">
        <v>420</v>
      </c>
      <c r="B77" s="28" t="s">
        <v>134</v>
      </c>
      <c r="C77" s="32" t="s">
        <v>135</v>
      </c>
      <c r="D77" s="28" t="s">
        <v>136</v>
      </c>
      <c r="E77" s="42" t="s">
        <v>137</v>
      </c>
      <c r="F77" s="28" t="s">
        <v>138</v>
      </c>
      <c r="G77" s="28" t="s">
        <v>421</v>
      </c>
      <c r="H77" s="28" t="s">
        <v>422</v>
      </c>
      <c r="I77" s="28" t="s">
        <v>423</v>
      </c>
      <c r="J77" s="29" t="s">
        <v>424</v>
      </c>
      <c r="K77" s="28" t="s">
        <v>425</v>
      </c>
      <c r="L77" s="44" t="s">
        <v>140</v>
      </c>
      <c r="M77" s="26"/>
      <c r="N77" s="40"/>
    </row>
    <row r="78" spans="1:14" ht="16.5" customHeight="1">
      <c r="A78" s="15">
        <v>1</v>
      </c>
      <c r="B78" s="69" t="s">
        <v>2323</v>
      </c>
      <c r="C78" s="70" t="s">
        <v>2324</v>
      </c>
      <c r="D78" s="69" t="s">
        <v>114</v>
      </c>
      <c r="E78" s="69" t="s">
        <v>2325</v>
      </c>
      <c r="F78" s="69">
        <v>816</v>
      </c>
      <c r="G78" s="15">
        <v>0</v>
      </c>
      <c r="H78" s="15">
        <f>F78-G78</f>
        <v>816</v>
      </c>
      <c r="I78" s="69" t="s">
        <v>284</v>
      </c>
      <c r="J78" s="70" t="s">
        <v>142</v>
      </c>
      <c r="K78" s="69">
        <f>H78</f>
        <v>816</v>
      </c>
      <c r="L78" s="15"/>
    </row>
    <row r="79" spans="1:14" ht="16.5" customHeight="1">
      <c r="A79" s="15">
        <v>2</v>
      </c>
      <c r="B79" s="69" t="s">
        <v>2266</v>
      </c>
      <c r="C79" s="70" t="s">
        <v>2267</v>
      </c>
      <c r="D79" s="69" t="s">
        <v>157</v>
      </c>
      <c r="E79" s="69" t="s">
        <v>151</v>
      </c>
      <c r="F79" s="69">
        <v>390</v>
      </c>
      <c r="G79" s="15">
        <v>0</v>
      </c>
      <c r="H79" s="15">
        <f>F79-G79</f>
        <v>390</v>
      </c>
      <c r="I79" s="69" t="s">
        <v>284</v>
      </c>
      <c r="J79" s="70" t="s">
        <v>142</v>
      </c>
      <c r="K79" s="69">
        <f>H79</f>
        <v>390</v>
      </c>
      <c r="L79" s="15"/>
    </row>
    <row r="80" spans="1:14" s="14" customFormat="1">
      <c r="A80" s="31"/>
      <c r="B80" s="154" t="s">
        <v>2072</v>
      </c>
      <c r="C80" s="155"/>
      <c r="D80" s="155"/>
      <c r="E80" s="41"/>
      <c r="F80" s="34">
        <f>SUM(F78:F79)</f>
        <v>1206</v>
      </c>
      <c r="G80" s="34">
        <f>SUM(G78:G79)</f>
        <v>0</v>
      </c>
      <c r="H80" s="30">
        <f>SUM(H78:H79)</f>
        <v>1206</v>
      </c>
      <c r="I80" s="34"/>
      <c r="J80" s="37"/>
      <c r="K80" s="30">
        <f>SUM(K78:K79)</f>
        <v>1206</v>
      </c>
      <c r="L80" s="45"/>
      <c r="M80" s="27"/>
      <c r="N80" s="39"/>
    </row>
    <row r="81" spans="1:14" s="14" customFormat="1">
      <c r="A81" s="35"/>
      <c r="B81" s="33"/>
      <c r="C81" s="38"/>
      <c r="D81" s="33"/>
      <c r="E81" s="43"/>
      <c r="F81" s="33"/>
      <c r="G81" s="35"/>
      <c r="H81" s="35"/>
      <c r="I81" s="36"/>
      <c r="J81" s="38"/>
      <c r="K81" s="35"/>
      <c r="L81" s="46"/>
      <c r="M81" s="47"/>
      <c r="N81" s="48"/>
    </row>
    <row r="82" spans="1:14" s="14" customFormat="1" ht="15" customHeight="1">
      <c r="A82" s="28" t="s">
        <v>420</v>
      </c>
      <c r="B82" s="28" t="s">
        <v>134</v>
      </c>
      <c r="C82" s="32" t="s">
        <v>135</v>
      </c>
      <c r="D82" s="28" t="s">
        <v>136</v>
      </c>
      <c r="E82" s="42" t="s">
        <v>137</v>
      </c>
      <c r="F82" s="28" t="s">
        <v>138</v>
      </c>
      <c r="G82" s="28" t="s">
        <v>421</v>
      </c>
      <c r="H82" s="28" t="s">
        <v>422</v>
      </c>
      <c r="I82" s="28" t="s">
        <v>423</v>
      </c>
      <c r="J82" s="29" t="s">
        <v>424</v>
      </c>
      <c r="K82" s="28" t="s">
        <v>425</v>
      </c>
      <c r="L82" s="44" t="s">
        <v>140</v>
      </c>
      <c r="M82" s="26"/>
      <c r="N82" s="40"/>
    </row>
    <row r="83" spans="1:14" ht="15" customHeight="1">
      <c r="A83" s="15">
        <v>1</v>
      </c>
      <c r="B83" s="69" t="s">
        <v>2320</v>
      </c>
      <c r="C83" s="70" t="s">
        <v>2321</v>
      </c>
      <c r="D83" s="69" t="s">
        <v>155</v>
      </c>
      <c r="E83" s="69" t="s">
        <v>2322</v>
      </c>
      <c r="F83" s="69">
        <v>1380</v>
      </c>
      <c r="G83" s="15">
        <v>0</v>
      </c>
      <c r="H83" s="15">
        <f>F83-G83</f>
        <v>1380</v>
      </c>
      <c r="I83" s="69" t="s">
        <v>313</v>
      </c>
      <c r="J83" s="70" t="s">
        <v>142</v>
      </c>
      <c r="K83" s="69">
        <f>H83</f>
        <v>1380</v>
      </c>
      <c r="L83" s="15"/>
    </row>
    <row r="84" spans="1:14" ht="15" customHeight="1">
      <c r="A84" s="15">
        <v>2</v>
      </c>
      <c r="B84" s="69" t="s">
        <v>2310</v>
      </c>
      <c r="C84" s="70" t="s">
        <v>2311</v>
      </c>
      <c r="D84" s="69" t="s">
        <v>79</v>
      </c>
      <c r="E84" s="69" t="s">
        <v>2312</v>
      </c>
      <c r="F84" s="69">
        <v>5700</v>
      </c>
      <c r="G84" s="15">
        <v>0</v>
      </c>
      <c r="H84" s="15">
        <f>F84-G84</f>
        <v>5700</v>
      </c>
      <c r="I84" s="69" t="s">
        <v>313</v>
      </c>
      <c r="J84" s="70" t="s">
        <v>142</v>
      </c>
      <c r="K84" s="69">
        <f>H84</f>
        <v>5700</v>
      </c>
      <c r="L84" s="15"/>
    </row>
    <row r="85" spans="1:14" ht="15" customHeight="1">
      <c r="A85" s="15">
        <v>3</v>
      </c>
      <c r="B85" s="69" t="s">
        <v>2313</v>
      </c>
      <c r="C85" s="70" t="s">
        <v>2314</v>
      </c>
      <c r="D85" s="69" t="s">
        <v>79</v>
      </c>
      <c r="E85" s="69" t="s">
        <v>2312</v>
      </c>
      <c r="F85" s="69">
        <v>5700</v>
      </c>
      <c r="G85" s="15">
        <v>0</v>
      </c>
      <c r="H85" s="15">
        <f>F85-G85</f>
        <v>5700</v>
      </c>
      <c r="I85" s="69" t="s">
        <v>313</v>
      </c>
      <c r="J85" s="70" t="s">
        <v>142</v>
      </c>
      <c r="K85" s="69">
        <f>H85</f>
        <v>5700</v>
      </c>
      <c r="L85" s="15"/>
    </row>
    <row r="86" spans="1:14" s="14" customFormat="1" ht="15" customHeight="1">
      <c r="A86" s="31"/>
      <c r="B86" s="154" t="s">
        <v>2072</v>
      </c>
      <c r="C86" s="155"/>
      <c r="D86" s="155"/>
      <c r="E86" s="41"/>
      <c r="F86" s="34">
        <f>SUM(F83:F85)</f>
        <v>12780</v>
      </c>
      <c r="G86" s="34">
        <f>SUM(G83:G85)</f>
        <v>0</v>
      </c>
      <c r="H86" s="30">
        <f>SUM(H83:H85)</f>
        <v>12780</v>
      </c>
      <c r="I86" s="34"/>
      <c r="J86" s="37"/>
      <c r="K86" s="30">
        <f>SUM(K83:K85)</f>
        <v>12780</v>
      </c>
      <c r="L86" s="45"/>
      <c r="M86" s="27"/>
      <c r="N86" s="39"/>
    </row>
    <row r="87" spans="1:14" s="14" customFormat="1">
      <c r="A87" s="35"/>
      <c r="B87" s="33"/>
      <c r="C87" s="38"/>
      <c r="D87" s="33"/>
      <c r="E87" s="43"/>
      <c r="F87" s="33"/>
      <c r="G87" s="35"/>
      <c r="H87" s="35"/>
      <c r="I87" s="36"/>
      <c r="J87" s="38"/>
      <c r="K87" s="35"/>
      <c r="L87" s="46"/>
      <c r="M87" s="47"/>
      <c r="N87" s="48"/>
    </row>
    <row r="88" spans="1:14" s="14" customFormat="1" ht="21" customHeight="1">
      <c r="A88" s="28" t="s">
        <v>420</v>
      </c>
      <c r="B88" s="28" t="s">
        <v>134</v>
      </c>
      <c r="C88" s="32" t="s">
        <v>135</v>
      </c>
      <c r="D88" s="28" t="s">
        <v>136</v>
      </c>
      <c r="E88" s="42" t="s">
        <v>137</v>
      </c>
      <c r="F88" s="28" t="s">
        <v>138</v>
      </c>
      <c r="G88" s="28" t="s">
        <v>421</v>
      </c>
      <c r="H88" s="28" t="s">
        <v>422</v>
      </c>
      <c r="I88" s="28" t="s">
        <v>423</v>
      </c>
      <c r="J88" s="29" t="s">
        <v>424</v>
      </c>
      <c r="K88" s="28" t="s">
        <v>425</v>
      </c>
      <c r="L88" s="44" t="s">
        <v>140</v>
      </c>
      <c r="M88" s="26"/>
      <c r="N88" s="40"/>
    </row>
    <row r="89" spans="1:14" ht="16.5" customHeight="1">
      <c r="A89" s="15">
        <v>1</v>
      </c>
      <c r="B89" s="69" t="s">
        <v>2263</v>
      </c>
      <c r="C89" s="70" t="s">
        <v>2264</v>
      </c>
      <c r="D89" s="69" t="s">
        <v>181</v>
      </c>
      <c r="E89" s="69" t="s">
        <v>2265</v>
      </c>
      <c r="F89" s="69">
        <v>900</v>
      </c>
      <c r="G89" s="15">
        <v>0</v>
      </c>
      <c r="H89" s="15">
        <f>F89-G89</f>
        <v>900</v>
      </c>
      <c r="I89" s="69" t="s">
        <v>238</v>
      </c>
      <c r="J89" s="70" t="s">
        <v>142</v>
      </c>
      <c r="K89" s="69">
        <f>H89</f>
        <v>900</v>
      </c>
      <c r="L89" s="15"/>
    </row>
    <row r="90" spans="1:14" ht="16.5" customHeight="1">
      <c r="A90" s="15">
        <v>2</v>
      </c>
      <c r="B90" s="69" t="s">
        <v>2335</v>
      </c>
      <c r="C90" s="70" t="s">
        <v>2336</v>
      </c>
      <c r="D90" s="69" t="s">
        <v>9</v>
      </c>
      <c r="E90" s="69" t="s">
        <v>2265</v>
      </c>
      <c r="F90" s="69">
        <v>1800</v>
      </c>
      <c r="G90" s="15">
        <v>0</v>
      </c>
      <c r="H90" s="15">
        <f>F90-G90</f>
        <v>1800</v>
      </c>
      <c r="I90" s="69" t="s">
        <v>238</v>
      </c>
      <c r="J90" s="70" t="s">
        <v>142</v>
      </c>
      <c r="K90" s="69">
        <f>H90</f>
        <v>1800</v>
      </c>
      <c r="L90" s="15"/>
    </row>
    <row r="91" spans="1:14" s="14" customFormat="1">
      <c r="A91" s="31"/>
      <c r="B91" s="154" t="s">
        <v>2072</v>
      </c>
      <c r="C91" s="155"/>
      <c r="D91" s="155"/>
      <c r="E91" s="41"/>
      <c r="F91" s="34">
        <f>SUM(F89:F90)</f>
        <v>2700</v>
      </c>
      <c r="G91" s="34">
        <f>SUM(G89:G90)</f>
        <v>0</v>
      </c>
      <c r="H91" s="30">
        <f>SUM(H89:H90)</f>
        <v>2700</v>
      </c>
      <c r="I91" s="34"/>
      <c r="J91" s="37"/>
      <c r="K91" s="30">
        <f>SUM(K89:K90)</f>
        <v>2700</v>
      </c>
      <c r="L91" s="45"/>
      <c r="M91" s="27"/>
      <c r="N91" s="39"/>
    </row>
    <row r="92" spans="1:14" s="14" customFormat="1">
      <c r="A92" s="35"/>
      <c r="B92" s="33"/>
      <c r="C92" s="38"/>
      <c r="D92" s="33"/>
      <c r="E92" s="43"/>
      <c r="F92" s="33"/>
      <c r="G92" s="35"/>
      <c r="H92" s="35"/>
      <c r="I92" s="36"/>
      <c r="J92" s="38"/>
      <c r="K92" s="35"/>
      <c r="L92" s="46"/>
      <c r="M92" s="47"/>
      <c r="N92" s="48"/>
    </row>
    <row r="93" spans="1:14" s="14" customFormat="1" ht="12.75" customHeight="1">
      <c r="A93" s="28" t="s">
        <v>420</v>
      </c>
      <c r="B93" s="28" t="s">
        <v>134</v>
      </c>
      <c r="C93" s="32" t="s">
        <v>135</v>
      </c>
      <c r="D93" s="28" t="s">
        <v>136</v>
      </c>
      <c r="E93" s="42" t="s">
        <v>137</v>
      </c>
      <c r="F93" s="28" t="s">
        <v>138</v>
      </c>
      <c r="G93" s="28" t="s">
        <v>421</v>
      </c>
      <c r="H93" s="28" t="s">
        <v>422</v>
      </c>
      <c r="I93" s="28" t="s">
        <v>423</v>
      </c>
      <c r="J93" s="29" t="s">
        <v>424</v>
      </c>
      <c r="K93" s="28" t="s">
        <v>425</v>
      </c>
      <c r="L93" s="44" t="s">
        <v>140</v>
      </c>
      <c r="M93" s="26"/>
      <c r="N93" s="40"/>
    </row>
    <row r="94" spans="1:14" ht="12.75" customHeight="1">
      <c r="A94" s="15">
        <v>1</v>
      </c>
      <c r="B94" s="69" t="s">
        <v>2368</v>
      </c>
      <c r="C94" s="70" t="s">
        <v>2369</v>
      </c>
      <c r="D94" s="69" t="s">
        <v>1046</v>
      </c>
      <c r="E94" s="69" t="s">
        <v>151</v>
      </c>
      <c r="F94" s="69">
        <v>500</v>
      </c>
      <c r="G94" s="15">
        <v>0</v>
      </c>
      <c r="H94" s="15">
        <f>F94-G94</f>
        <v>500</v>
      </c>
      <c r="I94" s="69" t="s">
        <v>25</v>
      </c>
      <c r="J94" s="70" t="s">
        <v>142</v>
      </c>
      <c r="K94" s="69">
        <f>H94</f>
        <v>500</v>
      </c>
      <c r="L94" s="15"/>
    </row>
    <row r="95" spans="1:14" ht="12.75" customHeight="1">
      <c r="A95" s="15">
        <v>2</v>
      </c>
      <c r="B95" s="69" t="s">
        <v>2273</v>
      </c>
      <c r="C95" s="70" t="s">
        <v>2274</v>
      </c>
      <c r="D95" s="69" t="s">
        <v>59</v>
      </c>
      <c r="E95" s="69" t="s">
        <v>2275</v>
      </c>
      <c r="F95" s="69">
        <v>2700</v>
      </c>
      <c r="G95" s="15">
        <v>0</v>
      </c>
      <c r="H95" s="15">
        <f>F95-G95</f>
        <v>2700</v>
      </c>
      <c r="I95" s="69" t="s">
        <v>25</v>
      </c>
      <c r="J95" s="70" t="s">
        <v>142</v>
      </c>
      <c r="K95" s="69">
        <f>H95</f>
        <v>2700</v>
      </c>
      <c r="L95" s="15"/>
    </row>
    <row r="96" spans="1:14" ht="12.75" customHeight="1">
      <c r="A96" s="15">
        <v>3</v>
      </c>
      <c r="B96" s="69" t="s">
        <v>2333</v>
      </c>
      <c r="C96" s="70" t="s">
        <v>2334</v>
      </c>
      <c r="D96" s="69" t="s">
        <v>9</v>
      </c>
      <c r="E96" s="69" t="s">
        <v>341</v>
      </c>
      <c r="F96" s="69">
        <v>1200</v>
      </c>
      <c r="G96" s="15">
        <v>0</v>
      </c>
      <c r="H96" s="15">
        <f>F96-G96</f>
        <v>1200</v>
      </c>
      <c r="I96" s="69" t="s">
        <v>25</v>
      </c>
      <c r="J96" s="70" t="s">
        <v>142</v>
      </c>
      <c r="K96" s="69">
        <f>H96</f>
        <v>1200</v>
      </c>
      <c r="L96" s="15"/>
    </row>
    <row r="97" spans="1:14" ht="12.75" customHeight="1">
      <c r="A97" s="15">
        <v>4</v>
      </c>
      <c r="B97" s="69" t="s">
        <v>2245</v>
      </c>
      <c r="C97" s="70" t="s">
        <v>2246</v>
      </c>
      <c r="D97" s="69" t="s">
        <v>158</v>
      </c>
      <c r="E97" s="69" t="s">
        <v>341</v>
      </c>
      <c r="F97" s="69">
        <v>435</v>
      </c>
      <c r="G97" s="15">
        <v>0</v>
      </c>
      <c r="H97" s="15">
        <f>F97-G97</f>
        <v>435</v>
      </c>
      <c r="I97" s="69" t="s">
        <v>25</v>
      </c>
      <c r="J97" s="70" t="s">
        <v>142</v>
      </c>
      <c r="K97" s="69">
        <f>H97</f>
        <v>435</v>
      </c>
      <c r="L97" s="15"/>
    </row>
    <row r="98" spans="1:14" ht="12.75" customHeight="1">
      <c r="A98" s="15">
        <v>5</v>
      </c>
      <c r="B98" s="69" t="s">
        <v>2308</v>
      </c>
      <c r="C98" s="70" t="s">
        <v>2309</v>
      </c>
      <c r="D98" s="69" t="s">
        <v>79</v>
      </c>
      <c r="E98" s="69" t="s">
        <v>341</v>
      </c>
      <c r="F98" s="69">
        <v>1150</v>
      </c>
      <c r="G98" s="15">
        <v>0</v>
      </c>
      <c r="H98" s="15">
        <f>F98-G98</f>
        <v>1150</v>
      </c>
      <c r="I98" s="69" t="s">
        <v>25</v>
      </c>
      <c r="J98" s="70" t="s">
        <v>142</v>
      </c>
      <c r="K98" s="69">
        <f>H98</f>
        <v>1150</v>
      </c>
      <c r="L98" s="15"/>
    </row>
    <row r="99" spans="1:14" s="14" customFormat="1">
      <c r="A99" s="15"/>
      <c r="B99" s="154" t="s">
        <v>2072</v>
      </c>
      <c r="C99" s="155"/>
      <c r="D99" s="155"/>
      <c r="E99" s="41"/>
      <c r="F99" s="34">
        <f>SUM(F94:F98)</f>
        <v>5985</v>
      </c>
      <c r="G99" s="34">
        <f>SUM(G94:G98)</f>
        <v>0</v>
      </c>
      <c r="H99" s="30">
        <f>SUM(H94:H98)</f>
        <v>5985</v>
      </c>
      <c r="I99" s="34"/>
      <c r="J99" s="37"/>
      <c r="K99" s="30">
        <f>SUM(K94:K98)</f>
        <v>5985</v>
      </c>
      <c r="L99" s="45"/>
      <c r="M99" s="27"/>
      <c r="N99" s="39"/>
    </row>
    <row r="100" spans="1:14" s="14" customFormat="1">
      <c r="A100" s="35"/>
      <c r="B100" s="33"/>
      <c r="C100" s="38"/>
      <c r="D100" s="33"/>
      <c r="E100" s="43"/>
      <c r="F100" s="33"/>
      <c r="G100" s="35"/>
      <c r="H100" s="35"/>
      <c r="I100" s="36"/>
      <c r="J100" s="38"/>
      <c r="K100" s="35"/>
      <c r="L100" s="46"/>
      <c r="M100" s="47"/>
      <c r="N100" s="48"/>
    </row>
    <row r="101" spans="1:14" s="14" customFormat="1" ht="21" customHeight="1">
      <c r="A101" s="28" t="s">
        <v>420</v>
      </c>
      <c r="B101" s="28" t="s">
        <v>134</v>
      </c>
      <c r="C101" s="32" t="s">
        <v>135</v>
      </c>
      <c r="D101" s="28" t="s">
        <v>136</v>
      </c>
      <c r="E101" s="42" t="s">
        <v>137</v>
      </c>
      <c r="F101" s="28" t="s">
        <v>138</v>
      </c>
      <c r="G101" s="28" t="s">
        <v>421</v>
      </c>
      <c r="H101" s="28" t="s">
        <v>422</v>
      </c>
      <c r="I101" s="28" t="s">
        <v>423</v>
      </c>
      <c r="J101" s="29" t="s">
        <v>424</v>
      </c>
      <c r="K101" s="28" t="s">
        <v>425</v>
      </c>
      <c r="L101" s="44" t="s">
        <v>140</v>
      </c>
      <c r="M101" s="26"/>
      <c r="N101" s="40"/>
    </row>
    <row r="102" spans="1:14" ht="16.5" customHeight="1">
      <c r="A102" s="15">
        <v>1</v>
      </c>
      <c r="B102" s="69" t="s">
        <v>2259</v>
      </c>
      <c r="C102" s="70" t="s">
        <v>2260</v>
      </c>
      <c r="D102" s="69" t="s">
        <v>181</v>
      </c>
      <c r="E102" s="69" t="s">
        <v>2005</v>
      </c>
      <c r="F102" s="69">
        <v>85</v>
      </c>
      <c r="G102" s="15">
        <v>0</v>
      </c>
      <c r="H102" s="15">
        <f>F102-G102</f>
        <v>85</v>
      </c>
      <c r="I102" s="69" t="s">
        <v>153</v>
      </c>
      <c r="J102" s="70" t="s">
        <v>142</v>
      </c>
      <c r="K102" s="69">
        <f>H102</f>
        <v>85</v>
      </c>
      <c r="L102" s="15"/>
    </row>
    <row r="103" spans="1:14" ht="16.5" customHeight="1">
      <c r="A103" s="15">
        <v>2</v>
      </c>
      <c r="B103" s="69" t="s">
        <v>2261</v>
      </c>
      <c r="C103" s="70" t="s">
        <v>2262</v>
      </c>
      <c r="D103" s="69" t="s">
        <v>181</v>
      </c>
      <c r="E103" s="69" t="s">
        <v>2005</v>
      </c>
      <c r="F103" s="69">
        <v>170</v>
      </c>
      <c r="G103" s="15">
        <v>0</v>
      </c>
      <c r="H103" s="15">
        <f>F103-G103</f>
        <v>170</v>
      </c>
      <c r="I103" s="69" t="s">
        <v>153</v>
      </c>
      <c r="J103" s="70" t="s">
        <v>142</v>
      </c>
      <c r="K103" s="69">
        <f>H103</f>
        <v>170</v>
      </c>
      <c r="L103" s="15"/>
    </row>
    <row r="104" spans="1:14" s="14" customFormat="1">
      <c r="A104" s="31"/>
      <c r="B104" s="154" t="s">
        <v>2072</v>
      </c>
      <c r="C104" s="155"/>
      <c r="D104" s="155"/>
      <c r="E104" s="41"/>
      <c r="F104" s="34">
        <f>SUM(F102:F103)</f>
        <v>255</v>
      </c>
      <c r="G104" s="34">
        <f>SUM(G102:G103)</f>
        <v>0</v>
      </c>
      <c r="H104" s="30">
        <f>SUM(H102:H103)</f>
        <v>255</v>
      </c>
      <c r="I104" s="34"/>
      <c r="J104" s="37"/>
      <c r="K104" s="30">
        <f>SUM(K102:K103)</f>
        <v>255</v>
      </c>
      <c r="L104" s="45"/>
      <c r="M104" s="27"/>
      <c r="N104" s="39"/>
    </row>
    <row r="105" spans="1:14" s="14" customFormat="1">
      <c r="A105" s="35"/>
      <c r="B105" s="33"/>
      <c r="C105" s="38"/>
      <c r="D105" s="33"/>
      <c r="E105" s="43"/>
      <c r="F105" s="33"/>
      <c r="G105" s="35"/>
      <c r="H105" s="35"/>
      <c r="I105" s="36"/>
      <c r="J105" s="38"/>
      <c r="K105" s="35"/>
      <c r="L105" s="46"/>
      <c r="M105" s="47"/>
      <c r="N105" s="48"/>
    </row>
    <row r="106" spans="1:14" s="14" customFormat="1" ht="12.75" customHeight="1">
      <c r="A106" s="28" t="s">
        <v>420</v>
      </c>
      <c r="B106" s="28" t="s">
        <v>134</v>
      </c>
      <c r="C106" s="32" t="s">
        <v>135</v>
      </c>
      <c r="D106" s="28" t="s">
        <v>136</v>
      </c>
      <c r="E106" s="42" t="s">
        <v>137</v>
      </c>
      <c r="F106" s="28" t="s">
        <v>138</v>
      </c>
      <c r="G106" s="28" t="s">
        <v>421</v>
      </c>
      <c r="H106" s="28" t="s">
        <v>422</v>
      </c>
      <c r="I106" s="28" t="s">
        <v>423</v>
      </c>
      <c r="J106" s="29" t="s">
        <v>424</v>
      </c>
      <c r="K106" s="28" t="s">
        <v>425</v>
      </c>
      <c r="L106" s="44" t="s">
        <v>140</v>
      </c>
      <c r="M106" s="26"/>
      <c r="N106" s="40"/>
    </row>
    <row r="107" spans="1:14" ht="12.75" customHeight="1">
      <c r="A107" s="15">
        <v>1</v>
      </c>
      <c r="B107" s="69" t="s">
        <v>2247</v>
      </c>
      <c r="C107" s="70" t="s">
        <v>2248</v>
      </c>
      <c r="D107" s="69" t="s">
        <v>23</v>
      </c>
      <c r="E107" s="69" t="s">
        <v>282</v>
      </c>
      <c r="F107" s="69">
        <v>420</v>
      </c>
      <c r="G107" s="15">
        <v>0</v>
      </c>
      <c r="H107" s="15">
        <f t="shared" ref="H107:H122" si="6">F107-G107</f>
        <v>420</v>
      </c>
      <c r="I107" s="69" t="s">
        <v>126</v>
      </c>
      <c r="J107" s="70" t="s">
        <v>142</v>
      </c>
      <c r="K107" s="69">
        <f t="shared" ref="K107:K122" si="7">H107</f>
        <v>420</v>
      </c>
      <c r="L107" s="15"/>
    </row>
    <row r="108" spans="1:14" ht="12.75" customHeight="1">
      <c r="A108" s="15">
        <v>2</v>
      </c>
      <c r="B108" s="69" t="s">
        <v>2287</v>
      </c>
      <c r="C108" s="70" t="s">
        <v>2288</v>
      </c>
      <c r="D108" s="69" t="s">
        <v>143</v>
      </c>
      <c r="E108" s="69" t="s">
        <v>957</v>
      </c>
      <c r="F108" s="69">
        <v>877</v>
      </c>
      <c r="G108" s="15">
        <v>0</v>
      </c>
      <c r="H108" s="15">
        <f t="shared" si="6"/>
        <v>877</v>
      </c>
      <c r="I108" s="69" t="s">
        <v>126</v>
      </c>
      <c r="J108" s="70" t="s">
        <v>142</v>
      </c>
      <c r="K108" s="69">
        <f t="shared" si="7"/>
        <v>877</v>
      </c>
      <c r="L108" s="15"/>
    </row>
    <row r="109" spans="1:14" ht="12.75" customHeight="1">
      <c r="A109" s="15">
        <v>3</v>
      </c>
      <c r="B109" s="69" t="s">
        <v>2302</v>
      </c>
      <c r="C109" s="70" t="s">
        <v>2303</v>
      </c>
      <c r="D109" s="69" t="s">
        <v>188</v>
      </c>
      <c r="E109" s="69" t="s">
        <v>166</v>
      </c>
      <c r="F109" s="69">
        <v>25</v>
      </c>
      <c r="G109" s="15">
        <v>0</v>
      </c>
      <c r="H109" s="15">
        <f t="shared" si="6"/>
        <v>25</v>
      </c>
      <c r="I109" s="69" t="s">
        <v>126</v>
      </c>
      <c r="J109" s="70" t="s">
        <v>142</v>
      </c>
      <c r="K109" s="69">
        <f t="shared" si="7"/>
        <v>25</v>
      </c>
      <c r="L109" s="15"/>
    </row>
    <row r="110" spans="1:14" ht="12.75" customHeight="1">
      <c r="A110" s="15">
        <v>4</v>
      </c>
      <c r="B110" s="69" t="s">
        <v>2315</v>
      </c>
      <c r="C110" s="70" t="s">
        <v>2316</v>
      </c>
      <c r="D110" s="69" t="s">
        <v>203</v>
      </c>
      <c r="E110" s="69" t="s">
        <v>166</v>
      </c>
      <c r="F110" s="69">
        <v>217</v>
      </c>
      <c r="G110" s="15">
        <v>0</v>
      </c>
      <c r="H110" s="15">
        <f t="shared" si="6"/>
        <v>217</v>
      </c>
      <c r="I110" s="69" t="s">
        <v>126</v>
      </c>
      <c r="J110" s="70" t="s">
        <v>142</v>
      </c>
      <c r="K110" s="69">
        <f t="shared" si="7"/>
        <v>217</v>
      </c>
      <c r="L110" s="15"/>
    </row>
    <row r="111" spans="1:14" ht="12.75" customHeight="1">
      <c r="A111" s="15">
        <v>5</v>
      </c>
      <c r="B111" s="69" t="s">
        <v>2291</v>
      </c>
      <c r="C111" s="70" t="s">
        <v>2292</v>
      </c>
      <c r="D111" s="69" t="s">
        <v>36</v>
      </c>
      <c r="E111" s="69" t="s">
        <v>2293</v>
      </c>
      <c r="F111" s="69">
        <v>2100</v>
      </c>
      <c r="G111" s="15">
        <v>0</v>
      </c>
      <c r="H111" s="15">
        <f t="shared" si="6"/>
        <v>2100</v>
      </c>
      <c r="I111" s="69" t="s">
        <v>126</v>
      </c>
      <c r="J111" s="70" t="s">
        <v>142</v>
      </c>
      <c r="K111" s="69">
        <f t="shared" si="7"/>
        <v>2100</v>
      </c>
      <c r="L111" s="15"/>
    </row>
    <row r="112" spans="1:14" ht="12.75" customHeight="1">
      <c r="A112" s="15">
        <v>6</v>
      </c>
      <c r="B112" s="69" t="s">
        <v>2280</v>
      </c>
      <c r="C112" s="70" t="s">
        <v>2281</v>
      </c>
      <c r="D112" s="69" t="s">
        <v>59</v>
      </c>
      <c r="E112" s="69" t="s">
        <v>2282</v>
      </c>
      <c r="F112" s="69">
        <v>80</v>
      </c>
      <c r="G112" s="15">
        <v>0</v>
      </c>
      <c r="H112" s="15">
        <f t="shared" si="6"/>
        <v>80</v>
      </c>
      <c r="I112" s="69" t="s">
        <v>126</v>
      </c>
      <c r="J112" s="70" t="s">
        <v>142</v>
      </c>
      <c r="K112" s="69">
        <f t="shared" si="7"/>
        <v>80</v>
      </c>
      <c r="L112" s="15"/>
    </row>
    <row r="113" spans="1:14" ht="12.75" customHeight="1">
      <c r="A113" s="15">
        <v>7</v>
      </c>
      <c r="B113" s="69" t="s">
        <v>2285</v>
      </c>
      <c r="C113" s="70" t="s">
        <v>2286</v>
      </c>
      <c r="D113" s="69" t="s">
        <v>16</v>
      </c>
      <c r="E113" s="69" t="s">
        <v>2282</v>
      </c>
      <c r="F113" s="69">
        <v>9796</v>
      </c>
      <c r="G113" s="15">
        <v>0</v>
      </c>
      <c r="H113" s="15">
        <f t="shared" si="6"/>
        <v>9796</v>
      </c>
      <c r="I113" s="69" t="s">
        <v>126</v>
      </c>
      <c r="J113" s="70" t="s">
        <v>142</v>
      </c>
      <c r="K113" s="69">
        <f t="shared" si="7"/>
        <v>9796</v>
      </c>
      <c r="L113" s="15"/>
    </row>
    <row r="114" spans="1:14" ht="12.75" customHeight="1">
      <c r="A114" s="15">
        <v>8</v>
      </c>
      <c r="B114" s="69" t="s">
        <v>2297</v>
      </c>
      <c r="C114" s="70" t="s">
        <v>2298</v>
      </c>
      <c r="D114" s="69" t="s">
        <v>94</v>
      </c>
      <c r="E114" s="69" t="s">
        <v>1026</v>
      </c>
      <c r="F114" s="69">
        <v>1790</v>
      </c>
      <c r="G114" s="15">
        <v>0</v>
      </c>
      <c r="H114" s="15">
        <f t="shared" si="6"/>
        <v>1790</v>
      </c>
      <c r="I114" s="69" t="s">
        <v>126</v>
      </c>
      <c r="J114" s="70" t="s">
        <v>142</v>
      </c>
      <c r="K114" s="69">
        <f t="shared" si="7"/>
        <v>1790</v>
      </c>
      <c r="L114" s="15"/>
    </row>
    <row r="115" spans="1:14" ht="12.75" customHeight="1">
      <c r="A115" s="15">
        <v>9</v>
      </c>
      <c r="B115" s="69" t="s">
        <v>2326</v>
      </c>
      <c r="C115" s="70" t="s">
        <v>2327</v>
      </c>
      <c r="D115" s="69" t="s">
        <v>2328</v>
      </c>
      <c r="E115" s="69" t="s">
        <v>2244</v>
      </c>
      <c r="F115" s="69">
        <v>104</v>
      </c>
      <c r="G115" s="15">
        <v>0</v>
      </c>
      <c r="H115" s="15">
        <f t="shared" si="6"/>
        <v>104</v>
      </c>
      <c r="I115" s="69" t="s">
        <v>126</v>
      </c>
      <c r="J115" s="70" t="s">
        <v>142</v>
      </c>
      <c r="K115" s="69">
        <f t="shared" si="7"/>
        <v>104</v>
      </c>
      <c r="L115" s="15"/>
    </row>
    <row r="116" spans="1:14" ht="12.75" customHeight="1">
      <c r="A116" s="15">
        <v>10</v>
      </c>
      <c r="B116" s="69" t="s">
        <v>2242</v>
      </c>
      <c r="C116" s="70" t="s">
        <v>2243</v>
      </c>
      <c r="D116" s="69" t="s">
        <v>158</v>
      </c>
      <c r="E116" s="69" t="s">
        <v>2244</v>
      </c>
      <c r="F116" s="69">
        <v>190</v>
      </c>
      <c r="G116" s="15">
        <v>0</v>
      </c>
      <c r="H116" s="15">
        <f t="shared" si="6"/>
        <v>190</v>
      </c>
      <c r="I116" s="69" t="s">
        <v>126</v>
      </c>
      <c r="J116" s="70" t="s">
        <v>142</v>
      </c>
      <c r="K116" s="69">
        <f t="shared" si="7"/>
        <v>190</v>
      </c>
      <c r="L116" s="15"/>
    </row>
    <row r="117" spans="1:14" ht="12.75" customHeight="1">
      <c r="A117" s="15">
        <v>11</v>
      </c>
      <c r="B117" s="69" t="s">
        <v>2363</v>
      </c>
      <c r="C117" s="70" t="s">
        <v>2364</v>
      </c>
      <c r="D117" s="69" t="s">
        <v>2365</v>
      </c>
      <c r="E117" s="69" t="s">
        <v>163</v>
      </c>
      <c r="F117" s="69">
        <v>105</v>
      </c>
      <c r="G117" s="15">
        <v>0</v>
      </c>
      <c r="H117" s="15">
        <f t="shared" si="6"/>
        <v>105</v>
      </c>
      <c r="I117" s="69" t="s">
        <v>126</v>
      </c>
      <c r="J117" s="70" t="s">
        <v>142</v>
      </c>
      <c r="K117" s="69">
        <f t="shared" si="7"/>
        <v>105</v>
      </c>
      <c r="L117" s="15"/>
    </row>
    <row r="118" spans="1:14" ht="12.75" customHeight="1">
      <c r="A118" s="15">
        <v>12</v>
      </c>
      <c r="B118" s="69" t="s">
        <v>2358</v>
      </c>
      <c r="C118" s="70" t="s">
        <v>2359</v>
      </c>
      <c r="D118" s="69" t="s">
        <v>38</v>
      </c>
      <c r="E118" s="69" t="s">
        <v>418</v>
      </c>
      <c r="F118" s="69">
        <v>843</v>
      </c>
      <c r="G118" s="15">
        <v>0</v>
      </c>
      <c r="H118" s="15">
        <f t="shared" si="6"/>
        <v>843</v>
      </c>
      <c r="I118" s="69" t="s">
        <v>126</v>
      </c>
      <c r="J118" s="70" t="s">
        <v>142</v>
      </c>
      <c r="K118" s="69">
        <f t="shared" si="7"/>
        <v>843</v>
      </c>
      <c r="L118" s="15"/>
    </row>
    <row r="119" spans="1:14" ht="12.75" customHeight="1">
      <c r="A119" s="15">
        <v>13</v>
      </c>
      <c r="B119" s="69" t="s">
        <v>2360</v>
      </c>
      <c r="C119" s="70" t="s">
        <v>2361</v>
      </c>
      <c r="D119" s="69" t="s">
        <v>55</v>
      </c>
      <c r="E119" s="69" t="s">
        <v>2362</v>
      </c>
      <c r="F119" s="69">
        <v>1200</v>
      </c>
      <c r="G119" s="15">
        <v>0</v>
      </c>
      <c r="H119" s="15">
        <f t="shared" si="6"/>
        <v>1200</v>
      </c>
      <c r="I119" s="69" t="s">
        <v>126</v>
      </c>
      <c r="J119" s="70" t="s">
        <v>142</v>
      </c>
      <c r="K119" s="69">
        <f t="shared" si="7"/>
        <v>1200</v>
      </c>
      <c r="L119" s="15"/>
    </row>
    <row r="120" spans="1:14" ht="12.75" customHeight="1">
      <c r="A120" s="15">
        <v>14</v>
      </c>
      <c r="B120" s="69" t="s">
        <v>2366</v>
      </c>
      <c r="C120" s="70" t="s">
        <v>2367</v>
      </c>
      <c r="D120" s="69" t="s">
        <v>95</v>
      </c>
      <c r="E120" s="69" t="s">
        <v>296</v>
      </c>
      <c r="F120" s="69">
        <v>4200</v>
      </c>
      <c r="G120" s="15">
        <v>0</v>
      </c>
      <c r="H120" s="15">
        <f t="shared" si="6"/>
        <v>4200</v>
      </c>
      <c r="I120" s="69" t="s">
        <v>126</v>
      </c>
      <c r="J120" s="70" t="s">
        <v>142</v>
      </c>
      <c r="K120" s="69">
        <f t="shared" si="7"/>
        <v>4200</v>
      </c>
      <c r="L120" s="15"/>
    </row>
    <row r="121" spans="1:14" ht="12.75" customHeight="1">
      <c r="A121" s="15">
        <v>15</v>
      </c>
      <c r="B121" s="69" t="s">
        <v>2240</v>
      </c>
      <c r="C121" s="70" t="s">
        <v>2241</v>
      </c>
      <c r="D121" s="69" t="s">
        <v>195</v>
      </c>
      <c r="E121" s="69" t="s">
        <v>1853</v>
      </c>
      <c r="F121" s="69">
        <v>40</v>
      </c>
      <c r="G121" s="15">
        <v>0</v>
      </c>
      <c r="H121" s="15">
        <f t="shared" si="6"/>
        <v>40</v>
      </c>
      <c r="I121" s="69" t="s">
        <v>126</v>
      </c>
      <c r="J121" s="70" t="s">
        <v>142</v>
      </c>
      <c r="K121" s="69">
        <f t="shared" si="7"/>
        <v>40</v>
      </c>
      <c r="L121" s="15"/>
    </row>
    <row r="122" spans="1:14" ht="12.75" customHeight="1">
      <c r="A122" s="15">
        <v>16</v>
      </c>
      <c r="B122" s="69" t="s">
        <v>2268</v>
      </c>
      <c r="C122" s="70" t="s">
        <v>2269</v>
      </c>
      <c r="D122" s="69" t="s">
        <v>157</v>
      </c>
      <c r="E122" s="69" t="s">
        <v>1853</v>
      </c>
      <c r="F122" s="69">
        <v>135</v>
      </c>
      <c r="G122" s="15">
        <v>0</v>
      </c>
      <c r="H122" s="15">
        <f t="shared" si="6"/>
        <v>135</v>
      </c>
      <c r="I122" s="69" t="s">
        <v>126</v>
      </c>
      <c r="J122" s="70" t="s">
        <v>142</v>
      </c>
      <c r="K122" s="69">
        <f t="shared" si="7"/>
        <v>135</v>
      </c>
      <c r="L122" s="15"/>
    </row>
    <row r="123" spans="1:14" s="14" customFormat="1">
      <c r="A123" s="15"/>
      <c r="B123" s="154" t="s">
        <v>2072</v>
      </c>
      <c r="C123" s="155"/>
      <c r="D123" s="155"/>
      <c r="E123" s="41"/>
      <c r="F123" s="34">
        <f>SUM(F107:F122)</f>
        <v>22122</v>
      </c>
      <c r="G123" s="34">
        <f>SUM(G107:G122)</f>
        <v>0</v>
      </c>
      <c r="H123" s="30">
        <f>SUM(H107:H122)</f>
        <v>22122</v>
      </c>
      <c r="I123" s="34"/>
      <c r="J123" s="37"/>
      <c r="K123" s="30">
        <f>SUM(K107:K122)</f>
        <v>22122</v>
      </c>
      <c r="L123" s="45"/>
      <c r="M123" s="27"/>
      <c r="N123" s="39"/>
    </row>
    <row r="124" spans="1:14" s="14" customFormat="1">
      <c r="A124" s="35"/>
      <c r="B124" s="33"/>
      <c r="C124" s="38"/>
      <c r="D124" s="33"/>
      <c r="E124" s="43"/>
      <c r="F124" s="33"/>
      <c r="G124" s="35"/>
      <c r="H124" s="35"/>
      <c r="I124" s="36"/>
      <c r="J124" s="38"/>
      <c r="K124" s="35"/>
      <c r="L124" s="46"/>
      <c r="M124" s="47"/>
      <c r="N124" s="48"/>
    </row>
    <row r="125" spans="1:14" s="14" customFormat="1" ht="14.25" customHeight="1">
      <c r="A125" s="28" t="s">
        <v>420</v>
      </c>
      <c r="B125" s="28" t="s">
        <v>134</v>
      </c>
      <c r="C125" s="32" t="s">
        <v>135</v>
      </c>
      <c r="D125" s="28" t="s">
        <v>136</v>
      </c>
      <c r="E125" s="42" t="s">
        <v>137</v>
      </c>
      <c r="F125" s="28" t="s">
        <v>138</v>
      </c>
      <c r="G125" s="28" t="s">
        <v>421</v>
      </c>
      <c r="H125" s="28" t="s">
        <v>422</v>
      </c>
      <c r="I125" s="28" t="s">
        <v>423</v>
      </c>
      <c r="J125" s="29" t="s">
        <v>424</v>
      </c>
      <c r="K125" s="28" t="s">
        <v>425</v>
      </c>
      <c r="L125" s="44" t="s">
        <v>140</v>
      </c>
      <c r="M125" s="26"/>
      <c r="N125" s="40"/>
    </row>
    <row r="126" spans="1:14" ht="14.25" customHeight="1">
      <c r="A126" s="15">
        <v>1</v>
      </c>
      <c r="B126" s="69" t="s">
        <v>2354</v>
      </c>
      <c r="C126" s="70" t="s">
        <v>2355</v>
      </c>
      <c r="D126" s="69" t="s">
        <v>145</v>
      </c>
      <c r="E126" s="69" t="s">
        <v>381</v>
      </c>
      <c r="F126" s="69">
        <v>880</v>
      </c>
      <c r="G126" s="15">
        <v>0</v>
      </c>
      <c r="H126" s="15">
        <f>F126-G126</f>
        <v>880</v>
      </c>
      <c r="I126" s="69" t="s">
        <v>125</v>
      </c>
      <c r="J126" s="70" t="s">
        <v>142</v>
      </c>
      <c r="K126" s="69">
        <f>H126</f>
        <v>880</v>
      </c>
      <c r="L126" s="15"/>
    </row>
    <row r="127" spans="1:14" ht="14.25" customHeight="1">
      <c r="A127" s="15">
        <v>2</v>
      </c>
      <c r="B127" s="69" t="s">
        <v>2370</v>
      </c>
      <c r="C127" s="70" t="s">
        <v>2371</v>
      </c>
      <c r="D127" s="69" t="s">
        <v>164</v>
      </c>
      <c r="E127" s="69" t="s">
        <v>339</v>
      </c>
      <c r="F127" s="69">
        <v>50</v>
      </c>
      <c r="G127" s="15">
        <v>0</v>
      </c>
      <c r="H127" s="15">
        <f>F127-G127</f>
        <v>50</v>
      </c>
      <c r="I127" s="69" t="s">
        <v>125</v>
      </c>
      <c r="J127" s="70" t="s">
        <v>142</v>
      </c>
      <c r="K127" s="69">
        <f>H127</f>
        <v>50</v>
      </c>
      <c r="L127" s="15"/>
    </row>
    <row r="128" spans="1:14" ht="14.25" customHeight="1">
      <c r="A128" s="15">
        <v>3</v>
      </c>
      <c r="B128" s="69" t="s">
        <v>2306</v>
      </c>
      <c r="C128" s="70" t="s">
        <v>2307</v>
      </c>
      <c r="D128" s="69" t="s">
        <v>79</v>
      </c>
      <c r="E128" s="69" t="s">
        <v>339</v>
      </c>
      <c r="F128" s="69">
        <v>1410</v>
      </c>
      <c r="G128" s="15">
        <v>0</v>
      </c>
      <c r="H128" s="15">
        <f>F128-G128</f>
        <v>1410</v>
      </c>
      <c r="I128" s="69" t="s">
        <v>125</v>
      </c>
      <c r="J128" s="70" t="s">
        <v>142</v>
      </c>
      <c r="K128" s="69">
        <f>H128</f>
        <v>1410</v>
      </c>
      <c r="L128" s="15"/>
    </row>
    <row r="129" spans="1:14" s="14" customFormat="1">
      <c r="A129" s="31"/>
      <c r="B129" s="154" t="s">
        <v>2072</v>
      </c>
      <c r="C129" s="155"/>
      <c r="D129" s="155"/>
      <c r="E129" s="41"/>
      <c r="F129" s="34">
        <f>SUM(F126:F128)</f>
        <v>2340</v>
      </c>
      <c r="G129" s="34">
        <f>SUM(G126:G128)</f>
        <v>0</v>
      </c>
      <c r="H129" s="30">
        <f>SUM(H126:H128)</f>
        <v>2340</v>
      </c>
      <c r="I129" s="34"/>
      <c r="J129" s="37"/>
      <c r="K129" s="30">
        <f>SUM(K126:K128)</f>
        <v>2340</v>
      </c>
      <c r="L129" s="45"/>
      <c r="M129" s="27"/>
      <c r="N129" s="39"/>
    </row>
    <row r="130" spans="1:14" s="14" customFormat="1">
      <c r="A130" s="35"/>
      <c r="B130" s="33"/>
      <c r="C130" s="38"/>
      <c r="D130" s="33"/>
      <c r="E130" s="43"/>
      <c r="F130" s="33"/>
      <c r="G130" s="35"/>
      <c r="H130" s="35"/>
      <c r="I130" s="36"/>
      <c r="J130" s="38"/>
      <c r="K130" s="35"/>
      <c r="L130" s="46"/>
      <c r="M130" s="47"/>
      <c r="N130" s="48"/>
    </row>
    <row r="131" spans="1:14" s="14" customFormat="1" ht="15" customHeight="1">
      <c r="A131" s="28" t="s">
        <v>420</v>
      </c>
      <c r="B131" s="28" t="s">
        <v>134</v>
      </c>
      <c r="C131" s="32" t="s">
        <v>135</v>
      </c>
      <c r="D131" s="28" t="s">
        <v>136</v>
      </c>
      <c r="E131" s="42" t="s">
        <v>137</v>
      </c>
      <c r="F131" s="28" t="s">
        <v>138</v>
      </c>
      <c r="G131" s="28" t="s">
        <v>421</v>
      </c>
      <c r="H131" s="28" t="s">
        <v>422</v>
      </c>
      <c r="I131" s="28" t="s">
        <v>423</v>
      </c>
      <c r="J131" s="29" t="s">
        <v>424</v>
      </c>
      <c r="K131" s="28" t="s">
        <v>425</v>
      </c>
      <c r="L131" s="44" t="s">
        <v>140</v>
      </c>
      <c r="M131" s="26"/>
      <c r="N131" s="40"/>
    </row>
    <row r="132" spans="1:14" ht="15" customHeight="1">
      <c r="A132" s="15">
        <v>1</v>
      </c>
      <c r="B132" s="69" t="s">
        <v>2270</v>
      </c>
      <c r="C132" s="70" t="s">
        <v>2271</v>
      </c>
      <c r="D132" s="69" t="s">
        <v>10</v>
      </c>
      <c r="E132" s="69" t="s">
        <v>2272</v>
      </c>
      <c r="F132" s="69">
        <v>675</v>
      </c>
      <c r="G132" s="15">
        <v>0</v>
      </c>
      <c r="H132" s="15">
        <f>F132-G132</f>
        <v>675</v>
      </c>
      <c r="I132" s="69" t="s">
        <v>107</v>
      </c>
      <c r="J132" s="70" t="s">
        <v>142</v>
      </c>
      <c r="K132" s="69">
        <f>H132</f>
        <v>675</v>
      </c>
      <c r="L132" s="15"/>
    </row>
    <row r="133" spans="1:14" ht="15" customHeight="1">
      <c r="A133" s="15">
        <v>2</v>
      </c>
      <c r="B133" s="69" t="s">
        <v>2317</v>
      </c>
      <c r="C133" s="70" t="s">
        <v>2318</v>
      </c>
      <c r="D133" s="69" t="s">
        <v>200</v>
      </c>
      <c r="E133" s="69" t="s">
        <v>2319</v>
      </c>
      <c r="F133" s="69">
        <v>150</v>
      </c>
      <c r="G133" s="15">
        <v>0</v>
      </c>
      <c r="H133" s="15">
        <f>F133-G133</f>
        <v>150</v>
      </c>
      <c r="I133" s="69" t="s">
        <v>107</v>
      </c>
      <c r="J133" s="70" t="s">
        <v>142</v>
      </c>
      <c r="K133" s="69">
        <f>H133</f>
        <v>150</v>
      </c>
      <c r="L133" s="15"/>
    </row>
    <row r="134" spans="1:14" ht="15" customHeight="1">
      <c r="A134" s="15">
        <v>3</v>
      </c>
      <c r="B134" s="69" t="s">
        <v>2276</v>
      </c>
      <c r="C134" s="70" t="s">
        <v>2277</v>
      </c>
      <c r="D134" s="69" t="s">
        <v>59</v>
      </c>
      <c r="E134" s="69" t="s">
        <v>337</v>
      </c>
      <c r="F134" s="69">
        <v>95</v>
      </c>
      <c r="G134" s="15">
        <v>0</v>
      </c>
      <c r="H134" s="15">
        <f>F134-G134</f>
        <v>95</v>
      </c>
      <c r="I134" s="69" t="s">
        <v>107</v>
      </c>
      <c r="J134" s="70" t="s">
        <v>142</v>
      </c>
      <c r="K134" s="69">
        <f>H134</f>
        <v>95</v>
      </c>
      <c r="L134" s="15"/>
    </row>
    <row r="135" spans="1:14" ht="15" customHeight="1">
      <c r="A135" s="15">
        <v>4</v>
      </c>
      <c r="B135" s="69" t="s">
        <v>2257</v>
      </c>
      <c r="C135" s="70" t="s">
        <v>2258</v>
      </c>
      <c r="D135" s="69" t="s">
        <v>181</v>
      </c>
      <c r="E135" s="69" t="s">
        <v>337</v>
      </c>
      <c r="F135" s="69">
        <v>2280</v>
      </c>
      <c r="G135" s="15">
        <v>0</v>
      </c>
      <c r="H135" s="15">
        <f>F135-G135</f>
        <v>2280</v>
      </c>
      <c r="I135" s="69" t="s">
        <v>107</v>
      </c>
      <c r="J135" s="70" t="s">
        <v>142</v>
      </c>
      <c r="K135" s="69">
        <f>H135</f>
        <v>2280</v>
      </c>
      <c r="L135" s="15"/>
    </row>
    <row r="136" spans="1:14" ht="15" customHeight="1">
      <c r="A136" s="15">
        <v>5</v>
      </c>
      <c r="B136" s="69" t="s">
        <v>2278</v>
      </c>
      <c r="C136" s="70" t="s">
        <v>2279</v>
      </c>
      <c r="D136" s="69" t="s">
        <v>59</v>
      </c>
      <c r="E136" s="69" t="s">
        <v>337</v>
      </c>
      <c r="F136" s="69">
        <v>75</v>
      </c>
      <c r="G136" s="15">
        <v>0</v>
      </c>
      <c r="H136" s="15">
        <f>F136-G136</f>
        <v>75</v>
      </c>
      <c r="I136" s="69" t="s">
        <v>107</v>
      </c>
      <c r="J136" s="70" t="s">
        <v>142</v>
      </c>
      <c r="K136" s="69">
        <f>H136</f>
        <v>75</v>
      </c>
      <c r="L136" s="15"/>
    </row>
    <row r="137" spans="1:14" s="14" customFormat="1">
      <c r="A137" s="15"/>
      <c r="B137" s="154" t="s">
        <v>2072</v>
      </c>
      <c r="C137" s="155"/>
      <c r="D137" s="155"/>
      <c r="E137" s="41"/>
      <c r="F137" s="34">
        <f>SUM(F132:F136)</f>
        <v>3275</v>
      </c>
      <c r="G137" s="34">
        <f>SUM(G132:G136)</f>
        <v>0</v>
      </c>
      <c r="H137" s="30">
        <f>SUM(H132:H136)</f>
        <v>3275</v>
      </c>
      <c r="I137" s="34"/>
      <c r="J137" s="37"/>
      <c r="K137" s="30">
        <f>SUM(K132:K136)</f>
        <v>3275</v>
      </c>
      <c r="L137" s="45"/>
      <c r="M137" s="27"/>
      <c r="N137" s="39"/>
    </row>
    <row r="138" spans="1:14" s="14" customFormat="1">
      <c r="A138" s="35"/>
      <c r="B138" s="33"/>
      <c r="C138" s="38"/>
      <c r="D138" s="33"/>
      <c r="E138" s="43"/>
      <c r="F138" s="33"/>
      <c r="G138" s="35"/>
      <c r="H138" s="35"/>
      <c r="I138" s="36"/>
      <c r="J138" s="38"/>
      <c r="K138" s="35"/>
      <c r="L138" s="46"/>
      <c r="M138" s="47"/>
      <c r="N138" s="48"/>
    </row>
    <row r="139" spans="1:14" s="14" customFormat="1" ht="21" customHeight="1">
      <c r="A139" s="28" t="s">
        <v>420</v>
      </c>
      <c r="B139" s="28" t="s">
        <v>134</v>
      </c>
      <c r="C139" s="32" t="s">
        <v>135</v>
      </c>
      <c r="D139" s="28" t="s">
        <v>136</v>
      </c>
      <c r="E139" s="42" t="s">
        <v>137</v>
      </c>
      <c r="F139" s="28" t="s">
        <v>138</v>
      </c>
      <c r="G139" s="28" t="s">
        <v>421</v>
      </c>
      <c r="H139" s="28" t="s">
        <v>422</v>
      </c>
      <c r="I139" s="28" t="s">
        <v>423</v>
      </c>
      <c r="J139" s="29" t="s">
        <v>424</v>
      </c>
      <c r="K139" s="28" t="s">
        <v>425</v>
      </c>
      <c r="L139" s="44" t="s">
        <v>140</v>
      </c>
      <c r="M139" s="26"/>
      <c r="N139" s="40"/>
    </row>
    <row r="140" spans="1:14" ht="16.5" customHeight="1">
      <c r="A140" s="15">
        <v>1</v>
      </c>
      <c r="B140" s="69" t="s">
        <v>2294</v>
      </c>
      <c r="C140" s="70" t="s">
        <v>2295</v>
      </c>
      <c r="D140" s="69" t="s">
        <v>36</v>
      </c>
      <c r="E140" s="69" t="s">
        <v>2296</v>
      </c>
      <c r="F140" s="69">
        <v>20</v>
      </c>
      <c r="G140" s="15">
        <v>0</v>
      </c>
      <c r="H140" s="15">
        <f>F140-G140</f>
        <v>20</v>
      </c>
      <c r="I140" s="69" t="s">
        <v>168</v>
      </c>
      <c r="J140" s="70" t="s">
        <v>142</v>
      </c>
      <c r="K140" s="69">
        <f>H140</f>
        <v>20</v>
      </c>
      <c r="L140" s="15"/>
    </row>
    <row r="141" spans="1:14" s="14" customFormat="1">
      <c r="A141" s="31"/>
      <c r="B141" s="154" t="s">
        <v>2072</v>
      </c>
      <c r="C141" s="155"/>
      <c r="D141" s="155"/>
      <c r="E141" s="41"/>
      <c r="F141" s="34"/>
      <c r="G141" s="34"/>
      <c r="H141" s="30"/>
      <c r="I141" s="34"/>
      <c r="J141" s="37"/>
      <c r="K141" s="30"/>
      <c r="L141" s="45"/>
      <c r="M141" s="27"/>
      <c r="N141" s="39"/>
    </row>
    <row r="142" spans="1:14" s="14" customFormat="1">
      <c r="A142" s="35"/>
      <c r="B142" s="33"/>
      <c r="C142" s="38"/>
      <c r="D142" s="33"/>
      <c r="E142" s="43"/>
      <c r="F142" s="33"/>
      <c r="G142" s="35"/>
      <c r="H142" s="35"/>
      <c r="I142" s="36"/>
      <c r="J142" s="38"/>
      <c r="K142" s="35"/>
      <c r="L142" s="46"/>
      <c r="M142" s="47"/>
      <c r="N142" s="48"/>
    </row>
    <row r="143" spans="1:14" s="14" customFormat="1" ht="21" customHeight="1">
      <c r="A143" s="28" t="s">
        <v>420</v>
      </c>
      <c r="B143" s="28" t="s">
        <v>134</v>
      </c>
      <c r="C143" s="32" t="s">
        <v>135</v>
      </c>
      <c r="D143" s="28" t="s">
        <v>136</v>
      </c>
      <c r="E143" s="42" t="s">
        <v>137</v>
      </c>
      <c r="F143" s="28" t="s">
        <v>138</v>
      </c>
      <c r="G143" s="28" t="s">
        <v>421</v>
      </c>
      <c r="H143" s="28" t="s">
        <v>422</v>
      </c>
      <c r="I143" s="28" t="s">
        <v>423</v>
      </c>
      <c r="J143" s="29" t="s">
        <v>424</v>
      </c>
      <c r="K143" s="28" t="s">
        <v>425</v>
      </c>
      <c r="L143" s="44" t="s">
        <v>140</v>
      </c>
      <c r="M143" s="26"/>
      <c r="N143" s="40"/>
    </row>
    <row r="144" spans="1:14" ht="16.5" customHeight="1">
      <c r="A144" s="15">
        <v>1</v>
      </c>
      <c r="B144" s="69" t="s">
        <v>2352</v>
      </c>
      <c r="C144" s="70" t="s">
        <v>2353</v>
      </c>
      <c r="D144" s="69" t="s">
        <v>59</v>
      </c>
      <c r="E144" s="69" t="s">
        <v>2002</v>
      </c>
      <c r="F144" s="69">
        <v>800</v>
      </c>
      <c r="G144" s="15">
        <v>0</v>
      </c>
      <c r="H144" s="15">
        <f>F144-G144</f>
        <v>800</v>
      </c>
      <c r="I144" s="69" t="s">
        <v>171</v>
      </c>
      <c r="J144" s="70" t="s">
        <v>142</v>
      </c>
      <c r="K144" s="69">
        <f>H144</f>
        <v>800</v>
      </c>
      <c r="L144" s="15"/>
    </row>
    <row r="145" spans="1:14" s="14" customFormat="1">
      <c r="A145" s="31"/>
      <c r="B145" s="154" t="s">
        <v>2072</v>
      </c>
      <c r="C145" s="155"/>
      <c r="D145" s="155"/>
      <c r="E145" s="41"/>
      <c r="F145" s="34"/>
      <c r="G145" s="34"/>
      <c r="H145" s="30"/>
      <c r="I145" s="34"/>
      <c r="J145" s="37"/>
      <c r="K145" s="30"/>
      <c r="L145" s="45"/>
      <c r="M145" s="27"/>
      <c r="N145" s="39"/>
    </row>
    <row r="146" spans="1:14" s="14" customFormat="1">
      <c r="A146" s="35"/>
      <c r="B146" s="33"/>
      <c r="C146" s="38"/>
      <c r="D146" s="33"/>
      <c r="E146" s="43"/>
      <c r="F146" s="33"/>
      <c r="G146" s="35"/>
      <c r="H146" s="35"/>
      <c r="I146" s="36"/>
      <c r="J146" s="38"/>
      <c r="K146" s="35"/>
      <c r="L146" s="46"/>
      <c r="M146" s="47"/>
      <c r="N146" s="48"/>
    </row>
    <row r="147" spans="1:14" s="14" customFormat="1" ht="21" customHeight="1">
      <c r="A147" s="28" t="s">
        <v>420</v>
      </c>
      <c r="B147" s="28" t="s">
        <v>134</v>
      </c>
      <c r="C147" s="32" t="s">
        <v>135</v>
      </c>
      <c r="D147" s="28" t="s">
        <v>136</v>
      </c>
      <c r="E147" s="42" t="s">
        <v>137</v>
      </c>
      <c r="F147" s="28" t="s">
        <v>138</v>
      </c>
      <c r="G147" s="28" t="s">
        <v>421</v>
      </c>
      <c r="H147" s="28" t="s">
        <v>422</v>
      </c>
      <c r="I147" s="28" t="s">
        <v>423</v>
      </c>
      <c r="J147" s="29" t="s">
        <v>424</v>
      </c>
      <c r="K147" s="28" t="s">
        <v>425</v>
      </c>
      <c r="L147" s="44" t="s">
        <v>140</v>
      </c>
      <c r="M147" s="26"/>
      <c r="N147" s="40"/>
    </row>
    <row r="148" spans="1:14" ht="16.5" customHeight="1">
      <c r="A148" s="15">
        <v>1</v>
      </c>
      <c r="B148" s="69" t="s">
        <v>2304</v>
      </c>
      <c r="C148" s="70" t="s">
        <v>2305</v>
      </c>
      <c r="D148" s="69" t="s">
        <v>79</v>
      </c>
      <c r="E148" s="69" t="s">
        <v>442</v>
      </c>
      <c r="F148" s="69">
        <v>1600</v>
      </c>
      <c r="G148" s="15">
        <v>0</v>
      </c>
      <c r="H148" s="15">
        <f>F148-G148</f>
        <v>1600</v>
      </c>
      <c r="I148" s="69" t="s">
        <v>30</v>
      </c>
      <c r="J148" s="70" t="s">
        <v>142</v>
      </c>
      <c r="K148" s="69">
        <f>H148</f>
        <v>1600</v>
      </c>
      <c r="L148" s="15"/>
    </row>
    <row r="149" spans="1:14" ht="16.5" customHeight="1">
      <c r="A149" s="15">
        <v>2</v>
      </c>
      <c r="B149" s="69" t="s">
        <v>2356</v>
      </c>
      <c r="C149" s="70" t="s">
        <v>2357</v>
      </c>
      <c r="D149" s="69" t="s">
        <v>145</v>
      </c>
      <c r="E149" s="69" t="s">
        <v>1882</v>
      </c>
      <c r="F149" s="69">
        <v>3000</v>
      </c>
      <c r="G149" s="15">
        <v>0</v>
      </c>
      <c r="H149" s="15">
        <f>F149-G149</f>
        <v>3000</v>
      </c>
      <c r="I149" s="69" t="s">
        <v>30</v>
      </c>
      <c r="J149" s="70" t="s">
        <v>142</v>
      </c>
      <c r="K149" s="69">
        <f>H149</f>
        <v>3000</v>
      </c>
      <c r="L149" s="15"/>
    </row>
    <row r="150" spans="1:14" s="14" customFormat="1">
      <c r="A150" s="31"/>
      <c r="B150" s="154" t="s">
        <v>2072</v>
      </c>
      <c r="C150" s="155"/>
      <c r="D150" s="155"/>
      <c r="E150" s="41"/>
      <c r="F150" s="34"/>
      <c r="G150" s="34"/>
      <c r="H150" s="30"/>
      <c r="I150" s="34"/>
      <c r="J150" s="37"/>
      <c r="K150" s="30"/>
      <c r="L150" s="45"/>
      <c r="M150" s="27"/>
      <c r="N150" s="39"/>
    </row>
    <row r="151" spans="1:14" s="14" customFormat="1">
      <c r="A151" s="35"/>
      <c r="B151" s="33"/>
      <c r="C151" s="38"/>
      <c r="D151" s="33"/>
      <c r="E151" s="43"/>
      <c r="F151" s="33"/>
      <c r="G151" s="35"/>
      <c r="H151" s="35"/>
      <c r="I151" s="36"/>
      <c r="J151" s="38"/>
      <c r="K151" s="35"/>
      <c r="L151" s="46"/>
      <c r="M151" s="47"/>
      <c r="N151" s="48"/>
    </row>
    <row r="152" spans="1:14" s="14" customFormat="1" ht="21" customHeight="1">
      <c r="A152" s="28" t="s">
        <v>420</v>
      </c>
      <c r="B152" s="28" t="s">
        <v>134</v>
      </c>
      <c r="C152" s="32" t="s">
        <v>135</v>
      </c>
      <c r="D152" s="28" t="s">
        <v>136</v>
      </c>
      <c r="E152" s="42" t="s">
        <v>137</v>
      </c>
      <c r="F152" s="28" t="s">
        <v>138</v>
      </c>
      <c r="G152" s="28" t="s">
        <v>421</v>
      </c>
      <c r="H152" s="28" t="s">
        <v>422</v>
      </c>
      <c r="I152" s="28" t="s">
        <v>423</v>
      </c>
      <c r="J152" s="29" t="s">
        <v>424</v>
      </c>
      <c r="K152" s="28" t="s">
        <v>425</v>
      </c>
      <c r="L152" s="44" t="s">
        <v>140</v>
      </c>
      <c r="M152" s="26"/>
      <c r="N152" s="40"/>
    </row>
    <row r="153" spans="1:14" ht="16.5" customHeight="1">
      <c r="A153" s="15">
        <v>1</v>
      </c>
      <c r="B153" s="69" t="s">
        <v>2283</v>
      </c>
      <c r="C153" s="70" t="s">
        <v>2284</v>
      </c>
      <c r="D153" s="69" t="s">
        <v>59</v>
      </c>
      <c r="E153" s="69" t="s">
        <v>1801</v>
      </c>
      <c r="F153" s="69">
        <v>368</v>
      </c>
      <c r="G153" s="15">
        <v>0</v>
      </c>
      <c r="H153" s="15">
        <f>F153-G153</f>
        <v>368</v>
      </c>
      <c r="I153" s="69" t="s">
        <v>323</v>
      </c>
      <c r="J153" s="70" t="s">
        <v>142</v>
      </c>
      <c r="K153" s="69">
        <f>H153</f>
        <v>368</v>
      </c>
      <c r="L153" s="15"/>
    </row>
    <row r="154" spans="1:14" s="14" customFormat="1">
      <c r="A154" s="31"/>
      <c r="B154" s="154" t="s">
        <v>2072</v>
      </c>
      <c r="C154" s="155"/>
      <c r="D154" s="155"/>
      <c r="E154" s="41"/>
      <c r="F154" s="34"/>
      <c r="G154" s="34"/>
      <c r="H154" s="30"/>
      <c r="I154" s="34"/>
      <c r="J154" s="37"/>
      <c r="K154" s="30"/>
      <c r="L154" s="45"/>
      <c r="M154" s="27"/>
      <c r="N154" s="39"/>
    </row>
    <row r="155" spans="1:14" s="14" customFormat="1">
      <c r="A155" s="35"/>
      <c r="B155" s="33"/>
      <c r="C155" s="38"/>
      <c r="D155" s="33"/>
      <c r="E155" s="43"/>
      <c r="F155" s="33"/>
      <c r="G155" s="35"/>
      <c r="H155" s="35"/>
      <c r="I155" s="36"/>
      <c r="J155" s="38"/>
      <c r="K155" s="35"/>
      <c r="L155" s="46"/>
      <c r="M155" s="47"/>
      <c r="N155" s="48"/>
    </row>
  </sheetData>
  <sortState ref="A42:L60">
    <sortCondition ref="E42:E60"/>
    <sortCondition ref="I42:I60"/>
    <sortCondition ref="C42:C60"/>
  </sortState>
  <mergeCells count="41">
    <mergeCell ref="B154:D154"/>
    <mergeCell ref="B129:D129"/>
    <mergeCell ref="B137:D137"/>
    <mergeCell ref="B141:D141"/>
    <mergeCell ref="B145:D145"/>
    <mergeCell ref="B150:D150"/>
    <mergeCell ref="B86:D86"/>
    <mergeCell ref="B91:D91"/>
    <mergeCell ref="B99:D99"/>
    <mergeCell ref="B104:D104"/>
    <mergeCell ref="B123:D123"/>
    <mergeCell ref="B54:D54"/>
    <mergeCell ref="B59:D59"/>
    <mergeCell ref="B75:D75"/>
    <mergeCell ref="B80:D80"/>
    <mergeCell ref="L23:L24"/>
    <mergeCell ref="A1:L1"/>
    <mergeCell ref="A33:L33"/>
    <mergeCell ref="I3:I7"/>
    <mergeCell ref="I8:I9"/>
    <mergeCell ref="I10:I14"/>
    <mergeCell ref="I15:I16"/>
    <mergeCell ref="I17:I18"/>
    <mergeCell ref="I19:I20"/>
    <mergeCell ref="I21:I22"/>
    <mergeCell ref="I23:I24"/>
    <mergeCell ref="L3:L7"/>
    <mergeCell ref="L8:L9"/>
    <mergeCell ref="L10:L14"/>
    <mergeCell ref="L15:L16"/>
    <mergeCell ref="L17:L18"/>
    <mergeCell ref="L19:L20"/>
    <mergeCell ref="L21:L22"/>
    <mergeCell ref="I35:I36"/>
    <mergeCell ref="I37:I39"/>
    <mergeCell ref="I40:I41"/>
    <mergeCell ref="I42:I43"/>
    <mergeCell ref="L35:L36"/>
    <mergeCell ref="L37:L39"/>
    <mergeCell ref="L40:L41"/>
    <mergeCell ref="L42:L43"/>
  </mergeCells>
  <phoneticPr fontId="1" type="noConversion"/>
  <pageMargins left="0.33" right="0.22" top="0.33" bottom="0.23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44"/>
  <sheetViews>
    <sheetView topLeftCell="A46" zoomScale="115" zoomScaleNormal="115" workbookViewId="0">
      <selection activeCell="J54" sqref="J54"/>
    </sheetView>
  </sheetViews>
  <sheetFormatPr defaultRowHeight="13.5"/>
  <cols>
    <col min="1" max="1" width="4.125" customWidth="1"/>
    <col min="2" max="2" width="11.875" customWidth="1"/>
    <col min="3" max="3" width="10.25" style="16" customWidth="1"/>
    <col min="4" max="4" width="6.5" customWidth="1"/>
    <col min="6" max="6" width="6.25" customWidth="1"/>
    <col min="7" max="7" width="4.375" customWidth="1"/>
    <col min="8" max="8" width="6.5" customWidth="1"/>
    <col min="9" max="9" width="6.125" customWidth="1"/>
    <col min="10" max="10" width="9" style="16"/>
    <col min="11" max="11" width="10.375" customWidth="1"/>
    <col min="12" max="12" width="7" customWidth="1"/>
  </cols>
  <sheetData>
    <row r="1" spans="1:13" ht="27">
      <c r="A1" s="164" t="s">
        <v>2378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3" ht="16.5" customHeight="1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ht="17.25" customHeight="1">
      <c r="A3" s="15">
        <v>1</v>
      </c>
      <c r="B3" s="69" t="s">
        <v>2088</v>
      </c>
      <c r="C3" s="70" t="s">
        <v>2089</v>
      </c>
      <c r="D3" s="69" t="s">
        <v>16</v>
      </c>
      <c r="E3" s="69" t="s">
        <v>430</v>
      </c>
      <c r="F3" s="69">
        <v>360</v>
      </c>
      <c r="G3" s="15">
        <v>0</v>
      </c>
      <c r="H3" s="15">
        <f t="shared" ref="H3:H34" si="0">F3-G3</f>
        <v>360</v>
      </c>
      <c r="I3" s="156" t="s">
        <v>5</v>
      </c>
      <c r="J3" s="70" t="s">
        <v>431</v>
      </c>
      <c r="K3" s="69"/>
      <c r="L3" s="156">
        <f>SUM(H3:H4)</f>
        <v>400</v>
      </c>
      <c r="M3" s="12" t="s">
        <v>448</v>
      </c>
    </row>
    <row r="4" spans="1:13">
      <c r="A4" s="15">
        <v>2</v>
      </c>
      <c r="B4" s="69" t="s">
        <v>2090</v>
      </c>
      <c r="C4" s="70" t="s">
        <v>2091</v>
      </c>
      <c r="D4" s="69" t="s">
        <v>2092</v>
      </c>
      <c r="E4" s="69" t="s">
        <v>430</v>
      </c>
      <c r="F4" s="69">
        <v>40</v>
      </c>
      <c r="G4" s="15">
        <v>0</v>
      </c>
      <c r="H4" s="15">
        <f t="shared" si="0"/>
        <v>40</v>
      </c>
      <c r="I4" s="157"/>
      <c r="J4" s="70" t="s">
        <v>431</v>
      </c>
      <c r="K4" s="69"/>
      <c r="L4" s="157"/>
      <c r="M4" s="8"/>
    </row>
    <row r="5" spans="1:13" ht="16.5" customHeight="1">
      <c r="A5" s="15">
        <v>3</v>
      </c>
      <c r="B5" s="69" t="s">
        <v>2150</v>
      </c>
      <c r="C5" s="70" t="s">
        <v>2151</v>
      </c>
      <c r="D5" s="69" t="s">
        <v>172</v>
      </c>
      <c r="E5" s="69" t="s">
        <v>70</v>
      </c>
      <c r="F5" s="69">
        <v>1100</v>
      </c>
      <c r="G5" s="15">
        <v>0</v>
      </c>
      <c r="H5" s="15">
        <f t="shared" si="0"/>
        <v>1100</v>
      </c>
      <c r="I5" s="156" t="s">
        <v>107</v>
      </c>
      <c r="J5" s="70" t="s">
        <v>71</v>
      </c>
      <c r="K5" s="69"/>
      <c r="L5" s="156">
        <f>SUM(H5:H7)</f>
        <v>1467</v>
      </c>
      <c r="M5" s="7"/>
    </row>
    <row r="6" spans="1:13" ht="16.5" customHeight="1">
      <c r="A6" s="15">
        <v>4</v>
      </c>
      <c r="B6" s="69" t="s">
        <v>2146</v>
      </c>
      <c r="C6" s="70" t="s">
        <v>2147</v>
      </c>
      <c r="D6" s="69" t="s">
        <v>3</v>
      </c>
      <c r="E6" s="69" t="s">
        <v>70</v>
      </c>
      <c r="F6" s="69">
        <v>17</v>
      </c>
      <c r="G6" s="15">
        <v>0</v>
      </c>
      <c r="H6" s="15">
        <f t="shared" si="0"/>
        <v>17</v>
      </c>
      <c r="I6" s="163"/>
      <c r="J6" s="70" t="s">
        <v>71</v>
      </c>
      <c r="K6" s="69"/>
      <c r="L6" s="163"/>
      <c r="M6" s="10" t="s">
        <v>72</v>
      </c>
    </row>
    <row r="7" spans="1:13" ht="16.5" customHeight="1">
      <c r="A7" s="15">
        <v>5</v>
      </c>
      <c r="B7" s="69" t="s">
        <v>2148</v>
      </c>
      <c r="C7" s="70" t="s">
        <v>2149</v>
      </c>
      <c r="D7" s="69" t="s">
        <v>59</v>
      </c>
      <c r="E7" s="69" t="s">
        <v>70</v>
      </c>
      <c r="F7" s="69">
        <v>350</v>
      </c>
      <c r="G7" s="15">
        <v>0</v>
      </c>
      <c r="H7" s="15">
        <f t="shared" si="0"/>
        <v>350</v>
      </c>
      <c r="I7" s="157"/>
      <c r="J7" s="70" t="s">
        <v>71</v>
      </c>
      <c r="K7" s="69"/>
      <c r="L7" s="157"/>
      <c r="M7" s="8"/>
    </row>
    <row r="8" spans="1:13" ht="16.5" customHeight="1">
      <c r="A8" s="15">
        <v>6</v>
      </c>
      <c r="B8" s="69" t="s">
        <v>2173</v>
      </c>
      <c r="C8" s="70" t="s">
        <v>2174</v>
      </c>
      <c r="D8" s="69" t="s">
        <v>574</v>
      </c>
      <c r="E8" s="69" t="s">
        <v>211</v>
      </c>
      <c r="F8" s="69">
        <v>1050</v>
      </c>
      <c r="G8" s="15">
        <v>0</v>
      </c>
      <c r="H8" s="15">
        <f t="shared" si="0"/>
        <v>1050</v>
      </c>
      <c r="I8" s="156" t="s">
        <v>153</v>
      </c>
      <c r="J8" s="70" t="s">
        <v>212</v>
      </c>
      <c r="K8" s="69"/>
      <c r="L8" s="156">
        <f>SUM(H8:H9)</f>
        <v>2810</v>
      </c>
      <c r="M8" s="12" t="s">
        <v>354</v>
      </c>
    </row>
    <row r="9" spans="1:13" ht="16.5" customHeight="1">
      <c r="A9" s="15">
        <v>7</v>
      </c>
      <c r="B9" s="69" t="s">
        <v>2175</v>
      </c>
      <c r="C9" s="70" t="s">
        <v>2176</v>
      </c>
      <c r="D9" s="69" t="s">
        <v>117</v>
      </c>
      <c r="E9" s="69" t="s">
        <v>211</v>
      </c>
      <c r="F9" s="69">
        <v>1760</v>
      </c>
      <c r="G9" s="15">
        <v>0</v>
      </c>
      <c r="H9" s="15">
        <f t="shared" si="0"/>
        <v>1760</v>
      </c>
      <c r="I9" s="157"/>
      <c r="J9" s="70" t="s">
        <v>212</v>
      </c>
      <c r="K9" s="69"/>
      <c r="L9" s="157"/>
      <c r="M9" s="8"/>
    </row>
    <row r="10" spans="1:13" ht="16.5" customHeight="1">
      <c r="A10" s="15">
        <v>8</v>
      </c>
      <c r="B10" s="69" t="s">
        <v>2179</v>
      </c>
      <c r="C10" s="70" t="s">
        <v>2180</v>
      </c>
      <c r="D10" s="69" t="s">
        <v>155</v>
      </c>
      <c r="E10" s="69" t="s">
        <v>49</v>
      </c>
      <c r="F10" s="69">
        <v>4800</v>
      </c>
      <c r="G10" s="15">
        <v>0</v>
      </c>
      <c r="H10" s="15">
        <f t="shared" si="0"/>
        <v>4800</v>
      </c>
      <c r="I10" s="156" t="s">
        <v>44</v>
      </c>
      <c r="J10" s="70" t="s">
        <v>50</v>
      </c>
      <c r="K10" s="69"/>
      <c r="L10" s="156">
        <f>SUM(H10:H11)</f>
        <v>6560</v>
      </c>
      <c r="M10" s="12" t="s">
        <v>51</v>
      </c>
    </row>
    <row r="11" spans="1:13" ht="16.5" customHeight="1">
      <c r="A11" s="15">
        <v>9</v>
      </c>
      <c r="B11" s="69" t="s">
        <v>2177</v>
      </c>
      <c r="C11" s="70" t="s">
        <v>2178</v>
      </c>
      <c r="D11" s="69" t="s">
        <v>10</v>
      </c>
      <c r="E11" s="69" t="s">
        <v>49</v>
      </c>
      <c r="F11" s="69">
        <v>1760</v>
      </c>
      <c r="G11" s="15">
        <v>0</v>
      </c>
      <c r="H11" s="15">
        <f t="shared" si="0"/>
        <v>1760</v>
      </c>
      <c r="I11" s="157"/>
      <c r="J11" s="70" t="s">
        <v>50</v>
      </c>
      <c r="K11" s="69"/>
      <c r="L11" s="157"/>
      <c r="M11" s="8"/>
    </row>
    <row r="12" spans="1:13" ht="16.5" customHeight="1">
      <c r="A12" s="15">
        <v>10</v>
      </c>
      <c r="B12" s="69" t="s">
        <v>2066</v>
      </c>
      <c r="C12" s="70" t="s">
        <v>2067</v>
      </c>
      <c r="D12" s="69" t="s">
        <v>2068</v>
      </c>
      <c r="E12" s="69" t="s">
        <v>179</v>
      </c>
      <c r="F12" s="69">
        <v>6510</v>
      </c>
      <c r="G12" s="69">
        <v>0</v>
      </c>
      <c r="H12" s="69">
        <f t="shared" si="0"/>
        <v>6510</v>
      </c>
      <c r="I12" s="156" t="s">
        <v>89</v>
      </c>
      <c r="J12" s="70" t="s">
        <v>180</v>
      </c>
      <c r="K12" s="69"/>
      <c r="L12" s="156">
        <f>SUM(H12:H17)</f>
        <v>7981</v>
      </c>
      <c r="M12" s="7"/>
    </row>
    <row r="13" spans="1:13" ht="16.5" customHeight="1">
      <c r="A13" s="15">
        <v>11</v>
      </c>
      <c r="B13" s="69" t="s">
        <v>2152</v>
      </c>
      <c r="C13" s="70" t="s">
        <v>2153</v>
      </c>
      <c r="D13" s="69" t="s">
        <v>181</v>
      </c>
      <c r="E13" s="69" t="s">
        <v>179</v>
      </c>
      <c r="F13" s="69">
        <v>300</v>
      </c>
      <c r="G13" s="15">
        <v>0</v>
      </c>
      <c r="H13" s="15">
        <f t="shared" si="0"/>
        <v>300</v>
      </c>
      <c r="I13" s="163"/>
      <c r="J13" s="70" t="s">
        <v>180</v>
      </c>
      <c r="K13" s="69"/>
      <c r="L13" s="163"/>
      <c r="M13" s="9"/>
    </row>
    <row r="14" spans="1:13" ht="16.5" customHeight="1">
      <c r="A14" s="15">
        <v>12</v>
      </c>
      <c r="B14" s="69" t="s">
        <v>2160</v>
      </c>
      <c r="C14" s="70" t="s">
        <v>2161</v>
      </c>
      <c r="D14" s="69" t="s">
        <v>172</v>
      </c>
      <c r="E14" s="69" t="s">
        <v>179</v>
      </c>
      <c r="F14" s="69">
        <v>225</v>
      </c>
      <c r="G14" s="15">
        <v>0</v>
      </c>
      <c r="H14" s="15">
        <f t="shared" si="0"/>
        <v>225</v>
      </c>
      <c r="I14" s="163"/>
      <c r="J14" s="70" t="s">
        <v>180</v>
      </c>
      <c r="K14" s="69"/>
      <c r="L14" s="163"/>
      <c r="M14" s="10" t="s">
        <v>225</v>
      </c>
    </row>
    <row r="15" spans="1:13" ht="16.5" customHeight="1">
      <c r="A15" s="15">
        <v>13</v>
      </c>
      <c r="B15" s="69" t="s">
        <v>2156</v>
      </c>
      <c r="C15" s="70" t="s">
        <v>2157</v>
      </c>
      <c r="D15" s="69" t="s">
        <v>36</v>
      </c>
      <c r="E15" s="69" t="s">
        <v>179</v>
      </c>
      <c r="F15" s="69">
        <v>18</v>
      </c>
      <c r="G15" s="15">
        <v>0</v>
      </c>
      <c r="H15" s="15">
        <f t="shared" si="0"/>
        <v>18</v>
      </c>
      <c r="I15" s="163"/>
      <c r="J15" s="70" t="s">
        <v>180</v>
      </c>
      <c r="K15" s="69"/>
      <c r="L15" s="163"/>
      <c r="M15" s="9"/>
    </row>
    <row r="16" spans="1:13" ht="16.5" customHeight="1">
      <c r="A16" s="15">
        <v>14</v>
      </c>
      <c r="B16" s="69" t="s">
        <v>2158</v>
      </c>
      <c r="C16" s="70" t="s">
        <v>2159</v>
      </c>
      <c r="D16" s="69" t="s">
        <v>190</v>
      </c>
      <c r="E16" s="69" t="s">
        <v>179</v>
      </c>
      <c r="F16" s="69">
        <v>28</v>
      </c>
      <c r="G16" s="15">
        <v>0</v>
      </c>
      <c r="H16" s="15">
        <f t="shared" si="0"/>
        <v>28</v>
      </c>
      <c r="I16" s="163"/>
      <c r="J16" s="70" t="s">
        <v>180</v>
      </c>
      <c r="K16" s="69"/>
      <c r="L16" s="163"/>
      <c r="M16" s="9"/>
    </row>
    <row r="17" spans="1:13" ht="16.5" customHeight="1">
      <c r="A17" s="15">
        <v>15</v>
      </c>
      <c r="B17" s="69" t="s">
        <v>2154</v>
      </c>
      <c r="C17" s="70" t="s">
        <v>2155</v>
      </c>
      <c r="D17" s="69" t="s">
        <v>16</v>
      </c>
      <c r="E17" s="69" t="s">
        <v>179</v>
      </c>
      <c r="F17" s="69">
        <v>900</v>
      </c>
      <c r="G17" s="15">
        <v>0</v>
      </c>
      <c r="H17" s="15">
        <f t="shared" si="0"/>
        <v>900</v>
      </c>
      <c r="I17" s="157"/>
      <c r="J17" s="70" t="s">
        <v>180</v>
      </c>
      <c r="K17" s="69"/>
      <c r="L17" s="157"/>
      <c r="M17" s="8"/>
    </row>
    <row r="18" spans="1:13" ht="16.5" customHeight="1">
      <c r="A18" s="15">
        <v>16</v>
      </c>
      <c r="B18" s="69" t="s">
        <v>2134</v>
      </c>
      <c r="C18" s="70" t="s">
        <v>2135</v>
      </c>
      <c r="D18" s="69" t="s">
        <v>95</v>
      </c>
      <c r="E18" s="69" t="s">
        <v>80</v>
      </c>
      <c r="F18" s="69">
        <v>2000</v>
      </c>
      <c r="G18" s="15">
        <v>0</v>
      </c>
      <c r="H18" s="15">
        <f t="shared" si="0"/>
        <v>2000</v>
      </c>
      <c r="I18" s="156" t="s">
        <v>401</v>
      </c>
      <c r="J18" s="70" t="s">
        <v>81</v>
      </c>
      <c r="K18" s="69"/>
      <c r="L18" s="156">
        <f>SUM(H18:H21)</f>
        <v>32000</v>
      </c>
      <c r="M18" s="7"/>
    </row>
    <row r="19" spans="1:13" ht="16.5" customHeight="1">
      <c r="A19" s="15">
        <v>17</v>
      </c>
      <c r="B19" s="69" t="s">
        <v>2138</v>
      </c>
      <c r="C19" s="70" t="s">
        <v>2139</v>
      </c>
      <c r="D19" s="69" t="s">
        <v>95</v>
      </c>
      <c r="E19" s="69" t="s">
        <v>80</v>
      </c>
      <c r="F19" s="69">
        <v>10000</v>
      </c>
      <c r="G19" s="15">
        <v>0</v>
      </c>
      <c r="H19" s="15">
        <f t="shared" si="0"/>
        <v>10000</v>
      </c>
      <c r="I19" s="163"/>
      <c r="J19" s="70" t="s">
        <v>81</v>
      </c>
      <c r="K19" s="69"/>
      <c r="L19" s="163"/>
      <c r="M19" s="10" t="s">
        <v>82</v>
      </c>
    </row>
    <row r="20" spans="1:13" ht="16.5" customHeight="1">
      <c r="A20" s="15">
        <v>18</v>
      </c>
      <c r="B20" s="69" t="s">
        <v>2136</v>
      </c>
      <c r="C20" s="70" t="s">
        <v>2137</v>
      </c>
      <c r="D20" s="69" t="s">
        <v>95</v>
      </c>
      <c r="E20" s="69" t="s">
        <v>80</v>
      </c>
      <c r="F20" s="69">
        <v>10000</v>
      </c>
      <c r="G20" s="15">
        <v>0</v>
      </c>
      <c r="H20" s="15">
        <f t="shared" si="0"/>
        <v>10000</v>
      </c>
      <c r="I20" s="163"/>
      <c r="J20" s="70" t="s">
        <v>81</v>
      </c>
      <c r="K20" s="69"/>
      <c r="L20" s="163"/>
      <c r="M20" s="9"/>
    </row>
    <row r="21" spans="1:13" ht="16.5" customHeight="1">
      <c r="A21" s="15">
        <v>19</v>
      </c>
      <c r="B21" s="69" t="s">
        <v>2140</v>
      </c>
      <c r="C21" s="70" t="s">
        <v>2141</v>
      </c>
      <c r="D21" s="69" t="s">
        <v>95</v>
      </c>
      <c r="E21" s="69" t="s">
        <v>80</v>
      </c>
      <c r="F21" s="69">
        <v>10000</v>
      </c>
      <c r="G21" s="15">
        <v>0</v>
      </c>
      <c r="H21" s="15">
        <f t="shared" si="0"/>
        <v>10000</v>
      </c>
      <c r="I21" s="157"/>
      <c r="J21" s="70" t="s">
        <v>81</v>
      </c>
      <c r="K21" s="69"/>
      <c r="L21" s="157"/>
      <c r="M21" s="8"/>
    </row>
    <row r="22" spans="1:13" ht="16.5" customHeight="1">
      <c r="A22" s="15">
        <v>20</v>
      </c>
      <c r="B22" s="69" t="s">
        <v>2130</v>
      </c>
      <c r="C22" s="70" t="s">
        <v>2131</v>
      </c>
      <c r="D22" s="69" t="s">
        <v>16</v>
      </c>
      <c r="E22" s="69" t="s">
        <v>414</v>
      </c>
      <c r="F22" s="69">
        <v>1300</v>
      </c>
      <c r="G22" s="15">
        <v>0</v>
      </c>
      <c r="H22" s="15">
        <f t="shared" si="0"/>
        <v>1300</v>
      </c>
      <c r="I22" s="156" t="s">
        <v>171</v>
      </c>
      <c r="J22" s="70" t="s">
        <v>92</v>
      </c>
      <c r="K22" s="69"/>
      <c r="L22" s="156">
        <f>SUM(H22:H23)</f>
        <v>2780</v>
      </c>
      <c r="M22" s="12" t="s">
        <v>93</v>
      </c>
    </row>
    <row r="23" spans="1:13" ht="16.5" customHeight="1">
      <c r="A23" s="15">
        <v>21</v>
      </c>
      <c r="B23" s="69" t="s">
        <v>2132</v>
      </c>
      <c r="C23" s="70" t="s">
        <v>2133</v>
      </c>
      <c r="D23" s="69" t="s">
        <v>249</v>
      </c>
      <c r="E23" s="5" t="s">
        <v>721</v>
      </c>
      <c r="F23" s="69">
        <v>1480</v>
      </c>
      <c r="G23" s="15">
        <v>0</v>
      </c>
      <c r="H23" s="15">
        <f t="shared" si="0"/>
        <v>1480</v>
      </c>
      <c r="I23" s="157"/>
      <c r="J23" s="70" t="s">
        <v>92</v>
      </c>
      <c r="K23" s="69"/>
      <c r="L23" s="157"/>
      <c r="M23" s="8"/>
    </row>
    <row r="24" spans="1:13" ht="16.5" customHeight="1">
      <c r="A24" s="15">
        <v>22</v>
      </c>
      <c r="B24" s="69" t="s">
        <v>2097</v>
      </c>
      <c r="C24" s="70" t="s">
        <v>2098</v>
      </c>
      <c r="D24" s="69" t="s">
        <v>157</v>
      </c>
      <c r="E24" s="69" t="s">
        <v>328</v>
      </c>
      <c r="F24" s="69">
        <v>8640</v>
      </c>
      <c r="G24" s="15">
        <v>0</v>
      </c>
      <c r="H24" s="15">
        <f t="shared" si="0"/>
        <v>8640</v>
      </c>
      <c r="I24" s="156" t="s">
        <v>313</v>
      </c>
      <c r="J24" s="70" t="s">
        <v>329</v>
      </c>
      <c r="K24" s="69"/>
      <c r="L24" s="156">
        <f>SUM(H24:H26)</f>
        <v>20400</v>
      </c>
      <c r="M24" s="7"/>
    </row>
    <row r="25" spans="1:13" ht="16.5" customHeight="1">
      <c r="A25" s="15">
        <v>23</v>
      </c>
      <c r="B25" s="69" t="s">
        <v>2099</v>
      </c>
      <c r="C25" s="70" t="s">
        <v>2100</v>
      </c>
      <c r="D25" s="69" t="s">
        <v>157</v>
      </c>
      <c r="E25" s="69" t="s">
        <v>328</v>
      </c>
      <c r="F25" s="69">
        <v>5760</v>
      </c>
      <c r="G25" s="15">
        <v>0</v>
      </c>
      <c r="H25" s="15">
        <f t="shared" si="0"/>
        <v>5760</v>
      </c>
      <c r="I25" s="163"/>
      <c r="J25" s="70" t="s">
        <v>329</v>
      </c>
      <c r="K25" s="69"/>
      <c r="L25" s="163"/>
      <c r="M25" s="10" t="s">
        <v>366</v>
      </c>
    </row>
    <row r="26" spans="1:13" ht="16.5" customHeight="1">
      <c r="A26" s="15">
        <v>24</v>
      </c>
      <c r="B26" s="69" t="s">
        <v>2101</v>
      </c>
      <c r="C26" s="70" t="s">
        <v>2102</v>
      </c>
      <c r="D26" s="69" t="s">
        <v>157</v>
      </c>
      <c r="E26" s="69" t="s">
        <v>328</v>
      </c>
      <c r="F26" s="69">
        <v>6000</v>
      </c>
      <c r="G26" s="15">
        <v>0</v>
      </c>
      <c r="H26" s="15">
        <f t="shared" si="0"/>
        <v>6000</v>
      </c>
      <c r="I26" s="157"/>
      <c r="J26" s="70" t="s">
        <v>329</v>
      </c>
      <c r="K26" s="69"/>
      <c r="L26" s="157"/>
      <c r="M26" s="8"/>
    </row>
    <row r="27" spans="1:13" ht="16.5" customHeight="1">
      <c r="A27" s="15">
        <v>25</v>
      </c>
      <c r="B27" s="69" t="s">
        <v>2084</v>
      </c>
      <c r="C27" s="70" t="s">
        <v>2085</v>
      </c>
      <c r="D27" s="69" t="s">
        <v>148</v>
      </c>
      <c r="E27" s="69" t="s">
        <v>60</v>
      </c>
      <c r="F27" s="69">
        <v>600</v>
      </c>
      <c r="G27" s="15">
        <v>0</v>
      </c>
      <c r="H27" s="15">
        <f t="shared" si="0"/>
        <v>600</v>
      </c>
      <c r="I27" s="156" t="s">
        <v>284</v>
      </c>
      <c r="J27" s="70" t="s">
        <v>61</v>
      </c>
      <c r="K27" s="69"/>
      <c r="L27" s="156">
        <f>SUM(H27:H28)</f>
        <v>1100</v>
      </c>
      <c r="M27" s="12" t="s">
        <v>62</v>
      </c>
    </row>
    <row r="28" spans="1:13" ht="16.5" customHeight="1">
      <c r="A28" s="15">
        <v>26</v>
      </c>
      <c r="B28" s="69" t="s">
        <v>2086</v>
      </c>
      <c r="C28" s="70" t="s">
        <v>2087</v>
      </c>
      <c r="D28" s="69" t="s">
        <v>36</v>
      </c>
      <c r="E28" s="69" t="s">
        <v>60</v>
      </c>
      <c r="F28" s="69">
        <v>500</v>
      </c>
      <c r="G28" s="15">
        <v>0</v>
      </c>
      <c r="H28" s="15">
        <f t="shared" si="0"/>
        <v>500</v>
      </c>
      <c r="I28" s="157"/>
      <c r="J28" s="70" t="s">
        <v>61</v>
      </c>
      <c r="K28" s="69"/>
      <c r="L28" s="157"/>
      <c r="M28" s="8"/>
    </row>
    <row r="29" spans="1:13" ht="16.5" customHeight="1">
      <c r="A29" s="15">
        <v>27</v>
      </c>
      <c r="B29" s="69" t="s">
        <v>2069</v>
      </c>
      <c r="C29" s="70" t="s">
        <v>2070</v>
      </c>
      <c r="D29" s="69" t="s">
        <v>1889</v>
      </c>
      <c r="E29" s="69" t="s">
        <v>209</v>
      </c>
      <c r="F29" s="69">
        <v>45</v>
      </c>
      <c r="G29" s="69">
        <v>0</v>
      </c>
      <c r="H29" s="69">
        <f t="shared" si="0"/>
        <v>45</v>
      </c>
      <c r="I29" s="156" t="s">
        <v>401</v>
      </c>
      <c r="J29" s="70" t="s">
        <v>210</v>
      </c>
      <c r="K29" s="69"/>
      <c r="L29" s="156">
        <f>SUM(H29:H30)</f>
        <v>71</v>
      </c>
      <c r="M29" s="12" t="s">
        <v>227</v>
      </c>
    </row>
    <row r="30" spans="1:13" ht="16.5" customHeight="1">
      <c r="A30" s="15">
        <v>28</v>
      </c>
      <c r="B30" s="69" t="s">
        <v>2144</v>
      </c>
      <c r="C30" s="70" t="s">
        <v>2145</v>
      </c>
      <c r="D30" s="69" t="s">
        <v>181</v>
      </c>
      <c r="E30" s="69" t="s">
        <v>209</v>
      </c>
      <c r="F30" s="69">
        <v>26</v>
      </c>
      <c r="G30" s="15">
        <v>0</v>
      </c>
      <c r="H30" s="15">
        <f t="shared" si="0"/>
        <v>26</v>
      </c>
      <c r="I30" s="157"/>
      <c r="J30" s="70" t="s">
        <v>210</v>
      </c>
      <c r="K30" s="69"/>
      <c r="L30" s="157"/>
      <c r="M30" s="8"/>
    </row>
    <row r="31" spans="1:13" ht="16.5" customHeight="1">
      <c r="A31" s="15">
        <v>29</v>
      </c>
      <c r="B31" s="69" t="s">
        <v>2111</v>
      </c>
      <c r="C31" s="70" t="s">
        <v>2112</v>
      </c>
      <c r="D31" s="69" t="s">
        <v>104</v>
      </c>
      <c r="E31" s="69" t="s">
        <v>29</v>
      </c>
      <c r="F31" s="69">
        <v>145</v>
      </c>
      <c r="G31" s="15">
        <v>0</v>
      </c>
      <c r="H31" s="15">
        <f t="shared" si="0"/>
        <v>145</v>
      </c>
      <c r="I31" s="156" t="s">
        <v>30</v>
      </c>
      <c r="J31" s="70" t="s">
        <v>31</v>
      </c>
      <c r="K31" s="69"/>
      <c r="L31" s="156">
        <f>SUM(H31:H37)</f>
        <v>1970</v>
      </c>
      <c r="M31" s="7"/>
    </row>
    <row r="32" spans="1:13" ht="16.5" customHeight="1">
      <c r="A32" s="15">
        <v>30</v>
      </c>
      <c r="B32" s="69" t="s">
        <v>2113</v>
      </c>
      <c r="C32" s="70" t="s">
        <v>2114</v>
      </c>
      <c r="D32" s="69" t="s">
        <v>1813</v>
      </c>
      <c r="E32" s="69" t="s">
        <v>29</v>
      </c>
      <c r="F32" s="69">
        <v>710</v>
      </c>
      <c r="G32" s="15">
        <v>0</v>
      </c>
      <c r="H32" s="15">
        <f t="shared" si="0"/>
        <v>710</v>
      </c>
      <c r="I32" s="163"/>
      <c r="J32" s="70" t="s">
        <v>31</v>
      </c>
      <c r="K32" s="69"/>
      <c r="L32" s="163"/>
      <c r="M32" s="9"/>
    </row>
    <row r="33" spans="1:13" ht="16.5" customHeight="1">
      <c r="A33" s="15">
        <v>31</v>
      </c>
      <c r="B33" s="69" t="s">
        <v>2115</v>
      </c>
      <c r="C33" s="70" t="s">
        <v>2116</v>
      </c>
      <c r="D33" s="69" t="s">
        <v>155</v>
      </c>
      <c r="E33" s="69" t="s">
        <v>29</v>
      </c>
      <c r="F33" s="69">
        <v>190</v>
      </c>
      <c r="G33" s="15">
        <v>0</v>
      </c>
      <c r="H33" s="15">
        <f t="shared" si="0"/>
        <v>190</v>
      </c>
      <c r="I33" s="163"/>
      <c r="J33" s="70" t="s">
        <v>31</v>
      </c>
      <c r="K33" s="69"/>
      <c r="L33" s="163"/>
      <c r="M33" s="9"/>
    </row>
    <row r="34" spans="1:13" ht="16.5" customHeight="1">
      <c r="A34" s="15">
        <v>32</v>
      </c>
      <c r="B34" s="69" t="s">
        <v>2119</v>
      </c>
      <c r="C34" s="70" t="s">
        <v>2120</v>
      </c>
      <c r="D34" s="69" t="s">
        <v>144</v>
      </c>
      <c r="E34" s="69" t="s">
        <v>29</v>
      </c>
      <c r="F34" s="69">
        <v>108</v>
      </c>
      <c r="G34" s="15">
        <v>0</v>
      </c>
      <c r="H34" s="15">
        <f t="shared" si="0"/>
        <v>108</v>
      </c>
      <c r="I34" s="163"/>
      <c r="J34" s="70" t="s">
        <v>31</v>
      </c>
      <c r="K34" s="69"/>
      <c r="L34" s="163"/>
      <c r="M34" s="10" t="s">
        <v>33</v>
      </c>
    </row>
    <row r="35" spans="1:13" ht="16.5" customHeight="1">
      <c r="A35" s="15">
        <v>33</v>
      </c>
      <c r="B35" s="69" t="s">
        <v>2107</v>
      </c>
      <c r="C35" s="70" t="s">
        <v>2108</v>
      </c>
      <c r="D35" s="69" t="s">
        <v>32</v>
      </c>
      <c r="E35" s="69" t="s">
        <v>29</v>
      </c>
      <c r="F35" s="69">
        <v>190</v>
      </c>
      <c r="G35" s="15">
        <v>0</v>
      </c>
      <c r="H35" s="15">
        <f t="shared" ref="H35:H57" si="1">F35-G35</f>
        <v>190</v>
      </c>
      <c r="I35" s="163"/>
      <c r="J35" s="70" t="s">
        <v>31</v>
      </c>
      <c r="K35" s="69"/>
      <c r="L35" s="163"/>
      <c r="M35" s="9"/>
    </row>
    <row r="36" spans="1:13" ht="16.5" customHeight="1">
      <c r="A36" s="15">
        <v>34</v>
      </c>
      <c r="B36" s="69" t="s">
        <v>2117</v>
      </c>
      <c r="C36" s="70" t="s">
        <v>2118</v>
      </c>
      <c r="D36" s="69" t="s">
        <v>233</v>
      </c>
      <c r="E36" s="69" t="s">
        <v>29</v>
      </c>
      <c r="F36" s="69">
        <v>350</v>
      </c>
      <c r="G36" s="15">
        <v>0</v>
      </c>
      <c r="H36" s="15">
        <f t="shared" si="1"/>
        <v>350</v>
      </c>
      <c r="I36" s="163"/>
      <c r="J36" s="70" t="s">
        <v>31</v>
      </c>
      <c r="K36" s="69"/>
      <c r="L36" s="163"/>
      <c r="M36" s="9"/>
    </row>
    <row r="37" spans="1:13" ht="16.5" customHeight="1">
      <c r="A37" s="15">
        <v>35</v>
      </c>
      <c r="B37" s="69" t="s">
        <v>2109</v>
      </c>
      <c r="C37" s="70" t="s">
        <v>2110</v>
      </c>
      <c r="D37" s="69" t="s">
        <v>162</v>
      </c>
      <c r="E37" s="69" t="s">
        <v>29</v>
      </c>
      <c r="F37" s="69">
        <v>277</v>
      </c>
      <c r="G37" s="15">
        <v>0</v>
      </c>
      <c r="H37" s="15">
        <f t="shared" si="1"/>
        <v>277</v>
      </c>
      <c r="I37" s="157"/>
      <c r="J37" s="70" t="s">
        <v>31</v>
      </c>
      <c r="K37" s="69"/>
      <c r="L37" s="157"/>
      <c r="M37" s="8"/>
    </row>
    <row r="38" spans="1:13" s="78" customFormat="1" ht="16.5" customHeight="1">
      <c r="A38" s="15">
        <v>36</v>
      </c>
      <c r="B38" s="76" t="s">
        <v>2078</v>
      </c>
      <c r="C38" s="77" t="s">
        <v>2079</v>
      </c>
      <c r="D38" s="76" t="s">
        <v>36</v>
      </c>
      <c r="E38" s="76" t="s">
        <v>370</v>
      </c>
      <c r="F38" s="76">
        <v>1080</v>
      </c>
      <c r="G38" s="15">
        <v>0</v>
      </c>
      <c r="H38" s="15">
        <f t="shared" si="1"/>
        <v>1080</v>
      </c>
      <c r="I38" s="168" t="s">
        <v>37</v>
      </c>
      <c r="J38" s="79" t="s">
        <v>460</v>
      </c>
      <c r="K38" s="76"/>
      <c r="L38" s="168">
        <f>SUM(H38:H41)</f>
        <v>6230</v>
      </c>
      <c r="M38" s="81"/>
    </row>
    <row r="39" spans="1:13" s="78" customFormat="1" ht="16.5" customHeight="1">
      <c r="A39" s="15">
        <v>37</v>
      </c>
      <c r="B39" s="76" t="s">
        <v>458</v>
      </c>
      <c r="C39" s="77" t="s">
        <v>459</v>
      </c>
      <c r="D39" s="76" t="s">
        <v>190</v>
      </c>
      <c r="E39" s="76" t="s">
        <v>370</v>
      </c>
      <c r="F39" s="76">
        <v>1350</v>
      </c>
      <c r="G39" s="15">
        <v>0</v>
      </c>
      <c r="H39" s="15">
        <f t="shared" si="1"/>
        <v>1350</v>
      </c>
      <c r="I39" s="169"/>
      <c r="J39" s="79" t="s">
        <v>2761</v>
      </c>
      <c r="K39" s="76"/>
      <c r="L39" s="169"/>
      <c r="M39" s="84" t="s">
        <v>2382</v>
      </c>
    </row>
    <row r="40" spans="1:13" s="80" customFormat="1" ht="16.5" customHeight="1">
      <c r="A40" s="15">
        <v>38</v>
      </c>
      <c r="B40" s="76" t="s">
        <v>467</v>
      </c>
      <c r="C40" s="77" t="s">
        <v>468</v>
      </c>
      <c r="D40" s="76" t="s">
        <v>95</v>
      </c>
      <c r="E40" s="76" t="s">
        <v>370</v>
      </c>
      <c r="F40" s="76">
        <v>2200</v>
      </c>
      <c r="G40" s="15">
        <v>0</v>
      </c>
      <c r="H40" s="15">
        <f t="shared" si="1"/>
        <v>2200</v>
      </c>
      <c r="I40" s="169"/>
      <c r="J40" s="79" t="s">
        <v>460</v>
      </c>
      <c r="K40" s="76"/>
      <c r="L40" s="169"/>
      <c r="M40" s="82"/>
    </row>
    <row r="41" spans="1:13" s="80" customFormat="1" ht="16.5" customHeight="1">
      <c r="A41" s="15">
        <v>39</v>
      </c>
      <c r="B41" s="76" t="s">
        <v>1071</v>
      </c>
      <c r="C41" s="77" t="s">
        <v>1072</v>
      </c>
      <c r="D41" s="76" t="s">
        <v>38</v>
      </c>
      <c r="E41" s="76" t="s">
        <v>370</v>
      </c>
      <c r="F41" s="76">
        <v>1600</v>
      </c>
      <c r="G41" s="15">
        <v>0</v>
      </c>
      <c r="H41" s="15">
        <f t="shared" si="1"/>
        <v>1600</v>
      </c>
      <c r="I41" s="170"/>
      <c r="J41" s="79" t="s">
        <v>460</v>
      </c>
      <c r="K41" s="76"/>
      <c r="L41" s="170"/>
      <c r="M41" s="83"/>
    </row>
    <row r="42" spans="1:13" ht="19.5" customHeight="1">
      <c r="A42" s="15">
        <v>40</v>
      </c>
      <c r="B42" s="69" t="s">
        <v>2167</v>
      </c>
      <c r="C42" s="70" t="s">
        <v>2168</v>
      </c>
      <c r="D42" s="69" t="s">
        <v>79</v>
      </c>
      <c r="E42" s="69" t="s">
        <v>2169</v>
      </c>
      <c r="F42" s="69">
        <v>3600</v>
      </c>
      <c r="G42" s="15">
        <v>0</v>
      </c>
      <c r="H42" s="15">
        <f t="shared" si="1"/>
        <v>3600</v>
      </c>
      <c r="I42" s="69" t="s">
        <v>37</v>
      </c>
      <c r="J42" s="70" t="s">
        <v>2170</v>
      </c>
      <c r="K42" s="69"/>
      <c r="L42" s="69">
        <f>SUM(H42)</f>
        <v>3600</v>
      </c>
      <c r="M42" s="71" t="s">
        <v>2383</v>
      </c>
    </row>
    <row r="43" spans="1:13" ht="19.5" customHeight="1">
      <c r="A43" s="15">
        <v>41</v>
      </c>
      <c r="B43" s="69" t="s">
        <v>2127</v>
      </c>
      <c r="C43" s="70" t="s">
        <v>2128</v>
      </c>
      <c r="D43" s="69" t="s">
        <v>117</v>
      </c>
      <c r="E43" s="69" t="s">
        <v>2129</v>
      </c>
      <c r="F43" s="69">
        <v>735</v>
      </c>
      <c r="G43" s="15">
        <v>0</v>
      </c>
      <c r="H43" s="15">
        <f t="shared" si="1"/>
        <v>735</v>
      </c>
      <c r="I43" s="69" t="s">
        <v>107</v>
      </c>
      <c r="J43" s="70" t="s">
        <v>1878</v>
      </c>
      <c r="K43" s="69"/>
      <c r="L43" s="69">
        <f t="shared" ref="L43:L57" si="2">SUM(H43)</f>
        <v>735</v>
      </c>
      <c r="M43" s="71" t="s">
        <v>1879</v>
      </c>
    </row>
    <row r="44" spans="1:13" ht="19.5" customHeight="1">
      <c r="A44" s="15">
        <v>42</v>
      </c>
      <c r="B44" s="69" t="s">
        <v>2103</v>
      </c>
      <c r="C44" s="70" t="s">
        <v>2104</v>
      </c>
      <c r="D44" s="69" t="s">
        <v>38</v>
      </c>
      <c r="E44" s="69" t="s">
        <v>11</v>
      </c>
      <c r="F44" s="69">
        <v>325</v>
      </c>
      <c r="G44" s="15">
        <v>0</v>
      </c>
      <c r="H44" s="15">
        <f t="shared" si="1"/>
        <v>325</v>
      </c>
      <c r="I44" s="69" t="s">
        <v>323</v>
      </c>
      <c r="J44" s="70" t="s">
        <v>12</v>
      </c>
      <c r="K44" s="69"/>
      <c r="L44" s="69">
        <f t="shared" si="2"/>
        <v>325</v>
      </c>
      <c r="M44" s="71" t="s">
        <v>13</v>
      </c>
    </row>
    <row r="45" spans="1:13" ht="19.5" customHeight="1">
      <c r="A45" s="15">
        <v>43</v>
      </c>
      <c r="B45" s="69" t="s">
        <v>2093</v>
      </c>
      <c r="C45" s="70" t="s">
        <v>2094</v>
      </c>
      <c r="D45" s="69" t="s">
        <v>55</v>
      </c>
      <c r="E45" s="5" t="s">
        <v>718</v>
      </c>
      <c r="F45" s="69">
        <v>405</v>
      </c>
      <c r="G45" s="15">
        <v>0</v>
      </c>
      <c r="H45" s="15">
        <f t="shared" si="1"/>
        <v>405</v>
      </c>
      <c r="I45" s="69" t="s">
        <v>64</v>
      </c>
      <c r="J45" s="70" t="s">
        <v>74</v>
      </c>
      <c r="K45" s="69"/>
      <c r="L45" s="69">
        <f t="shared" si="2"/>
        <v>405</v>
      </c>
      <c r="M45" s="71" t="s">
        <v>75</v>
      </c>
    </row>
    <row r="46" spans="1:13" ht="19.5" customHeight="1">
      <c r="A46" s="15">
        <v>44</v>
      </c>
      <c r="B46" s="69" t="s">
        <v>2171</v>
      </c>
      <c r="C46" s="70" t="s">
        <v>2172</v>
      </c>
      <c r="D46" s="69" t="s">
        <v>34</v>
      </c>
      <c r="E46" s="69" t="s">
        <v>76</v>
      </c>
      <c r="F46" s="69">
        <v>375</v>
      </c>
      <c r="G46" s="15">
        <v>0</v>
      </c>
      <c r="H46" s="15">
        <f t="shared" si="1"/>
        <v>375</v>
      </c>
      <c r="I46" s="69" t="s">
        <v>25</v>
      </c>
      <c r="J46" s="70" t="s">
        <v>77</v>
      </c>
      <c r="K46" s="69"/>
      <c r="L46" s="69">
        <f t="shared" si="2"/>
        <v>375</v>
      </c>
      <c r="M46" s="71" t="s">
        <v>78</v>
      </c>
    </row>
    <row r="47" spans="1:13" ht="19.5" customHeight="1">
      <c r="A47" s="15">
        <v>45</v>
      </c>
      <c r="B47" s="69" t="s">
        <v>2095</v>
      </c>
      <c r="C47" s="70" t="s">
        <v>2096</v>
      </c>
      <c r="D47" s="69" t="s">
        <v>187</v>
      </c>
      <c r="E47" s="69" t="s">
        <v>1924</v>
      </c>
      <c r="F47" s="69">
        <v>7410</v>
      </c>
      <c r="G47" s="15">
        <v>0</v>
      </c>
      <c r="H47" s="15">
        <f t="shared" si="1"/>
        <v>7410</v>
      </c>
      <c r="I47" s="69" t="s">
        <v>15</v>
      </c>
      <c r="J47" s="70" t="s">
        <v>1925</v>
      </c>
      <c r="K47" s="69"/>
      <c r="L47" s="69">
        <f t="shared" si="2"/>
        <v>7410</v>
      </c>
      <c r="M47" s="71" t="s">
        <v>2074</v>
      </c>
    </row>
    <row r="48" spans="1:13" ht="19.5" customHeight="1">
      <c r="A48" s="15">
        <v>46</v>
      </c>
      <c r="B48" s="69" t="s">
        <v>2123</v>
      </c>
      <c r="C48" s="70" t="s">
        <v>2124</v>
      </c>
      <c r="D48" s="69" t="s">
        <v>143</v>
      </c>
      <c r="E48" s="69" t="s">
        <v>2125</v>
      </c>
      <c r="F48" s="69">
        <v>207</v>
      </c>
      <c r="G48" s="15">
        <v>0</v>
      </c>
      <c r="H48" s="15">
        <f t="shared" si="1"/>
        <v>207</v>
      </c>
      <c r="I48" s="69" t="s">
        <v>171</v>
      </c>
      <c r="J48" s="70" t="s">
        <v>2126</v>
      </c>
      <c r="K48" s="69"/>
      <c r="L48" s="69">
        <f t="shared" si="2"/>
        <v>207</v>
      </c>
      <c r="M48" s="71" t="s">
        <v>2384</v>
      </c>
    </row>
    <row r="49" spans="1:13" ht="19.5" customHeight="1">
      <c r="A49" s="15">
        <v>47</v>
      </c>
      <c r="B49" s="69" t="s">
        <v>2142</v>
      </c>
      <c r="C49" s="70" t="s">
        <v>2143</v>
      </c>
      <c r="D49" s="69" t="s">
        <v>42</v>
      </c>
      <c r="E49" s="69" t="s">
        <v>84</v>
      </c>
      <c r="F49" s="69">
        <v>3600</v>
      </c>
      <c r="G49" s="15">
        <v>0</v>
      </c>
      <c r="H49" s="15">
        <f t="shared" si="1"/>
        <v>3600</v>
      </c>
      <c r="I49" s="69" t="s">
        <v>25</v>
      </c>
      <c r="J49" s="70" t="s">
        <v>85</v>
      </c>
      <c r="K49" s="69"/>
      <c r="L49" s="69">
        <f t="shared" si="2"/>
        <v>3600</v>
      </c>
      <c r="M49" s="71" t="s">
        <v>86</v>
      </c>
    </row>
    <row r="50" spans="1:13" ht="19.5" customHeight="1">
      <c r="A50" s="15">
        <v>48</v>
      </c>
      <c r="B50" s="69" t="s">
        <v>2080</v>
      </c>
      <c r="C50" s="70" t="s">
        <v>2081</v>
      </c>
      <c r="D50" s="69" t="s">
        <v>38</v>
      </c>
      <c r="E50" s="69" t="s">
        <v>2082</v>
      </c>
      <c r="F50" s="69">
        <v>9000</v>
      </c>
      <c r="G50" s="15">
        <v>0</v>
      </c>
      <c r="H50" s="15">
        <f t="shared" si="1"/>
        <v>9000</v>
      </c>
      <c r="I50" s="69" t="s">
        <v>168</v>
      </c>
      <c r="J50" s="70" t="s">
        <v>2083</v>
      </c>
      <c r="K50" s="69"/>
      <c r="L50" s="69">
        <f t="shared" si="2"/>
        <v>9000</v>
      </c>
      <c r="M50" s="71" t="s">
        <v>2082</v>
      </c>
    </row>
    <row r="51" spans="1:13" ht="19.5" customHeight="1">
      <c r="A51" s="15">
        <v>49</v>
      </c>
      <c r="B51" s="69" t="s">
        <v>2162</v>
      </c>
      <c r="C51" s="70" t="s">
        <v>2163</v>
      </c>
      <c r="D51" s="69" t="s">
        <v>9</v>
      </c>
      <c r="E51" s="69" t="s">
        <v>2164</v>
      </c>
      <c r="F51" s="69">
        <v>1470</v>
      </c>
      <c r="G51" s="15">
        <v>0</v>
      </c>
      <c r="H51" s="15">
        <f t="shared" si="1"/>
        <v>1470</v>
      </c>
      <c r="I51" s="69" t="s">
        <v>150</v>
      </c>
      <c r="J51" s="70" t="s">
        <v>189</v>
      </c>
      <c r="K51" s="69"/>
      <c r="L51" s="69">
        <f t="shared" si="2"/>
        <v>1470</v>
      </c>
      <c r="M51" s="71" t="s">
        <v>250</v>
      </c>
    </row>
    <row r="52" spans="1:13" ht="19.5" customHeight="1">
      <c r="A52" s="15">
        <v>50</v>
      </c>
      <c r="B52" s="69" t="s">
        <v>2165</v>
      </c>
      <c r="C52" s="70" t="s">
        <v>2166</v>
      </c>
      <c r="D52" s="69" t="s">
        <v>95</v>
      </c>
      <c r="E52" s="5" t="s">
        <v>1060</v>
      </c>
      <c r="F52" s="69">
        <v>1000</v>
      </c>
      <c r="G52" s="15">
        <v>0</v>
      </c>
      <c r="H52" s="15">
        <f t="shared" si="1"/>
        <v>1000</v>
      </c>
      <c r="I52" s="69" t="s">
        <v>313</v>
      </c>
      <c r="J52" s="70" t="s">
        <v>240</v>
      </c>
      <c r="K52" s="69"/>
      <c r="L52" s="69">
        <f t="shared" si="2"/>
        <v>1000</v>
      </c>
      <c r="M52" s="71" t="s">
        <v>263</v>
      </c>
    </row>
    <row r="53" spans="1:13" ht="19.5" customHeight="1">
      <c r="A53" s="15">
        <v>51</v>
      </c>
      <c r="B53" s="69" t="s">
        <v>2121</v>
      </c>
      <c r="C53" s="70" t="s">
        <v>2122</v>
      </c>
      <c r="D53" s="69" t="s">
        <v>164</v>
      </c>
      <c r="E53" s="69" t="s">
        <v>183</v>
      </c>
      <c r="F53" s="69">
        <v>8322</v>
      </c>
      <c r="G53" s="15">
        <v>0</v>
      </c>
      <c r="H53" s="15">
        <f t="shared" si="1"/>
        <v>8322</v>
      </c>
      <c r="I53" s="69" t="s">
        <v>153</v>
      </c>
      <c r="J53" s="70" t="s">
        <v>184</v>
      </c>
      <c r="K53" s="69"/>
      <c r="L53" s="69">
        <f t="shared" si="2"/>
        <v>8322</v>
      </c>
      <c r="M53" s="71" t="s">
        <v>2385</v>
      </c>
    </row>
    <row r="54" spans="1:13" ht="19.5" customHeight="1">
      <c r="A54" s="15">
        <v>52</v>
      </c>
      <c r="B54" s="69" t="s">
        <v>2062</v>
      </c>
      <c r="C54" s="70" t="s">
        <v>2063</v>
      </c>
      <c r="D54" s="69" t="s">
        <v>1889</v>
      </c>
      <c r="E54" s="69" t="s">
        <v>204</v>
      </c>
      <c r="F54" s="69">
        <v>2500</v>
      </c>
      <c r="G54" s="69">
        <v>0</v>
      </c>
      <c r="H54" s="69">
        <f t="shared" si="1"/>
        <v>2500</v>
      </c>
      <c r="I54" s="69" t="s">
        <v>153</v>
      </c>
      <c r="J54" s="70" t="s">
        <v>205</v>
      </c>
      <c r="K54" s="69"/>
      <c r="L54" s="69">
        <f t="shared" si="2"/>
        <v>2500</v>
      </c>
      <c r="M54" s="71" t="s">
        <v>251</v>
      </c>
    </row>
    <row r="55" spans="1:13" ht="19.5" customHeight="1">
      <c r="A55" s="15">
        <v>53</v>
      </c>
      <c r="B55" s="69" t="s">
        <v>2076</v>
      </c>
      <c r="C55" s="70" t="s">
        <v>2077</v>
      </c>
      <c r="D55" s="69" t="s">
        <v>340</v>
      </c>
      <c r="E55" s="69" t="s">
        <v>302</v>
      </c>
      <c r="F55" s="69">
        <v>230</v>
      </c>
      <c r="G55" s="15">
        <v>0</v>
      </c>
      <c r="H55" s="15">
        <f t="shared" si="1"/>
        <v>230</v>
      </c>
      <c r="I55" s="69" t="s">
        <v>107</v>
      </c>
      <c r="J55" s="70" t="s">
        <v>303</v>
      </c>
      <c r="K55" s="69"/>
      <c r="L55" s="69">
        <f t="shared" si="2"/>
        <v>230</v>
      </c>
      <c r="M55" s="71" t="s">
        <v>310</v>
      </c>
    </row>
    <row r="56" spans="1:13" ht="19.5" customHeight="1">
      <c r="A56" s="15">
        <v>54</v>
      </c>
      <c r="B56" s="69" t="s">
        <v>2105</v>
      </c>
      <c r="C56" s="70" t="s">
        <v>2106</v>
      </c>
      <c r="D56" s="69" t="s">
        <v>146</v>
      </c>
      <c r="E56" s="69" t="s">
        <v>96</v>
      </c>
      <c r="F56" s="69">
        <v>1720</v>
      </c>
      <c r="G56" s="15">
        <v>0</v>
      </c>
      <c r="H56" s="15">
        <f t="shared" si="1"/>
        <v>1720</v>
      </c>
      <c r="I56" s="69" t="s">
        <v>19</v>
      </c>
      <c r="J56" s="70" t="s">
        <v>97</v>
      </c>
      <c r="K56" s="69"/>
      <c r="L56" s="69">
        <f t="shared" si="2"/>
        <v>1720</v>
      </c>
      <c r="M56" s="71" t="s">
        <v>98</v>
      </c>
    </row>
    <row r="57" spans="1:13" ht="19.5" customHeight="1">
      <c r="A57" s="15">
        <v>55</v>
      </c>
      <c r="B57" s="69" t="s">
        <v>2064</v>
      </c>
      <c r="C57" s="70" t="s">
        <v>2065</v>
      </c>
      <c r="D57" s="69" t="s">
        <v>1889</v>
      </c>
      <c r="E57" s="69" t="s">
        <v>201</v>
      </c>
      <c r="F57" s="69">
        <v>1500</v>
      </c>
      <c r="G57" s="69">
        <v>0</v>
      </c>
      <c r="H57" s="69">
        <f t="shared" si="1"/>
        <v>1500</v>
      </c>
      <c r="I57" s="69" t="s">
        <v>37</v>
      </c>
      <c r="J57" s="70" t="s">
        <v>202</v>
      </c>
      <c r="K57" s="69"/>
      <c r="L57" s="69">
        <f t="shared" si="2"/>
        <v>1500</v>
      </c>
      <c r="M57" s="71" t="s">
        <v>230</v>
      </c>
    </row>
    <row r="58" spans="1:13" ht="16.5" customHeight="1">
      <c r="A58" s="3"/>
      <c r="B58" s="60"/>
      <c r="C58" s="60"/>
      <c r="D58" s="60"/>
      <c r="E58" s="60"/>
      <c r="F58" s="60">
        <f>SUM(F3:F57)</f>
        <v>126168</v>
      </c>
      <c r="G58" s="60">
        <f>SUM(G3:G57)</f>
        <v>0</v>
      </c>
      <c r="H58" s="4">
        <f>SUM(H3:H57)</f>
        <v>126168</v>
      </c>
      <c r="I58" s="60"/>
      <c r="J58" s="60"/>
      <c r="K58" s="60"/>
      <c r="L58" s="6">
        <f>SUM(L3:L57)</f>
        <v>126168</v>
      </c>
    </row>
    <row r="63" spans="1:13" s="14" customFormat="1">
      <c r="C63" s="16"/>
      <c r="J63" s="16"/>
    </row>
    <row r="64" spans="1:13" s="14" customFormat="1">
      <c r="C64" s="16"/>
      <c r="J64" s="16"/>
    </row>
    <row r="65" spans="3:10" s="14" customFormat="1">
      <c r="C65" s="16"/>
      <c r="J65" s="16"/>
    </row>
    <row r="66" spans="3:10" s="14" customFormat="1">
      <c r="C66" s="16"/>
      <c r="J66" s="16"/>
    </row>
    <row r="67" spans="3:10" s="14" customFormat="1">
      <c r="C67" s="16"/>
      <c r="J67" s="16"/>
    </row>
    <row r="68" spans="3:10" s="14" customFormat="1">
      <c r="C68" s="16"/>
      <c r="J68" s="16"/>
    </row>
    <row r="69" spans="3:10" s="14" customFormat="1">
      <c r="C69" s="16"/>
      <c r="J69" s="16"/>
    </row>
    <row r="70" spans="3:10" s="14" customFormat="1">
      <c r="C70" s="16"/>
      <c r="J70" s="16"/>
    </row>
    <row r="71" spans="3:10" s="14" customFormat="1">
      <c r="C71" s="16"/>
      <c r="J71" s="16"/>
    </row>
    <row r="72" spans="3:10" s="14" customFormat="1">
      <c r="C72" s="16"/>
      <c r="J72" s="16"/>
    </row>
    <row r="73" spans="3:10" s="14" customFormat="1">
      <c r="C73" s="16"/>
      <c r="J73" s="16"/>
    </row>
    <row r="74" spans="3:10" s="14" customFormat="1">
      <c r="C74" s="16"/>
      <c r="J74" s="16"/>
    </row>
    <row r="75" spans="3:10" s="14" customFormat="1">
      <c r="C75" s="16"/>
      <c r="J75" s="16"/>
    </row>
    <row r="76" spans="3:10" s="14" customFormat="1">
      <c r="C76" s="16"/>
      <c r="J76" s="16"/>
    </row>
    <row r="77" spans="3:10" s="14" customFormat="1">
      <c r="C77" s="16"/>
      <c r="J77" s="16"/>
    </row>
    <row r="78" spans="3:10" s="14" customFormat="1">
      <c r="C78" s="16"/>
      <c r="J78" s="16"/>
    </row>
    <row r="79" spans="3:10" s="14" customFormat="1">
      <c r="C79" s="16"/>
      <c r="J79" s="16"/>
    </row>
    <row r="80" spans="3:10" s="14" customFormat="1">
      <c r="C80" s="16"/>
      <c r="J80" s="16"/>
    </row>
    <row r="81" spans="1:13" s="14" customFormat="1">
      <c r="C81" s="16"/>
      <c r="J81" s="16"/>
    </row>
    <row r="82" spans="1:13" s="14" customFormat="1">
      <c r="C82" s="16"/>
      <c r="J82" s="16"/>
    </row>
    <row r="83" spans="1:13" s="14" customFormat="1">
      <c r="C83" s="16"/>
      <c r="J83" s="16"/>
    </row>
    <row r="84" spans="1:13" s="14" customFormat="1">
      <c r="C84" s="16"/>
      <c r="J84" s="16"/>
    </row>
    <row r="85" spans="1:13" s="14" customFormat="1">
      <c r="C85" s="16"/>
      <c r="J85" s="16"/>
    </row>
    <row r="86" spans="1:13" s="14" customFormat="1">
      <c r="C86" s="16"/>
      <c r="J86" s="16"/>
    </row>
    <row r="87" spans="1:13" s="14" customFormat="1">
      <c r="C87" s="16"/>
      <c r="J87" s="16"/>
    </row>
    <row r="88" spans="1:13" s="14" customFormat="1">
      <c r="C88" s="16"/>
      <c r="J88" s="16"/>
    </row>
    <row r="89" spans="1:13" s="14" customFormat="1">
      <c r="C89" s="16"/>
      <c r="J89" s="16"/>
    </row>
    <row r="90" spans="1:13" s="14" customFormat="1">
      <c r="C90" s="16"/>
      <c r="J90" s="16"/>
    </row>
    <row r="91" spans="1:13" ht="27">
      <c r="A91" s="164" t="s">
        <v>2378</v>
      </c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</row>
    <row r="92" spans="1:13">
      <c r="A92" s="21" t="s">
        <v>287</v>
      </c>
      <c r="B92" s="21" t="s">
        <v>0</v>
      </c>
      <c r="C92" s="21" t="s">
        <v>288</v>
      </c>
      <c r="D92" s="21" t="s">
        <v>289</v>
      </c>
      <c r="E92" s="21" t="s">
        <v>1</v>
      </c>
      <c r="F92" s="21" t="s">
        <v>2</v>
      </c>
      <c r="G92" s="21" t="s">
        <v>290</v>
      </c>
      <c r="H92" s="21" t="s">
        <v>291</v>
      </c>
      <c r="I92" s="21" t="s">
        <v>292</v>
      </c>
      <c r="J92" s="20" t="s">
        <v>293</v>
      </c>
      <c r="K92" s="21" t="s">
        <v>294</v>
      </c>
      <c r="L92" s="21" t="s">
        <v>295</v>
      </c>
    </row>
    <row r="93" spans="1:13" ht="16.5" customHeight="1">
      <c r="A93" s="15">
        <v>1</v>
      </c>
      <c r="B93" s="69" t="s">
        <v>2238</v>
      </c>
      <c r="C93" s="70" t="s">
        <v>2239</v>
      </c>
      <c r="D93" s="69" t="s">
        <v>144</v>
      </c>
      <c r="E93" s="69" t="s">
        <v>1749</v>
      </c>
      <c r="F93" s="69">
        <v>20</v>
      </c>
      <c r="G93" s="15">
        <v>0</v>
      </c>
      <c r="H93" s="15">
        <f t="shared" ref="H93:H125" si="3">F93-G93</f>
        <v>20</v>
      </c>
      <c r="I93" s="156" t="s">
        <v>107</v>
      </c>
      <c r="J93" s="70" t="s">
        <v>1750</v>
      </c>
      <c r="K93" s="69"/>
      <c r="L93" s="156">
        <f>SUM(H93:H94)</f>
        <v>1420</v>
      </c>
      <c r="M93" s="12" t="s">
        <v>1906</v>
      </c>
    </row>
    <row r="94" spans="1:13" ht="16.5" customHeight="1">
      <c r="A94" s="15">
        <v>2</v>
      </c>
      <c r="B94" s="69" t="s">
        <v>2236</v>
      </c>
      <c r="C94" s="70" t="s">
        <v>2237</v>
      </c>
      <c r="D94" s="69" t="s">
        <v>59</v>
      </c>
      <c r="E94" s="69" t="s">
        <v>1749</v>
      </c>
      <c r="F94" s="69">
        <v>1400</v>
      </c>
      <c r="G94" s="15">
        <v>0</v>
      </c>
      <c r="H94" s="15">
        <f t="shared" si="3"/>
        <v>1400</v>
      </c>
      <c r="I94" s="157"/>
      <c r="J94" s="70" t="s">
        <v>1750</v>
      </c>
      <c r="K94" s="69"/>
      <c r="L94" s="157"/>
      <c r="M94" s="8"/>
    </row>
    <row r="95" spans="1:13" ht="16.5" customHeight="1">
      <c r="A95" s="15">
        <v>3</v>
      </c>
      <c r="B95" s="69" t="s">
        <v>2207</v>
      </c>
      <c r="C95" s="70" t="s">
        <v>2208</v>
      </c>
      <c r="D95" s="69" t="s">
        <v>38</v>
      </c>
      <c r="E95" s="69" t="s">
        <v>99</v>
      </c>
      <c r="F95" s="69">
        <v>1600</v>
      </c>
      <c r="G95" s="15">
        <v>0</v>
      </c>
      <c r="H95" s="15">
        <f t="shared" si="3"/>
        <v>1600</v>
      </c>
      <c r="I95" s="156" t="s">
        <v>401</v>
      </c>
      <c r="J95" s="70" t="s">
        <v>100</v>
      </c>
      <c r="K95" s="69"/>
      <c r="L95" s="156">
        <f>SUM(H95:H99)</f>
        <v>8260</v>
      </c>
      <c r="M95" s="7"/>
    </row>
    <row r="96" spans="1:13" ht="16.5" customHeight="1">
      <c r="A96" s="15">
        <v>4</v>
      </c>
      <c r="B96" s="69" t="s">
        <v>2205</v>
      </c>
      <c r="C96" s="70" t="s">
        <v>2206</v>
      </c>
      <c r="D96" s="69" t="s">
        <v>110</v>
      </c>
      <c r="E96" s="69" t="s">
        <v>99</v>
      </c>
      <c r="F96" s="69">
        <v>1080</v>
      </c>
      <c r="G96" s="15">
        <v>0</v>
      </c>
      <c r="H96" s="15">
        <f t="shared" si="3"/>
        <v>1080</v>
      </c>
      <c r="I96" s="163"/>
      <c r="J96" s="70" t="s">
        <v>100</v>
      </c>
      <c r="K96" s="69"/>
      <c r="L96" s="163"/>
      <c r="M96" s="9"/>
    </row>
    <row r="97" spans="1:13" ht="16.5" customHeight="1">
      <c r="A97" s="15">
        <v>5</v>
      </c>
      <c r="B97" s="69" t="s">
        <v>2201</v>
      </c>
      <c r="C97" s="70" t="s">
        <v>2202</v>
      </c>
      <c r="D97" s="69" t="s">
        <v>23</v>
      </c>
      <c r="E97" s="69" t="s">
        <v>99</v>
      </c>
      <c r="F97" s="69">
        <v>2060</v>
      </c>
      <c r="G97" s="15">
        <v>0</v>
      </c>
      <c r="H97" s="15">
        <f t="shared" si="3"/>
        <v>2060</v>
      </c>
      <c r="I97" s="163"/>
      <c r="J97" s="70" t="s">
        <v>100</v>
      </c>
      <c r="K97" s="69"/>
      <c r="L97" s="163"/>
      <c r="M97" s="10" t="s">
        <v>101</v>
      </c>
    </row>
    <row r="98" spans="1:13" ht="16.5" customHeight="1">
      <c r="A98" s="15">
        <v>6</v>
      </c>
      <c r="B98" s="69" t="s">
        <v>2203</v>
      </c>
      <c r="C98" s="70" t="s">
        <v>2204</v>
      </c>
      <c r="D98" s="69" t="s">
        <v>9</v>
      </c>
      <c r="E98" s="69" t="s">
        <v>99</v>
      </c>
      <c r="F98" s="69">
        <v>2070</v>
      </c>
      <c r="G98" s="15">
        <v>0</v>
      </c>
      <c r="H98" s="15">
        <f t="shared" si="3"/>
        <v>2070</v>
      </c>
      <c r="I98" s="163"/>
      <c r="J98" s="70" t="s">
        <v>100</v>
      </c>
      <c r="K98" s="69"/>
      <c r="L98" s="163"/>
      <c r="M98" s="9"/>
    </row>
    <row r="99" spans="1:13" ht="16.5" customHeight="1">
      <c r="A99" s="15">
        <v>7</v>
      </c>
      <c r="B99" s="69" t="s">
        <v>2209</v>
      </c>
      <c r="C99" s="70" t="s">
        <v>2210</v>
      </c>
      <c r="D99" s="69" t="s">
        <v>160</v>
      </c>
      <c r="E99" s="69" t="s">
        <v>99</v>
      </c>
      <c r="F99" s="69">
        <v>1450</v>
      </c>
      <c r="G99" s="15">
        <v>0</v>
      </c>
      <c r="H99" s="15">
        <f t="shared" si="3"/>
        <v>1450</v>
      </c>
      <c r="I99" s="157"/>
      <c r="J99" s="70" t="s">
        <v>100</v>
      </c>
      <c r="K99" s="69"/>
      <c r="L99" s="157"/>
      <c r="M99" s="8"/>
    </row>
    <row r="100" spans="1:13" ht="16.5" customHeight="1">
      <c r="A100" s="15">
        <v>8</v>
      </c>
      <c r="B100" s="69" t="s">
        <v>2189</v>
      </c>
      <c r="C100" s="70" t="s">
        <v>2190</v>
      </c>
      <c r="D100" s="69" t="s">
        <v>9</v>
      </c>
      <c r="E100" s="69" t="s">
        <v>193</v>
      </c>
      <c r="F100" s="69">
        <v>1132</v>
      </c>
      <c r="G100" s="15">
        <v>0</v>
      </c>
      <c r="H100" s="15">
        <f t="shared" si="3"/>
        <v>1132</v>
      </c>
      <c r="I100" s="156" t="s">
        <v>168</v>
      </c>
      <c r="J100" s="70" t="s">
        <v>194</v>
      </c>
      <c r="K100" s="69"/>
      <c r="L100" s="156">
        <f>SUM(H100:H104)</f>
        <v>6462</v>
      </c>
      <c r="M100" s="7"/>
    </row>
    <row r="101" spans="1:13" ht="16.5" customHeight="1">
      <c r="A101" s="15">
        <v>9</v>
      </c>
      <c r="B101" s="69" t="s">
        <v>2187</v>
      </c>
      <c r="C101" s="70" t="s">
        <v>2188</v>
      </c>
      <c r="D101" s="69" t="s">
        <v>69</v>
      </c>
      <c r="E101" s="69" t="s">
        <v>193</v>
      </c>
      <c r="F101" s="69">
        <v>1024</v>
      </c>
      <c r="G101" s="15">
        <v>0</v>
      </c>
      <c r="H101" s="15">
        <f t="shared" si="3"/>
        <v>1024</v>
      </c>
      <c r="I101" s="163"/>
      <c r="J101" s="70" t="s">
        <v>194</v>
      </c>
      <c r="K101" s="69"/>
      <c r="L101" s="163"/>
      <c r="M101" s="9"/>
    </row>
    <row r="102" spans="1:13" ht="16.5" customHeight="1">
      <c r="A102" s="15">
        <v>10</v>
      </c>
      <c r="B102" s="69" t="s">
        <v>1975</v>
      </c>
      <c r="C102" s="70" t="s">
        <v>1976</v>
      </c>
      <c r="D102" s="69" t="s">
        <v>141</v>
      </c>
      <c r="E102" s="69" t="s">
        <v>193</v>
      </c>
      <c r="F102" s="69">
        <v>226</v>
      </c>
      <c r="G102" s="15">
        <v>0</v>
      </c>
      <c r="H102" s="15">
        <f t="shared" si="3"/>
        <v>226</v>
      </c>
      <c r="I102" s="163"/>
      <c r="J102" s="70" t="s">
        <v>194</v>
      </c>
      <c r="K102" s="69"/>
      <c r="L102" s="163"/>
      <c r="M102" s="10" t="s">
        <v>232</v>
      </c>
    </row>
    <row r="103" spans="1:13" ht="16.5" customHeight="1">
      <c r="A103" s="15">
        <v>11</v>
      </c>
      <c r="B103" s="69" t="s">
        <v>1971</v>
      </c>
      <c r="C103" s="70" t="s">
        <v>1972</v>
      </c>
      <c r="D103" s="69" t="s">
        <v>34</v>
      </c>
      <c r="E103" s="69" t="s">
        <v>193</v>
      </c>
      <c r="F103" s="69">
        <v>2080</v>
      </c>
      <c r="G103" s="15">
        <v>0</v>
      </c>
      <c r="H103" s="15">
        <f t="shared" si="3"/>
        <v>2080</v>
      </c>
      <c r="I103" s="163"/>
      <c r="J103" s="70" t="s">
        <v>194</v>
      </c>
      <c r="K103" s="69"/>
      <c r="L103" s="163"/>
      <c r="M103" s="9"/>
    </row>
    <row r="104" spans="1:13" ht="16.5" customHeight="1">
      <c r="A104" s="15">
        <v>12</v>
      </c>
      <c r="B104" s="69" t="s">
        <v>2185</v>
      </c>
      <c r="C104" s="70" t="s">
        <v>2186</v>
      </c>
      <c r="D104" s="69" t="s">
        <v>195</v>
      </c>
      <c r="E104" s="69" t="s">
        <v>193</v>
      </c>
      <c r="F104" s="69">
        <v>2000</v>
      </c>
      <c r="G104" s="15">
        <v>0</v>
      </c>
      <c r="H104" s="15">
        <f t="shared" si="3"/>
        <v>2000</v>
      </c>
      <c r="I104" s="157"/>
      <c r="J104" s="70" t="s">
        <v>194</v>
      </c>
      <c r="K104" s="69"/>
      <c r="L104" s="157"/>
      <c r="M104" s="8"/>
    </row>
    <row r="105" spans="1:13" ht="16.5" customHeight="1">
      <c r="A105" s="15">
        <v>13</v>
      </c>
      <c r="B105" s="69" t="s">
        <v>2227</v>
      </c>
      <c r="C105" s="70" t="s">
        <v>2228</v>
      </c>
      <c r="D105" s="69" t="s">
        <v>2229</v>
      </c>
      <c r="E105" s="69" t="s">
        <v>102</v>
      </c>
      <c r="F105" s="69">
        <v>1254</v>
      </c>
      <c r="G105" s="15">
        <v>0</v>
      </c>
      <c r="H105" s="15">
        <f t="shared" si="3"/>
        <v>1254</v>
      </c>
      <c r="I105" s="156" t="s">
        <v>150</v>
      </c>
      <c r="J105" s="70" t="s">
        <v>103</v>
      </c>
      <c r="K105" s="69"/>
      <c r="L105" s="156">
        <f>SUM(H105:H112)</f>
        <v>12469</v>
      </c>
      <c r="M105" s="7"/>
    </row>
    <row r="106" spans="1:13" ht="16.5" customHeight="1">
      <c r="A106" s="15">
        <v>14</v>
      </c>
      <c r="B106" s="69" t="s">
        <v>2213</v>
      </c>
      <c r="C106" s="70" t="s">
        <v>2214</v>
      </c>
      <c r="D106" s="69" t="s">
        <v>1726</v>
      </c>
      <c r="E106" s="69" t="s">
        <v>102</v>
      </c>
      <c r="F106" s="69">
        <v>1015</v>
      </c>
      <c r="G106" s="15">
        <v>0</v>
      </c>
      <c r="H106" s="15">
        <f t="shared" si="3"/>
        <v>1015</v>
      </c>
      <c r="I106" s="163"/>
      <c r="J106" s="70" t="s">
        <v>103</v>
      </c>
      <c r="K106" s="69"/>
      <c r="L106" s="163"/>
      <c r="M106" s="9"/>
    </row>
    <row r="107" spans="1:13" ht="16.5" customHeight="1">
      <c r="A107" s="15">
        <v>15</v>
      </c>
      <c r="B107" s="69" t="s">
        <v>2217</v>
      </c>
      <c r="C107" s="70" t="s">
        <v>2218</v>
      </c>
      <c r="D107" s="69" t="s">
        <v>104</v>
      </c>
      <c r="E107" s="69" t="s">
        <v>102</v>
      </c>
      <c r="F107" s="69">
        <v>1683</v>
      </c>
      <c r="G107" s="15">
        <v>0</v>
      </c>
      <c r="H107" s="15">
        <f t="shared" si="3"/>
        <v>1683</v>
      </c>
      <c r="I107" s="163"/>
      <c r="J107" s="70" t="s">
        <v>103</v>
      </c>
      <c r="K107" s="69"/>
      <c r="L107" s="163"/>
      <c r="M107" s="9"/>
    </row>
    <row r="108" spans="1:13" ht="16.5" customHeight="1">
      <c r="A108" s="15">
        <v>16</v>
      </c>
      <c r="B108" s="69" t="s">
        <v>2221</v>
      </c>
      <c r="C108" s="70" t="s">
        <v>2222</v>
      </c>
      <c r="D108" s="69" t="s">
        <v>87</v>
      </c>
      <c r="E108" s="69" t="s">
        <v>102</v>
      </c>
      <c r="F108" s="69">
        <v>1954</v>
      </c>
      <c r="G108" s="15">
        <v>0</v>
      </c>
      <c r="H108" s="15">
        <f t="shared" si="3"/>
        <v>1954</v>
      </c>
      <c r="I108" s="163"/>
      <c r="J108" s="70" t="s">
        <v>103</v>
      </c>
      <c r="K108" s="69"/>
      <c r="L108" s="163"/>
      <c r="M108" s="10" t="s">
        <v>105</v>
      </c>
    </row>
    <row r="109" spans="1:13" ht="16.5" customHeight="1">
      <c r="A109" s="15">
        <v>17</v>
      </c>
      <c r="B109" s="69" t="s">
        <v>2215</v>
      </c>
      <c r="C109" s="70" t="s">
        <v>2216</v>
      </c>
      <c r="D109" s="69" t="s">
        <v>332</v>
      </c>
      <c r="E109" s="69" t="s">
        <v>102</v>
      </c>
      <c r="F109" s="69">
        <v>4124</v>
      </c>
      <c r="G109" s="15">
        <v>0</v>
      </c>
      <c r="H109" s="15">
        <f t="shared" si="3"/>
        <v>4124</v>
      </c>
      <c r="I109" s="163"/>
      <c r="J109" s="70" t="s">
        <v>103</v>
      </c>
      <c r="K109" s="69"/>
      <c r="L109" s="163"/>
      <c r="M109" s="9"/>
    </row>
    <row r="110" spans="1:13" ht="16.5" customHeight="1">
      <c r="A110" s="15">
        <v>18</v>
      </c>
      <c r="B110" s="69" t="s">
        <v>2219</v>
      </c>
      <c r="C110" s="70" t="s">
        <v>2220</v>
      </c>
      <c r="D110" s="69" t="s">
        <v>59</v>
      </c>
      <c r="E110" s="69" t="s">
        <v>102</v>
      </c>
      <c r="F110" s="69">
        <v>384</v>
      </c>
      <c r="G110" s="15">
        <v>0</v>
      </c>
      <c r="H110" s="15">
        <f t="shared" si="3"/>
        <v>384</v>
      </c>
      <c r="I110" s="163"/>
      <c r="J110" s="70" t="s">
        <v>103</v>
      </c>
      <c r="K110" s="69"/>
      <c r="L110" s="163"/>
      <c r="M110" s="9"/>
    </row>
    <row r="111" spans="1:13" ht="16.5" customHeight="1">
      <c r="A111" s="15">
        <v>19</v>
      </c>
      <c r="B111" s="69" t="s">
        <v>2225</v>
      </c>
      <c r="C111" s="70" t="s">
        <v>2226</v>
      </c>
      <c r="D111" s="69" t="s">
        <v>330</v>
      </c>
      <c r="E111" s="69" t="s">
        <v>102</v>
      </c>
      <c r="F111" s="69">
        <v>1499</v>
      </c>
      <c r="G111" s="15">
        <v>0</v>
      </c>
      <c r="H111" s="15">
        <f t="shared" si="3"/>
        <v>1499</v>
      </c>
      <c r="I111" s="163"/>
      <c r="J111" s="70" t="s">
        <v>103</v>
      </c>
      <c r="K111" s="69"/>
      <c r="L111" s="163"/>
      <c r="M111" s="9"/>
    </row>
    <row r="112" spans="1:13" ht="16.5" customHeight="1">
      <c r="A112" s="15">
        <v>20</v>
      </c>
      <c r="B112" s="69" t="s">
        <v>2223</v>
      </c>
      <c r="C112" s="70" t="s">
        <v>2224</v>
      </c>
      <c r="D112" s="69" t="s">
        <v>144</v>
      </c>
      <c r="E112" s="69" t="s">
        <v>102</v>
      </c>
      <c r="F112" s="69">
        <v>556</v>
      </c>
      <c r="G112" s="15">
        <v>0</v>
      </c>
      <c r="H112" s="15">
        <f t="shared" si="3"/>
        <v>556</v>
      </c>
      <c r="I112" s="157"/>
      <c r="J112" s="70" t="s">
        <v>103</v>
      </c>
      <c r="K112" s="69"/>
      <c r="L112" s="157"/>
      <c r="M112" s="8"/>
    </row>
    <row r="113" spans="1:13" ht="16.5" customHeight="1">
      <c r="A113" s="15">
        <v>21</v>
      </c>
      <c r="B113" s="69" t="s">
        <v>2232</v>
      </c>
      <c r="C113" s="70" t="s">
        <v>2233</v>
      </c>
      <c r="D113" s="69" t="s">
        <v>182</v>
      </c>
      <c r="E113" s="69" t="s">
        <v>216</v>
      </c>
      <c r="F113" s="69">
        <v>2040</v>
      </c>
      <c r="G113" s="15">
        <v>0</v>
      </c>
      <c r="H113" s="15">
        <f t="shared" si="3"/>
        <v>2040</v>
      </c>
      <c r="I113" s="156" t="s">
        <v>89</v>
      </c>
      <c r="J113" s="70" t="s">
        <v>217</v>
      </c>
      <c r="K113" s="69"/>
      <c r="L113" s="156">
        <f>SUM(H113:H115)</f>
        <v>2758</v>
      </c>
      <c r="M113" s="7"/>
    </row>
    <row r="114" spans="1:13" ht="16.5" customHeight="1">
      <c r="A114" s="15">
        <v>22</v>
      </c>
      <c r="B114" s="69" t="s">
        <v>2230</v>
      </c>
      <c r="C114" s="70" t="s">
        <v>2231</v>
      </c>
      <c r="D114" s="69" t="s">
        <v>79</v>
      </c>
      <c r="E114" s="69" t="s">
        <v>216</v>
      </c>
      <c r="F114" s="69">
        <v>468</v>
      </c>
      <c r="G114" s="15">
        <v>0</v>
      </c>
      <c r="H114" s="15">
        <f t="shared" si="3"/>
        <v>468</v>
      </c>
      <c r="I114" s="163"/>
      <c r="J114" s="70" t="s">
        <v>217</v>
      </c>
      <c r="K114" s="69"/>
      <c r="L114" s="163"/>
      <c r="M114" s="10" t="s">
        <v>252</v>
      </c>
    </row>
    <row r="115" spans="1:13" ht="16.5" customHeight="1">
      <c r="A115" s="15">
        <v>23</v>
      </c>
      <c r="B115" s="69" t="s">
        <v>2234</v>
      </c>
      <c r="C115" s="70" t="s">
        <v>2235</v>
      </c>
      <c r="D115" s="69" t="s">
        <v>59</v>
      </c>
      <c r="E115" s="69" t="s">
        <v>216</v>
      </c>
      <c r="F115" s="69">
        <v>250</v>
      </c>
      <c r="G115" s="15">
        <v>0</v>
      </c>
      <c r="H115" s="15">
        <f t="shared" si="3"/>
        <v>250</v>
      </c>
      <c r="I115" s="157"/>
      <c r="J115" s="70" t="s">
        <v>217</v>
      </c>
      <c r="K115" s="69"/>
      <c r="L115" s="157"/>
      <c r="M115" s="8"/>
    </row>
    <row r="116" spans="1:13" ht="16.5" customHeight="1">
      <c r="A116" s="15">
        <v>24</v>
      </c>
      <c r="B116" s="69" t="s">
        <v>2193</v>
      </c>
      <c r="C116" s="70" t="s">
        <v>2194</v>
      </c>
      <c r="D116" s="69" t="s">
        <v>91</v>
      </c>
      <c r="E116" s="69" t="s">
        <v>111</v>
      </c>
      <c r="F116" s="69">
        <v>575</v>
      </c>
      <c r="G116" s="15">
        <v>0</v>
      </c>
      <c r="H116" s="15">
        <f t="shared" si="3"/>
        <v>575</v>
      </c>
      <c r="I116" s="156" t="s">
        <v>25</v>
      </c>
      <c r="J116" s="70" t="s">
        <v>112</v>
      </c>
      <c r="K116" s="69"/>
      <c r="L116" s="156">
        <f>SUM(H116:H120)</f>
        <v>2185</v>
      </c>
      <c r="M116" s="7"/>
    </row>
    <row r="117" spans="1:13" ht="16.5" customHeight="1">
      <c r="A117" s="15">
        <v>25</v>
      </c>
      <c r="B117" s="69" t="s">
        <v>2195</v>
      </c>
      <c r="C117" s="70" t="s">
        <v>2196</v>
      </c>
      <c r="D117" s="69" t="s">
        <v>59</v>
      </c>
      <c r="E117" s="69" t="s">
        <v>111</v>
      </c>
      <c r="F117" s="69">
        <v>400</v>
      </c>
      <c r="G117" s="15">
        <v>0</v>
      </c>
      <c r="H117" s="15">
        <f t="shared" si="3"/>
        <v>400</v>
      </c>
      <c r="I117" s="163"/>
      <c r="J117" s="70" t="s">
        <v>112</v>
      </c>
      <c r="K117" s="69"/>
      <c r="L117" s="163"/>
      <c r="M117" s="9"/>
    </row>
    <row r="118" spans="1:13" ht="16.5" customHeight="1">
      <c r="A118" s="15">
        <v>26</v>
      </c>
      <c r="B118" s="69" t="s">
        <v>2199</v>
      </c>
      <c r="C118" s="70" t="s">
        <v>2200</v>
      </c>
      <c r="D118" s="69" t="s">
        <v>454</v>
      </c>
      <c r="E118" s="69" t="s">
        <v>111</v>
      </c>
      <c r="F118" s="69">
        <v>580</v>
      </c>
      <c r="G118" s="15">
        <v>0</v>
      </c>
      <c r="H118" s="15">
        <f t="shared" si="3"/>
        <v>580</v>
      </c>
      <c r="I118" s="163"/>
      <c r="J118" s="70" t="s">
        <v>112</v>
      </c>
      <c r="K118" s="69"/>
      <c r="L118" s="163"/>
      <c r="M118" s="10" t="s">
        <v>113</v>
      </c>
    </row>
    <row r="119" spans="1:13" ht="16.5" customHeight="1">
      <c r="A119" s="15">
        <v>27</v>
      </c>
      <c r="B119" s="69" t="s">
        <v>2197</v>
      </c>
      <c r="C119" s="70" t="s">
        <v>2198</v>
      </c>
      <c r="D119" s="69" t="s">
        <v>110</v>
      </c>
      <c r="E119" s="69" t="s">
        <v>111</v>
      </c>
      <c r="F119" s="69">
        <v>270</v>
      </c>
      <c r="G119" s="15">
        <v>0</v>
      </c>
      <c r="H119" s="15">
        <f t="shared" si="3"/>
        <v>270</v>
      </c>
      <c r="I119" s="163"/>
      <c r="J119" s="70" t="s">
        <v>112</v>
      </c>
      <c r="K119" s="69"/>
      <c r="L119" s="163"/>
      <c r="M119" s="9"/>
    </row>
    <row r="120" spans="1:13" ht="16.5" customHeight="1">
      <c r="A120" s="15">
        <v>28</v>
      </c>
      <c r="B120" s="69" t="s">
        <v>2191</v>
      </c>
      <c r="C120" s="70" t="s">
        <v>2192</v>
      </c>
      <c r="D120" s="69" t="s">
        <v>117</v>
      </c>
      <c r="E120" s="69" t="s">
        <v>111</v>
      </c>
      <c r="F120" s="69">
        <v>360</v>
      </c>
      <c r="G120" s="15">
        <v>0</v>
      </c>
      <c r="H120" s="15">
        <f t="shared" si="3"/>
        <v>360</v>
      </c>
      <c r="I120" s="157"/>
      <c r="J120" s="70" t="s">
        <v>112</v>
      </c>
      <c r="K120" s="69"/>
      <c r="L120" s="157"/>
      <c r="M120" s="8"/>
    </row>
    <row r="121" spans="1:13">
      <c r="A121" s="15">
        <v>29</v>
      </c>
      <c r="B121" s="69" t="s">
        <v>1238</v>
      </c>
      <c r="C121" s="70" t="s">
        <v>1239</v>
      </c>
      <c r="D121" s="69" t="s">
        <v>59</v>
      </c>
      <c r="E121" s="69" t="s">
        <v>469</v>
      </c>
      <c r="F121" s="69">
        <v>3360</v>
      </c>
      <c r="G121" s="15">
        <v>0</v>
      </c>
      <c r="H121" s="15">
        <f t="shared" si="3"/>
        <v>3360</v>
      </c>
      <c r="I121" s="156" t="s">
        <v>150</v>
      </c>
      <c r="J121" s="70" t="s">
        <v>2379</v>
      </c>
      <c r="K121" s="69"/>
      <c r="L121" s="156">
        <f>SUM(H121:H122)</f>
        <v>5860</v>
      </c>
      <c r="M121" s="12" t="s">
        <v>2386</v>
      </c>
    </row>
    <row r="122" spans="1:13">
      <c r="A122" s="15">
        <v>30</v>
      </c>
      <c r="B122" s="69" t="s">
        <v>2380</v>
      </c>
      <c r="C122" s="70" t="s">
        <v>2381</v>
      </c>
      <c r="D122" s="69" t="s">
        <v>233</v>
      </c>
      <c r="E122" s="69" t="s">
        <v>469</v>
      </c>
      <c r="F122" s="69">
        <v>2500</v>
      </c>
      <c r="G122" s="15">
        <v>0</v>
      </c>
      <c r="H122" s="15">
        <f t="shared" si="3"/>
        <v>2500</v>
      </c>
      <c r="I122" s="157"/>
      <c r="J122" s="70" t="s">
        <v>2379</v>
      </c>
      <c r="K122" s="69"/>
      <c r="L122" s="157"/>
      <c r="M122" s="8"/>
    </row>
    <row r="123" spans="1:13" ht="21.75" customHeight="1">
      <c r="A123" s="15">
        <v>31</v>
      </c>
      <c r="B123" s="69" t="s">
        <v>2181</v>
      </c>
      <c r="C123" s="70" t="s">
        <v>2182</v>
      </c>
      <c r="D123" s="69" t="s">
        <v>170</v>
      </c>
      <c r="E123" s="69" t="s">
        <v>127</v>
      </c>
      <c r="F123" s="69">
        <v>300</v>
      </c>
      <c r="G123" s="15">
        <v>0</v>
      </c>
      <c r="H123" s="15">
        <f t="shared" si="3"/>
        <v>300</v>
      </c>
      <c r="I123" s="69" t="s">
        <v>125</v>
      </c>
      <c r="J123" s="70" t="s">
        <v>128</v>
      </c>
      <c r="K123" s="69"/>
      <c r="L123" s="69">
        <f>SUM(H123)</f>
        <v>300</v>
      </c>
      <c r="M123" s="71" t="s">
        <v>129</v>
      </c>
    </row>
    <row r="124" spans="1:13" ht="21.75" customHeight="1">
      <c r="A124" s="15">
        <v>32</v>
      </c>
      <c r="B124" s="69" t="s">
        <v>2183</v>
      </c>
      <c r="C124" s="70" t="s">
        <v>2184</v>
      </c>
      <c r="D124" s="69" t="s">
        <v>3</v>
      </c>
      <c r="E124" s="69" t="s">
        <v>130</v>
      </c>
      <c r="F124" s="69">
        <v>450</v>
      </c>
      <c r="G124" s="15">
        <v>0</v>
      </c>
      <c r="H124" s="15">
        <f t="shared" si="3"/>
        <v>450</v>
      </c>
      <c r="I124" s="69" t="s">
        <v>401</v>
      </c>
      <c r="J124" s="70" t="s">
        <v>131</v>
      </c>
      <c r="K124" s="69"/>
      <c r="L124" s="69">
        <f t="shared" ref="L124:L125" si="4">SUM(H124)</f>
        <v>450</v>
      </c>
      <c r="M124" s="71" t="s">
        <v>132</v>
      </c>
    </row>
    <row r="125" spans="1:13" ht="21.75" customHeight="1">
      <c r="A125" s="15">
        <v>33</v>
      </c>
      <c r="B125" s="69" t="s">
        <v>2211</v>
      </c>
      <c r="C125" s="70" t="s">
        <v>2212</v>
      </c>
      <c r="D125" s="69" t="s">
        <v>110</v>
      </c>
      <c r="E125" s="69" t="s">
        <v>119</v>
      </c>
      <c r="F125" s="69">
        <v>126</v>
      </c>
      <c r="G125" s="15">
        <v>0</v>
      </c>
      <c r="H125" s="15">
        <f t="shared" si="3"/>
        <v>126</v>
      </c>
      <c r="I125" s="69" t="s">
        <v>25</v>
      </c>
      <c r="J125" s="70" t="s">
        <v>120</v>
      </c>
      <c r="K125" s="69"/>
      <c r="L125" s="69">
        <f t="shared" si="4"/>
        <v>126</v>
      </c>
      <c r="M125" s="71" t="s">
        <v>121</v>
      </c>
    </row>
    <row r="126" spans="1:13">
      <c r="A126" s="3"/>
      <c r="B126" s="60"/>
      <c r="C126" s="60"/>
      <c r="D126" s="60"/>
      <c r="E126" s="60"/>
      <c r="F126" s="60">
        <f>SUM(F93:F125)</f>
        <v>40290</v>
      </c>
      <c r="G126" s="60">
        <f>SUM(G93:G125)</f>
        <v>0</v>
      </c>
      <c r="H126" s="4">
        <f>SUM(H93:H125)</f>
        <v>40290</v>
      </c>
      <c r="I126" s="60"/>
      <c r="J126" s="60"/>
      <c r="K126" s="60"/>
      <c r="L126" s="2">
        <f>SUM(L93:L125)</f>
        <v>40290</v>
      </c>
    </row>
    <row r="136" spans="1:14" s="14" customFormat="1" ht="21" customHeight="1">
      <c r="A136" s="28" t="s">
        <v>420</v>
      </c>
      <c r="B136" s="28" t="s">
        <v>134</v>
      </c>
      <c r="C136" s="32" t="s">
        <v>135</v>
      </c>
      <c r="D136" s="28" t="s">
        <v>136</v>
      </c>
      <c r="E136" s="42" t="s">
        <v>137</v>
      </c>
      <c r="F136" s="28" t="s">
        <v>138</v>
      </c>
      <c r="G136" s="28" t="s">
        <v>421</v>
      </c>
      <c r="H136" s="28" t="s">
        <v>422</v>
      </c>
      <c r="I136" s="28" t="s">
        <v>423</v>
      </c>
      <c r="J136" s="29" t="s">
        <v>424</v>
      </c>
      <c r="K136" s="28" t="s">
        <v>425</v>
      </c>
      <c r="L136" s="44" t="s">
        <v>140</v>
      </c>
      <c r="M136" s="26"/>
      <c r="N136" s="40"/>
    </row>
    <row r="137" spans="1:14" ht="18" customHeight="1">
      <c r="A137" s="15">
        <v>1</v>
      </c>
      <c r="B137" s="69" t="s">
        <v>2687</v>
      </c>
      <c r="C137" s="70" t="s">
        <v>2688</v>
      </c>
      <c r="D137" s="69" t="s">
        <v>114</v>
      </c>
      <c r="E137" s="69" t="s">
        <v>2676</v>
      </c>
      <c r="F137" s="69">
        <v>1270</v>
      </c>
      <c r="G137" s="15">
        <v>0</v>
      </c>
      <c r="H137" s="15">
        <f>F137-G137</f>
        <v>1270</v>
      </c>
      <c r="I137" s="69" t="s">
        <v>89</v>
      </c>
      <c r="J137" s="70" t="s">
        <v>142</v>
      </c>
      <c r="K137" s="69">
        <f>H137</f>
        <v>1270</v>
      </c>
      <c r="L137" s="15"/>
    </row>
    <row r="138" spans="1:14" s="14" customFormat="1">
      <c r="A138" s="31"/>
      <c r="B138" s="154" t="s">
        <v>2746</v>
      </c>
      <c r="C138" s="155"/>
      <c r="D138" s="155"/>
      <c r="E138" s="41"/>
      <c r="F138" s="34"/>
      <c r="G138" s="34"/>
      <c r="H138" s="30"/>
      <c r="I138" s="34"/>
      <c r="J138" s="37"/>
      <c r="K138" s="30"/>
      <c r="L138" s="45"/>
      <c r="M138" s="27"/>
      <c r="N138" s="39"/>
    </row>
    <row r="139" spans="1:14" s="14" customFormat="1">
      <c r="A139" s="35"/>
      <c r="B139" s="33"/>
      <c r="C139" s="38"/>
      <c r="D139" s="33"/>
      <c r="E139" s="43"/>
      <c r="F139" s="33"/>
      <c r="G139" s="35"/>
      <c r="H139" s="35"/>
      <c r="I139" s="36"/>
      <c r="J139" s="38"/>
      <c r="K139" s="35"/>
      <c r="L139" s="46"/>
      <c r="M139" s="47"/>
      <c r="N139" s="48"/>
    </row>
    <row r="140" spans="1:14" s="14" customFormat="1" ht="21" customHeight="1">
      <c r="A140" s="28" t="s">
        <v>420</v>
      </c>
      <c r="B140" s="28" t="s">
        <v>134</v>
      </c>
      <c r="C140" s="32" t="s">
        <v>135</v>
      </c>
      <c r="D140" s="28" t="s">
        <v>136</v>
      </c>
      <c r="E140" s="42" t="s">
        <v>137</v>
      </c>
      <c r="F140" s="28" t="s">
        <v>138</v>
      </c>
      <c r="G140" s="28" t="s">
        <v>421</v>
      </c>
      <c r="H140" s="28" t="s">
        <v>422</v>
      </c>
      <c r="I140" s="28" t="s">
        <v>423</v>
      </c>
      <c r="J140" s="29" t="s">
        <v>424</v>
      </c>
      <c r="K140" s="28" t="s">
        <v>425</v>
      </c>
      <c r="L140" s="44" t="s">
        <v>140</v>
      </c>
      <c r="M140" s="26"/>
      <c r="N140" s="40"/>
    </row>
    <row r="141" spans="1:14" ht="18" customHeight="1">
      <c r="A141" s="15">
        <v>1</v>
      </c>
      <c r="B141" s="69" t="s">
        <v>2663</v>
      </c>
      <c r="C141" s="70" t="s">
        <v>2664</v>
      </c>
      <c r="D141" s="69" t="s">
        <v>79</v>
      </c>
      <c r="E141" s="69" t="s">
        <v>2665</v>
      </c>
      <c r="F141" s="69">
        <v>860</v>
      </c>
      <c r="G141" s="15">
        <v>0</v>
      </c>
      <c r="H141" s="15">
        <f>F141-G141</f>
        <v>860</v>
      </c>
      <c r="I141" s="69" t="s">
        <v>44</v>
      </c>
      <c r="J141" s="70" t="s">
        <v>142</v>
      </c>
      <c r="K141" s="69">
        <f>H141</f>
        <v>860</v>
      </c>
      <c r="L141" s="15"/>
    </row>
    <row r="142" spans="1:14" s="14" customFormat="1">
      <c r="A142" s="31"/>
      <c r="B142" s="154" t="s">
        <v>2746</v>
      </c>
      <c r="C142" s="155"/>
      <c r="D142" s="155"/>
      <c r="E142" s="41"/>
      <c r="F142" s="34"/>
      <c r="G142" s="34"/>
      <c r="H142" s="30"/>
      <c r="I142" s="34"/>
      <c r="J142" s="37"/>
      <c r="K142" s="30"/>
      <c r="L142" s="45"/>
      <c r="M142" s="27"/>
      <c r="N142" s="39"/>
    </row>
    <row r="143" spans="1:14" s="14" customFormat="1">
      <c r="A143" s="35"/>
      <c r="B143" s="33"/>
      <c r="C143" s="38"/>
      <c r="D143" s="33"/>
      <c r="E143" s="43"/>
      <c r="F143" s="33"/>
      <c r="G143" s="35"/>
      <c r="H143" s="35"/>
      <c r="I143" s="36"/>
      <c r="J143" s="38"/>
      <c r="K143" s="35"/>
      <c r="L143" s="46"/>
      <c r="M143" s="47"/>
      <c r="N143" s="48"/>
    </row>
    <row r="144" spans="1:14" s="14" customFormat="1" ht="21" customHeight="1">
      <c r="A144" s="28" t="s">
        <v>420</v>
      </c>
      <c r="B144" s="28" t="s">
        <v>134</v>
      </c>
      <c r="C144" s="32" t="s">
        <v>135</v>
      </c>
      <c r="D144" s="28" t="s">
        <v>136</v>
      </c>
      <c r="E144" s="42" t="s">
        <v>137</v>
      </c>
      <c r="F144" s="28" t="s">
        <v>138</v>
      </c>
      <c r="G144" s="28" t="s">
        <v>421</v>
      </c>
      <c r="H144" s="28" t="s">
        <v>422</v>
      </c>
      <c r="I144" s="28" t="s">
        <v>423</v>
      </c>
      <c r="J144" s="29" t="s">
        <v>424</v>
      </c>
      <c r="K144" s="28" t="s">
        <v>425</v>
      </c>
      <c r="L144" s="44" t="s">
        <v>140</v>
      </c>
      <c r="M144" s="26"/>
      <c r="N144" s="40"/>
    </row>
    <row r="145" spans="1:14" ht="18" customHeight="1">
      <c r="A145" s="15">
        <v>1</v>
      </c>
      <c r="B145" s="69" t="s">
        <v>2740</v>
      </c>
      <c r="C145" s="70" t="s">
        <v>2741</v>
      </c>
      <c r="D145" s="69" t="s">
        <v>144</v>
      </c>
      <c r="E145" s="69" t="s">
        <v>2349</v>
      </c>
      <c r="F145" s="69">
        <v>312</v>
      </c>
      <c r="G145" s="15">
        <v>0</v>
      </c>
      <c r="H145" s="15">
        <f>F145-G145</f>
        <v>312</v>
      </c>
      <c r="I145" s="69" t="s">
        <v>5</v>
      </c>
      <c r="J145" s="70" t="s">
        <v>142</v>
      </c>
      <c r="K145" s="69">
        <f>H145</f>
        <v>312</v>
      </c>
      <c r="L145" s="15"/>
    </row>
    <row r="146" spans="1:14" ht="18" customHeight="1">
      <c r="A146" s="15">
        <v>2</v>
      </c>
      <c r="B146" s="69" t="s">
        <v>2647</v>
      </c>
      <c r="C146" s="70" t="s">
        <v>2648</v>
      </c>
      <c r="D146" s="69" t="s">
        <v>36</v>
      </c>
      <c r="E146" s="69" t="s">
        <v>2349</v>
      </c>
      <c r="F146" s="69">
        <v>252</v>
      </c>
      <c r="G146" s="15">
        <v>0</v>
      </c>
      <c r="H146" s="15">
        <f>F146-G146</f>
        <v>252</v>
      </c>
      <c r="I146" s="69" t="s">
        <v>5</v>
      </c>
      <c r="J146" s="70" t="s">
        <v>142</v>
      </c>
      <c r="K146" s="69">
        <f>H146</f>
        <v>252</v>
      </c>
      <c r="L146" s="15"/>
    </row>
    <row r="147" spans="1:14" ht="18" customHeight="1">
      <c r="A147" s="15">
        <v>3</v>
      </c>
      <c r="B147" s="69" t="s">
        <v>2703</v>
      </c>
      <c r="C147" s="70" t="s">
        <v>2704</v>
      </c>
      <c r="D147" s="69" t="s">
        <v>9</v>
      </c>
      <c r="E147" s="69" t="s">
        <v>2705</v>
      </c>
      <c r="F147" s="69">
        <v>1800</v>
      </c>
      <c r="G147" s="15">
        <v>0</v>
      </c>
      <c r="H147" s="15">
        <f>F147-G147</f>
        <v>1800</v>
      </c>
      <c r="I147" s="69" t="s">
        <v>5</v>
      </c>
      <c r="J147" s="70" t="s">
        <v>142</v>
      </c>
      <c r="K147" s="69">
        <f>H147</f>
        <v>1800</v>
      </c>
      <c r="L147" s="15"/>
    </row>
    <row r="148" spans="1:14" ht="18" customHeight="1">
      <c r="A148" s="15">
        <v>4</v>
      </c>
      <c r="B148" s="69" t="s">
        <v>2734</v>
      </c>
      <c r="C148" s="70" t="s">
        <v>2735</v>
      </c>
      <c r="D148" s="69" t="s">
        <v>22</v>
      </c>
      <c r="E148" s="69" t="s">
        <v>285</v>
      </c>
      <c r="F148" s="69">
        <v>580</v>
      </c>
      <c r="G148" s="15">
        <v>0</v>
      </c>
      <c r="H148" s="15">
        <f>F148-G148</f>
        <v>580</v>
      </c>
      <c r="I148" s="69" t="s">
        <v>5</v>
      </c>
      <c r="J148" s="70" t="s">
        <v>142</v>
      </c>
      <c r="K148" s="69">
        <f>H148</f>
        <v>580</v>
      </c>
      <c r="L148" s="15"/>
    </row>
    <row r="149" spans="1:14" ht="18" customHeight="1">
      <c r="A149" s="15">
        <v>5</v>
      </c>
      <c r="B149" s="69" t="s">
        <v>2598</v>
      </c>
      <c r="C149" s="70" t="s">
        <v>2599</v>
      </c>
      <c r="D149" s="69" t="s">
        <v>158</v>
      </c>
      <c r="E149" s="69" t="s">
        <v>285</v>
      </c>
      <c r="F149" s="69">
        <v>295</v>
      </c>
      <c r="G149" s="15">
        <v>0</v>
      </c>
      <c r="H149" s="15">
        <f>F149-G149</f>
        <v>295</v>
      </c>
      <c r="I149" s="69" t="s">
        <v>5</v>
      </c>
      <c r="J149" s="70" t="s">
        <v>142</v>
      </c>
      <c r="K149" s="69">
        <f>H149</f>
        <v>295</v>
      </c>
      <c r="L149" s="15"/>
    </row>
    <row r="150" spans="1:14" s="14" customFormat="1">
      <c r="A150" s="31"/>
      <c r="B150" s="154" t="s">
        <v>2746</v>
      </c>
      <c r="C150" s="155"/>
      <c r="D150" s="155"/>
      <c r="E150" s="41"/>
      <c r="F150" s="34">
        <f>SUM(F145:F149)</f>
        <v>3239</v>
      </c>
      <c r="G150" s="34">
        <f>SUM(G145:G149)</f>
        <v>0</v>
      </c>
      <c r="H150" s="30">
        <f>SUM(H145:H149)</f>
        <v>3239</v>
      </c>
      <c r="I150" s="34"/>
      <c r="J150" s="37"/>
      <c r="K150" s="30">
        <f>SUM(K145:K149)</f>
        <v>3239</v>
      </c>
      <c r="L150" s="45"/>
      <c r="M150" s="27"/>
      <c r="N150" s="39"/>
    </row>
    <row r="151" spans="1:14" s="14" customFormat="1">
      <c r="A151" s="35"/>
      <c r="B151" s="33"/>
      <c r="C151" s="38"/>
      <c r="D151" s="33"/>
      <c r="E151" s="43"/>
      <c r="F151" s="33"/>
      <c r="G151" s="35"/>
      <c r="H151" s="35"/>
      <c r="I151" s="36"/>
      <c r="J151" s="38"/>
      <c r="K151" s="35"/>
      <c r="L151" s="46"/>
      <c r="M151" s="47"/>
      <c r="N151" s="48"/>
    </row>
    <row r="152" spans="1:14" s="14" customFormat="1" ht="21" customHeight="1">
      <c r="A152" s="28" t="s">
        <v>420</v>
      </c>
      <c r="B152" s="28" t="s">
        <v>134</v>
      </c>
      <c r="C152" s="32" t="s">
        <v>135</v>
      </c>
      <c r="D152" s="28" t="s">
        <v>136</v>
      </c>
      <c r="E152" s="42" t="s">
        <v>137</v>
      </c>
      <c r="F152" s="28" t="s">
        <v>138</v>
      </c>
      <c r="G152" s="28" t="s">
        <v>421</v>
      </c>
      <c r="H152" s="28" t="s">
        <v>422</v>
      </c>
      <c r="I152" s="28" t="s">
        <v>423</v>
      </c>
      <c r="J152" s="29" t="s">
        <v>424</v>
      </c>
      <c r="K152" s="28" t="s">
        <v>425</v>
      </c>
      <c r="L152" s="44" t="s">
        <v>140</v>
      </c>
      <c r="M152" s="26"/>
      <c r="N152" s="40"/>
    </row>
    <row r="153" spans="1:14" ht="18" customHeight="1">
      <c r="A153" s="15">
        <v>1</v>
      </c>
      <c r="B153" s="69" t="s">
        <v>2742</v>
      </c>
      <c r="C153" s="70" t="s">
        <v>2743</v>
      </c>
      <c r="D153" s="69" t="s">
        <v>2092</v>
      </c>
      <c r="E153" s="69" t="s">
        <v>311</v>
      </c>
      <c r="F153" s="69">
        <v>320</v>
      </c>
      <c r="G153" s="15">
        <v>0</v>
      </c>
      <c r="H153" s="15">
        <f>F153-G153</f>
        <v>320</v>
      </c>
      <c r="I153" s="69" t="s">
        <v>150</v>
      </c>
      <c r="J153" s="70" t="s">
        <v>142</v>
      </c>
      <c r="K153" s="69">
        <f>H153</f>
        <v>320</v>
      </c>
      <c r="L153" s="15"/>
    </row>
    <row r="154" spans="1:14" s="14" customFormat="1">
      <c r="A154" s="31"/>
      <c r="B154" s="154" t="s">
        <v>2746</v>
      </c>
      <c r="C154" s="155"/>
      <c r="D154" s="155"/>
      <c r="E154" s="41"/>
      <c r="F154" s="34"/>
      <c r="G154" s="34"/>
      <c r="H154" s="30"/>
      <c r="I154" s="34"/>
      <c r="J154" s="37"/>
      <c r="K154" s="30"/>
      <c r="L154" s="45"/>
      <c r="M154" s="27"/>
      <c r="N154" s="39"/>
    </row>
    <row r="155" spans="1:14" s="14" customFormat="1">
      <c r="A155" s="35"/>
      <c r="B155" s="33"/>
      <c r="C155" s="38"/>
      <c r="D155" s="33"/>
      <c r="E155" s="43"/>
      <c r="F155" s="33"/>
      <c r="G155" s="35"/>
      <c r="H155" s="35"/>
      <c r="I155" s="36"/>
      <c r="J155" s="38"/>
      <c r="K155" s="35"/>
      <c r="L155" s="46"/>
      <c r="M155" s="47"/>
      <c r="N155" s="48"/>
    </row>
    <row r="156" spans="1:14" s="14" customFormat="1" ht="21" customHeight="1">
      <c r="A156" s="28" t="s">
        <v>420</v>
      </c>
      <c r="B156" s="28" t="s">
        <v>134</v>
      </c>
      <c r="C156" s="32" t="s">
        <v>135</v>
      </c>
      <c r="D156" s="28" t="s">
        <v>136</v>
      </c>
      <c r="E156" s="42" t="s">
        <v>137</v>
      </c>
      <c r="F156" s="28" t="s">
        <v>138</v>
      </c>
      <c r="G156" s="28" t="s">
        <v>421</v>
      </c>
      <c r="H156" s="28" t="s">
        <v>422</v>
      </c>
      <c r="I156" s="28" t="s">
        <v>423</v>
      </c>
      <c r="J156" s="29" t="s">
        <v>424</v>
      </c>
      <c r="K156" s="28" t="s">
        <v>425</v>
      </c>
      <c r="L156" s="44" t="s">
        <v>140</v>
      </c>
      <c r="M156" s="26"/>
      <c r="N156" s="40"/>
    </row>
    <row r="157" spans="1:14" ht="18" customHeight="1">
      <c r="A157" s="15">
        <v>1</v>
      </c>
      <c r="B157" s="69" t="s">
        <v>2641</v>
      </c>
      <c r="C157" s="70" t="s">
        <v>2642</v>
      </c>
      <c r="D157" s="69" t="s">
        <v>46</v>
      </c>
      <c r="E157" s="69" t="s">
        <v>2643</v>
      </c>
      <c r="F157" s="69">
        <v>2040</v>
      </c>
      <c r="G157" s="15">
        <v>0</v>
      </c>
      <c r="H157" s="15">
        <f>F157-G157</f>
        <v>2040</v>
      </c>
      <c r="I157" s="69" t="s">
        <v>284</v>
      </c>
      <c r="J157" s="70" t="s">
        <v>142</v>
      </c>
      <c r="K157" s="69">
        <f>H157</f>
        <v>2040</v>
      </c>
      <c r="L157" s="15"/>
    </row>
    <row r="158" spans="1:14" s="14" customFormat="1">
      <c r="A158" s="31"/>
      <c r="B158" s="154" t="s">
        <v>2746</v>
      </c>
      <c r="C158" s="155"/>
      <c r="D158" s="155"/>
      <c r="E158" s="41"/>
      <c r="F158" s="34"/>
      <c r="G158" s="34"/>
      <c r="H158" s="30"/>
      <c r="I158" s="34"/>
      <c r="J158" s="37"/>
      <c r="K158" s="30"/>
      <c r="L158" s="45"/>
      <c r="M158" s="27"/>
      <c r="N158" s="39"/>
    </row>
    <row r="159" spans="1:14" s="14" customFormat="1">
      <c r="A159" s="35"/>
      <c r="B159" s="33"/>
      <c r="C159" s="38"/>
      <c r="D159" s="33"/>
      <c r="E159" s="43"/>
      <c r="F159" s="33"/>
      <c r="G159" s="35"/>
      <c r="H159" s="35"/>
      <c r="I159" s="36"/>
      <c r="J159" s="38"/>
      <c r="K159" s="35"/>
      <c r="L159" s="46"/>
      <c r="M159" s="47"/>
      <c r="N159" s="48"/>
    </row>
    <row r="160" spans="1:14" s="14" customFormat="1" ht="21" customHeight="1">
      <c r="A160" s="28" t="s">
        <v>420</v>
      </c>
      <c r="B160" s="28" t="s">
        <v>134</v>
      </c>
      <c r="C160" s="32" t="s">
        <v>135</v>
      </c>
      <c r="D160" s="28" t="s">
        <v>136</v>
      </c>
      <c r="E160" s="42" t="s">
        <v>137</v>
      </c>
      <c r="F160" s="28" t="s">
        <v>138</v>
      </c>
      <c r="G160" s="28" t="s">
        <v>421</v>
      </c>
      <c r="H160" s="28" t="s">
        <v>422</v>
      </c>
      <c r="I160" s="28" t="s">
        <v>423</v>
      </c>
      <c r="J160" s="29" t="s">
        <v>424</v>
      </c>
      <c r="K160" s="28" t="s">
        <v>425</v>
      </c>
      <c r="L160" s="44" t="s">
        <v>140</v>
      </c>
      <c r="M160" s="26"/>
      <c r="N160" s="40"/>
    </row>
    <row r="161" spans="1:14" ht="18" customHeight="1">
      <c r="A161" s="15">
        <v>1</v>
      </c>
      <c r="B161" s="69" t="s">
        <v>2644</v>
      </c>
      <c r="C161" s="70" t="s">
        <v>2645</v>
      </c>
      <c r="D161" s="69" t="s">
        <v>46</v>
      </c>
      <c r="E161" s="69" t="s">
        <v>2646</v>
      </c>
      <c r="F161" s="69">
        <v>2850</v>
      </c>
      <c r="G161" s="15">
        <v>0</v>
      </c>
      <c r="H161" s="15">
        <f>F161-G161</f>
        <v>2850</v>
      </c>
      <c r="I161" s="69" t="s">
        <v>313</v>
      </c>
      <c r="J161" s="70" t="s">
        <v>142</v>
      </c>
      <c r="K161" s="69">
        <f>H161</f>
        <v>2850</v>
      </c>
      <c r="L161" s="15"/>
    </row>
    <row r="162" spans="1:14" s="14" customFormat="1">
      <c r="A162" s="31"/>
      <c r="B162" s="154" t="s">
        <v>2746</v>
      </c>
      <c r="C162" s="155"/>
      <c r="D162" s="155"/>
      <c r="E162" s="41"/>
      <c r="F162" s="34"/>
      <c r="G162" s="34"/>
      <c r="H162" s="30"/>
      <c r="I162" s="34"/>
      <c r="J162" s="37"/>
      <c r="K162" s="30"/>
      <c r="L162" s="45"/>
      <c r="M162" s="27"/>
      <c r="N162" s="39"/>
    </row>
    <row r="163" spans="1:14" s="14" customFormat="1">
      <c r="A163" s="35"/>
      <c r="B163" s="33"/>
      <c r="C163" s="38"/>
      <c r="D163" s="33"/>
      <c r="E163" s="43"/>
      <c r="F163" s="33"/>
      <c r="G163" s="35"/>
      <c r="H163" s="35"/>
      <c r="I163" s="36"/>
      <c r="J163" s="38"/>
      <c r="K163" s="35"/>
      <c r="L163" s="46"/>
      <c r="M163" s="47"/>
      <c r="N163" s="48"/>
    </row>
    <row r="164" spans="1:14" s="14" customFormat="1" ht="21" customHeight="1">
      <c r="A164" s="28" t="s">
        <v>420</v>
      </c>
      <c r="B164" s="28" t="s">
        <v>134</v>
      </c>
      <c r="C164" s="32" t="s">
        <v>135</v>
      </c>
      <c r="D164" s="28" t="s">
        <v>136</v>
      </c>
      <c r="E164" s="42" t="s">
        <v>137</v>
      </c>
      <c r="F164" s="28" t="s">
        <v>138</v>
      </c>
      <c r="G164" s="28" t="s">
        <v>421</v>
      </c>
      <c r="H164" s="28" t="s">
        <v>422</v>
      </c>
      <c r="I164" s="28" t="s">
        <v>423</v>
      </c>
      <c r="J164" s="29" t="s">
        <v>424</v>
      </c>
      <c r="K164" s="28" t="s">
        <v>425</v>
      </c>
      <c r="L164" s="44" t="s">
        <v>140</v>
      </c>
      <c r="M164" s="26"/>
      <c r="N164" s="40"/>
    </row>
    <row r="165" spans="1:14" ht="18" customHeight="1">
      <c r="A165" s="15">
        <v>1</v>
      </c>
      <c r="B165" s="69" t="s">
        <v>2620</v>
      </c>
      <c r="C165" s="70" t="s">
        <v>2621</v>
      </c>
      <c r="D165" s="69" t="s">
        <v>181</v>
      </c>
      <c r="E165" s="69" t="s">
        <v>2622</v>
      </c>
      <c r="F165" s="69">
        <v>260</v>
      </c>
      <c r="G165" s="15">
        <v>0</v>
      </c>
      <c r="H165" s="15">
        <f>F165-G165</f>
        <v>260</v>
      </c>
      <c r="I165" s="69" t="s">
        <v>238</v>
      </c>
      <c r="J165" s="70" t="s">
        <v>142</v>
      </c>
      <c r="K165" s="69">
        <f>H165</f>
        <v>260</v>
      </c>
      <c r="L165" s="15"/>
    </row>
    <row r="166" spans="1:14" ht="18" customHeight="1">
      <c r="A166" s="15">
        <v>2</v>
      </c>
      <c r="B166" s="69" t="s">
        <v>2738</v>
      </c>
      <c r="C166" s="70" t="s">
        <v>2739</v>
      </c>
      <c r="D166" s="69" t="s">
        <v>233</v>
      </c>
      <c r="E166" s="69" t="s">
        <v>2622</v>
      </c>
      <c r="F166" s="69">
        <v>600</v>
      </c>
      <c r="G166" s="15">
        <v>0</v>
      </c>
      <c r="H166" s="15">
        <f>F166-G166</f>
        <v>600</v>
      </c>
      <c r="I166" s="69" t="s">
        <v>238</v>
      </c>
      <c r="J166" s="70" t="s">
        <v>142</v>
      </c>
      <c r="K166" s="69">
        <f>H166</f>
        <v>600</v>
      </c>
      <c r="L166" s="15"/>
    </row>
    <row r="167" spans="1:14" ht="18" customHeight="1">
      <c r="A167" s="15">
        <v>3</v>
      </c>
      <c r="B167" s="69" t="s">
        <v>2680</v>
      </c>
      <c r="C167" s="70" t="s">
        <v>2681</v>
      </c>
      <c r="D167" s="69" t="s">
        <v>187</v>
      </c>
      <c r="E167" s="69" t="s">
        <v>2265</v>
      </c>
      <c r="F167" s="69">
        <v>2100</v>
      </c>
      <c r="G167" s="15">
        <v>0</v>
      </c>
      <c r="H167" s="15">
        <f>F167-G167</f>
        <v>2100</v>
      </c>
      <c r="I167" s="69" t="s">
        <v>238</v>
      </c>
      <c r="J167" s="70" t="s">
        <v>142</v>
      </c>
      <c r="K167" s="69">
        <f>H167</f>
        <v>2100</v>
      </c>
      <c r="L167" s="15"/>
    </row>
    <row r="168" spans="1:14" ht="18" customHeight="1">
      <c r="A168" s="15">
        <v>4</v>
      </c>
      <c r="B168" s="69" t="s">
        <v>2623</v>
      </c>
      <c r="C168" s="70" t="s">
        <v>2624</v>
      </c>
      <c r="D168" s="69" t="s">
        <v>157</v>
      </c>
      <c r="E168" s="69" t="s">
        <v>2265</v>
      </c>
      <c r="F168" s="69">
        <v>900</v>
      </c>
      <c r="G168" s="15">
        <v>0</v>
      </c>
      <c r="H168" s="15">
        <f>F168-G168</f>
        <v>900</v>
      </c>
      <c r="I168" s="69" t="s">
        <v>238</v>
      </c>
      <c r="J168" s="70" t="s">
        <v>142</v>
      </c>
      <c r="K168" s="69">
        <f>H168</f>
        <v>900</v>
      </c>
      <c r="L168" s="15"/>
    </row>
    <row r="169" spans="1:14" s="14" customFormat="1">
      <c r="A169" s="31"/>
      <c r="B169" s="154" t="s">
        <v>2746</v>
      </c>
      <c r="C169" s="155"/>
      <c r="D169" s="155"/>
      <c r="E169" s="41"/>
      <c r="F169" s="34">
        <f>SUM(F165:F168)</f>
        <v>3860</v>
      </c>
      <c r="G169" s="34">
        <f>SUM(G165:G168)</f>
        <v>0</v>
      </c>
      <c r="H169" s="30">
        <f>SUM(H165:H168)</f>
        <v>3860</v>
      </c>
      <c r="I169" s="34"/>
      <c r="J169" s="37"/>
      <c r="K169" s="30">
        <f>SUM(K165:K168)</f>
        <v>3860</v>
      </c>
      <c r="L169" s="45"/>
      <c r="M169" s="27"/>
      <c r="N169" s="39"/>
    </row>
    <row r="170" spans="1:14" s="14" customFormat="1">
      <c r="A170" s="35"/>
      <c r="B170" s="33"/>
      <c r="C170" s="38"/>
      <c r="D170" s="33"/>
      <c r="E170" s="43"/>
      <c r="F170" s="33"/>
      <c r="G170" s="35"/>
      <c r="H170" s="35"/>
      <c r="I170" s="36"/>
      <c r="J170" s="38"/>
      <c r="K170" s="35"/>
      <c r="L170" s="46"/>
      <c r="M170" s="47"/>
      <c r="N170" s="48"/>
    </row>
    <row r="171" spans="1:14" s="14" customFormat="1" ht="21" customHeight="1">
      <c r="A171" s="28" t="s">
        <v>420</v>
      </c>
      <c r="B171" s="28" t="s">
        <v>134</v>
      </c>
      <c r="C171" s="32" t="s">
        <v>135</v>
      </c>
      <c r="D171" s="28" t="s">
        <v>136</v>
      </c>
      <c r="E171" s="42" t="s">
        <v>137</v>
      </c>
      <c r="F171" s="28" t="s">
        <v>138</v>
      </c>
      <c r="G171" s="28" t="s">
        <v>421</v>
      </c>
      <c r="H171" s="28" t="s">
        <v>422</v>
      </c>
      <c r="I171" s="28" t="s">
        <v>423</v>
      </c>
      <c r="J171" s="29" t="s">
        <v>424</v>
      </c>
      <c r="K171" s="28" t="s">
        <v>425</v>
      </c>
      <c r="L171" s="44" t="s">
        <v>140</v>
      </c>
      <c r="M171" s="26"/>
      <c r="N171" s="40"/>
    </row>
    <row r="172" spans="1:14" ht="21" customHeight="1">
      <c r="A172" s="15">
        <v>1</v>
      </c>
      <c r="B172" s="69" t="s">
        <v>2684</v>
      </c>
      <c r="C172" s="70" t="s">
        <v>2685</v>
      </c>
      <c r="D172" s="69" t="s">
        <v>172</v>
      </c>
      <c r="E172" s="69" t="s">
        <v>2686</v>
      </c>
      <c r="F172" s="69">
        <v>1850</v>
      </c>
      <c r="G172" s="15">
        <v>0</v>
      </c>
      <c r="H172" s="15">
        <f>F172-G172</f>
        <v>1850</v>
      </c>
      <c r="I172" s="69" t="s">
        <v>25</v>
      </c>
      <c r="J172" s="70" t="s">
        <v>142</v>
      </c>
      <c r="K172" s="69">
        <f>H172</f>
        <v>1850</v>
      </c>
      <c r="L172" s="15"/>
    </row>
    <row r="173" spans="1:14" ht="21" customHeight="1">
      <c r="A173" s="15">
        <v>2</v>
      </c>
      <c r="B173" s="69" t="s">
        <v>2717</v>
      </c>
      <c r="C173" s="70" t="s">
        <v>2718</v>
      </c>
      <c r="D173" s="69" t="s">
        <v>59</v>
      </c>
      <c r="E173" s="69" t="s">
        <v>1759</v>
      </c>
      <c r="F173" s="69">
        <v>4200</v>
      </c>
      <c r="G173" s="15">
        <v>0</v>
      </c>
      <c r="H173" s="15">
        <f>F173-G173</f>
        <v>4200</v>
      </c>
      <c r="I173" s="69" t="s">
        <v>25</v>
      </c>
      <c r="J173" s="70" t="s">
        <v>142</v>
      </c>
      <c r="K173" s="69">
        <f>H173</f>
        <v>4200</v>
      </c>
      <c r="L173" s="15"/>
    </row>
    <row r="174" spans="1:14" ht="21" customHeight="1">
      <c r="A174" s="15">
        <v>3</v>
      </c>
      <c r="B174" s="69" t="s">
        <v>2600</v>
      </c>
      <c r="C174" s="70" t="s">
        <v>2601</v>
      </c>
      <c r="D174" s="69" t="s">
        <v>158</v>
      </c>
      <c r="E174" s="69" t="s">
        <v>341</v>
      </c>
      <c r="F174" s="69">
        <v>1760</v>
      </c>
      <c r="G174" s="15">
        <v>0</v>
      </c>
      <c r="H174" s="15">
        <f>F174-G174</f>
        <v>1760</v>
      </c>
      <c r="I174" s="69" t="s">
        <v>25</v>
      </c>
      <c r="J174" s="70" t="s">
        <v>142</v>
      </c>
      <c r="K174" s="69">
        <f>H174</f>
        <v>1760</v>
      </c>
      <c r="L174" s="15"/>
    </row>
    <row r="175" spans="1:14" ht="21" customHeight="1">
      <c r="A175" s="15">
        <v>4</v>
      </c>
      <c r="B175" s="69" t="s">
        <v>2654</v>
      </c>
      <c r="C175" s="70" t="s">
        <v>2655</v>
      </c>
      <c r="D175" s="69" t="s">
        <v>79</v>
      </c>
      <c r="E175" s="69" t="s">
        <v>341</v>
      </c>
      <c r="F175" s="69">
        <v>1200</v>
      </c>
      <c r="G175" s="15">
        <v>0</v>
      </c>
      <c r="H175" s="15">
        <f>F175-G175</f>
        <v>1200</v>
      </c>
      <c r="I175" s="69" t="s">
        <v>25</v>
      </c>
      <c r="J175" s="70" t="s">
        <v>142</v>
      </c>
      <c r="K175" s="69">
        <f>H175</f>
        <v>1200</v>
      </c>
      <c r="L175" s="15"/>
    </row>
    <row r="176" spans="1:14" s="14" customFormat="1">
      <c r="A176" s="31"/>
      <c r="B176" s="154" t="s">
        <v>2746</v>
      </c>
      <c r="C176" s="155"/>
      <c r="D176" s="155"/>
      <c r="E176" s="41"/>
      <c r="F176" s="34">
        <f>SUM(F172:F175)</f>
        <v>9010</v>
      </c>
      <c r="G176" s="34">
        <f>SUM(G172:G175)</f>
        <v>0</v>
      </c>
      <c r="H176" s="30">
        <f>SUM(H172:H175)</f>
        <v>9010</v>
      </c>
      <c r="I176" s="34"/>
      <c r="J176" s="37"/>
      <c r="K176" s="30">
        <f>SUM(K172:K175)</f>
        <v>9010</v>
      </c>
      <c r="L176" s="45"/>
      <c r="M176" s="27"/>
      <c r="N176" s="39"/>
    </row>
    <row r="177" spans="1:14" s="14" customFormat="1">
      <c r="A177" s="35"/>
      <c r="B177" s="33"/>
      <c r="C177" s="38"/>
      <c r="D177" s="33"/>
      <c r="E177" s="43"/>
      <c r="F177" s="33"/>
      <c r="G177" s="35"/>
      <c r="H177" s="35"/>
      <c r="I177" s="36"/>
      <c r="J177" s="38"/>
      <c r="K177" s="35"/>
      <c r="L177" s="46"/>
      <c r="M177" s="47"/>
      <c r="N177" s="48"/>
    </row>
    <row r="178" spans="1:14" s="14" customFormat="1" ht="21" customHeight="1">
      <c r="A178" s="28" t="s">
        <v>420</v>
      </c>
      <c r="B178" s="28" t="s">
        <v>134</v>
      </c>
      <c r="C178" s="32" t="s">
        <v>135</v>
      </c>
      <c r="D178" s="28" t="s">
        <v>136</v>
      </c>
      <c r="E178" s="42" t="s">
        <v>137</v>
      </c>
      <c r="F178" s="28" t="s">
        <v>138</v>
      </c>
      <c r="G178" s="28" t="s">
        <v>421</v>
      </c>
      <c r="H178" s="28" t="s">
        <v>422</v>
      </c>
      <c r="I178" s="28" t="s">
        <v>423</v>
      </c>
      <c r="J178" s="29" t="s">
        <v>424</v>
      </c>
      <c r="K178" s="28" t="s">
        <v>425</v>
      </c>
      <c r="L178" s="44" t="s">
        <v>140</v>
      </c>
      <c r="M178" s="26"/>
      <c r="N178" s="40"/>
    </row>
    <row r="179" spans="1:14" ht="18" customHeight="1">
      <c r="A179" s="15">
        <v>1</v>
      </c>
      <c r="B179" s="69" t="s">
        <v>2638</v>
      </c>
      <c r="C179" s="70" t="s">
        <v>2639</v>
      </c>
      <c r="D179" s="69" t="s">
        <v>143</v>
      </c>
      <c r="E179" s="69" t="s">
        <v>2640</v>
      </c>
      <c r="F179" s="69">
        <v>810</v>
      </c>
      <c r="G179" s="15">
        <v>0</v>
      </c>
      <c r="H179" s="15">
        <f>F179-G179</f>
        <v>810</v>
      </c>
      <c r="I179" s="69" t="s">
        <v>153</v>
      </c>
      <c r="J179" s="70" t="s">
        <v>142</v>
      </c>
      <c r="K179" s="69">
        <f>H179</f>
        <v>810</v>
      </c>
      <c r="L179" s="15"/>
    </row>
    <row r="180" spans="1:14" s="14" customFormat="1">
      <c r="A180" s="31"/>
      <c r="B180" s="154" t="s">
        <v>2746</v>
      </c>
      <c r="C180" s="155"/>
      <c r="D180" s="155"/>
      <c r="E180" s="41"/>
      <c r="F180" s="34"/>
      <c r="G180" s="34"/>
      <c r="H180" s="30"/>
      <c r="I180" s="34"/>
      <c r="J180" s="37"/>
      <c r="K180" s="30"/>
      <c r="L180" s="45"/>
      <c r="M180" s="27"/>
      <c r="N180" s="39"/>
    </row>
    <row r="181" spans="1:14" s="14" customFormat="1">
      <c r="A181" s="35"/>
      <c r="B181" s="33"/>
      <c r="C181" s="38"/>
      <c r="D181" s="33"/>
      <c r="E181" s="43"/>
      <c r="F181" s="33"/>
      <c r="G181" s="35"/>
      <c r="H181" s="35"/>
      <c r="I181" s="36"/>
      <c r="J181" s="38"/>
      <c r="K181" s="35"/>
      <c r="L181" s="46"/>
      <c r="M181" s="47"/>
      <c r="N181" s="48"/>
    </row>
    <row r="182" spans="1:14" s="14" customFormat="1" ht="21" customHeight="1">
      <c r="A182" s="28" t="s">
        <v>420</v>
      </c>
      <c r="B182" s="28" t="s">
        <v>134</v>
      </c>
      <c r="C182" s="32" t="s">
        <v>135</v>
      </c>
      <c r="D182" s="28" t="s">
        <v>136</v>
      </c>
      <c r="E182" s="42" t="s">
        <v>137</v>
      </c>
      <c r="F182" s="28" t="s">
        <v>138</v>
      </c>
      <c r="G182" s="28" t="s">
        <v>421</v>
      </c>
      <c r="H182" s="28" t="s">
        <v>422</v>
      </c>
      <c r="I182" s="28" t="s">
        <v>423</v>
      </c>
      <c r="J182" s="29" t="s">
        <v>424</v>
      </c>
      <c r="K182" s="28" t="s">
        <v>425</v>
      </c>
      <c r="L182" s="44" t="s">
        <v>140</v>
      </c>
      <c r="M182" s="26"/>
      <c r="N182" s="40"/>
    </row>
    <row r="183" spans="1:14" ht="18" customHeight="1">
      <c r="A183" s="15">
        <v>1</v>
      </c>
      <c r="B183" s="69" t="s">
        <v>2691</v>
      </c>
      <c r="C183" s="70" t="s">
        <v>2692</v>
      </c>
      <c r="D183" s="69" t="s">
        <v>249</v>
      </c>
      <c r="E183" s="69" t="s">
        <v>2693</v>
      </c>
      <c r="F183" s="69">
        <v>22</v>
      </c>
      <c r="G183" s="15">
        <v>0</v>
      </c>
      <c r="H183" s="15">
        <f>F183-G183</f>
        <v>22</v>
      </c>
      <c r="I183" s="69" t="s">
        <v>401</v>
      </c>
      <c r="J183" s="70" t="s">
        <v>142</v>
      </c>
      <c r="K183" s="69">
        <f>H183</f>
        <v>22</v>
      </c>
      <c r="L183" s="15"/>
    </row>
    <row r="184" spans="1:14" s="14" customFormat="1">
      <c r="A184" s="31"/>
      <c r="B184" s="154" t="s">
        <v>2746</v>
      </c>
      <c r="C184" s="155"/>
      <c r="D184" s="155"/>
      <c r="E184" s="41"/>
      <c r="F184" s="34"/>
      <c r="G184" s="34"/>
      <c r="H184" s="30"/>
      <c r="I184" s="34"/>
      <c r="J184" s="37"/>
      <c r="K184" s="30"/>
      <c r="L184" s="45"/>
      <c r="M184" s="27"/>
      <c r="N184" s="39"/>
    </row>
    <row r="185" spans="1:14" s="14" customFormat="1">
      <c r="A185" s="35"/>
      <c r="B185" s="33"/>
      <c r="C185" s="38"/>
      <c r="D185" s="33"/>
      <c r="E185" s="43"/>
      <c r="F185" s="33"/>
      <c r="G185" s="35"/>
      <c r="H185" s="35"/>
      <c r="I185" s="36"/>
      <c r="J185" s="38"/>
      <c r="K185" s="35"/>
      <c r="L185" s="46"/>
      <c r="M185" s="47"/>
      <c r="N185" s="48"/>
    </row>
    <row r="186" spans="1:14" s="14" customFormat="1" ht="16.5" customHeight="1">
      <c r="A186" s="28" t="s">
        <v>420</v>
      </c>
      <c r="B186" s="28" t="s">
        <v>134</v>
      </c>
      <c r="C186" s="32" t="s">
        <v>135</v>
      </c>
      <c r="D186" s="28" t="s">
        <v>136</v>
      </c>
      <c r="E186" s="42" t="s">
        <v>137</v>
      </c>
      <c r="F186" s="28" t="s">
        <v>138</v>
      </c>
      <c r="G186" s="28" t="s">
        <v>421</v>
      </c>
      <c r="H186" s="28" t="s">
        <v>422</v>
      </c>
      <c r="I186" s="28" t="s">
        <v>423</v>
      </c>
      <c r="J186" s="29" t="s">
        <v>424</v>
      </c>
      <c r="K186" s="28" t="s">
        <v>425</v>
      </c>
      <c r="L186" s="44" t="s">
        <v>140</v>
      </c>
      <c r="M186" s="26"/>
      <c r="N186" s="40"/>
    </row>
    <row r="187" spans="1:14" ht="16.5" customHeight="1">
      <c r="A187" s="15">
        <v>1</v>
      </c>
      <c r="B187" s="69" t="s">
        <v>2706</v>
      </c>
      <c r="C187" s="70" t="s">
        <v>2707</v>
      </c>
      <c r="D187" s="69" t="s">
        <v>117</v>
      </c>
      <c r="E187" s="69" t="s">
        <v>282</v>
      </c>
      <c r="F187" s="69">
        <v>690</v>
      </c>
      <c r="G187" s="15">
        <v>0</v>
      </c>
      <c r="H187" s="15">
        <f t="shared" ref="H187:H212" si="5">F187-G187</f>
        <v>690</v>
      </c>
      <c r="I187" s="69" t="s">
        <v>126</v>
      </c>
      <c r="J187" s="70" t="s">
        <v>142</v>
      </c>
      <c r="K187" s="69">
        <f t="shared" ref="K187:K212" si="6">H187</f>
        <v>690</v>
      </c>
      <c r="L187" s="15"/>
    </row>
    <row r="188" spans="1:14" ht="16.5" customHeight="1">
      <c r="A188" s="15">
        <v>2</v>
      </c>
      <c r="B188" s="69" t="s">
        <v>2612</v>
      </c>
      <c r="C188" s="70" t="s">
        <v>2613</v>
      </c>
      <c r="D188" s="69" t="s">
        <v>2614</v>
      </c>
      <c r="E188" s="69" t="s">
        <v>282</v>
      </c>
      <c r="F188" s="69">
        <v>225</v>
      </c>
      <c r="G188" s="15">
        <v>0</v>
      </c>
      <c r="H188" s="15">
        <f t="shared" si="5"/>
        <v>225</v>
      </c>
      <c r="I188" s="69" t="s">
        <v>126</v>
      </c>
      <c r="J188" s="70" t="s">
        <v>142</v>
      </c>
      <c r="K188" s="69">
        <f t="shared" si="6"/>
        <v>225</v>
      </c>
      <c r="L188" s="15"/>
    </row>
    <row r="189" spans="1:14" ht="16.5" customHeight="1">
      <c r="A189" s="15">
        <v>3</v>
      </c>
      <c r="B189" s="69" t="s">
        <v>2635</v>
      </c>
      <c r="C189" s="70" t="s">
        <v>2636</v>
      </c>
      <c r="D189" s="69" t="s">
        <v>59</v>
      </c>
      <c r="E189" s="69" t="s">
        <v>2637</v>
      </c>
      <c r="F189" s="69">
        <v>600</v>
      </c>
      <c r="G189" s="15">
        <v>0</v>
      </c>
      <c r="H189" s="15">
        <f t="shared" si="5"/>
        <v>600</v>
      </c>
      <c r="I189" s="69" t="s">
        <v>126</v>
      </c>
      <c r="J189" s="70" t="s">
        <v>142</v>
      </c>
      <c r="K189" s="69">
        <f t="shared" si="6"/>
        <v>600</v>
      </c>
      <c r="L189" s="15"/>
    </row>
    <row r="190" spans="1:14" ht="16.5" customHeight="1">
      <c r="A190" s="15">
        <v>4</v>
      </c>
      <c r="B190" s="69" t="s">
        <v>2721</v>
      </c>
      <c r="C190" s="70" t="s">
        <v>2722</v>
      </c>
      <c r="D190" s="69" t="s">
        <v>117</v>
      </c>
      <c r="E190" s="69" t="s">
        <v>301</v>
      </c>
      <c r="F190" s="69">
        <v>36</v>
      </c>
      <c r="G190" s="15">
        <v>0</v>
      </c>
      <c r="H190" s="15">
        <f t="shared" si="5"/>
        <v>36</v>
      </c>
      <c r="I190" s="69" t="s">
        <v>126</v>
      </c>
      <c r="J190" s="70" t="s">
        <v>142</v>
      </c>
      <c r="K190" s="69">
        <f t="shared" si="6"/>
        <v>36</v>
      </c>
      <c r="L190" s="15"/>
    </row>
    <row r="191" spans="1:14" ht="16.5" customHeight="1">
      <c r="A191" s="15">
        <v>5</v>
      </c>
      <c r="B191" s="69" t="s">
        <v>2700</v>
      </c>
      <c r="C191" s="70" t="s">
        <v>2701</v>
      </c>
      <c r="D191" s="69" t="s">
        <v>9</v>
      </c>
      <c r="E191" s="69" t="s">
        <v>2702</v>
      </c>
      <c r="F191" s="69">
        <v>328</v>
      </c>
      <c r="G191" s="15">
        <v>0</v>
      </c>
      <c r="H191" s="15">
        <f t="shared" si="5"/>
        <v>328</v>
      </c>
      <c r="I191" s="69" t="s">
        <v>126</v>
      </c>
      <c r="J191" s="70" t="s">
        <v>142</v>
      </c>
      <c r="K191" s="69">
        <f t="shared" si="6"/>
        <v>328</v>
      </c>
      <c r="L191" s="15"/>
    </row>
    <row r="192" spans="1:14" ht="16.5" customHeight="1">
      <c r="A192" s="15">
        <v>6</v>
      </c>
      <c r="B192" s="69" t="s">
        <v>2596</v>
      </c>
      <c r="C192" s="70" t="s">
        <v>2597</v>
      </c>
      <c r="D192" s="69" t="s">
        <v>34</v>
      </c>
      <c r="E192" s="69" t="s">
        <v>470</v>
      </c>
      <c r="F192" s="69">
        <v>1385</v>
      </c>
      <c r="G192" s="15">
        <v>0</v>
      </c>
      <c r="H192" s="15">
        <f t="shared" si="5"/>
        <v>1385</v>
      </c>
      <c r="I192" s="69" t="s">
        <v>126</v>
      </c>
      <c r="J192" s="70" t="s">
        <v>142</v>
      </c>
      <c r="K192" s="69">
        <f t="shared" si="6"/>
        <v>1385</v>
      </c>
      <c r="L192" s="15"/>
    </row>
    <row r="193" spans="1:12" ht="16.5" customHeight="1">
      <c r="A193" s="15">
        <v>7</v>
      </c>
      <c r="B193" s="69" t="s">
        <v>2744</v>
      </c>
      <c r="C193" s="70" t="s">
        <v>2745</v>
      </c>
      <c r="D193" s="69" t="s">
        <v>196</v>
      </c>
      <c r="E193" s="69" t="s">
        <v>166</v>
      </c>
      <c r="F193" s="69">
        <v>336</v>
      </c>
      <c r="G193" s="15">
        <v>0</v>
      </c>
      <c r="H193" s="15">
        <f t="shared" si="5"/>
        <v>336</v>
      </c>
      <c r="I193" s="69" t="s">
        <v>126</v>
      </c>
      <c r="J193" s="70" t="s">
        <v>142</v>
      </c>
      <c r="K193" s="69">
        <f t="shared" si="6"/>
        <v>336</v>
      </c>
      <c r="L193" s="15"/>
    </row>
    <row r="194" spans="1:12" ht="16.5" customHeight="1">
      <c r="A194" s="15">
        <v>8</v>
      </c>
      <c r="B194" s="69" t="s">
        <v>2689</v>
      </c>
      <c r="C194" s="70" t="s">
        <v>2690</v>
      </c>
      <c r="D194" s="69" t="s">
        <v>249</v>
      </c>
      <c r="E194" s="69" t="s">
        <v>1026</v>
      </c>
      <c r="F194" s="69">
        <v>965</v>
      </c>
      <c r="G194" s="15">
        <v>0</v>
      </c>
      <c r="H194" s="15">
        <f t="shared" si="5"/>
        <v>965</v>
      </c>
      <c r="I194" s="69" t="s">
        <v>126</v>
      </c>
      <c r="J194" s="70" t="s">
        <v>142</v>
      </c>
      <c r="K194" s="69">
        <f t="shared" si="6"/>
        <v>965</v>
      </c>
      <c r="L194" s="15"/>
    </row>
    <row r="195" spans="1:12" ht="16.5" customHeight="1">
      <c r="A195" s="15">
        <v>9</v>
      </c>
      <c r="B195" s="69" t="s">
        <v>2669</v>
      </c>
      <c r="C195" s="70" t="s">
        <v>2670</v>
      </c>
      <c r="D195" s="69" t="s">
        <v>203</v>
      </c>
      <c r="E195" s="69" t="s">
        <v>314</v>
      </c>
      <c r="F195" s="69">
        <v>167</v>
      </c>
      <c r="G195" s="15">
        <v>0</v>
      </c>
      <c r="H195" s="15">
        <f t="shared" si="5"/>
        <v>167</v>
      </c>
      <c r="I195" s="69" t="s">
        <v>126</v>
      </c>
      <c r="J195" s="70" t="s">
        <v>142</v>
      </c>
      <c r="K195" s="69">
        <f t="shared" si="6"/>
        <v>167</v>
      </c>
      <c r="L195" s="15"/>
    </row>
    <row r="196" spans="1:12" ht="16.5" customHeight="1">
      <c r="A196" s="15">
        <v>10</v>
      </c>
      <c r="B196" s="69" t="s">
        <v>2708</v>
      </c>
      <c r="C196" s="70" t="s">
        <v>2709</v>
      </c>
      <c r="D196" s="69" t="s">
        <v>117</v>
      </c>
      <c r="E196" s="69" t="s">
        <v>163</v>
      </c>
      <c r="F196" s="69">
        <v>321</v>
      </c>
      <c r="G196" s="15">
        <v>0</v>
      </c>
      <c r="H196" s="15">
        <f t="shared" si="5"/>
        <v>321</v>
      </c>
      <c r="I196" s="69" t="s">
        <v>126</v>
      </c>
      <c r="J196" s="70" t="s">
        <v>142</v>
      </c>
      <c r="K196" s="69">
        <f t="shared" si="6"/>
        <v>321</v>
      </c>
      <c r="L196" s="15"/>
    </row>
    <row r="197" spans="1:12" ht="16.5" customHeight="1">
      <c r="A197" s="15">
        <v>11</v>
      </c>
      <c r="B197" s="69" t="s">
        <v>2671</v>
      </c>
      <c r="C197" s="70" t="s">
        <v>2672</v>
      </c>
      <c r="D197" s="69" t="s">
        <v>200</v>
      </c>
      <c r="E197" s="69" t="s">
        <v>163</v>
      </c>
      <c r="F197" s="69">
        <v>312</v>
      </c>
      <c r="G197" s="15">
        <v>0</v>
      </c>
      <c r="H197" s="15">
        <f t="shared" si="5"/>
        <v>312</v>
      </c>
      <c r="I197" s="69" t="s">
        <v>126</v>
      </c>
      <c r="J197" s="70" t="s">
        <v>142</v>
      </c>
      <c r="K197" s="69">
        <f t="shared" si="6"/>
        <v>312</v>
      </c>
      <c r="L197" s="15"/>
    </row>
    <row r="198" spans="1:12" ht="16.5" customHeight="1">
      <c r="A198" s="15">
        <v>12</v>
      </c>
      <c r="B198" s="69" t="s">
        <v>2628</v>
      </c>
      <c r="C198" s="70" t="s">
        <v>2629</v>
      </c>
      <c r="D198" s="69" t="s">
        <v>59</v>
      </c>
      <c r="E198" s="69" t="s">
        <v>163</v>
      </c>
      <c r="F198" s="69">
        <v>990</v>
      </c>
      <c r="G198" s="15">
        <v>0</v>
      </c>
      <c r="H198" s="15">
        <f t="shared" si="5"/>
        <v>990</v>
      </c>
      <c r="I198" s="69" t="s">
        <v>126</v>
      </c>
      <c r="J198" s="70" t="s">
        <v>142</v>
      </c>
      <c r="K198" s="69">
        <f t="shared" si="6"/>
        <v>990</v>
      </c>
      <c r="L198" s="15"/>
    </row>
    <row r="199" spans="1:12" ht="16.5" customHeight="1">
      <c r="A199" s="15">
        <v>13</v>
      </c>
      <c r="B199" s="69" t="s">
        <v>2649</v>
      </c>
      <c r="C199" s="70" t="s">
        <v>2650</v>
      </c>
      <c r="D199" s="69" t="s">
        <v>36</v>
      </c>
      <c r="E199" s="69" t="s">
        <v>308</v>
      </c>
      <c r="F199" s="69">
        <v>242</v>
      </c>
      <c r="G199" s="15">
        <v>0</v>
      </c>
      <c r="H199" s="15">
        <f t="shared" si="5"/>
        <v>242</v>
      </c>
      <c r="I199" s="69" t="s">
        <v>126</v>
      </c>
      <c r="J199" s="70" t="s">
        <v>142</v>
      </c>
      <c r="K199" s="69">
        <f t="shared" si="6"/>
        <v>242</v>
      </c>
      <c r="L199" s="15"/>
    </row>
    <row r="200" spans="1:12" ht="16.5" customHeight="1">
      <c r="A200" s="15">
        <v>14</v>
      </c>
      <c r="B200" s="69" t="s">
        <v>2617</v>
      </c>
      <c r="C200" s="70" t="s">
        <v>2618</v>
      </c>
      <c r="D200" s="69" t="s">
        <v>181</v>
      </c>
      <c r="E200" s="69" t="s">
        <v>2619</v>
      </c>
      <c r="F200" s="69">
        <v>1546</v>
      </c>
      <c r="G200" s="15">
        <v>0</v>
      </c>
      <c r="H200" s="15">
        <f t="shared" si="5"/>
        <v>1546</v>
      </c>
      <c r="I200" s="69" t="s">
        <v>126</v>
      </c>
      <c r="J200" s="70" t="s">
        <v>142</v>
      </c>
      <c r="K200" s="69">
        <f t="shared" si="6"/>
        <v>1546</v>
      </c>
      <c r="L200" s="15"/>
    </row>
    <row r="201" spans="1:12" ht="16.5" customHeight="1">
      <c r="A201" s="15">
        <v>15</v>
      </c>
      <c r="B201" s="69" t="s">
        <v>2719</v>
      </c>
      <c r="C201" s="70" t="s">
        <v>2720</v>
      </c>
      <c r="D201" s="69" t="s">
        <v>36</v>
      </c>
      <c r="E201" s="69" t="s">
        <v>2619</v>
      </c>
      <c r="F201" s="69">
        <v>310</v>
      </c>
      <c r="G201" s="15">
        <v>0</v>
      </c>
      <c r="H201" s="15">
        <f t="shared" si="5"/>
        <v>310</v>
      </c>
      <c r="I201" s="69" t="s">
        <v>126</v>
      </c>
      <c r="J201" s="70" t="s">
        <v>142</v>
      </c>
      <c r="K201" s="69">
        <f t="shared" si="6"/>
        <v>310</v>
      </c>
      <c r="L201" s="15"/>
    </row>
    <row r="202" spans="1:12" ht="16.5" customHeight="1">
      <c r="A202" s="15">
        <v>16</v>
      </c>
      <c r="B202" s="69" t="s">
        <v>2713</v>
      </c>
      <c r="C202" s="70" t="s">
        <v>2714</v>
      </c>
      <c r="D202" s="69" t="s">
        <v>117</v>
      </c>
      <c r="E202" s="69" t="s">
        <v>2634</v>
      </c>
      <c r="F202" s="69">
        <v>400</v>
      </c>
      <c r="G202" s="15">
        <v>0</v>
      </c>
      <c r="H202" s="15">
        <f t="shared" si="5"/>
        <v>400</v>
      </c>
      <c r="I202" s="69" t="s">
        <v>126</v>
      </c>
      <c r="J202" s="70" t="s">
        <v>142</v>
      </c>
      <c r="K202" s="69">
        <f t="shared" si="6"/>
        <v>400</v>
      </c>
      <c r="L202" s="15"/>
    </row>
    <row r="203" spans="1:12" ht="16.5" customHeight="1">
      <c r="A203" s="15">
        <v>17</v>
      </c>
      <c r="B203" s="69" t="s">
        <v>2632</v>
      </c>
      <c r="C203" s="70" t="s">
        <v>2633</v>
      </c>
      <c r="D203" s="69" t="s">
        <v>59</v>
      </c>
      <c r="E203" s="69" t="s">
        <v>2634</v>
      </c>
      <c r="F203" s="69">
        <v>120</v>
      </c>
      <c r="G203" s="15">
        <v>0</v>
      </c>
      <c r="H203" s="15">
        <f t="shared" si="5"/>
        <v>120</v>
      </c>
      <c r="I203" s="69" t="s">
        <v>126</v>
      </c>
      <c r="J203" s="70" t="s">
        <v>142</v>
      </c>
      <c r="K203" s="69">
        <f t="shared" si="6"/>
        <v>120</v>
      </c>
      <c r="L203" s="15"/>
    </row>
    <row r="204" spans="1:12" ht="16.5" customHeight="1">
      <c r="A204" s="15">
        <v>18</v>
      </c>
      <c r="B204" s="69" t="s">
        <v>2715</v>
      </c>
      <c r="C204" s="70" t="s">
        <v>2716</v>
      </c>
      <c r="D204" s="69" t="s">
        <v>117</v>
      </c>
      <c r="E204" s="69" t="s">
        <v>2634</v>
      </c>
      <c r="F204" s="69">
        <v>615</v>
      </c>
      <c r="G204" s="15">
        <v>0</v>
      </c>
      <c r="H204" s="15">
        <f t="shared" si="5"/>
        <v>615</v>
      </c>
      <c r="I204" s="69" t="s">
        <v>126</v>
      </c>
      <c r="J204" s="70" t="s">
        <v>142</v>
      </c>
      <c r="K204" s="69">
        <f t="shared" si="6"/>
        <v>615</v>
      </c>
      <c r="L204" s="15"/>
    </row>
    <row r="205" spans="1:12" ht="16.5" customHeight="1">
      <c r="A205" s="15">
        <v>19</v>
      </c>
      <c r="B205" s="69" t="s">
        <v>2615</v>
      </c>
      <c r="C205" s="70" t="s">
        <v>2616</v>
      </c>
      <c r="D205" s="69" t="s">
        <v>161</v>
      </c>
      <c r="E205" s="69" t="s">
        <v>296</v>
      </c>
      <c r="F205" s="69">
        <v>520</v>
      </c>
      <c r="G205" s="15">
        <v>0</v>
      </c>
      <c r="H205" s="15">
        <f t="shared" si="5"/>
        <v>520</v>
      </c>
      <c r="I205" s="69" t="s">
        <v>126</v>
      </c>
      <c r="J205" s="70" t="s">
        <v>142</v>
      </c>
      <c r="K205" s="69">
        <f t="shared" si="6"/>
        <v>520</v>
      </c>
      <c r="L205" s="15"/>
    </row>
    <row r="206" spans="1:12" ht="16.5" customHeight="1">
      <c r="A206" s="15">
        <v>20</v>
      </c>
      <c r="B206" s="69" t="s">
        <v>2660</v>
      </c>
      <c r="C206" s="70" t="s">
        <v>2661</v>
      </c>
      <c r="D206" s="69" t="s">
        <v>182</v>
      </c>
      <c r="E206" s="69" t="s">
        <v>2662</v>
      </c>
      <c r="F206" s="69">
        <v>832</v>
      </c>
      <c r="G206" s="15">
        <v>0</v>
      </c>
      <c r="H206" s="15">
        <f t="shared" si="5"/>
        <v>832</v>
      </c>
      <c r="I206" s="69" t="s">
        <v>126</v>
      </c>
      <c r="J206" s="70" t="s">
        <v>142</v>
      </c>
      <c r="K206" s="69">
        <f t="shared" si="6"/>
        <v>832</v>
      </c>
      <c r="L206" s="15"/>
    </row>
    <row r="207" spans="1:12" ht="16.5" customHeight="1">
      <c r="A207" s="15">
        <v>21</v>
      </c>
      <c r="B207" s="69" t="s">
        <v>2666</v>
      </c>
      <c r="C207" s="70" t="s">
        <v>2667</v>
      </c>
      <c r="D207" s="69" t="s">
        <v>405</v>
      </c>
      <c r="E207" s="69" t="s">
        <v>2668</v>
      </c>
      <c r="F207" s="69">
        <v>195</v>
      </c>
      <c r="G207" s="15">
        <v>0</v>
      </c>
      <c r="H207" s="15">
        <f t="shared" si="5"/>
        <v>195</v>
      </c>
      <c r="I207" s="69" t="s">
        <v>126</v>
      </c>
      <c r="J207" s="70" t="s">
        <v>142</v>
      </c>
      <c r="K207" s="69">
        <f t="shared" si="6"/>
        <v>195</v>
      </c>
      <c r="L207" s="15"/>
    </row>
    <row r="208" spans="1:12" ht="16.5" customHeight="1">
      <c r="A208" s="15">
        <v>22</v>
      </c>
      <c r="B208" s="69" t="s">
        <v>2677</v>
      </c>
      <c r="C208" s="70" t="s">
        <v>2678</v>
      </c>
      <c r="D208" s="69" t="s">
        <v>69</v>
      </c>
      <c r="E208" s="69" t="s">
        <v>2679</v>
      </c>
      <c r="F208" s="69">
        <v>400</v>
      </c>
      <c r="G208" s="15">
        <v>0</v>
      </c>
      <c r="H208" s="15">
        <f t="shared" si="5"/>
        <v>400</v>
      </c>
      <c r="I208" s="69" t="s">
        <v>126</v>
      </c>
      <c r="J208" s="70" t="s">
        <v>142</v>
      </c>
      <c r="K208" s="69">
        <f t="shared" si="6"/>
        <v>400</v>
      </c>
      <c r="L208" s="15"/>
    </row>
    <row r="209" spans="1:14" ht="16.5" customHeight="1">
      <c r="A209" s="15">
        <v>23</v>
      </c>
      <c r="B209" s="69" t="s">
        <v>2725</v>
      </c>
      <c r="C209" s="70" t="s">
        <v>2726</v>
      </c>
      <c r="D209" s="69" t="s">
        <v>361</v>
      </c>
      <c r="E209" s="69" t="s">
        <v>1853</v>
      </c>
      <c r="F209" s="69">
        <v>1420</v>
      </c>
      <c r="G209" s="15">
        <v>0</v>
      </c>
      <c r="H209" s="15">
        <f t="shared" si="5"/>
        <v>1420</v>
      </c>
      <c r="I209" s="69" t="s">
        <v>126</v>
      </c>
      <c r="J209" s="70" t="s">
        <v>142</v>
      </c>
      <c r="K209" s="69">
        <f t="shared" si="6"/>
        <v>1420</v>
      </c>
      <c r="L209" s="15"/>
    </row>
    <row r="210" spans="1:14" ht="16.5" customHeight="1">
      <c r="A210" s="15">
        <v>24</v>
      </c>
      <c r="B210" s="69" t="s">
        <v>2710</v>
      </c>
      <c r="C210" s="70" t="s">
        <v>2711</v>
      </c>
      <c r="D210" s="69" t="s">
        <v>117</v>
      </c>
      <c r="E210" s="69" t="s">
        <v>2712</v>
      </c>
      <c r="F210" s="69">
        <v>80</v>
      </c>
      <c r="G210" s="15">
        <v>0</v>
      </c>
      <c r="H210" s="15">
        <f t="shared" si="5"/>
        <v>80</v>
      </c>
      <c r="I210" s="69" t="s">
        <v>126</v>
      </c>
      <c r="J210" s="70" t="s">
        <v>142</v>
      </c>
      <c r="K210" s="69">
        <f t="shared" si="6"/>
        <v>80</v>
      </c>
      <c r="L210" s="15"/>
    </row>
    <row r="211" spans="1:14" ht="16.5" customHeight="1">
      <c r="A211" s="15">
        <v>25</v>
      </c>
      <c r="B211" s="69" t="s">
        <v>2736</v>
      </c>
      <c r="C211" s="70" t="s">
        <v>2737</v>
      </c>
      <c r="D211" s="69" t="s">
        <v>7</v>
      </c>
      <c r="E211" s="69" t="s">
        <v>320</v>
      </c>
      <c r="F211" s="69">
        <v>2520</v>
      </c>
      <c r="G211" s="15">
        <v>0</v>
      </c>
      <c r="H211" s="15">
        <f t="shared" si="5"/>
        <v>2520</v>
      </c>
      <c r="I211" s="69" t="s">
        <v>126</v>
      </c>
      <c r="J211" s="70" t="s">
        <v>142</v>
      </c>
      <c r="K211" s="69">
        <f t="shared" si="6"/>
        <v>2520</v>
      </c>
      <c r="L211" s="15"/>
    </row>
    <row r="212" spans="1:14" ht="16.5" customHeight="1">
      <c r="A212" s="15">
        <v>26</v>
      </c>
      <c r="B212" s="69" t="s">
        <v>2602</v>
      </c>
      <c r="C212" s="70" t="s">
        <v>2603</v>
      </c>
      <c r="D212" s="69" t="s">
        <v>42</v>
      </c>
      <c r="E212" s="69" t="s">
        <v>2604</v>
      </c>
      <c r="F212" s="69">
        <v>2079</v>
      </c>
      <c r="G212" s="15">
        <v>0</v>
      </c>
      <c r="H212" s="15">
        <f t="shared" si="5"/>
        <v>2079</v>
      </c>
      <c r="I212" s="69" t="s">
        <v>126</v>
      </c>
      <c r="J212" s="70" t="s">
        <v>142</v>
      </c>
      <c r="K212" s="69">
        <f t="shared" si="6"/>
        <v>2079</v>
      </c>
      <c r="L212" s="15"/>
    </row>
    <row r="213" spans="1:14" s="14" customFormat="1">
      <c r="A213" s="15"/>
      <c r="B213" s="154" t="s">
        <v>2746</v>
      </c>
      <c r="C213" s="155"/>
      <c r="D213" s="155"/>
      <c r="E213" s="41"/>
      <c r="F213" s="34">
        <f>SUM(F187:F212)</f>
        <v>17634</v>
      </c>
      <c r="G213" s="34">
        <f>SUM(G187:G212)</f>
        <v>0</v>
      </c>
      <c r="H213" s="30">
        <f>SUM(H187:H212)</f>
        <v>17634</v>
      </c>
      <c r="I213" s="34"/>
      <c r="J213" s="37"/>
      <c r="K213" s="30">
        <f>SUM(K187:K212)</f>
        <v>17634</v>
      </c>
      <c r="L213" s="45"/>
      <c r="M213" s="27"/>
      <c r="N213" s="39"/>
    </row>
    <row r="214" spans="1:14" s="14" customFormat="1">
      <c r="A214" s="35"/>
      <c r="B214" s="33"/>
      <c r="C214" s="38"/>
      <c r="D214" s="33"/>
      <c r="E214" s="43"/>
      <c r="F214" s="33"/>
      <c r="G214" s="35"/>
      <c r="H214" s="35"/>
      <c r="I214" s="36"/>
      <c r="J214" s="38"/>
      <c r="K214" s="35"/>
      <c r="L214" s="46"/>
      <c r="M214" s="47"/>
      <c r="N214" s="48"/>
    </row>
    <row r="215" spans="1:14" s="14" customFormat="1" ht="21" customHeight="1">
      <c r="A215" s="28" t="s">
        <v>420</v>
      </c>
      <c r="B215" s="28" t="s">
        <v>134</v>
      </c>
      <c r="C215" s="32" t="s">
        <v>135</v>
      </c>
      <c r="D215" s="28" t="s">
        <v>136</v>
      </c>
      <c r="E215" s="42" t="s">
        <v>137</v>
      </c>
      <c r="F215" s="28" t="s">
        <v>138</v>
      </c>
      <c r="G215" s="28" t="s">
        <v>421</v>
      </c>
      <c r="H215" s="28" t="s">
        <v>422</v>
      </c>
      <c r="I215" s="28" t="s">
        <v>423</v>
      </c>
      <c r="J215" s="29" t="s">
        <v>424</v>
      </c>
      <c r="K215" s="28" t="s">
        <v>425</v>
      </c>
      <c r="L215" s="44" t="s">
        <v>140</v>
      </c>
      <c r="M215" s="26"/>
      <c r="N215" s="40"/>
    </row>
    <row r="216" spans="1:14" ht="18" customHeight="1">
      <c r="A216" s="15">
        <v>1</v>
      </c>
      <c r="B216" s="69" t="s">
        <v>2723</v>
      </c>
      <c r="C216" s="70" t="s">
        <v>2724</v>
      </c>
      <c r="D216" s="69" t="s">
        <v>145</v>
      </c>
      <c r="E216" s="69" t="s">
        <v>381</v>
      </c>
      <c r="F216" s="69">
        <v>400</v>
      </c>
      <c r="G216" s="15">
        <v>0</v>
      </c>
      <c r="H216" s="15">
        <f>F216-G216</f>
        <v>400</v>
      </c>
      <c r="I216" s="69" t="s">
        <v>125</v>
      </c>
      <c r="J216" s="70" t="s">
        <v>142</v>
      </c>
      <c r="K216" s="69">
        <f>H216</f>
        <v>400</v>
      </c>
      <c r="L216" s="15"/>
    </row>
    <row r="217" spans="1:14" ht="18" customHeight="1">
      <c r="A217" s="15">
        <v>2</v>
      </c>
      <c r="B217" s="69" t="s">
        <v>2658</v>
      </c>
      <c r="C217" s="70" t="s">
        <v>2659</v>
      </c>
      <c r="D217" s="69" t="s">
        <v>182</v>
      </c>
      <c r="E217" s="69" t="s">
        <v>339</v>
      </c>
      <c r="F217" s="69">
        <v>5820</v>
      </c>
      <c r="G217" s="15">
        <v>0</v>
      </c>
      <c r="H217" s="15">
        <f>F217-G217</f>
        <v>5820</v>
      </c>
      <c r="I217" s="69" t="s">
        <v>125</v>
      </c>
      <c r="J217" s="70" t="s">
        <v>142</v>
      </c>
      <c r="K217" s="69">
        <f>H217</f>
        <v>5820</v>
      </c>
      <c r="L217" s="15"/>
    </row>
    <row r="218" spans="1:14" ht="18" customHeight="1">
      <c r="A218" s="15">
        <v>3</v>
      </c>
      <c r="B218" s="69" t="s">
        <v>2656</v>
      </c>
      <c r="C218" s="70" t="s">
        <v>2657</v>
      </c>
      <c r="D218" s="69" t="s">
        <v>182</v>
      </c>
      <c r="E218" s="69" t="s">
        <v>339</v>
      </c>
      <c r="F218" s="69">
        <v>5820</v>
      </c>
      <c r="G218" s="15">
        <v>0</v>
      </c>
      <c r="H218" s="15">
        <f>F218-G218</f>
        <v>5820</v>
      </c>
      <c r="I218" s="69" t="s">
        <v>125</v>
      </c>
      <c r="J218" s="70" t="s">
        <v>142</v>
      </c>
      <c r="K218" s="69">
        <f>H218</f>
        <v>5820</v>
      </c>
      <c r="L218" s="15"/>
    </row>
    <row r="219" spans="1:14" ht="18" customHeight="1">
      <c r="A219" s="15">
        <v>4</v>
      </c>
      <c r="B219" s="69" t="s">
        <v>2625</v>
      </c>
      <c r="C219" s="70" t="s">
        <v>2626</v>
      </c>
      <c r="D219" s="69" t="s">
        <v>59</v>
      </c>
      <c r="E219" s="69" t="s">
        <v>2627</v>
      </c>
      <c r="F219" s="69">
        <v>1140</v>
      </c>
      <c r="G219" s="15">
        <v>0</v>
      </c>
      <c r="H219" s="15">
        <f>F219-G219</f>
        <v>1140</v>
      </c>
      <c r="I219" s="69" t="s">
        <v>125</v>
      </c>
      <c r="J219" s="70" t="s">
        <v>142</v>
      </c>
      <c r="K219" s="69">
        <f>H219</f>
        <v>1140</v>
      </c>
      <c r="L219" s="15"/>
    </row>
    <row r="220" spans="1:14" s="14" customFormat="1">
      <c r="A220" s="31"/>
      <c r="B220" s="154" t="s">
        <v>2746</v>
      </c>
      <c r="C220" s="155"/>
      <c r="D220" s="155"/>
      <c r="E220" s="41"/>
      <c r="F220" s="34">
        <f>SUM(F216:F219)</f>
        <v>13180</v>
      </c>
      <c r="G220" s="34">
        <f>SUM(G216:G219)</f>
        <v>0</v>
      </c>
      <c r="H220" s="30">
        <f>SUM(H216:H219)</f>
        <v>13180</v>
      </c>
      <c r="I220" s="34"/>
      <c r="J220" s="37"/>
      <c r="K220" s="30">
        <f>SUM(K216:K219)</f>
        <v>13180</v>
      </c>
      <c r="L220" s="45"/>
      <c r="M220" s="27"/>
      <c r="N220" s="39"/>
    </row>
    <row r="221" spans="1:14" s="14" customFormat="1">
      <c r="A221" s="35"/>
      <c r="B221" s="33"/>
      <c r="C221" s="38"/>
      <c r="D221" s="33"/>
      <c r="E221" s="43"/>
      <c r="F221" s="33"/>
      <c r="G221" s="35"/>
      <c r="H221" s="35"/>
      <c r="I221" s="36"/>
      <c r="J221" s="38"/>
      <c r="K221" s="35"/>
      <c r="L221" s="46"/>
      <c r="M221" s="47"/>
      <c r="N221" s="48"/>
    </row>
    <row r="222" spans="1:14" s="14" customFormat="1" ht="21" customHeight="1">
      <c r="A222" s="28" t="s">
        <v>420</v>
      </c>
      <c r="B222" s="28" t="s">
        <v>134</v>
      </c>
      <c r="C222" s="32" t="s">
        <v>135</v>
      </c>
      <c r="D222" s="28" t="s">
        <v>136</v>
      </c>
      <c r="E222" s="42" t="s">
        <v>137</v>
      </c>
      <c r="F222" s="28" t="s">
        <v>138</v>
      </c>
      <c r="G222" s="28" t="s">
        <v>421</v>
      </c>
      <c r="H222" s="28" t="s">
        <v>422</v>
      </c>
      <c r="I222" s="28" t="s">
        <v>423</v>
      </c>
      <c r="J222" s="29" t="s">
        <v>424</v>
      </c>
      <c r="K222" s="28" t="s">
        <v>425</v>
      </c>
      <c r="L222" s="44" t="s">
        <v>140</v>
      </c>
      <c r="M222" s="26"/>
      <c r="N222" s="40"/>
    </row>
    <row r="223" spans="1:14" ht="18" customHeight="1">
      <c r="A223" s="15">
        <v>1</v>
      </c>
      <c r="B223" s="69" t="s">
        <v>2593</v>
      </c>
      <c r="C223" s="70" t="s">
        <v>2594</v>
      </c>
      <c r="D223" s="69" t="s">
        <v>32</v>
      </c>
      <c r="E223" s="69" t="s">
        <v>2595</v>
      </c>
      <c r="F223" s="69">
        <v>70</v>
      </c>
      <c r="G223" s="15">
        <v>0</v>
      </c>
      <c r="H223" s="15">
        <f t="shared" ref="H223:H230" si="7">F223-G223</f>
        <v>70</v>
      </c>
      <c r="I223" s="69" t="s">
        <v>107</v>
      </c>
      <c r="J223" s="70" t="s">
        <v>142</v>
      </c>
      <c r="K223" s="69">
        <f t="shared" ref="K223:K230" si="8">H223</f>
        <v>70</v>
      </c>
      <c r="L223" s="15"/>
    </row>
    <row r="224" spans="1:14" ht="18" customHeight="1">
      <c r="A224" s="15">
        <v>2</v>
      </c>
      <c r="B224" s="69" t="s">
        <v>2608</v>
      </c>
      <c r="C224" s="70" t="s">
        <v>2609</v>
      </c>
      <c r="D224" s="69" t="s">
        <v>14</v>
      </c>
      <c r="E224" s="69" t="s">
        <v>259</v>
      </c>
      <c r="F224" s="69">
        <v>2400</v>
      </c>
      <c r="G224" s="15">
        <v>0</v>
      </c>
      <c r="H224" s="15">
        <f t="shared" si="7"/>
        <v>2400</v>
      </c>
      <c r="I224" s="69" t="s">
        <v>107</v>
      </c>
      <c r="J224" s="70" t="s">
        <v>142</v>
      </c>
      <c r="K224" s="69">
        <f t="shared" si="8"/>
        <v>2400</v>
      </c>
      <c r="L224" s="15"/>
    </row>
    <row r="225" spans="1:14" ht="18" customHeight="1">
      <c r="A225" s="15">
        <v>3</v>
      </c>
      <c r="B225" s="69" t="s">
        <v>2610</v>
      </c>
      <c r="C225" s="70" t="s">
        <v>2611</v>
      </c>
      <c r="D225" s="69" t="s">
        <v>14</v>
      </c>
      <c r="E225" s="69" t="s">
        <v>259</v>
      </c>
      <c r="F225" s="69">
        <v>755</v>
      </c>
      <c r="G225" s="15">
        <v>0</v>
      </c>
      <c r="H225" s="15">
        <f t="shared" si="7"/>
        <v>755</v>
      </c>
      <c r="I225" s="69" t="s">
        <v>107</v>
      </c>
      <c r="J225" s="70" t="s">
        <v>142</v>
      </c>
      <c r="K225" s="69">
        <f t="shared" si="8"/>
        <v>755</v>
      </c>
      <c r="L225" s="15"/>
    </row>
    <row r="226" spans="1:14" ht="18" customHeight="1">
      <c r="A226" s="15">
        <v>4</v>
      </c>
      <c r="B226" s="69" t="s">
        <v>2697</v>
      </c>
      <c r="C226" s="70" t="s">
        <v>2698</v>
      </c>
      <c r="D226" s="69" t="s">
        <v>9</v>
      </c>
      <c r="E226" s="69" t="s">
        <v>2699</v>
      </c>
      <c r="F226" s="69">
        <v>1100</v>
      </c>
      <c r="G226" s="15">
        <v>0</v>
      </c>
      <c r="H226" s="15">
        <f t="shared" si="7"/>
        <v>1100</v>
      </c>
      <c r="I226" s="69" t="s">
        <v>107</v>
      </c>
      <c r="J226" s="70" t="s">
        <v>142</v>
      </c>
      <c r="K226" s="69">
        <f t="shared" si="8"/>
        <v>1100</v>
      </c>
      <c r="L226" s="15"/>
    </row>
    <row r="227" spans="1:14" ht="18" customHeight="1">
      <c r="A227" s="15">
        <v>5</v>
      </c>
      <c r="B227" s="69" t="s">
        <v>2729</v>
      </c>
      <c r="C227" s="70" t="s">
        <v>2730</v>
      </c>
      <c r="D227" s="69" t="s">
        <v>169</v>
      </c>
      <c r="E227" s="69" t="s">
        <v>406</v>
      </c>
      <c r="F227" s="69">
        <v>960</v>
      </c>
      <c r="G227" s="15">
        <v>0</v>
      </c>
      <c r="H227" s="15">
        <f t="shared" si="7"/>
        <v>960</v>
      </c>
      <c r="I227" s="69" t="s">
        <v>107</v>
      </c>
      <c r="J227" s="70" t="s">
        <v>142</v>
      </c>
      <c r="K227" s="69">
        <f t="shared" si="8"/>
        <v>960</v>
      </c>
      <c r="L227" s="15"/>
    </row>
    <row r="228" spans="1:14" ht="18" customHeight="1">
      <c r="A228" s="15">
        <v>6</v>
      </c>
      <c r="B228" s="69" t="s">
        <v>2591</v>
      </c>
      <c r="C228" s="70" t="s">
        <v>2592</v>
      </c>
      <c r="D228" s="69" t="s">
        <v>32</v>
      </c>
      <c r="E228" s="69" t="s">
        <v>167</v>
      </c>
      <c r="F228" s="69">
        <v>160</v>
      </c>
      <c r="G228" s="15">
        <v>0</v>
      </c>
      <c r="H228" s="15">
        <f t="shared" si="7"/>
        <v>160</v>
      </c>
      <c r="I228" s="69" t="s">
        <v>107</v>
      </c>
      <c r="J228" s="70" t="s">
        <v>142</v>
      </c>
      <c r="K228" s="69">
        <f t="shared" si="8"/>
        <v>160</v>
      </c>
      <c r="L228" s="15"/>
    </row>
    <row r="229" spans="1:14" ht="18" customHeight="1">
      <c r="A229" s="15">
        <v>7</v>
      </c>
      <c r="B229" s="69" t="s">
        <v>2651</v>
      </c>
      <c r="C229" s="70" t="s">
        <v>2652</v>
      </c>
      <c r="D229" s="69" t="s">
        <v>190</v>
      </c>
      <c r="E229" s="69" t="s">
        <v>2653</v>
      </c>
      <c r="F229" s="69">
        <v>450</v>
      </c>
      <c r="G229" s="15">
        <v>0</v>
      </c>
      <c r="H229" s="15">
        <f t="shared" si="7"/>
        <v>450</v>
      </c>
      <c r="I229" s="69" t="s">
        <v>107</v>
      </c>
      <c r="J229" s="70" t="s">
        <v>142</v>
      </c>
      <c r="K229" s="69">
        <f t="shared" si="8"/>
        <v>450</v>
      </c>
      <c r="L229" s="15"/>
    </row>
    <row r="230" spans="1:14" ht="18" customHeight="1">
      <c r="A230" s="15">
        <v>8</v>
      </c>
      <c r="B230" s="69" t="s">
        <v>2731</v>
      </c>
      <c r="C230" s="70" t="s">
        <v>2732</v>
      </c>
      <c r="D230" s="69" t="s">
        <v>22</v>
      </c>
      <c r="E230" s="69" t="s">
        <v>2733</v>
      </c>
      <c r="F230" s="69">
        <v>120</v>
      </c>
      <c r="G230" s="15">
        <v>0</v>
      </c>
      <c r="H230" s="15">
        <f t="shared" si="7"/>
        <v>120</v>
      </c>
      <c r="I230" s="69" t="s">
        <v>107</v>
      </c>
      <c r="J230" s="70" t="s">
        <v>142</v>
      </c>
      <c r="K230" s="69">
        <f t="shared" si="8"/>
        <v>120</v>
      </c>
      <c r="L230" s="15"/>
    </row>
    <row r="231" spans="1:14" s="14" customFormat="1">
      <c r="A231" s="15"/>
      <c r="B231" s="154" t="s">
        <v>2746</v>
      </c>
      <c r="C231" s="155"/>
      <c r="D231" s="155"/>
      <c r="E231" s="41"/>
      <c r="F231" s="34">
        <f>SUM(F223:F230)</f>
        <v>6015</v>
      </c>
      <c r="G231" s="34">
        <f>SUM(G223:G230)</f>
        <v>0</v>
      </c>
      <c r="H231" s="30">
        <f>SUM(H223:H230)</f>
        <v>6015</v>
      </c>
      <c r="I231" s="34"/>
      <c r="J231" s="37"/>
      <c r="K231" s="30">
        <f>SUM(K223:K230)</f>
        <v>6015</v>
      </c>
      <c r="L231" s="45"/>
      <c r="M231" s="27"/>
      <c r="N231" s="39"/>
    </row>
    <row r="232" spans="1:14" s="14" customFormat="1">
      <c r="A232" s="35"/>
      <c r="B232" s="33"/>
      <c r="C232" s="38"/>
      <c r="D232" s="33"/>
      <c r="E232" s="43"/>
      <c r="F232" s="33"/>
      <c r="G232" s="35"/>
      <c r="H232" s="35"/>
      <c r="I232" s="36"/>
      <c r="J232" s="38"/>
      <c r="K232" s="35"/>
      <c r="L232" s="46"/>
      <c r="M232" s="47"/>
      <c r="N232" s="48"/>
    </row>
    <row r="233" spans="1:14" s="14" customFormat="1" ht="21" customHeight="1">
      <c r="A233" s="28" t="s">
        <v>420</v>
      </c>
      <c r="B233" s="28" t="s">
        <v>134</v>
      </c>
      <c r="C233" s="32" t="s">
        <v>135</v>
      </c>
      <c r="D233" s="28" t="s">
        <v>136</v>
      </c>
      <c r="E233" s="42" t="s">
        <v>137</v>
      </c>
      <c r="F233" s="28" t="s">
        <v>138</v>
      </c>
      <c r="G233" s="28" t="s">
        <v>421</v>
      </c>
      <c r="H233" s="28" t="s">
        <v>422</v>
      </c>
      <c r="I233" s="28" t="s">
        <v>423</v>
      </c>
      <c r="J233" s="29" t="s">
        <v>424</v>
      </c>
      <c r="K233" s="28" t="s">
        <v>425</v>
      </c>
      <c r="L233" s="44" t="s">
        <v>140</v>
      </c>
      <c r="M233" s="26"/>
      <c r="N233" s="40"/>
    </row>
    <row r="234" spans="1:14" ht="18" customHeight="1">
      <c r="A234" s="15">
        <v>1</v>
      </c>
      <c r="B234" s="69" t="s">
        <v>2694</v>
      </c>
      <c r="C234" s="70" t="s">
        <v>2695</v>
      </c>
      <c r="D234" s="69" t="s">
        <v>73</v>
      </c>
      <c r="E234" s="69" t="s">
        <v>2696</v>
      </c>
      <c r="F234" s="69">
        <v>100</v>
      </c>
      <c r="G234" s="15">
        <v>0</v>
      </c>
      <c r="H234" s="15">
        <f>F234-G234</f>
        <v>100</v>
      </c>
      <c r="I234" s="69" t="s">
        <v>15</v>
      </c>
      <c r="J234" s="70" t="s">
        <v>142</v>
      </c>
      <c r="K234" s="69">
        <f>H234</f>
        <v>100</v>
      </c>
      <c r="L234" s="15"/>
    </row>
    <row r="235" spans="1:14" ht="18" customHeight="1">
      <c r="A235" s="15">
        <v>2</v>
      </c>
      <c r="B235" s="69" t="s">
        <v>2630</v>
      </c>
      <c r="C235" s="70" t="s">
        <v>2631</v>
      </c>
      <c r="D235" s="69" t="s">
        <v>59</v>
      </c>
      <c r="E235" s="69" t="s">
        <v>362</v>
      </c>
      <c r="F235" s="69">
        <v>7220</v>
      </c>
      <c r="G235" s="15">
        <v>0</v>
      </c>
      <c r="H235" s="15">
        <f>F235-G235</f>
        <v>7220</v>
      </c>
      <c r="I235" s="69" t="s">
        <v>15</v>
      </c>
      <c r="J235" s="70" t="s">
        <v>142</v>
      </c>
      <c r="K235" s="69">
        <f>H235</f>
        <v>7220</v>
      </c>
      <c r="L235" s="15"/>
    </row>
    <row r="236" spans="1:14" s="14" customFormat="1">
      <c r="A236" s="31"/>
      <c r="B236" s="154" t="s">
        <v>2746</v>
      </c>
      <c r="C236" s="155"/>
      <c r="D236" s="155"/>
      <c r="E236" s="41"/>
      <c r="F236" s="34">
        <f>SUM(F234:F235)</f>
        <v>7320</v>
      </c>
      <c r="G236" s="34">
        <f>SUM(G234:G235)</f>
        <v>0</v>
      </c>
      <c r="H236" s="30">
        <f>SUM(H234:H235)</f>
        <v>7320</v>
      </c>
      <c r="I236" s="34"/>
      <c r="J236" s="37"/>
      <c r="K236" s="30">
        <f>SUM(K234:K235)</f>
        <v>7320</v>
      </c>
      <c r="L236" s="45"/>
      <c r="M236" s="27"/>
      <c r="N236" s="39"/>
    </row>
    <row r="237" spans="1:14" s="14" customFormat="1">
      <c r="A237" s="35"/>
      <c r="B237" s="33"/>
      <c r="C237" s="38"/>
      <c r="D237" s="33"/>
      <c r="E237" s="43"/>
      <c r="F237" s="33"/>
      <c r="G237" s="35"/>
      <c r="H237" s="35"/>
      <c r="I237" s="36"/>
      <c r="J237" s="38"/>
      <c r="K237" s="35"/>
      <c r="L237" s="46"/>
      <c r="M237" s="47"/>
      <c r="N237" s="48"/>
    </row>
    <row r="238" spans="1:14" s="14" customFormat="1" ht="21" customHeight="1">
      <c r="A238" s="28" t="s">
        <v>420</v>
      </c>
      <c r="B238" s="28" t="s">
        <v>134</v>
      </c>
      <c r="C238" s="32" t="s">
        <v>135</v>
      </c>
      <c r="D238" s="28" t="s">
        <v>136</v>
      </c>
      <c r="E238" s="42" t="s">
        <v>137</v>
      </c>
      <c r="F238" s="28" t="s">
        <v>138</v>
      </c>
      <c r="G238" s="28" t="s">
        <v>421</v>
      </c>
      <c r="H238" s="28" t="s">
        <v>422</v>
      </c>
      <c r="I238" s="28" t="s">
        <v>423</v>
      </c>
      <c r="J238" s="29" t="s">
        <v>424</v>
      </c>
      <c r="K238" s="28" t="s">
        <v>425</v>
      </c>
      <c r="L238" s="44" t="s">
        <v>140</v>
      </c>
      <c r="M238" s="26"/>
      <c r="N238" s="40"/>
    </row>
    <row r="239" spans="1:14" ht="18" customHeight="1">
      <c r="A239" s="15">
        <v>1</v>
      </c>
      <c r="B239" s="69" t="s">
        <v>2727</v>
      </c>
      <c r="C239" s="70" t="s">
        <v>2728</v>
      </c>
      <c r="D239" s="69" t="s">
        <v>38</v>
      </c>
      <c r="E239" s="69" t="s">
        <v>519</v>
      </c>
      <c r="F239" s="69">
        <v>170</v>
      </c>
      <c r="G239" s="15">
        <v>0</v>
      </c>
      <c r="H239" s="15">
        <f>F239-G239</f>
        <v>170</v>
      </c>
      <c r="I239" s="69" t="s">
        <v>30</v>
      </c>
      <c r="J239" s="70" t="s">
        <v>142</v>
      </c>
      <c r="K239" s="69">
        <f>H239</f>
        <v>170</v>
      </c>
      <c r="L239" s="15"/>
    </row>
    <row r="240" spans="1:14" ht="18" customHeight="1">
      <c r="A240" s="15">
        <v>2</v>
      </c>
      <c r="B240" s="69" t="s">
        <v>2673</v>
      </c>
      <c r="C240" s="70" t="s">
        <v>2674</v>
      </c>
      <c r="D240" s="69" t="s">
        <v>35</v>
      </c>
      <c r="E240" s="69" t="s">
        <v>2675</v>
      </c>
      <c r="F240" s="69">
        <v>4600</v>
      </c>
      <c r="G240" s="15">
        <v>0</v>
      </c>
      <c r="H240" s="15">
        <f>F240-G240</f>
        <v>4600</v>
      </c>
      <c r="I240" s="69" t="s">
        <v>30</v>
      </c>
      <c r="J240" s="70" t="s">
        <v>142</v>
      </c>
      <c r="K240" s="69">
        <f>H240</f>
        <v>4600</v>
      </c>
      <c r="L240" s="15"/>
    </row>
    <row r="241" spans="1:14" ht="18" customHeight="1">
      <c r="A241" s="15">
        <v>3</v>
      </c>
      <c r="B241" s="69" t="s">
        <v>2682</v>
      </c>
      <c r="C241" s="70" t="s">
        <v>2683</v>
      </c>
      <c r="D241" s="69" t="s">
        <v>172</v>
      </c>
      <c r="E241" s="69" t="s">
        <v>442</v>
      </c>
      <c r="F241" s="69">
        <v>237</v>
      </c>
      <c r="G241" s="15">
        <v>0</v>
      </c>
      <c r="H241" s="15">
        <f>F241-G241</f>
        <v>237</v>
      </c>
      <c r="I241" s="69" t="s">
        <v>30</v>
      </c>
      <c r="J241" s="70" t="s">
        <v>142</v>
      </c>
      <c r="K241" s="69">
        <f>H241</f>
        <v>237</v>
      </c>
      <c r="L241" s="15"/>
    </row>
    <row r="242" spans="1:14" ht="18" customHeight="1">
      <c r="A242" s="15">
        <v>4</v>
      </c>
      <c r="B242" s="69" t="s">
        <v>2605</v>
      </c>
      <c r="C242" s="70" t="s">
        <v>2606</v>
      </c>
      <c r="D242" s="69" t="s">
        <v>149</v>
      </c>
      <c r="E242" s="69" t="s">
        <v>2607</v>
      </c>
      <c r="F242" s="69">
        <v>206</v>
      </c>
      <c r="G242" s="15">
        <v>0</v>
      </c>
      <c r="H242" s="15">
        <f>F242-G242</f>
        <v>206</v>
      </c>
      <c r="I242" s="69" t="s">
        <v>30</v>
      </c>
      <c r="J242" s="70" t="s">
        <v>142</v>
      </c>
      <c r="K242" s="69">
        <f>H242</f>
        <v>206</v>
      </c>
      <c r="L242" s="15"/>
    </row>
    <row r="243" spans="1:14" s="14" customFormat="1">
      <c r="A243" s="31"/>
      <c r="B243" s="154" t="s">
        <v>2746</v>
      </c>
      <c r="C243" s="155"/>
      <c r="D243" s="155"/>
      <c r="E243" s="41"/>
      <c r="F243" s="34">
        <f>SUM(F239:F242)</f>
        <v>5213</v>
      </c>
      <c r="G243" s="34">
        <f>SUM(G239:G242)</f>
        <v>0</v>
      </c>
      <c r="H243" s="30">
        <f>SUM(H239:H242)</f>
        <v>5213</v>
      </c>
      <c r="I243" s="34"/>
      <c r="J243" s="37"/>
      <c r="K243" s="30">
        <f>SUM(K239:K242)</f>
        <v>5213</v>
      </c>
      <c r="L243" s="45"/>
      <c r="M243" s="27"/>
      <c r="N243" s="39"/>
    </row>
    <row r="244" spans="1:14" s="14" customFormat="1">
      <c r="A244" s="35"/>
      <c r="B244" s="33"/>
      <c r="C244" s="38"/>
      <c r="D244" s="33"/>
      <c r="E244" s="43"/>
      <c r="F244" s="33"/>
      <c r="G244" s="35"/>
      <c r="H244" s="35"/>
      <c r="I244" s="36"/>
      <c r="J244" s="38"/>
      <c r="K244" s="35"/>
      <c r="L244" s="46"/>
      <c r="M244" s="47"/>
      <c r="N244" s="48"/>
    </row>
  </sheetData>
  <sortState ref="A3:L54">
    <sortCondition ref="E3:E54"/>
    <sortCondition ref="I3:I54"/>
    <sortCondition ref="C3:C54"/>
  </sortState>
  <mergeCells count="55">
    <mergeCell ref="B213:D213"/>
    <mergeCell ref="B220:D220"/>
    <mergeCell ref="B231:D231"/>
    <mergeCell ref="B236:D236"/>
    <mergeCell ref="B243:D243"/>
    <mergeCell ref="B162:D162"/>
    <mergeCell ref="B169:D169"/>
    <mergeCell ref="B176:D176"/>
    <mergeCell ref="B180:D180"/>
    <mergeCell ref="B184:D184"/>
    <mergeCell ref="B138:D138"/>
    <mergeCell ref="B142:D142"/>
    <mergeCell ref="B150:D150"/>
    <mergeCell ref="B154:D154"/>
    <mergeCell ref="B158:D158"/>
    <mergeCell ref="A1:L1"/>
    <mergeCell ref="A91:L91"/>
    <mergeCell ref="I3:I4"/>
    <mergeCell ref="I5:I7"/>
    <mergeCell ref="I8:I9"/>
    <mergeCell ref="I10:I11"/>
    <mergeCell ref="I12:I17"/>
    <mergeCell ref="I18:I21"/>
    <mergeCell ref="I22:I23"/>
    <mergeCell ref="I24:I26"/>
    <mergeCell ref="I27:I28"/>
    <mergeCell ref="I29:I30"/>
    <mergeCell ref="I31:I37"/>
    <mergeCell ref="I38:I41"/>
    <mergeCell ref="L3:L4"/>
    <mergeCell ref="L5:L7"/>
    <mergeCell ref="L8:L9"/>
    <mergeCell ref="L10:L11"/>
    <mergeCell ref="L12:L17"/>
    <mergeCell ref="L18:L21"/>
    <mergeCell ref="L38:L41"/>
    <mergeCell ref="L22:L23"/>
    <mergeCell ref="L24:L26"/>
    <mergeCell ref="L27:L28"/>
    <mergeCell ref="L29:L30"/>
    <mergeCell ref="L31:L37"/>
    <mergeCell ref="I116:I120"/>
    <mergeCell ref="I121:I122"/>
    <mergeCell ref="L93:L94"/>
    <mergeCell ref="L95:L99"/>
    <mergeCell ref="L100:L104"/>
    <mergeCell ref="L105:L112"/>
    <mergeCell ref="L113:L115"/>
    <mergeCell ref="L116:L120"/>
    <mergeCell ref="L121:L122"/>
    <mergeCell ref="I93:I94"/>
    <mergeCell ref="I95:I99"/>
    <mergeCell ref="I100:I104"/>
    <mergeCell ref="I105:I112"/>
    <mergeCell ref="I113:I115"/>
  </mergeCells>
  <phoneticPr fontId="16" type="noConversion"/>
  <pageMargins left="0.25" right="0.22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63"/>
  <sheetViews>
    <sheetView topLeftCell="A36" zoomScale="115" zoomScaleNormal="115" workbookViewId="0">
      <selection activeCell="J44" sqref="J44"/>
    </sheetView>
  </sheetViews>
  <sheetFormatPr defaultRowHeight="13.5"/>
  <cols>
    <col min="1" max="1" width="4.375" customWidth="1"/>
    <col min="2" max="2" width="11.125" customWidth="1"/>
    <col min="3" max="3" width="9" style="16"/>
    <col min="4" max="4" width="6.5" customWidth="1"/>
    <col min="6" max="6" width="6.375" customWidth="1"/>
    <col min="7" max="7" width="4.875" customWidth="1"/>
    <col min="8" max="9" width="6.875" customWidth="1"/>
    <col min="10" max="10" width="9" style="16"/>
    <col min="12" max="12" width="7" customWidth="1"/>
  </cols>
  <sheetData>
    <row r="1" spans="1:13" ht="27">
      <c r="A1" s="164" t="s">
        <v>2387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3" ht="16.5" customHeight="1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3" ht="15" customHeight="1">
      <c r="A3" s="15">
        <v>1</v>
      </c>
      <c r="B3" s="69" t="s">
        <v>2417</v>
      </c>
      <c r="C3" s="70" t="s">
        <v>2418</v>
      </c>
      <c r="D3" s="69" t="s">
        <v>173</v>
      </c>
      <c r="E3" s="69" t="s">
        <v>177</v>
      </c>
      <c r="F3" s="69">
        <v>1700</v>
      </c>
      <c r="G3" s="15">
        <v>5</v>
      </c>
      <c r="H3" s="15">
        <f t="shared" ref="H3:H34" si="0">F3-G3</f>
        <v>1695</v>
      </c>
      <c r="I3" s="156" t="s">
        <v>64</v>
      </c>
      <c r="J3" s="70" t="s">
        <v>74</v>
      </c>
      <c r="K3" s="69"/>
      <c r="L3" s="156">
        <f>SUM(H3:H5)</f>
        <v>4123</v>
      </c>
      <c r="M3" s="100"/>
    </row>
    <row r="4" spans="1:13" ht="15" customHeight="1">
      <c r="A4" s="15">
        <v>2</v>
      </c>
      <c r="B4" s="69" t="s">
        <v>2414</v>
      </c>
      <c r="C4" s="70" t="s">
        <v>2415</v>
      </c>
      <c r="D4" s="69" t="s">
        <v>2416</v>
      </c>
      <c r="E4" s="5" t="s">
        <v>1059</v>
      </c>
      <c r="F4" s="69">
        <v>1632</v>
      </c>
      <c r="G4" s="15">
        <v>4</v>
      </c>
      <c r="H4" s="15">
        <f t="shared" si="0"/>
        <v>1628</v>
      </c>
      <c r="I4" s="163"/>
      <c r="J4" s="70" t="s">
        <v>74</v>
      </c>
      <c r="K4" s="69"/>
      <c r="L4" s="163"/>
      <c r="M4" s="10" t="s">
        <v>75</v>
      </c>
    </row>
    <row r="5" spans="1:13" ht="15" customHeight="1">
      <c r="A5" s="15">
        <v>3</v>
      </c>
      <c r="B5" s="69" t="s">
        <v>2419</v>
      </c>
      <c r="C5" s="70" t="s">
        <v>2420</v>
      </c>
      <c r="D5" s="69" t="s">
        <v>9</v>
      </c>
      <c r="E5" s="5" t="s">
        <v>3096</v>
      </c>
      <c r="F5" s="69">
        <v>800</v>
      </c>
      <c r="G5" s="15">
        <v>0</v>
      </c>
      <c r="H5" s="15">
        <f t="shared" si="0"/>
        <v>800</v>
      </c>
      <c r="I5" s="157"/>
      <c r="J5" s="70" t="s">
        <v>74</v>
      </c>
      <c r="K5" s="69"/>
      <c r="L5" s="157"/>
      <c r="M5" s="102"/>
    </row>
    <row r="6" spans="1:13" ht="15" customHeight="1">
      <c r="A6" s="15">
        <v>4</v>
      </c>
      <c r="B6" s="69" t="s">
        <v>2488</v>
      </c>
      <c r="C6" s="70" t="s">
        <v>2489</v>
      </c>
      <c r="D6" s="69" t="s">
        <v>359</v>
      </c>
      <c r="E6" s="69" t="s">
        <v>49</v>
      </c>
      <c r="F6" s="69">
        <v>8000</v>
      </c>
      <c r="G6" s="15">
        <v>0</v>
      </c>
      <c r="H6" s="15">
        <f t="shared" si="0"/>
        <v>8000</v>
      </c>
      <c r="I6" s="156" t="s">
        <v>44</v>
      </c>
      <c r="J6" s="70" t="s">
        <v>50</v>
      </c>
      <c r="K6" s="69"/>
      <c r="L6" s="156">
        <f>SUM(H6:H11)</f>
        <v>48000</v>
      </c>
      <c r="M6" s="100"/>
    </row>
    <row r="7" spans="1:13" ht="15" customHeight="1">
      <c r="A7" s="15">
        <v>5</v>
      </c>
      <c r="B7" s="69" t="s">
        <v>2490</v>
      </c>
      <c r="C7" s="70" t="s">
        <v>2491</v>
      </c>
      <c r="D7" s="69" t="s">
        <v>359</v>
      </c>
      <c r="E7" s="69" t="s">
        <v>49</v>
      </c>
      <c r="F7" s="69">
        <v>8000</v>
      </c>
      <c r="G7" s="15">
        <v>0</v>
      </c>
      <c r="H7" s="15">
        <f t="shared" si="0"/>
        <v>8000</v>
      </c>
      <c r="I7" s="163"/>
      <c r="J7" s="70" t="s">
        <v>50</v>
      </c>
      <c r="K7" s="69"/>
      <c r="L7" s="163"/>
      <c r="M7" s="101"/>
    </row>
    <row r="8" spans="1:13" ht="15" customHeight="1">
      <c r="A8" s="15">
        <v>6</v>
      </c>
      <c r="B8" s="69" t="s">
        <v>2476</v>
      </c>
      <c r="C8" s="70" t="s">
        <v>2477</v>
      </c>
      <c r="D8" s="69" t="s">
        <v>359</v>
      </c>
      <c r="E8" s="69" t="s">
        <v>49</v>
      </c>
      <c r="F8" s="69">
        <v>8000</v>
      </c>
      <c r="G8" s="15">
        <v>0</v>
      </c>
      <c r="H8" s="15">
        <f t="shared" si="0"/>
        <v>8000</v>
      </c>
      <c r="I8" s="163"/>
      <c r="J8" s="70" t="s">
        <v>50</v>
      </c>
      <c r="K8" s="69"/>
      <c r="L8" s="163"/>
      <c r="M8" s="10" t="s">
        <v>51</v>
      </c>
    </row>
    <row r="9" spans="1:13" ht="15" customHeight="1">
      <c r="A9" s="15">
        <v>7</v>
      </c>
      <c r="B9" s="69" t="s">
        <v>2480</v>
      </c>
      <c r="C9" s="70" t="s">
        <v>2481</v>
      </c>
      <c r="D9" s="69" t="s">
        <v>359</v>
      </c>
      <c r="E9" s="69" t="s">
        <v>49</v>
      </c>
      <c r="F9" s="69">
        <v>8000</v>
      </c>
      <c r="G9" s="15">
        <v>0</v>
      </c>
      <c r="H9" s="15">
        <f t="shared" si="0"/>
        <v>8000</v>
      </c>
      <c r="I9" s="163"/>
      <c r="J9" s="70" t="s">
        <v>50</v>
      </c>
      <c r="K9" s="69"/>
      <c r="L9" s="163"/>
      <c r="M9" s="101"/>
    </row>
    <row r="10" spans="1:13" ht="15" customHeight="1">
      <c r="A10" s="15">
        <v>8</v>
      </c>
      <c r="B10" s="69" t="s">
        <v>2478</v>
      </c>
      <c r="C10" s="70" t="s">
        <v>2479</v>
      </c>
      <c r="D10" s="69" t="s">
        <v>359</v>
      </c>
      <c r="E10" s="69" t="s">
        <v>49</v>
      </c>
      <c r="F10" s="69">
        <v>8000</v>
      </c>
      <c r="G10" s="15">
        <v>0</v>
      </c>
      <c r="H10" s="15">
        <f t="shared" si="0"/>
        <v>8000</v>
      </c>
      <c r="I10" s="163"/>
      <c r="J10" s="70" t="s">
        <v>50</v>
      </c>
      <c r="K10" s="69"/>
      <c r="L10" s="163"/>
      <c r="M10" s="10"/>
    </row>
    <row r="11" spans="1:13" ht="15" customHeight="1">
      <c r="A11" s="15">
        <v>9</v>
      </c>
      <c r="B11" s="69" t="s">
        <v>2484</v>
      </c>
      <c r="C11" s="70" t="s">
        <v>2485</v>
      </c>
      <c r="D11" s="69" t="s">
        <v>359</v>
      </c>
      <c r="E11" s="69" t="s">
        <v>49</v>
      </c>
      <c r="F11" s="69">
        <v>8000</v>
      </c>
      <c r="G11" s="15">
        <v>0</v>
      </c>
      <c r="H11" s="15">
        <f t="shared" si="0"/>
        <v>8000</v>
      </c>
      <c r="I11" s="157"/>
      <c r="J11" s="70" t="s">
        <v>50</v>
      </c>
      <c r="K11" s="69"/>
      <c r="L11" s="157"/>
      <c r="M11" s="101"/>
    </row>
    <row r="12" spans="1:13" ht="15" customHeight="1">
      <c r="A12" s="15">
        <v>10</v>
      </c>
      <c r="B12" s="69" t="s">
        <v>2468</v>
      </c>
      <c r="C12" s="70" t="s">
        <v>2469</v>
      </c>
      <c r="D12" s="69" t="s">
        <v>28</v>
      </c>
      <c r="E12" s="69" t="s">
        <v>179</v>
      </c>
      <c r="F12" s="69">
        <v>192</v>
      </c>
      <c r="G12" s="15">
        <v>0</v>
      </c>
      <c r="H12" s="15">
        <f t="shared" si="0"/>
        <v>192</v>
      </c>
      <c r="I12" s="156" t="s">
        <v>89</v>
      </c>
      <c r="J12" s="70" t="s">
        <v>180</v>
      </c>
      <c r="K12" s="69"/>
      <c r="L12" s="156">
        <f>SUM(H12:H15)</f>
        <v>1622</v>
      </c>
      <c r="M12" s="100"/>
    </row>
    <row r="13" spans="1:13" ht="15" customHeight="1">
      <c r="A13" s="15">
        <v>11</v>
      </c>
      <c r="B13" s="69" t="s">
        <v>2466</v>
      </c>
      <c r="C13" s="70" t="s">
        <v>2467</v>
      </c>
      <c r="D13" s="69" t="s">
        <v>187</v>
      </c>
      <c r="E13" s="69" t="s">
        <v>179</v>
      </c>
      <c r="F13" s="69">
        <v>608</v>
      </c>
      <c r="G13" s="15">
        <v>0</v>
      </c>
      <c r="H13" s="15">
        <f t="shared" si="0"/>
        <v>608</v>
      </c>
      <c r="I13" s="163"/>
      <c r="J13" s="70" t="s">
        <v>180</v>
      </c>
      <c r="K13" s="69"/>
      <c r="L13" s="163"/>
      <c r="M13" s="10" t="s">
        <v>225</v>
      </c>
    </row>
    <row r="14" spans="1:13" ht="15" customHeight="1">
      <c r="A14" s="15">
        <v>12</v>
      </c>
      <c r="B14" s="69" t="s">
        <v>2462</v>
      </c>
      <c r="C14" s="70" t="s">
        <v>2463</v>
      </c>
      <c r="D14" s="69" t="s">
        <v>42</v>
      </c>
      <c r="E14" s="69" t="s">
        <v>179</v>
      </c>
      <c r="F14" s="69">
        <v>72</v>
      </c>
      <c r="G14" s="15">
        <v>0</v>
      </c>
      <c r="H14" s="15">
        <f t="shared" si="0"/>
        <v>72</v>
      </c>
      <c r="I14" s="163"/>
      <c r="J14" s="70" t="s">
        <v>180</v>
      </c>
      <c r="K14" s="69"/>
      <c r="L14" s="163"/>
      <c r="M14" s="101"/>
    </row>
    <row r="15" spans="1:13" ht="15" customHeight="1">
      <c r="A15" s="15">
        <v>13</v>
      </c>
      <c r="B15" s="69" t="s">
        <v>2464</v>
      </c>
      <c r="C15" s="70" t="s">
        <v>2465</v>
      </c>
      <c r="D15" s="69" t="s">
        <v>59</v>
      </c>
      <c r="E15" s="69" t="s">
        <v>179</v>
      </c>
      <c r="F15" s="69">
        <v>750</v>
      </c>
      <c r="G15" s="15">
        <v>0</v>
      </c>
      <c r="H15" s="15">
        <f t="shared" si="0"/>
        <v>750</v>
      </c>
      <c r="I15" s="157"/>
      <c r="J15" s="70" t="s">
        <v>180</v>
      </c>
      <c r="K15" s="69"/>
      <c r="L15" s="157"/>
      <c r="M15" s="102"/>
    </row>
    <row r="16" spans="1:13" ht="15" customHeight="1">
      <c r="A16" s="15">
        <v>14</v>
      </c>
      <c r="B16" s="69" t="s">
        <v>2394</v>
      </c>
      <c r="C16" s="70" t="s">
        <v>2395</v>
      </c>
      <c r="D16" s="69" t="s">
        <v>161</v>
      </c>
      <c r="E16" s="69" t="s">
        <v>393</v>
      </c>
      <c r="F16" s="69">
        <v>600</v>
      </c>
      <c r="G16" s="15">
        <v>0</v>
      </c>
      <c r="H16" s="15">
        <f t="shared" si="0"/>
        <v>600</v>
      </c>
      <c r="I16" s="156" t="s">
        <v>64</v>
      </c>
      <c r="J16" s="70" t="s">
        <v>394</v>
      </c>
      <c r="K16" s="69"/>
      <c r="L16" s="156">
        <f>SUM(H16:H17)</f>
        <v>4200</v>
      </c>
      <c r="M16" s="12" t="s">
        <v>396</v>
      </c>
    </row>
    <row r="17" spans="1:13" ht="15" customHeight="1">
      <c r="A17" s="15">
        <v>15</v>
      </c>
      <c r="B17" s="69" t="s">
        <v>2396</v>
      </c>
      <c r="C17" s="70" t="s">
        <v>2397</v>
      </c>
      <c r="D17" s="69" t="s">
        <v>94</v>
      </c>
      <c r="E17" s="69" t="s">
        <v>393</v>
      </c>
      <c r="F17" s="69">
        <v>3600</v>
      </c>
      <c r="G17" s="15">
        <v>0</v>
      </c>
      <c r="H17" s="15">
        <f t="shared" si="0"/>
        <v>3600</v>
      </c>
      <c r="I17" s="157"/>
      <c r="J17" s="70" t="s">
        <v>394</v>
      </c>
      <c r="K17" s="69"/>
      <c r="L17" s="157"/>
      <c r="M17" s="102"/>
    </row>
    <row r="18" spans="1:13" ht="15" customHeight="1">
      <c r="A18" s="15">
        <v>16</v>
      </c>
      <c r="B18" s="69" t="s">
        <v>2455</v>
      </c>
      <c r="C18" s="70" t="s">
        <v>2456</v>
      </c>
      <c r="D18" s="69" t="s">
        <v>2457</v>
      </c>
      <c r="E18" s="69" t="s">
        <v>88</v>
      </c>
      <c r="F18" s="69">
        <v>1350</v>
      </c>
      <c r="G18" s="15">
        <v>0</v>
      </c>
      <c r="H18" s="15">
        <f t="shared" si="0"/>
        <v>1350</v>
      </c>
      <c r="I18" s="156" t="s">
        <v>89</v>
      </c>
      <c r="J18" s="70" t="s">
        <v>90</v>
      </c>
      <c r="K18" s="69"/>
      <c r="L18" s="156">
        <f>SUM(H18:H19)</f>
        <v>1435</v>
      </c>
      <c r="M18" s="12" t="s">
        <v>1869</v>
      </c>
    </row>
    <row r="19" spans="1:13" ht="15" customHeight="1">
      <c r="A19" s="15">
        <v>17</v>
      </c>
      <c r="B19" s="69" t="s">
        <v>2453</v>
      </c>
      <c r="C19" s="70" t="s">
        <v>2454</v>
      </c>
      <c r="D19" s="69" t="s">
        <v>299</v>
      </c>
      <c r="E19" s="69" t="s">
        <v>88</v>
      </c>
      <c r="F19" s="69">
        <v>85</v>
      </c>
      <c r="G19" s="15">
        <v>0</v>
      </c>
      <c r="H19" s="15">
        <f t="shared" si="0"/>
        <v>85</v>
      </c>
      <c r="I19" s="157"/>
      <c r="J19" s="70" t="s">
        <v>90</v>
      </c>
      <c r="K19" s="69"/>
      <c r="L19" s="157"/>
      <c r="M19" s="102"/>
    </row>
    <row r="20" spans="1:13" ht="15" customHeight="1">
      <c r="A20" s="15">
        <v>18</v>
      </c>
      <c r="B20" s="69" t="s">
        <v>2406</v>
      </c>
      <c r="C20" s="70" t="s">
        <v>2407</v>
      </c>
      <c r="D20" s="69" t="s">
        <v>22</v>
      </c>
      <c r="E20" s="69" t="s">
        <v>60</v>
      </c>
      <c r="F20" s="69">
        <v>1875</v>
      </c>
      <c r="G20" s="15">
        <v>0</v>
      </c>
      <c r="H20" s="15">
        <f t="shared" si="0"/>
        <v>1875</v>
      </c>
      <c r="I20" s="156" t="s">
        <v>284</v>
      </c>
      <c r="J20" s="70" t="s">
        <v>61</v>
      </c>
      <c r="K20" s="69"/>
      <c r="L20" s="156">
        <f>SUM(H20:H22)</f>
        <v>3140</v>
      </c>
      <c r="M20" s="100"/>
    </row>
    <row r="21" spans="1:13" ht="15" customHeight="1">
      <c r="A21" s="15">
        <v>19</v>
      </c>
      <c r="B21" s="69" t="s">
        <v>2408</v>
      </c>
      <c r="C21" s="70" t="s">
        <v>2409</v>
      </c>
      <c r="D21" s="69" t="s">
        <v>22</v>
      </c>
      <c r="E21" s="69" t="s">
        <v>60</v>
      </c>
      <c r="F21" s="69">
        <v>65</v>
      </c>
      <c r="G21" s="15">
        <v>0</v>
      </c>
      <c r="H21" s="15">
        <f t="shared" si="0"/>
        <v>65</v>
      </c>
      <c r="I21" s="163"/>
      <c r="J21" s="70" t="s">
        <v>61</v>
      </c>
      <c r="K21" s="69"/>
      <c r="L21" s="163"/>
      <c r="M21" s="10" t="s">
        <v>62</v>
      </c>
    </row>
    <row r="22" spans="1:13" ht="15" customHeight="1">
      <c r="A22" s="15">
        <v>20</v>
      </c>
      <c r="B22" s="69" t="s">
        <v>2404</v>
      </c>
      <c r="C22" s="70" t="s">
        <v>2405</v>
      </c>
      <c r="D22" s="69" t="s">
        <v>36</v>
      </c>
      <c r="E22" s="69" t="s">
        <v>60</v>
      </c>
      <c r="F22" s="69">
        <v>1200</v>
      </c>
      <c r="G22" s="15">
        <v>0</v>
      </c>
      <c r="H22" s="15">
        <f t="shared" si="0"/>
        <v>1200</v>
      </c>
      <c r="I22" s="157"/>
      <c r="J22" s="70" t="s">
        <v>61</v>
      </c>
      <c r="K22" s="69"/>
      <c r="L22" s="157"/>
      <c r="M22" s="102"/>
    </row>
    <row r="23" spans="1:13" ht="15" customHeight="1">
      <c r="A23" s="15">
        <v>21</v>
      </c>
      <c r="B23" s="69" t="s">
        <v>2429</v>
      </c>
      <c r="C23" s="70" t="s">
        <v>2430</v>
      </c>
      <c r="D23" s="69" t="s">
        <v>9</v>
      </c>
      <c r="E23" s="69" t="s">
        <v>29</v>
      </c>
      <c r="F23" s="69">
        <v>390</v>
      </c>
      <c r="G23" s="15">
        <v>0</v>
      </c>
      <c r="H23" s="15">
        <f t="shared" si="0"/>
        <v>390</v>
      </c>
      <c r="I23" s="156" t="s">
        <v>30</v>
      </c>
      <c r="J23" s="70" t="s">
        <v>31</v>
      </c>
      <c r="K23" s="69"/>
      <c r="L23" s="156">
        <f>SUM(H23:H29)</f>
        <v>3050</v>
      </c>
      <c r="M23" s="100"/>
    </row>
    <row r="24" spans="1:13" ht="15" customHeight="1">
      <c r="A24" s="15">
        <v>22</v>
      </c>
      <c r="B24" s="69" t="s">
        <v>2437</v>
      </c>
      <c r="C24" s="70" t="s">
        <v>2438</v>
      </c>
      <c r="D24" s="69" t="s">
        <v>2365</v>
      </c>
      <c r="E24" s="69" t="s">
        <v>29</v>
      </c>
      <c r="F24" s="69">
        <v>600</v>
      </c>
      <c r="G24" s="15">
        <v>0</v>
      </c>
      <c r="H24" s="15">
        <f t="shared" si="0"/>
        <v>600</v>
      </c>
      <c r="I24" s="163"/>
      <c r="J24" s="70" t="s">
        <v>31</v>
      </c>
      <c r="K24" s="69"/>
      <c r="L24" s="163"/>
      <c r="M24" s="101"/>
    </row>
    <row r="25" spans="1:13" ht="15" customHeight="1">
      <c r="A25" s="15">
        <v>23</v>
      </c>
      <c r="B25" s="69" t="s">
        <v>2431</v>
      </c>
      <c r="C25" s="70" t="s">
        <v>2432</v>
      </c>
      <c r="D25" s="69" t="s">
        <v>9</v>
      </c>
      <c r="E25" s="69" t="s">
        <v>29</v>
      </c>
      <c r="F25" s="69">
        <v>370</v>
      </c>
      <c r="G25" s="15">
        <v>0</v>
      </c>
      <c r="H25" s="15">
        <f t="shared" si="0"/>
        <v>370</v>
      </c>
      <c r="I25" s="163"/>
      <c r="J25" s="70" t="s">
        <v>31</v>
      </c>
      <c r="K25" s="69"/>
      <c r="L25" s="163"/>
      <c r="M25" s="101"/>
    </row>
    <row r="26" spans="1:13" ht="15" customHeight="1">
      <c r="A26" s="15">
        <v>24</v>
      </c>
      <c r="B26" s="69" t="s">
        <v>2427</v>
      </c>
      <c r="C26" s="70" t="s">
        <v>2428</v>
      </c>
      <c r="D26" s="69" t="s">
        <v>23</v>
      </c>
      <c r="E26" s="69" t="s">
        <v>29</v>
      </c>
      <c r="F26" s="69">
        <v>750</v>
      </c>
      <c r="G26" s="15">
        <v>0</v>
      </c>
      <c r="H26" s="15">
        <f t="shared" si="0"/>
        <v>750</v>
      </c>
      <c r="I26" s="163"/>
      <c r="J26" s="70" t="s">
        <v>31</v>
      </c>
      <c r="K26" s="69"/>
      <c r="L26" s="163"/>
      <c r="M26" s="10" t="s">
        <v>33</v>
      </c>
    </row>
    <row r="27" spans="1:13" ht="15" customHeight="1">
      <c r="A27" s="15">
        <v>25</v>
      </c>
      <c r="B27" s="69" t="s">
        <v>2439</v>
      </c>
      <c r="C27" s="70" t="s">
        <v>2440</v>
      </c>
      <c r="D27" s="69" t="s">
        <v>152</v>
      </c>
      <c r="E27" s="69" t="s">
        <v>29</v>
      </c>
      <c r="F27" s="69">
        <v>280</v>
      </c>
      <c r="G27" s="15">
        <v>0</v>
      </c>
      <c r="H27" s="15">
        <f t="shared" si="0"/>
        <v>280</v>
      </c>
      <c r="I27" s="163"/>
      <c r="J27" s="70" t="s">
        <v>31</v>
      </c>
      <c r="K27" s="69"/>
      <c r="L27" s="163"/>
      <c r="M27" s="101"/>
    </row>
    <row r="28" spans="1:13" ht="15" customHeight="1">
      <c r="A28" s="15">
        <v>26</v>
      </c>
      <c r="B28" s="69" t="s">
        <v>2433</v>
      </c>
      <c r="C28" s="70" t="s">
        <v>2434</v>
      </c>
      <c r="D28" s="69" t="s">
        <v>38</v>
      </c>
      <c r="E28" s="69" t="s">
        <v>29</v>
      </c>
      <c r="F28" s="69">
        <v>550</v>
      </c>
      <c r="G28" s="15">
        <v>0</v>
      </c>
      <c r="H28" s="15">
        <f t="shared" si="0"/>
        <v>550</v>
      </c>
      <c r="I28" s="163"/>
      <c r="J28" s="70" t="s">
        <v>31</v>
      </c>
      <c r="K28" s="69"/>
      <c r="L28" s="163"/>
      <c r="M28" s="101"/>
    </row>
    <row r="29" spans="1:13" ht="15" customHeight="1">
      <c r="A29" s="15">
        <v>27</v>
      </c>
      <c r="B29" s="69" t="s">
        <v>2435</v>
      </c>
      <c r="C29" s="70" t="s">
        <v>2436</v>
      </c>
      <c r="D29" s="69" t="s">
        <v>38</v>
      </c>
      <c r="E29" s="69" t="s">
        <v>29</v>
      </c>
      <c r="F29" s="69">
        <v>110</v>
      </c>
      <c r="G29" s="15">
        <v>0</v>
      </c>
      <c r="H29" s="15">
        <f t="shared" si="0"/>
        <v>110</v>
      </c>
      <c r="I29" s="157"/>
      <c r="J29" s="70" t="s">
        <v>31</v>
      </c>
      <c r="K29" s="69"/>
      <c r="L29" s="157"/>
      <c r="M29" s="102"/>
    </row>
    <row r="30" spans="1:13" ht="15" customHeight="1">
      <c r="A30" s="15">
        <v>28</v>
      </c>
      <c r="B30" s="69" t="s">
        <v>2425</v>
      </c>
      <c r="C30" s="70" t="s">
        <v>2426</v>
      </c>
      <c r="D30" s="69" t="s">
        <v>42</v>
      </c>
      <c r="E30" s="69" t="s">
        <v>43</v>
      </c>
      <c r="F30" s="69">
        <v>300</v>
      </c>
      <c r="G30" s="15">
        <v>0</v>
      </c>
      <c r="H30" s="15">
        <f t="shared" si="0"/>
        <v>300</v>
      </c>
      <c r="I30" s="156" t="s">
        <v>44</v>
      </c>
      <c r="J30" s="70" t="s">
        <v>45</v>
      </c>
      <c r="K30" s="69"/>
      <c r="L30" s="156">
        <f>SUM(H30:H31)</f>
        <v>500</v>
      </c>
      <c r="M30" s="12" t="s">
        <v>47</v>
      </c>
    </row>
    <row r="31" spans="1:13" ht="15" customHeight="1">
      <c r="A31" s="15">
        <v>29</v>
      </c>
      <c r="B31" s="69" t="s">
        <v>2423</v>
      </c>
      <c r="C31" s="70" t="s">
        <v>2424</v>
      </c>
      <c r="D31" s="69" t="s">
        <v>157</v>
      </c>
      <c r="E31" s="69" t="s">
        <v>43</v>
      </c>
      <c r="F31" s="69">
        <v>200</v>
      </c>
      <c r="G31" s="15">
        <v>0</v>
      </c>
      <c r="H31" s="15">
        <f t="shared" si="0"/>
        <v>200</v>
      </c>
      <c r="I31" s="157"/>
      <c r="J31" s="70" t="s">
        <v>45</v>
      </c>
      <c r="K31" s="69"/>
      <c r="L31" s="157"/>
      <c r="M31" s="102"/>
    </row>
    <row r="32" spans="1:13" ht="15" customHeight="1">
      <c r="A32" s="15">
        <v>30</v>
      </c>
      <c r="B32" s="69" t="s">
        <v>2402</v>
      </c>
      <c r="C32" s="70" t="s">
        <v>2403</v>
      </c>
      <c r="D32" s="69" t="s">
        <v>208</v>
      </c>
      <c r="E32" s="69" t="s">
        <v>201</v>
      </c>
      <c r="F32" s="69">
        <v>9500</v>
      </c>
      <c r="G32" s="15">
        <v>0</v>
      </c>
      <c r="H32" s="15">
        <f t="shared" si="0"/>
        <v>9500</v>
      </c>
      <c r="I32" s="156" t="s">
        <v>37</v>
      </c>
      <c r="J32" s="70" t="s">
        <v>202</v>
      </c>
      <c r="K32" s="69"/>
      <c r="L32" s="156">
        <f>SUM(H32:H34)</f>
        <v>11200</v>
      </c>
      <c r="M32" s="100"/>
    </row>
    <row r="33" spans="1:13" ht="15" customHeight="1">
      <c r="A33" s="15">
        <v>31</v>
      </c>
      <c r="B33" s="69" t="s">
        <v>2398</v>
      </c>
      <c r="C33" s="70" t="s">
        <v>2399</v>
      </c>
      <c r="D33" s="69" t="s">
        <v>9</v>
      </c>
      <c r="E33" s="69" t="s">
        <v>201</v>
      </c>
      <c r="F33" s="69">
        <v>480</v>
      </c>
      <c r="G33" s="15">
        <v>0</v>
      </c>
      <c r="H33" s="15">
        <f t="shared" si="0"/>
        <v>480</v>
      </c>
      <c r="I33" s="163"/>
      <c r="J33" s="70" t="s">
        <v>202</v>
      </c>
      <c r="K33" s="69"/>
      <c r="L33" s="163"/>
      <c r="M33" s="10" t="s">
        <v>230</v>
      </c>
    </row>
    <row r="34" spans="1:13" ht="15" customHeight="1">
      <c r="A34" s="15">
        <v>32</v>
      </c>
      <c r="B34" s="69" t="s">
        <v>2400</v>
      </c>
      <c r="C34" s="70" t="s">
        <v>2401</v>
      </c>
      <c r="D34" s="69" t="s">
        <v>368</v>
      </c>
      <c r="E34" s="69" t="s">
        <v>201</v>
      </c>
      <c r="F34" s="69">
        <v>1220</v>
      </c>
      <c r="G34" s="15">
        <v>0</v>
      </c>
      <c r="H34" s="15">
        <f t="shared" si="0"/>
        <v>1220</v>
      </c>
      <c r="I34" s="157"/>
      <c r="J34" s="70" t="s">
        <v>202</v>
      </c>
      <c r="K34" s="69"/>
      <c r="L34" s="157"/>
      <c r="M34" s="102"/>
    </row>
    <row r="35" spans="1:13">
      <c r="A35" s="15">
        <v>33</v>
      </c>
      <c r="B35" s="69" t="s">
        <v>2762</v>
      </c>
      <c r="C35" s="70" t="s">
        <v>2763</v>
      </c>
      <c r="D35" s="69" t="s">
        <v>16</v>
      </c>
      <c r="E35" s="69" t="s">
        <v>2082</v>
      </c>
      <c r="F35" s="69">
        <v>135</v>
      </c>
      <c r="G35" s="15">
        <v>0</v>
      </c>
      <c r="H35" s="15">
        <f t="shared" ref="H35:H36" si="1">F35-G35</f>
        <v>135</v>
      </c>
      <c r="I35" s="156" t="s">
        <v>168</v>
      </c>
      <c r="J35" s="70" t="s">
        <v>2083</v>
      </c>
      <c r="K35" s="69"/>
      <c r="L35" s="171">
        <f>SUM(H35:H36)</f>
        <v>5175</v>
      </c>
      <c r="M35" s="73" t="s">
        <v>2082</v>
      </c>
    </row>
    <row r="36" spans="1:13">
      <c r="A36" s="15">
        <v>34</v>
      </c>
      <c r="B36" s="69" t="s">
        <v>2764</v>
      </c>
      <c r="C36" s="70" t="s">
        <v>2765</v>
      </c>
      <c r="D36" s="69" t="s">
        <v>79</v>
      </c>
      <c r="E36" s="69" t="s">
        <v>2082</v>
      </c>
      <c r="F36" s="69">
        <v>5040</v>
      </c>
      <c r="G36" s="15">
        <v>0</v>
      </c>
      <c r="H36" s="15">
        <f t="shared" si="1"/>
        <v>5040</v>
      </c>
      <c r="I36" s="157"/>
      <c r="J36" s="70" t="s">
        <v>2083</v>
      </c>
      <c r="K36" s="69"/>
      <c r="L36" s="172"/>
      <c r="M36" s="75"/>
    </row>
    <row r="37" spans="1:13" ht="20.25" customHeight="1">
      <c r="A37" s="15">
        <v>35</v>
      </c>
      <c r="B37" s="69" t="s">
        <v>2451</v>
      </c>
      <c r="C37" s="70" t="s">
        <v>2452</v>
      </c>
      <c r="D37" s="69" t="s">
        <v>46</v>
      </c>
      <c r="E37" s="69" t="s">
        <v>80</v>
      </c>
      <c r="F37" s="69">
        <v>3900</v>
      </c>
      <c r="G37" s="15">
        <v>0</v>
      </c>
      <c r="H37" s="15">
        <f t="shared" ref="H37:H45" si="2">F37-G37</f>
        <v>3900</v>
      </c>
      <c r="I37" s="69" t="s">
        <v>401</v>
      </c>
      <c r="J37" s="70" t="s">
        <v>81</v>
      </c>
      <c r="K37" s="69"/>
      <c r="L37" s="69">
        <f t="shared" ref="L37:L45" si="3">SUM(H37)</f>
        <v>3900</v>
      </c>
      <c r="M37" s="71" t="s">
        <v>82</v>
      </c>
    </row>
    <row r="38" spans="1:13" ht="20.25" customHeight="1">
      <c r="A38" s="15">
        <v>36</v>
      </c>
      <c r="B38" s="69" t="s">
        <v>2445</v>
      </c>
      <c r="C38" s="70" t="s">
        <v>2446</v>
      </c>
      <c r="D38" s="69" t="s">
        <v>148</v>
      </c>
      <c r="E38" s="69" t="s">
        <v>2125</v>
      </c>
      <c r="F38" s="69">
        <v>36</v>
      </c>
      <c r="G38" s="15">
        <v>0</v>
      </c>
      <c r="H38" s="15">
        <f t="shared" si="2"/>
        <v>36</v>
      </c>
      <c r="I38" s="69" t="s">
        <v>171</v>
      </c>
      <c r="J38" s="70" t="s">
        <v>2126</v>
      </c>
      <c r="K38" s="69"/>
      <c r="L38" s="69">
        <f t="shared" si="3"/>
        <v>36</v>
      </c>
      <c r="M38" s="71" t="s">
        <v>2384</v>
      </c>
    </row>
    <row r="39" spans="1:13" ht="20.25" customHeight="1">
      <c r="A39" s="15">
        <v>37</v>
      </c>
      <c r="B39" s="69" t="s">
        <v>2458</v>
      </c>
      <c r="C39" s="70" t="s">
        <v>2459</v>
      </c>
      <c r="D39" s="69" t="s">
        <v>187</v>
      </c>
      <c r="E39" s="69" t="s">
        <v>84</v>
      </c>
      <c r="F39" s="69">
        <v>3600</v>
      </c>
      <c r="G39" s="15">
        <v>0</v>
      </c>
      <c r="H39" s="15">
        <f t="shared" si="2"/>
        <v>3600</v>
      </c>
      <c r="I39" s="69" t="s">
        <v>25</v>
      </c>
      <c r="J39" s="70" t="s">
        <v>85</v>
      </c>
      <c r="K39" s="69"/>
      <c r="L39" s="69">
        <f t="shared" si="3"/>
        <v>3600</v>
      </c>
      <c r="M39" s="71" t="s">
        <v>86</v>
      </c>
    </row>
    <row r="40" spans="1:13" ht="20.25" customHeight="1">
      <c r="A40" s="15">
        <v>38</v>
      </c>
      <c r="B40" s="69" t="s">
        <v>2447</v>
      </c>
      <c r="C40" s="70" t="s">
        <v>2448</v>
      </c>
      <c r="D40" s="69" t="s">
        <v>9</v>
      </c>
      <c r="E40" s="69" t="s">
        <v>185</v>
      </c>
      <c r="F40" s="69">
        <v>138</v>
      </c>
      <c r="G40" s="15">
        <v>0</v>
      </c>
      <c r="H40" s="15">
        <f t="shared" si="2"/>
        <v>138</v>
      </c>
      <c r="I40" s="69" t="s">
        <v>15</v>
      </c>
      <c r="J40" s="70" t="s">
        <v>186</v>
      </c>
      <c r="K40" s="69"/>
      <c r="L40" s="69">
        <f t="shared" si="3"/>
        <v>138</v>
      </c>
      <c r="M40" s="71" t="s">
        <v>226</v>
      </c>
    </row>
    <row r="41" spans="1:13" ht="20.25" customHeight="1">
      <c r="A41" s="15">
        <v>39</v>
      </c>
      <c r="B41" s="69" t="s">
        <v>2449</v>
      </c>
      <c r="C41" s="70" t="s">
        <v>2450</v>
      </c>
      <c r="D41" s="69" t="s">
        <v>79</v>
      </c>
      <c r="E41" s="5" t="s">
        <v>1058</v>
      </c>
      <c r="F41" s="69">
        <v>800</v>
      </c>
      <c r="G41" s="15">
        <v>0</v>
      </c>
      <c r="H41" s="15">
        <f t="shared" si="2"/>
        <v>800</v>
      </c>
      <c r="I41" s="69" t="s">
        <v>171</v>
      </c>
      <c r="J41" s="70" t="s">
        <v>92</v>
      </c>
      <c r="K41" s="69"/>
      <c r="L41" s="69">
        <f t="shared" si="3"/>
        <v>800</v>
      </c>
      <c r="M41" s="71" t="s">
        <v>93</v>
      </c>
    </row>
    <row r="42" spans="1:13" ht="20.25" customHeight="1">
      <c r="A42" s="15">
        <v>40</v>
      </c>
      <c r="B42" s="69" t="s">
        <v>2421</v>
      </c>
      <c r="C42" s="70" t="s">
        <v>2422</v>
      </c>
      <c r="D42" s="69" t="s">
        <v>9</v>
      </c>
      <c r="E42" s="69" t="s">
        <v>254</v>
      </c>
      <c r="F42" s="69">
        <v>100</v>
      </c>
      <c r="G42" s="15">
        <v>0</v>
      </c>
      <c r="H42" s="15">
        <f t="shared" si="2"/>
        <v>100</v>
      </c>
      <c r="I42" s="69" t="s">
        <v>15</v>
      </c>
      <c r="J42" s="70" t="s">
        <v>478</v>
      </c>
      <c r="K42" s="69"/>
      <c r="L42" s="69">
        <f t="shared" si="3"/>
        <v>100</v>
      </c>
      <c r="M42" s="71" t="s">
        <v>255</v>
      </c>
    </row>
    <row r="43" spans="1:13" ht="20.25" customHeight="1">
      <c r="A43" s="15">
        <v>41</v>
      </c>
      <c r="B43" s="69" t="s">
        <v>2472</v>
      </c>
      <c r="C43" s="70" t="s">
        <v>2473</v>
      </c>
      <c r="D43" s="69" t="s">
        <v>36</v>
      </c>
      <c r="E43" s="5" t="s">
        <v>1060</v>
      </c>
      <c r="F43" s="69">
        <v>80</v>
      </c>
      <c r="G43" s="15">
        <v>0</v>
      </c>
      <c r="H43" s="15">
        <f t="shared" si="2"/>
        <v>80</v>
      </c>
      <c r="I43" s="69" t="s">
        <v>313</v>
      </c>
      <c r="J43" s="70" t="s">
        <v>240</v>
      </c>
      <c r="K43" s="69"/>
      <c r="L43" s="69">
        <f t="shared" si="3"/>
        <v>80</v>
      </c>
      <c r="M43" s="71" t="s">
        <v>263</v>
      </c>
    </row>
    <row r="44" spans="1:13" ht="20.25" customHeight="1">
      <c r="A44" s="15">
        <v>42</v>
      </c>
      <c r="B44" s="69" t="s">
        <v>2388</v>
      </c>
      <c r="C44" s="70" t="s">
        <v>2389</v>
      </c>
      <c r="D44" s="69" t="s">
        <v>7</v>
      </c>
      <c r="E44" s="69" t="s">
        <v>2390</v>
      </c>
      <c r="F44" s="69">
        <v>286</v>
      </c>
      <c r="G44" s="15">
        <v>0</v>
      </c>
      <c r="H44" s="15">
        <f t="shared" si="2"/>
        <v>286</v>
      </c>
      <c r="I44" s="69" t="s">
        <v>323</v>
      </c>
      <c r="J44" s="70" t="s">
        <v>2391</v>
      </c>
      <c r="K44" s="69"/>
      <c r="L44" s="69">
        <f t="shared" si="3"/>
        <v>286</v>
      </c>
      <c r="M44" s="70" t="s">
        <v>2390</v>
      </c>
    </row>
    <row r="45" spans="1:13" ht="20.25" customHeight="1">
      <c r="A45" s="15">
        <v>43</v>
      </c>
      <c r="B45" s="69" t="s">
        <v>2460</v>
      </c>
      <c r="C45" s="70" t="s">
        <v>2461</v>
      </c>
      <c r="D45" s="69" t="s">
        <v>79</v>
      </c>
      <c r="E45" s="69" t="s">
        <v>52</v>
      </c>
      <c r="F45" s="69">
        <v>2050</v>
      </c>
      <c r="G45" s="15">
        <v>0</v>
      </c>
      <c r="H45" s="15">
        <f t="shared" si="2"/>
        <v>2050</v>
      </c>
      <c r="I45" s="69" t="s">
        <v>44</v>
      </c>
      <c r="J45" s="70" t="s">
        <v>53</v>
      </c>
      <c r="K45" s="69"/>
      <c r="L45" s="69">
        <f t="shared" si="3"/>
        <v>2050</v>
      </c>
      <c r="M45" s="71" t="s">
        <v>54</v>
      </c>
    </row>
    <row r="46" spans="1:13">
      <c r="A46" s="3"/>
      <c r="B46" s="60"/>
      <c r="C46" s="60"/>
      <c r="D46" s="60"/>
      <c r="E46" s="60"/>
      <c r="F46" s="60">
        <f>SUM(F3:F45)</f>
        <v>93444</v>
      </c>
      <c r="G46" s="60">
        <f>SUM(G3:G45)</f>
        <v>9</v>
      </c>
      <c r="H46" s="4">
        <f>SUM(H3:H45)</f>
        <v>93435</v>
      </c>
      <c r="I46" s="60"/>
      <c r="J46" s="60"/>
      <c r="K46" s="60"/>
      <c r="L46" s="6">
        <f>SUM(L3:L45)</f>
        <v>93435</v>
      </c>
    </row>
    <row r="50" spans="1:13" ht="27">
      <c r="A50" s="164" t="s">
        <v>2387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</row>
    <row r="51" spans="1:13">
      <c r="A51" s="21" t="s">
        <v>287</v>
      </c>
      <c r="B51" s="21" t="s">
        <v>0</v>
      </c>
      <c r="C51" s="21" t="s">
        <v>288</v>
      </c>
      <c r="D51" s="21" t="s">
        <v>289</v>
      </c>
      <c r="E51" s="21" t="s">
        <v>1</v>
      </c>
      <c r="F51" s="21" t="s">
        <v>2</v>
      </c>
      <c r="G51" s="21" t="s">
        <v>290</v>
      </c>
      <c r="H51" s="21" t="s">
        <v>291</v>
      </c>
      <c r="I51" s="21" t="s">
        <v>292</v>
      </c>
      <c r="J51" s="20" t="s">
        <v>293</v>
      </c>
      <c r="K51" s="21" t="s">
        <v>294</v>
      </c>
      <c r="L51" s="21" t="s">
        <v>295</v>
      </c>
    </row>
    <row r="52" spans="1:13" ht="16.5" customHeight="1">
      <c r="A52" s="15">
        <v>1</v>
      </c>
      <c r="B52" s="69" t="s">
        <v>2496</v>
      </c>
      <c r="C52" s="70" t="s">
        <v>2497</v>
      </c>
      <c r="D52" s="69" t="s">
        <v>42</v>
      </c>
      <c r="E52" s="69" t="s">
        <v>122</v>
      </c>
      <c r="F52" s="69">
        <v>730</v>
      </c>
      <c r="G52" s="15">
        <v>0</v>
      </c>
      <c r="H52" s="15">
        <f t="shared" ref="H52:H81" si="4">F52-G52</f>
        <v>730</v>
      </c>
      <c r="I52" s="156" t="s">
        <v>64</v>
      </c>
      <c r="J52" s="70" t="s">
        <v>123</v>
      </c>
      <c r="K52" s="69"/>
      <c r="L52" s="156">
        <f>SUM(H52:H53)</f>
        <v>9930</v>
      </c>
      <c r="M52" s="12" t="s">
        <v>124</v>
      </c>
    </row>
    <row r="53" spans="1:13" ht="16.5" customHeight="1">
      <c r="A53" s="15">
        <v>2</v>
      </c>
      <c r="B53" s="69" t="s">
        <v>2498</v>
      </c>
      <c r="C53" s="70" t="s">
        <v>2499</v>
      </c>
      <c r="D53" s="69" t="s">
        <v>59</v>
      </c>
      <c r="E53" s="69" t="s">
        <v>122</v>
      </c>
      <c r="F53" s="69">
        <v>9200</v>
      </c>
      <c r="G53" s="15">
        <v>0</v>
      </c>
      <c r="H53" s="15">
        <f t="shared" si="4"/>
        <v>9200</v>
      </c>
      <c r="I53" s="157"/>
      <c r="J53" s="70" t="s">
        <v>123</v>
      </c>
      <c r="K53" s="69"/>
      <c r="L53" s="157"/>
      <c r="M53" s="8"/>
    </row>
    <row r="54" spans="1:13" ht="16.5" customHeight="1">
      <c r="A54" s="15">
        <v>3</v>
      </c>
      <c r="B54" s="69" t="s">
        <v>2520</v>
      </c>
      <c r="C54" s="70" t="s">
        <v>2521</v>
      </c>
      <c r="D54" s="69" t="s">
        <v>34</v>
      </c>
      <c r="E54" s="69" t="s">
        <v>99</v>
      </c>
      <c r="F54" s="69">
        <v>1420</v>
      </c>
      <c r="G54" s="15">
        <v>0</v>
      </c>
      <c r="H54" s="15">
        <f t="shared" si="4"/>
        <v>1420</v>
      </c>
      <c r="I54" s="156" t="s">
        <v>401</v>
      </c>
      <c r="J54" s="70" t="s">
        <v>100</v>
      </c>
      <c r="K54" s="69"/>
      <c r="L54" s="156">
        <f>SUM(H54:H62)</f>
        <v>21677</v>
      </c>
      <c r="M54" s="7"/>
    </row>
    <row r="55" spans="1:13" ht="16.5" customHeight="1">
      <c r="A55" s="15">
        <v>4</v>
      </c>
      <c r="B55" s="69" t="s">
        <v>2522</v>
      </c>
      <c r="C55" s="70" t="s">
        <v>2523</v>
      </c>
      <c r="D55" s="69" t="s">
        <v>158</v>
      </c>
      <c r="E55" s="69" t="s">
        <v>99</v>
      </c>
      <c r="F55" s="69">
        <v>1520</v>
      </c>
      <c r="G55" s="15">
        <v>0</v>
      </c>
      <c r="H55" s="15">
        <f t="shared" si="4"/>
        <v>1520</v>
      </c>
      <c r="I55" s="163"/>
      <c r="J55" s="70" t="s">
        <v>100</v>
      </c>
      <c r="K55" s="69"/>
      <c r="L55" s="163"/>
      <c r="M55" s="9"/>
    </row>
    <row r="56" spans="1:13" ht="16.5" customHeight="1">
      <c r="A56" s="15">
        <v>5</v>
      </c>
      <c r="B56" s="69" t="s">
        <v>2524</v>
      </c>
      <c r="C56" s="70" t="s">
        <v>2525</v>
      </c>
      <c r="D56" s="69" t="s">
        <v>158</v>
      </c>
      <c r="E56" s="69" t="s">
        <v>99</v>
      </c>
      <c r="F56" s="69">
        <v>660</v>
      </c>
      <c r="G56" s="15">
        <v>0</v>
      </c>
      <c r="H56" s="15">
        <f t="shared" si="4"/>
        <v>660</v>
      </c>
      <c r="I56" s="163"/>
      <c r="J56" s="70" t="s">
        <v>100</v>
      </c>
      <c r="K56" s="69"/>
      <c r="L56" s="163"/>
      <c r="M56" s="9"/>
    </row>
    <row r="57" spans="1:13" ht="16.5" customHeight="1">
      <c r="A57" s="15">
        <v>6</v>
      </c>
      <c r="B57" s="69" t="s">
        <v>2526</v>
      </c>
      <c r="C57" s="70" t="s">
        <v>2527</v>
      </c>
      <c r="D57" s="69" t="s">
        <v>23</v>
      </c>
      <c r="E57" s="69" t="s">
        <v>99</v>
      </c>
      <c r="F57" s="69">
        <v>1100</v>
      </c>
      <c r="G57" s="15">
        <v>0</v>
      </c>
      <c r="H57" s="15">
        <f t="shared" si="4"/>
        <v>1100</v>
      </c>
      <c r="I57" s="163"/>
      <c r="J57" s="70" t="s">
        <v>100</v>
      </c>
      <c r="K57" s="69"/>
      <c r="L57" s="163"/>
      <c r="M57" s="9"/>
    </row>
    <row r="58" spans="1:13" ht="16.5" customHeight="1">
      <c r="A58" s="15">
        <v>7</v>
      </c>
      <c r="B58" s="69" t="s">
        <v>2528</v>
      </c>
      <c r="C58" s="70" t="s">
        <v>2529</v>
      </c>
      <c r="D58" s="69" t="s">
        <v>46</v>
      </c>
      <c r="E58" s="69" t="s">
        <v>99</v>
      </c>
      <c r="F58" s="69">
        <v>9999</v>
      </c>
      <c r="G58" s="15">
        <v>0</v>
      </c>
      <c r="H58" s="15">
        <f t="shared" si="4"/>
        <v>9999</v>
      </c>
      <c r="I58" s="163"/>
      <c r="J58" s="70" t="s">
        <v>100</v>
      </c>
      <c r="K58" s="69"/>
      <c r="L58" s="163"/>
      <c r="M58" s="10" t="s">
        <v>101</v>
      </c>
    </row>
    <row r="59" spans="1:13" ht="16.5" customHeight="1">
      <c r="A59" s="15">
        <v>8</v>
      </c>
      <c r="B59" s="69" t="s">
        <v>2530</v>
      </c>
      <c r="C59" s="70" t="s">
        <v>2531</v>
      </c>
      <c r="D59" s="69" t="s">
        <v>525</v>
      </c>
      <c r="E59" s="69" t="s">
        <v>99</v>
      </c>
      <c r="F59" s="69">
        <v>2850</v>
      </c>
      <c r="G59" s="15">
        <v>0</v>
      </c>
      <c r="H59" s="15">
        <f t="shared" si="4"/>
        <v>2850</v>
      </c>
      <c r="I59" s="163"/>
      <c r="J59" s="70" t="s">
        <v>100</v>
      </c>
      <c r="K59" s="69"/>
      <c r="L59" s="163"/>
      <c r="M59" s="9"/>
    </row>
    <row r="60" spans="1:13" ht="16.5" customHeight="1">
      <c r="A60" s="15">
        <v>9</v>
      </c>
      <c r="B60" s="69" t="s">
        <v>2532</v>
      </c>
      <c r="C60" s="70" t="s">
        <v>2533</v>
      </c>
      <c r="D60" s="69" t="s">
        <v>38</v>
      </c>
      <c r="E60" s="69" t="s">
        <v>99</v>
      </c>
      <c r="F60" s="69">
        <v>308</v>
      </c>
      <c r="G60" s="15">
        <v>0</v>
      </c>
      <c r="H60" s="15">
        <f t="shared" si="4"/>
        <v>308</v>
      </c>
      <c r="I60" s="163"/>
      <c r="J60" s="70" t="s">
        <v>100</v>
      </c>
      <c r="K60" s="69"/>
      <c r="L60" s="163"/>
      <c r="M60" s="9"/>
    </row>
    <row r="61" spans="1:13" ht="16.5" customHeight="1">
      <c r="A61" s="15">
        <v>10</v>
      </c>
      <c r="B61" s="69" t="s">
        <v>2534</v>
      </c>
      <c r="C61" s="70" t="s">
        <v>2535</v>
      </c>
      <c r="D61" s="69" t="s">
        <v>160</v>
      </c>
      <c r="E61" s="69" t="s">
        <v>99</v>
      </c>
      <c r="F61" s="69">
        <v>2500</v>
      </c>
      <c r="G61" s="15">
        <v>0</v>
      </c>
      <c r="H61" s="15">
        <f t="shared" si="4"/>
        <v>2500</v>
      </c>
      <c r="I61" s="163"/>
      <c r="J61" s="70" t="s">
        <v>100</v>
      </c>
      <c r="K61" s="69"/>
      <c r="L61" s="163"/>
      <c r="M61" s="9"/>
    </row>
    <row r="62" spans="1:13" ht="16.5" customHeight="1">
      <c r="A62" s="15">
        <v>11</v>
      </c>
      <c r="B62" s="69" t="s">
        <v>2536</v>
      </c>
      <c r="C62" s="70" t="s">
        <v>2537</v>
      </c>
      <c r="D62" s="69" t="s">
        <v>164</v>
      </c>
      <c r="E62" s="69" t="s">
        <v>99</v>
      </c>
      <c r="F62" s="69">
        <v>1320</v>
      </c>
      <c r="G62" s="15">
        <v>0</v>
      </c>
      <c r="H62" s="15">
        <f t="shared" si="4"/>
        <v>1320</v>
      </c>
      <c r="I62" s="157"/>
      <c r="J62" s="70" t="s">
        <v>100</v>
      </c>
      <c r="K62" s="69"/>
      <c r="L62" s="157"/>
      <c r="M62" s="8"/>
    </row>
    <row r="63" spans="1:13" ht="16.5" customHeight="1">
      <c r="A63" s="15">
        <v>12</v>
      </c>
      <c r="B63" s="69" t="s">
        <v>2538</v>
      </c>
      <c r="C63" s="70" t="s">
        <v>2539</v>
      </c>
      <c r="D63" s="69" t="s">
        <v>117</v>
      </c>
      <c r="E63" s="69" t="s">
        <v>2540</v>
      </c>
      <c r="F63" s="69">
        <v>100</v>
      </c>
      <c r="G63" s="15">
        <v>0</v>
      </c>
      <c r="H63" s="15">
        <f t="shared" si="4"/>
        <v>100</v>
      </c>
      <c r="I63" s="156" t="s">
        <v>5</v>
      </c>
      <c r="J63" s="70" t="s">
        <v>2541</v>
      </c>
      <c r="K63" s="69"/>
      <c r="L63" s="156">
        <f>SUM(H63:H64)</f>
        <v>248</v>
      </c>
      <c r="M63" s="12" t="s">
        <v>3097</v>
      </c>
    </row>
    <row r="64" spans="1:13" ht="16.5" customHeight="1">
      <c r="A64" s="15">
        <v>13</v>
      </c>
      <c r="B64" s="69" t="s">
        <v>2542</v>
      </c>
      <c r="C64" s="70" t="s">
        <v>2543</v>
      </c>
      <c r="D64" s="69" t="s">
        <v>152</v>
      </c>
      <c r="E64" s="69" t="s">
        <v>2540</v>
      </c>
      <c r="F64" s="69">
        <v>148</v>
      </c>
      <c r="G64" s="15">
        <v>0</v>
      </c>
      <c r="H64" s="15">
        <f t="shared" si="4"/>
        <v>148</v>
      </c>
      <c r="I64" s="157"/>
      <c r="J64" s="70" t="s">
        <v>2541</v>
      </c>
      <c r="K64" s="69"/>
      <c r="L64" s="157"/>
      <c r="M64" s="8"/>
    </row>
    <row r="65" spans="1:13" ht="16.5" customHeight="1">
      <c r="A65" s="15">
        <v>14</v>
      </c>
      <c r="B65" s="69" t="s">
        <v>2548</v>
      </c>
      <c r="C65" s="70" t="s">
        <v>2549</v>
      </c>
      <c r="D65" s="69" t="s">
        <v>432</v>
      </c>
      <c r="E65" s="69" t="s">
        <v>119</v>
      </c>
      <c r="F65" s="69">
        <v>1000</v>
      </c>
      <c r="G65" s="15">
        <v>0</v>
      </c>
      <c r="H65" s="15">
        <f t="shared" si="4"/>
        <v>1000</v>
      </c>
      <c r="I65" s="156" t="s">
        <v>25</v>
      </c>
      <c r="J65" s="70" t="s">
        <v>120</v>
      </c>
      <c r="K65" s="69"/>
      <c r="L65" s="156">
        <f>SUM(H65:H68)</f>
        <v>1902</v>
      </c>
      <c r="M65" s="7"/>
    </row>
    <row r="66" spans="1:13" ht="16.5" customHeight="1">
      <c r="A66" s="15">
        <v>15</v>
      </c>
      <c r="B66" s="69" t="s">
        <v>2550</v>
      </c>
      <c r="C66" s="70" t="s">
        <v>2551</v>
      </c>
      <c r="D66" s="69" t="s">
        <v>432</v>
      </c>
      <c r="E66" s="69" t="s">
        <v>119</v>
      </c>
      <c r="F66" s="69">
        <v>140</v>
      </c>
      <c r="G66" s="15">
        <v>0</v>
      </c>
      <c r="H66" s="15">
        <f t="shared" si="4"/>
        <v>140</v>
      </c>
      <c r="I66" s="163"/>
      <c r="J66" s="70" t="s">
        <v>120</v>
      </c>
      <c r="K66" s="69"/>
      <c r="L66" s="163"/>
      <c r="M66" s="10" t="s">
        <v>121</v>
      </c>
    </row>
    <row r="67" spans="1:13" ht="16.5" customHeight="1">
      <c r="A67" s="15">
        <v>16</v>
      </c>
      <c r="B67" s="69" t="s">
        <v>2552</v>
      </c>
      <c r="C67" s="70" t="s">
        <v>2553</v>
      </c>
      <c r="D67" s="69" t="s">
        <v>69</v>
      </c>
      <c r="E67" s="69" t="s">
        <v>119</v>
      </c>
      <c r="F67" s="69">
        <v>244</v>
      </c>
      <c r="G67" s="15">
        <v>0</v>
      </c>
      <c r="H67" s="15">
        <f t="shared" si="4"/>
        <v>244</v>
      </c>
      <c r="I67" s="163"/>
      <c r="J67" s="70" t="s">
        <v>120</v>
      </c>
      <c r="K67" s="69"/>
      <c r="L67" s="163"/>
      <c r="M67" s="9"/>
    </row>
    <row r="68" spans="1:13" ht="16.5" customHeight="1">
      <c r="A68" s="15">
        <v>17</v>
      </c>
      <c r="B68" s="69" t="s">
        <v>2554</v>
      </c>
      <c r="C68" s="70" t="s">
        <v>2555</v>
      </c>
      <c r="D68" s="69" t="s">
        <v>69</v>
      </c>
      <c r="E68" s="69" t="s">
        <v>119</v>
      </c>
      <c r="F68" s="69">
        <v>518</v>
      </c>
      <c r="G68" s="15">
        <v>0</v>
      </c>
      <c r="H68" s="15">
        <f t="shared" si="4"/>
        <v>518</v>
      </c>
      <c r="I68" s="157"/>
      <c r="J68" s="70" t="s">
        <v>120</v>
      </c>
      <c r="K68" s="69"/>
      <c r="L68" s="157"/>
      <c r="M68" s="8"/>
    </row>
    <row r="69" spans="1:13" ht="16.5" customHeight="1">
      <c r="A69" s="15">
        <v>18</v>
      </c>
      <c r="B69" s="69" t="s">
        <v>2556</v>
      </c>
      <c r="C69" s="70" t="s">
        <v>2557</v>
      </c>
      <c r="D69" s="69" t="s">
        <v>34</v>
      </c>
      <c r="E69" s="69" t="s">
        <v>115</v>
      </c>
      <c r="F69" s="69">
        <v>4704</v>
      </c>
      <c r="G69" s="15">
        <v>0</v>
      </c>
      <c r="H69" s="15">
        <f t="shared" si="4"/>
        <v>4704</v>
      </c>
      <c r="I69" s="156" t="s">
        <v>83</v>
      </c>
      <c r="J69" s="70" t="s">
        <v>116</v>
      </c>
      <c r="K69" s="69"/>
      <c r="L69" s="156">
        <f>SUM(H69:H72)</f>
        <v>7668</v>
      </c>
      <c r="M69" s="7"/>
    </row>
    <row r="70" spans="1:13" ht="16.5" customHeight="1">
      <c r="A70" s="15">
        <v>19</v>
      </c>
      <c r="B70" s="69" t="s">
        <v>2558</v>
      </c>
      <c r="C70" s="70" t="s">
        <v>2559</v>
      </c>
      <c r="D70" s="69" t="s">
        <v>42</v>
      </c>
      <c r="E70" s="69" t="s">
        <v>115</v>
      </c>
      <c r="F70" s="69">
        <v>103</v>
      </c>
      <c r="G70" s="15">
        <v>0</v>
      </c>
      <c r="H70" s="15">
        <f t="shared" si="4"/>
        <v>103</v>
      </c>
      <c r="I70" s="163"/>
      <c r="J70" s="70" t="s">
        <v>116</v>
      </c>
      <c r="K70" s="69"/>
      <c r="L70" s="163"/>
      <c r="M70" s="10" t="s">
        <v>118</v>
      </c>
    </row>
    <row r="71" spans="1:13" ht="16.5" customHeight="1">
      <c r="A71" s="15">
        <v>20</v>
      </c>
      <c r="B71" s="69" t="s">
        <v>2560</v>
      </c>
      <c r="C71" s="70" t="s">
        <v>2561</v>
      </c>
      <c r="D71" s="69" t="s">
        <v>87</v>
      </c>
      <c r="E71" s="69" t="s">
        <v>115</v>
      </c>
      <c r="F71" s="69">
        <v>87</v>
      </c>
      <c r="G71" s="15">
        <v>0</v>
      </c>
      <c r="H71" s="15">
        <f t="shared" si="4"/>
        <v>87</v>
      </c>
      <c r="I71" s="163"/>
      <c r="J71" s="70" t="s">
        <v>116</v>
      </c>
      <c r="K71" s="69"/>
      <c r="L71" s="163"/>
      <c r="M71" s="9"/>
    </row>
    <row r="72" spans="1:13" ht="16.5" customHeight="1">
      <c r="A72" s="15">
        <v>21</v>
      </c>
      <c r="B72" s="69" t="s">
        <v>2562</v>
      </c>
      <c r="C72" s="70" t="s">
        <v>2563</v>
      </c>
      <c r="D72" s="69" t="s">
        <v>373</v>
      </c>
      <c r="E72" s="69" t="s">
        <v>115</v>
      </c>
      <c r="F72" s="69">
        <v>2774</v>
      </c>
      <c r="G72" s="15">
        <v>0</v>
      </c>
      <c r="H72" s="15">
        <f t="shared" si="4"/>
        <v>2774</v>
      </c>
      <c r="I72" s="157"/>
      <c r="J72" s="70" t="s">
        <v>116</v>
      </c>
      <c r="K72" s="69"/>
      <c r="L72" s="157"/>
      <c r="M72" s="8"/>
    </row>
    <row r="73" spans="1:13" ht="16.5" customHeight="1">
      <c r="A73" s="15">
        <v>22</v>
      </c>
      <c r="B73" s="69" t="s">
        <v>2574</v>
      </c>
      <c r="C73" s="70" t="s">
        <v>2575</v>
      </c>
      <c r="D73" s="69" t="s">
        <v>28</v>
      </c>
      <c r="E73" s="69" t="s">
        <v>102</v>
      </c>
      <c r="F73" s="69">
        <v>1266</v>
      </c>
      <c r="G73" s="15">
        <v>0</v>
      </c>
      <c r="H73" s="15">
        <f t="shared" si="4"/>
        <v>1266</v>
      </c>
      <c r="I73" s="156" t="s">
        <v>150</v>
      </c>
      <c r="J73" s="70" t="s">
        <v>103</v>
      </c>
      <c r="K73" s="69"/>
      <c r="L73" s="156">
        <f>SUM(H73:H74)</f>
        <v>3499</v>
      </c>
      <c r="M73" s="12" t="s">
        <v>105</v>
      </c>
    </row>
    <row r="74" spans="1:13" ht="16.5" customHeight="1">
      <c r="A74" s="15">
        <v>23</v>
      </c>
      <c r="B74" s="69" t="s">
        <v>2576</v>
      </c>
      <c r="C74" s="70" t="s">
        <v>2577</v>
      </c>
      <c r="D74" s="69" t="s">
        <v>17</v>
      </c>
      <c r="E74" s="69" t="s">
        <v>102</v>
      </c>
      <c r="F74" s="69">
        <v>2233</v>
      </c>
      <c r="G74" s="15">
        <v>0</v>
      </c>
      <c r="H74" s="15">
        <f t="shared" si="4"/>
        <v>2233</v>
      </c>
      <c r="I74" s="157"/>
      <c r="J74" s="70" t="s">
        <v>103</v>
      </c>
      <c r="K74" s="69"/>
      <c r="L74" s="157"/>
      <c r="M74" s="8"/>
    </row>
    <row r="75" spans="1:13" ht="16.5" customHeight="1">
      <c r="A75" s="15">
        <v>24</v>
      </c>
      <c r="B75" s="69" t="s">
        <v>2578</v>
      </c>
      <c r="C75" s="70" t="s">
        <v>2579</v>
      </c>
      <c r="D75" s="69" t="s">
        <v>59</v>
      </c>
      <c r="E75" s="69" t="s">
        <v>216</v>
      </c>
      <c r="F75" s="69">
        <v>490</v>
      </c>
      <c r="G75" s="15">
        <v>0</v>
      </c>
      <c r="H75" s="15">
        <f t="shared" si="4"/>
        <v>490</v>
      </c>
      <c r="I75" s="156" t="s">
        <v>89</v>
      </c>
      <c r="J75" s="70" t="s">
        <v>217</v>
      </c>
      <c r="K75" s="69"/>
      <c r="L75" s="156">
        <f>SUM(H75:H77)</f>
        <v>5650</v>
      </c>
      <c r="M75" s="7"/>
    </row>
    <row r="76" spans="1:13" ht="16.5" customHeight="1">
      <c r="A76" s="15">
        <v>25</v>
      </c>
      <c r="B76" s="69" t="s">
        <v>2580</v>
      </c>
      <c r="C76" s="70" t="s">
        <v>2581</v>
      </c>
      <c r="D76" s="69" t="s">
        <v>2582</v>
      </c>
      <c r="E76" s="69" t="s">
        <v>216</v>
      </c>
      <c r="F76" s="69">
        <v>460</v>
      </c>
      <c r="G76" s="15">
        <v>0</v>
      </c>
      <c r="H76" s="15">
        <f t="shared" si="4"/>
        <v>460</v>
      </c>
      <c r="I76" s="163"/>
      <c r="J76" s="70" t="s">
        <v>217</v>
      </c>
      <c r="K76" s="69"/>
      <c r="L76" s="163"/>
      <c r="M76" s="10" t="s">
        <v>252</v>
      </c>
    </row>
    <row r="77" spans="1:13" ht="16.5" customHeight="1">
      <c r="A77" s="15">
        <v>26</v>
      </c>
      <c r="B77" s="69" t="s">
        <v>2583</v>
      </c>
      <c r="C77" s="70" t="s">
        <v>2584</v>
      </c>
      <c r="D77" s="69" t="s">
        <v>1686</v>
      </c>
      <c r="E77" s="69" t="s">
        <v>216</v>
      </c>
      <c r="F77" s="69">
        <v>4700</v>
      </c>
      <c r="G77" s="15">
        <v>0</v>
      </c>
      <c r="H77" s="15">
        <f t="shared" si="4"/>
        <v>4700</v>
      </c>
      <c r="I77" s="157"/>
      <c r="J77" s="70" t="s">
        <v>217</v>
      </c>
      <c r="K77" s="69"/>
      <c r="L77" s="157"/>
      <c r="M77" s="8"/>
    </row>
    <row r="78" spans="1:13" ht="16.5" customHeight="1">
      <c r="A78" s="15">
        <v>27</v>
      </c>
      <c r="B78" s="69" t="s">
        <v>2585</v>
      </c>
      <c r="C78" s="70" t="s">
        <v>2586</v>
      </c>
      <c r="D78" s="69" t="s">
        <v>91</v>
      </c>
      <c r="E78" s="69" t="s">
        <v>2587</v>
      </c>
      <c r="F78" s="69">
        <v>930</v>
      </c>
      <c r="G78" s="15">
        <v>0</v>
      </c>
      <c r="H78" s="15">
        <f t="shared" si="4"/>
        <v>930</v>
      </c>
      <c r="I78" s="69" t="s">
        <v>19</v>
      </c>
      <c r="J78" s="70" t="s">
        <v>2588</v>
      </c>
      <c r="K78" s="69"/>
      <c r="L78" s="69">
        <f>SUM(H78)</f>
        <v>930</v>
      </c>
      <c r="M78" s="71" t="s">
        <v>3098</v>
      </c>
    </row>
    <row r="79" spans="1:13" ht="16.5" customHeight="1">
      <c r="A79" s="15">
        <v>28</v>
      </c>
      <c r="B79" s="69" t="s">
        <v>2508</v>
      </c>
      <c r="C79" s="70" t="s">
        <v>2509</v>
      </c>
      <c r="D79" s="69" t="s">
        <v>187</v>
      </c>
      <c r="E79" s="69" t="s">
        <v>193</v>
      </c>
      <c r="F79" s="69">
        <v>300</v>
      </c>
      <c r="G79" s="15">
        <v>0</v>
      </c>
      <c r="H79" s="15">
        <f t="shared" si="4"/>
        <v>300</v>
      </c>
      <c r="I79" s="69" t="s">
        <v>168</v>
      </c>
      <c r="J79" s="70" t="s">
        <v>194</v>
      </c>
      <c r="K79" s="69"/>
      <c r="L79" s="69">
        <f t="shared" ref="L79:L81" si="5">SUM(H79)</f>
        <v>300</v>
      </c>
      <c r="M79" s="71" t="s">
        <v>232</v>
      </c>
    </row>
    <row r="80" spans="1:13" ht="16.5" customHeight="1">
      <c r="A80" s="15">
        <v>29</v>
      </c>
      <c r="B80" s="69" t="s">
        <v>2502</v>
      </c>
      <c r="C80" s="70" t="s">
        <v>2503</v>
      </c>
      <c r="D80" s="69" t="s">
        <v>172</v>
      </c>
      <c r="E80" s="69" t="s">
        <v>130</v>
      </c>
      <c r="F80" s="69">
        <v>880</v>
      </c>
      <c r="G80" s="15">
        <v>0</v>
      </c>
      <c r="H80" s="15">
        <f t="shared" si="4"/>
        <v>880</v>
      </c>
      <c r="I80" s="69" t="s">
        <v>401</v>
      </c>
      <c r="J80" s="70" t="s">
        <v>131</v>
      </c>
      <c r="K80" s="69"/>
      <c r="L80" s="69">
        <f t="shared" si="5"/>
        <v>880</v>
      </c>
      <c r="M80" s="71" t="s">
        <v>132</v>
      </c>
    </row>
    <row r="81" spans="1:13" ht="16.5" customHeight="1">
      <c r="A81" s="15">
        <v>30</v>
      </c>
      <c r="B81" s="69" t="s">
        <v>2544</v>
      </c>
      <c r="C81" s="70" t="s">
        <v>2545</v>
      </c>
      <c r="D81" s="69" t="s">
        <v>87</v>
      </c>
      <c r="E81" s="69" t="s">
        <v>2546</v>
      </c>
      <c r="F81" s="69">
        <v>2130</v>
      </c>
      <c r="G81" s="15">
        <v>0</v>
      </c>
      <c r="H81" s="15">
        <f t="shared" si="4"/>
        <v>2130</v>
      </c>
      <c r="I81" s="69" t="s">
        <v>313</v>
      </c>
      <c r="J81" s="70" t="s">
        <v>2547</v>
      </c>
      <c r="K81" s="69"/>
      <c r="L81" s="69">
        <f t="shared" si="5"/>
        <v>2130</v>
      </c>
      <c r="M81" s="71" t="s">
        <v>3099</v>
      </c>
    </row>
    <row r="82" spans="1:13">
      <c r="A82" s="3"/>
      <c r="B82" s="60"/>
      <c r="C82" s="60"/>
      <c r="D82" s="60"/>
      <c r="E82" s="60"/>
      <c r="F82" s="60">
        <f>SUM(F52:F81)</f>
        <v>54814</v>
      </c>
      <c r="G82" s="60">
        <f>SUM(G52:G81)</f>
        <v>0</v>
      </c>
      <c r="H82" s="4">
        <f>SUM(H52:H81)</f>
        <v>54814</v>
      </c>
      <c r="I82" s="60"/>
      <c r="J82" s="60"/>
      <c r="K82" s="60"/>
      <c r="L82" s="6">
        <f>SUM(L52:L81)</f>
        <v>54814</v>
      </c>
    </row>
    <row r="88" spans="1:13" ht="27">
      <c r="A88" s="164" t="s">
        <v>3357</v>
      </c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</row>
    <row r="89" spans="1:13">
      <c r="A89" s="21" t="s">
        <v>287</v>
      </c>
      <c r="B89" s="21" t="s">
        <v>0</v>
      </c>
      <c r="C89" s="21" t="s">
        <v>288</v>
      </c>
      <c r="D89" s="21" t="s">
        <v>289</v>
      </c>
      <c r="E89" s="21" t="s">
        <v>1</v>
      </c>
      <c r="F89" s="21" t="s">
        <v>2</v>
      </c>
      <c r="G89" s="21" t="s">
        <v>290</v>
      </c>
      <c r="H89" s="21" t="s">
        <v>291</v>
      </c>
      <c r="I89" s="21" t="s">
        <v>292</v>
      </c>
      <c r="J89" s="20" t="s">
        <v>293</v>
      </c>
      <c r="K89" s="21" t="s">
        <v>294</v>
      </c>
      <c r="L89" s="21" t="s">
        <v>295</v>
      </c>
    </row>
    <row r="90" spans="1:13" s="14" customFormat="1" ht="16.5" customHeight="1">
      <c r="A90" s="15">
        <v>1</v>
      </c>
      <c r="B90" s="95" t="s">
        <v>3020</v>
      </c>
      <c r="C90" s="96" t="s">
        <v>3021</v>
      </c>
      <c r="D90" s="95" t="s">
        <v>173</v>
      </c>
      <c r="E90" s="95" t="s">
        <v>3022</v>
      </c>
      <c r="F90" s="95">
        <v>2100</v>
      </c>
      <c r="G90" s="15">
        <v>0</v>
      </c>
      <c r="H90" s="15">
        <f>F90-G90</f>
        <v>2100</v>
      </c>
      <c r="I90" s="173" t="s">
        <v>89</v>
      </c>
      <c r="J90" s="173"/>
      <c r="K90" s="173">
        <f>SUM(H90:H91)</f>
        <v>3370</v>
      </c>
      <c r="L90" s="173"/>
    </row>
    <row r="91" spans="1:13" s="14" customFormat="1" ht="16.5" customHeight="1">
      <c r="A91" s="15">
        <v>2</v>
      </c>
      <c r="B91" s="95" t="s">
        <v>3034</v>
      </c>
      <c r="C91" s="96" t="s">
        <v>3035</v>
      </c>
      <c r="D91" s="95" t="s">
        <v>114</v>
      </c>
      <c r="E91" s="95" t="s">
        <v>2676</v>
      </c>
      <c r="F91" s="95">
        <v>1270</v>
      </c>
      <c r="G91" s="15">
        <v>0</v>
      </c>
      <c r="H91" s="15">
        <f>F91-G91</f>
        <v>1270</v>
      </c>
      <c r="I91" s="174"/>
      <c r="J91" s="174"/>
      <c r="K91" s="174"/>
      <c r="L91" s="174"/>
    </row>
    <row r="92" spans="1:13">
      <c r="A92" s="3"/>
      <c r="B92" s="60"/>
      <c r="C92" s="60"/>
      <c r="D92" s="60"/>
      <c r="E92" s="60"/>
      <c r="F92" s="60">
        <f>SUM(F90:F91)</f>
        <v>3370</v>
      </c>
      <c r="G92" s="60">
        <f>SUM(G90:G91)</f>
        <v>0</v>
      </c>
      <c r="H92" s="60">
        <f>SUM(H90:H91)</f>
        <v>3370</v>
      </c>
      <c r="I92" s="60"/>
      <c r="J92" s="60"/>
      <c r="K92" s="60">
        <f>SUM(K90:K91)</f>
        <v>3370</v>
      </c>
      <c r="L92" s="2"/>
    </row>
    <row r="95" spans="1:13" s="14" customFormat="1">
      <c r="C95" s="16"/>
      <c r="J95" s="16"/>
    </row>
    <row r="96" spans="1:13" s="14" customFormat="1">
      <c r="C96" s="16"/>
      <c r="J96" s="16"/>
    </row>
    <row r="97" spans="1:14" s="14" customFormat="1">
      <c r="C97" s="16"/>
      <c r="J97" s="16"/>
    </row>
    <row r="98" spans="1:14" s="14" customFormat="1">
      <c r="C98" s="16"/>
      <c r="J98" s="16"/>
    </row>
    <row r="99" spans="1:14" s="14" customFormat="1">
      <c r="C99" s="16"/>
      <c r="J99" s="16"/>
    </row>
    <row r="100" spans="1:14" s="14" customFormat="1" ht="21" customHeight="1">
      <c r="A100" s="28" t="s">
        <v>420</v>
      </c>
      <c r="B100" s="28" t="s">
        <v>134</v>
      </c>
      <c r="C100" s="32" t="s">
        <v>135</v>
      </c>
      <c r="D100" s="28" t="s">
        <v>136</v>
      </c>
      <c r="E100" s="42" t="s">
        <v>137</v>
      </c>
      <c r="F100" s="28" t="s">
        <v>138</v>
      </c>
      <c r="G100" s="28" t="s">
        <v>421</v>
      </c>
      <c r="H100" s="28" t="s">
        <v>422</v>
      </c>
      <c r="I100" s="28" t="s">
        <v>423</v>
      </c>
      <c r="J100" s="29" t="s">
        <v>424</v>
      </c>
      <c r="K100" s="28" t="s">
        <v>425</v>
      </c>
      <c r="L100" s="44" t="s">
        <v>140</v>
      </c>
      <c r="M100" s="26"/>
      <c r="N100" s="40"/>
    </row>
    <row r="101" spans="1:14" ht="16.5" customHeight="1">
      <c r="A101" s="15">
        <v>1</v>
      </c>
      <c r="B101" s="95" t="s">
        <v>3020</v>
      </c>
      <c r="C101" s="96" t="s">
        <v>3021</v>
      </c>
      <c r="D101" s="95" t="s">
        <v>173</v>
      </c>
      <c r="E101" s="95" t="s">
        <v>3022</v>
      </c>
      <c r="F101" s="95">
        <v>2100</v>
      </c>
      <c r="G101" s="15">
        <v>0</v>
      </c>
      <c r="H101" s="15">
        <f>F101-G101</f>
        <v>2100</v>
      </c>
      <c r="I101" s="95" t="s">
        <v>89</v>
      </c>
      <c r="J101" s="96" t="s">
        <v>142</v>
      </c>
      <c r="K101" s="95">
        <f>H101</f>
        <v>2100</v>
      </c>
      <c r="L101" s="15"/>
    </row>
    <row r="102" spans="1:14" ht="16.5" customHeight="1">
      <c r="A102" s="15">
        <v>2</v>
      </c>
      <c r="B102" s="95" t="s">
        <v>3034</v>
      </c>
      <c r="C102" s="96" t="s">
        <v>3035</v>
      </c>
      <c r="D102" s="95" t="s">
        <v>114</v>
      </c>
      <c r="E102" s="95" t="s">
        <v>2676</v>
      </c>
      <c r="F102" s="95">
        <v>1270</v>
      </c>
      <c r="G102" s="15">
        <v>0</v>
      </c>
      <c r="H102" s="15">
        <f>F102-G102</f>
        <v>1270</v>
      </c>
      <c r="I102" s="95" t="s">
        <v>89</v>
      </c>
      <c r="J102" s="96" t="s">
        <v>142</v>
      </c>
      <c r="K102" s="95">
        <f>H102</f>
        <v>1270</v>
      </c>
      <c r="L102" s="15"/>
    </row>
    <row r="103" spans="1:14" s="14" customFormat="1">
      <c r="A103" s="31"/>
      <c r="B103" s="154" t="s">
        <v>3353</v>
      </c>
      <c r="C103" s="155"/>
      <c r="D103" s="155"/>
      <c r="E103" s="41"/>
      <c r="F103" s="34">
        <f>SUM(F101:F102)</f>
        <v>3370</v>
      </c>
      <c r="G103" s="34">
        <f>SUM(G101:G102)</f>
        <v>0</v>
      </c>
      <c r="H103" s="30">
        <f>SUM(H101:H102)</f>
        <v>3370</v>
      </c>
      <c r="I103" s="34"/>
      <c r="J103" s="37"/>
      <c r="K103" s="30">
        <f>SUM(K101:K102)</f>
        <v>3370</v>
      </c>
      <c r="L103" s="45"/>
      <c r="M103" s="27"/>
      <c r="N103" s="39"/>
    </row>
    <row r="104" spans="1:14" s="14" customFormat="1">
      <c r="A104" s="35"/>
      <c r="B104" s="33"/>
      <c r="C104" s="38"/>
      <c r="D104" s="33"/>
      <c r="E104" s="43"/>
      <c r="F104" s="33"/>
      <c r="G104" s="35"/>
      <c r="H104" s="35"/>
      <c r="I104" s="36"/>
      <c r="J104" s="38"/>
      <c r="K104" s="35"/>
      <c r="L104" s="46"/>
      <c r="M104" s="47"/>
      <c r="N104" s="48"/>
    </row>
    <row r="105" spans="1:14" s="14" customFormat="1" ht="21" customHeight="1">
      <c r="A105" s="28" t="s">
        <v>420</v>
      </c>
      <c r="B105" s="28" t="s">
        <v>134</v>
      </c>
      <c r="C105" s="32" t="s">
        <v>135</v>
      </c>
      <c r="D105" s="28" t="s">
        <v>136</v>
      </c>
      <c r="E105" s="42" t="s">
        <v>137</v>
      </c>
      <c r="F105" s="28" t="s">
        <v>138</v>
      </c>
      <c r="G105" s="28" t="s">
        <v>421</v>
      </c>
      <c r="H105" s="28" t="s">
        <v>422</v>
      </c>
      <c r="I105" s="28" t="s">
        <v>423</v>
      </c>
      <c r="J105" s="29" t="s">
        <v>424</v>
      </c>
      <c r="K105" s="28" t="s">
        <v>425</v>
      </c>
      <c r="L105" s="44" t="s">
        <v>140</v>
      </c>
      <c r="M105" s="26"/>
      <c r="N105" s="40"/>
    </row>
    <row r="106" spans="1:14" ht="16.5" customHeight="1">
      <c r="A106" s="15">
        <v>1</v>
      </c>
      <c r="B106" s="69" t="s">
        <v>3314</v>
      </c>
      <c r="C106" s="70" t="s">
        <v>3315</v>
      </c>
      <c r="D106" s="69" t="s">
        <v>2328</v>
      </c>
      <c r="E106" s="69" t="s">
        <v>3290</v>
      </c>
      <c r="F106" s="69">
        <v>800</v>
      </c>
      <c r="G106" s="15">
        <v>0</v>
      </c>
      <c r="H106" s="15">
        <f>F106-G106</f>
        <v>800</v>
      </c>
      <c r="I106" s="69" t="s">
        <v>44</v>
      </c>
      <c r="J106" s="70" t="s">
        <v>142</v>
      </c>
      <c r="K106" s="69">
        <f>H106</f>
        <v>800</v>
      </c>
      <c r="L106" s="15"/>
    </row>
    <row r="107" spans="1:14" ht="16.5" customHeight="1">
      <c r="A107" s="15">
        <v>2</v>
      </c>
      <c r="B107" s="69" t="s">
        <v>3288</v>
      </c>
      <c r="C107" s="70" t="s">
        <v>3289</v>
      </c>
      <c r="D107" s="69" t="s">
        <v>79</v>
      </c>
      <c r="E107" s="69" t="s">
        <v>3290</v>
      </c>
      <c r="F107" s="69">
        <v>3950</v>
      </c>
      <c r="G107" s="15">
        <v>0</v>
      </c>
      <c r="H107" s="15">
        <f>F107-G107</f>
        <v>3950</v>
      </c>
      <c r="I107" s="69" t="s">
        <v>44</v>
      </c>
      <c r="J107" s="70" t="s">
        <v>142</v>
      </c>
      <c r="K107" s="69">
        <f>H107</f>
        <v>3950</v>
      </c>
      <c r="L107" s="15"/>
    </row>
    <row r="108" spans="1:14" s="14" customFormat="1">
      <c r="A108" s="31"/>
      <c r="B108" s="154" t="s">
        <v>3353</v>
      </c>
      <c r="C108" s="155"/>
      <c r="D108" s="155"/>
      <c r="E108" s="41"/>
      <c r="F108" s="34">
        <f>SUM(F106:F107)</f>
        <v>4750</v>
      </c>
      <c r="G108" s="34">
        <f>SUM(G106:G107)</f>
        <v>0</v>
      </c>
      <c r="H108" s="30">
        <f>SUM(H106:H107)</f>
        <v>4750</v>
      </c>
      <c r="I108" s="34"/>
      <c r="J108" s="37"/>
      <c r="K108" s="30">
        <f>SUM(K106:K107)</f>
        <v>4750</v>
      </c>
      <c r="L108" s="45"/>
      <c r="M108" s="27"/>
      <c r="N108" s="39"/>
    </row>
    <row r="109" spans="1:14" s="14" customFormat="1">
      <c r="A109" s="35"/>
      <c r="B109" s="33"/>
      <c r="C109" s="38"/>
      <c r="D109" s="33"/>
      <c r="E109" s="43"/>
      <c r="F109" s="33"/>
      <c r="G109" s="35"/>
      <c r="H109" s="35"/>
      <c r="I109" s="36"/>
      <c r="J109" s="38"/>
      <c r="K109" s="35"/>
      <c r="L109" s="46"/>
      <c r="M109" s="47"/>
      <c r="N109" s="48"/>
    </row>
    <row r="110" spans="1:14" s="14" customFormat="1" ht="21" customHeight="1">
      <c r="A110" s="28" t="s">
        <v>420</v>
      </c>
      <c r="B110" s="28" t="s">
        <v>134</v>
      </c>
      <c r="C110" s="32" t="s">
        <v>135</v>
      </c>
      <c r="D110" s="28" t="s">
        <v>136</v>
      </c>
      <c r="E110" s="42" t="s">
        <v>137</v>
      </c>
      <c r="F110" s="28" t="s">
        <v>138</v>
      </c>
      <c r="G110" s="28" t="s">
        <v>421</v>
      </c>
      <c r="H110" s="28" t="s">
        <v>422</v>
      </c>
      <c r="I110" s="28" t="s">
        <v>423</v>
      </c>
      <c r="J110" s="29" t="s">
        <v>424</v>
      </c>
      <c r="K110" s="28" t="s">
        <v>425</v>
      </c>
      <c r="L110" s="44" t="s">
        <v>140</v>
      </c>
      <c r="M110" s="26"/>
      <c r="N110" s="40"/>
    </row>
    <row r="111" spans="1:14" ht="16.5" customHeight="1">
      <c r="A111" s="15">
        <v>1</v>
      </c>
      <c r="B111" s="69" t="s">
        <v>3291</v>
      </c>
      <c r="C111" s="70" t="s">
        <v>3292</v>
      </c>
      <c r="D111" s="69" t="s">
        <v>203</v>
      </c>
      <c r="E111" s="69" t="s">
        <v>1819</v>
      </c>
      <c r="F111" s="69">
        <v>1360</v>
      </c>
      <c r="G111" s="15">
        <v>0</v>
      </c>
      <c r="H111" s="15">
        <f t="shared" ref="H111:H124" si="6">F111-G111</f>
        <v>1360</v>
      </c>
      <c r="I111" s="69" t="s">
        <v>5</v>
      </c>
      <c r="J111" s="70" t="s">
        <v>142</v>
      </c>
      <c r="K111" s="69">
        <f t="shared" ref="K111:K124" si="7">H111</f>
        <v>1360</v>
      </c>
      <c r="L111" s="15"/>
    </row>
    <row r="112" spans="1:14" ht="16.5" customHeight="1">
      <c r="A112" s="15">
        <v>2</v>
      </c>
      <c r="B112" s="95" t="s">
        <v>3039</v>
      </c>
      <c r="C112" s="96" t="s">
        <v>3040</v>
      </c>
      <c r="D112" s="95" t="s">
        <v>9</v>
      </c>
      <c r="E112" s="95" t="s">
        <v>1819</v>
      </c>
      <c r="F112" s="95">
        <v>548</v>
      </c>
      <c r="G112" s="15">
        <v>0</v>
      </c>
      <c r="H112" s="15">
        <f t="shared" si="6"/>
        <v>548</v>
      </c>
      <c r="I112" s="95" t="s">
        <v>5</v>
      </c>
      <c r="J112" s="96" t="s">
        <v>142</v>
      </c>
      <c r="K112" s="95">
        <f t="shared" si="7"/>
        <v>548</v>
      </c>
      <c r="L112" s="15"/>
    </row>
    <row r="113" spans="1:14" ht="16.5" customHeight="1">
      <c r="A113" s="15">
        <v>3</v>
      </c>
      <c r="B113" s="95" t="s">
        <v>3080</v>
      </c>
      <c r="C113" s="96" t="s">
        <v>3081</v>
      </c>
      <c r="D113" s="95" t="s">
        <v>22</v>
      </c>
      <c r="E113" s="95" t="s">
        <v>412</v>
      </c>
      <c r="F113" s="95">
        <v>600</v>
      </c>
      <c r="G113" s="15">
        <v>0</v>
      </c>
      <c r="H113" s="15">
        <f t="shared" si="6"/>
        <v>600</v>
      </c>
      <c r="I113" s="95" t="s">
        <v>5</v>
      </c>
      <c r="J113" s="96" t="s">
        <v>142</v>
      </c>
      <c r="K113" s="95">
        <f t="shared" si="7"/>
        <v>600</v>
      </c>
      <c r="L113" s="15"/>
    </row>
    <row r="114" spans="1:14" ht="16.5" customHeight="1">
      <c r="A114" s="15">
        <v>4</v>
      </c>
      <c r="B114" s="69" t="s">
        <v>3345</v>
      </c>
      <c r="C114" s="70" t="s">
        <v>3346</v>
      </c>
      <c r="D114" s="69" t="s">
        <v>95</v>
      </c>
      <c r="E114" s="69" t="s">
        <v>2052</v>
      </c>
      <c r="F114" s="69">
        <v>1500</v>
      </c>
      <c r="G114" s="15">
        <v>0</v>
      </c>
      <c r="H114" s="15">
        <f t="shared" si="6"/>
        <v>1500</v>
      </c>
      <c r="I114" s="69" t="s">
        <v>5</v>
      </c>
      <c r="J114" s="70" t="s">
        <v>142</v>
      </c>
      <c r="K114" s="69">
        <f t="shared" si="7"/>
        <v>1500</v>
      </c>
      <c r="L114" s="15"/>
    </row>
    <row r="115" spans="1:14" ht="16.5" customHeight="1">
      <c r="A115" s="15">
        <v>5</v>
      </c>
      <c r="B115" s="95" t="s">
        <v>3026</v>
      </c>
      <c r="C115" s="96" t="s">
        <v>3027</v>
      </c>
      <c r="D115" s="95" t="s">
        <v>280</v>
      </c>
      <c r="E115" s="95" t="s">
        <v>285</v>
      </c>
      <c r="F115" s="95">
        <v>720</v>
      </c>
      <c r="G115" s="15">
        <v>0</v>
      </c>
      <c r="H115" s="15">
        <f t="shared" si="6"/>
        <v>720</v>
      </c>
      <c r="I115" s="95" t="s">
        <v>5</v>
      </c>
      <c r="J115" s="96" t="s">
        <v>142</v>
      </c>
      <c r="K115" s="95">
        <f t="shared" si="7"/>
        <v>720</v>
      </c>
      <c r="L115" s="15"/>
    </row>
    <row r="116" spans="1:14" ht="16.5" customHeight="1">
      <c r="A116" s="15">
        <v>6</v>
      </c>
      <c r="B116" s="95" t="s">
        <v>2999</v>
      </c>
      <c r="C116" s="96" t="s">
        <v>3000</v>
      </c>
      <c r="D116" s="95" t="s">
        <v>143</v>
      </c>
      <c r="E116" s="95" t="s">
        <v>285</v>
      </c>
      <c r="F116" s="95">
        <v>146</v>
      </c>
      <c r="G116" s="15">
        <v>0</v>
      </c>
      <c r="H116" s="15">
        <f t="shared" si="6"/>
        <v>146</v>
      </c>
      <c r="I116" s="95" t="s">
        <v>5</v>
      </c>
      <c r="J116" s="96" t="s">
        <v>142</v>
      </c>
      <c r="K116" s="95">
        <f t="shared" si="7"/>
        <v>146</v>
      </c>
      <c r="L116" s="15"/>
    </row>
    <row r="117" spans="1:14" ht="16.5" customHeight="1">
      <c r="A117" s="15">
        <v>7</v>
      </c>
      <c r="B117" s="95" t="s">
        <v>2976</v>
      </c>
      <c r="C117" s="96" t="s">
        <v>2977</v>
      </c>
      <c r="D117" s="95" t="s">
        <v>2614</v>
      </c>
      <c r="E117" s="95" t="s">
        <v>285</v>
      </c>
      <c r="F117" s="95">
        <v>75</v>
      </c>
      <c r="G117" s="15">
        <v>0</v>
      </c>
      <c r="H117" s="15">
        <f t="shared" si="6"/>
        <v>75</v>
      </c>
      <c r="I117" s="95" t="s">
        <v>5</v>
      </c>
      <c r="J117" s="96" t="s">
        <v>142</v>
      </c>
      <c r="K117" s="95">
        <f t="shared" si="7"/>
        <v>75</v>
      </c>
      <c r="L117" s="15"/>
    </row>
    <row r="118" spans="1:14" ht="16.5" customHeight="1">
      <c r="A118" s="15">
        <v>8</v>
      </c>
      <c r="B118" s="69" t="s">
        <v>3246</v>
      </c>
      <c r="C118" s="70" t="s">
        <v>3247</v>
      </c>
      <c r="D118" s="69" t="s">
        <v>161</v>
      </c>
      <c r="E118" s="69" t="s">
        <v>285</v>
      </c>
      <c r="F118" s="69">
        <v>1016</v>
      </c>
      <c r="G118" s="15">
        <v>0</v>
      </c>
      <c r="H118" s="15">
        <f t="shared" si="6"/>
        <v>1016</v>
      </c>
      <c r="I118" s="69" t="s">
        <v>5</v>
      </c>
      <c r="J118" s="70" t="s">
        <v>142</v>
      </c>
      <c r="K118" s="69">
        <f t="shared" si="7"/>
        <v>1016</v>
      </c>
      <c r="L118" s="15"/>
    </row>
    <row r="119" spans="1:14" ht="16.5" customHeight="1">
      <c r="A119" s="15">
        <v>9</v>
      </c>
      <c r="B119" s="95" t="s">
        <v>2972</v>
      </c>
      <c r="C119" s="96" t="s">
        <v>2973</v>
      </c>
      <c r="D119" s="95" t="s">
        <v>23</v>
      </c>
      <c r="E119" s="95" t="s">
        <v>285</v>
      </c>
      <c r="F119" s="95">
        <v>80</v>
      </c>
      <c r="G119" s="15">
        <v>0</v>
      </c>
      <c r="H119" s="15">
        <f t="shared" si="6"/>
        <v>80</v>
      </c>
      <c r="I119" s="95" t="s">
        <v>5</v>
      </c>
      <c r="J119" s="96" t="s">
        <v>142</v>
      </c>
      <c r="K119" s="95">
        <f t="shared" si="7"/>
        <v>80</v>
      </c>
      <c r="L119" s="15"/>
    </row>
    <row r="120" spans="1:14" ht="16.5" customHeight="1">
      <c r="A120" s="15">
        <v>10</v>
      </c>
      <c r="B120" s="69" t="s">
        <v>3329</v>
      </c>
      <c r="C120" s="70" t="s">
        <v>3330</v>
      </c>
      <c r="D120" s="69" t="s">
        <v>38</v>
      </c>
      <c r="E120" s="69" t="s">
        <v>147</v>
      </c>
      <c r="F120" s="69">
        <v>1380</v>
      </c>
      <c r="G120" s="15">
        <v>0</v>
      </c>
      <c r="H120" s="15">
        <f t="shared" si="6"/>
        <v>1380</v>
      </c>
      <c r="I120" s="69" t="s">
        <v>5</v>
      </c>
      <c r="J120" s="70" t="s">
        <v>142</v>
      </c>
      <c r="K120" s="69">
        <f t="shared" si="7"/>
        <v>1380</v>
      </c>
      <c r="L120" s="15"/>
    </row>
    <row r="121" spans="1:14" ht="16.5" customHeight="1">
      <c r="A121" s="15">
        <v>11</v>
      </c>
      <c r="B121" s="69" t="s">
        <v>3229</v>
      </c>
      <c r="C121" s="70" t="s">
        <v>3230</v>
      </c>
      <c r="D121" s="69" t="s">
        <v>149</v>
      </c>
      <c r="E121" s="69" t="s">
        <v>350</v>
      </c>
      <c r="F121" s="69">
        <v>1770</v>
      </c>
      <c r="G121" s="15">
        <v>0</v>
      </c>
      <c r="H121" s="15">
        <f t="shared" si="6"/>
        <v>1770</v>
      </c>
      <c r="I121" s="69" t="s">
        <v>5</v>
      </c>
      <c r="J121" s="70" t="s">
        <v>142</v>
      </c>
      <c r="K121" s="69">
        <f t="shared" si="7"/>
        <v>1770</v>
      </c>
      <c r="L121" s="15"/>
    </row>
    <row r="122" spans="1:14" ht="16.5" customHeight="1">
      <c r="A122" s="15">
        <v>12</v>
      </c>
      <c r="B122" s="69" t="s">
        <v>3293</v>
      </c>
      <c r="C122" s="70" t="s">
        <v>3294</v>
      </c>
      <c r="D122" s="69" t="s">
        <v>203</v>
      </c>
      <c r="E122" s="69" t="s">
        <v>350</v>
      </c>
      <c r="F122" s="69">
        <v>684</v>
      </c>
      <c r="G122" s="15">
        <v>0</v>
      </c>
      <c r="H122" s="15">
        <f t="shared" si="6"/>
        <v>684</v>
      </c>
      <c r="I122" s="69" t="s">
        <v>5</v>
      </c>
      <c r="J122" s="70" t="s">
        <v>142</v>
      </c>
      <c r="K122" s="69">
        <f t="shared" si="7"/>
        <v>684</v>
      </c>
      <c r="L122" s="15"/>
    </row>
    <row r="123" spans="1:14" ht="16.5" customHeight="1">
      <c r="A123" s="15">
        <v>13</v>
      </c>
      <c r="B123" s="95" t="s">
        <v>3055</v>
      </c>
      <c r="C123" s="96" t="s">
        <v>3056</v>
      </c>
      <c r="D123" s="95" t="s">
        <v>299</v>
      </c>
      <c r="E123" s="95" t="s">
        <v>3057</v>
      </c>
      <c r="F123" s="95">
        <v>50</v>
      </c>
      <c r="G123" s="15">
        <v>0</v>
      </c>
      <c r="H123" s="15">
        <f t="shared" si="6"/>
        <v>50</v>
      </c>
      <c r="I123" s="95" t="s">
        <v>5</v>
      </c>
      <c r="J123" s="96" t="s">
        <v>142</v>
      </c>
      <c r="K123" s="95">
        <f t="shared" si="7"/>
        <v>50</v>
      </c>
      <c r="L123" s="15"/>
    </row>
    <row r="124" spans="1:14" ht="16.5" customHeight="1">
      <c r="A124" s="15">
        <v>14</v>
      </c>
      <c r="B124" s="69" t="s">
        <v>3231</v>
      </c>
      <c r="C124" s="70" t="s">
        <v>3232</v>
      </c>
      <c r="D124" s="69" t="s">
        <v>23</v>
      </c>
      <c r="E124" s="69" t="s">
        <v>2251</v>
      </c>
      <c r="F124" s="69">
        <v>320</v>
      </c>
      <c r="G124" s="15">
        <v>0</v>
      </c>
      <c r="H124" s="15">
        <f t="shared" si="6"/>
        <v>320</v>
      </c>
      <c r="I124" s="69" t="s">
        <v>5</v>
      </c>
      <c r="J124" s="70" t="s">
        <v>142</v>
      </c>
      <c r="K124" s="69">
        <f t="shared" si="7"/>
        <v>320</v>
      </c>
      <c r="L124" s="15"/>
    </row>
    <row r="125" spans="1:14" s="14" customFormat="1">
      <c r="A125" s="15"/>
      <c r="B125" s="154" t="s">
        <v>3353</v>
      </c>
      <c r="C125" s="155"/>
      <c r="D125" s="155"/>
      <c r="E125" s="41"/>
      <c r="F125" s="34">
        <f>SUM(F111:F124)</f>
        <v>10249</v>
      </c>
      <c r="G125" s="34">
        <f>SUM(G111:G124)</f>
        <v>0</v>
      </c>
      <c r="H125" s="30">
        <f>SUM(H111:H124)</f>
        <v>10249</v>
      </c>
      <c r="I125" s="34"/>
      <c r="J125" s="37"/>
      <c r="K125" s="30">
        <f>SUM(K111:K124)</f>
        <v>10249</v>
      </c>
      <c r="L125" s="45"/>
      <c r="M125" s="27"/>
      <c r="N125" s="39"/>
    </row>
    <row r="126" spans="1:14" s="14" customFormat="1">
      <c r="A126" s="35"/>
      <c r="B126" s="33"/>
      <c r="C126" s="38"/>
      <c r="D126" s="33"/>
      <c r="E126" s="43"/>
      <c r="F126" s="33"/>
      <c r="G126" s="35"/>
      <c r="H126" s="35"/>
      <c r="I126" s="36"/>
      <c r="J126" s="38"/>
      <c r="K126" s="35"/>
      <c r="L126" s="46"/>
      <c r="M126" s="47"/>
      <c r="N126" s="48"/>
    </row>
    <row r="127" spans="1:14" s="14" customFormat="1" ht="21" customHeight="1">
      <c r="A127" s="28" t="s">
        <v>420</v>
      </c>
      <c r="B127" s="28" t="s">
        <v>134</v>
      </c>
      <c r="C127" s="32" t="s">
        <v>135</v>
      </c>
      <c r="D127" s="28" t="s">
        <v>136</v>
      </c>
      <c r="E127" s="42" t="s">
        <v>137</v>
      </c>
      <c r="F127" s="28" t="s">
        <v>138</v>
      </c>
      <c r="G127" s="28" t="s">
        <v>421</v>
      </c>
      <c r="H127" s="28" t="s">
        <v>422</v>
      </c>
      <c r="I127" s="28" t="s">
        <v>423</v>
      </c>
      <c r="J127" s="29" t="s">
        <v>424</v>
      </c>
      <c r="K127" s="28" t="s">
        <v>425</v>
      </c>
      <c r="L127" s="44" t="s">
        <v>140</v>
      </c>
      <c r="M127" s="26"/>
      <c r="N127" s="40"/>
    </row>
    <row r="128" spans="1:14" ht="16.5" customHeight="1">
      <c r="A128" s="15">
        <v>1</v>
      </c>
      <c r="B128" s="95" t="s">
        <v>3087</v>
      </c>
      <c r="C128" s="96" t="s">
        <v>3088</v>
      </c>
      <c r="D128" s="95" t="s">
        <v>95</v>
      </c>
      <c r="E128" s="95" t="s">
        <v>247</v>
      </c>
      <c r="F128" s="95">
        <v>7600</v>
      </c>
      <c r="G128" s="15">
        <v>0</v>
      </c>
      <c r="H128" s="15">
        <f>F128-G128</f>
        <v>7600</v>
      </c>
      <c r="I128" s="95" t="s">
        <v>150</v>
      </c>
      <c r="J128" s="96" t="s">
        <v>142</v>
      </c>
      <c r="K128" s="95">
        <f>H128</f>
        <v>7600</v>
      </c>
      <c r="L128" s="15"/>
    </row>
    <row r="129" spans="1:14" ht="16.5" customHeight="1">
      <c r="A129" s="15">
        <v>2</v>
      </c>
      <c r="B129" s="95" t="s">
        <v>3048</v>
      </c>
      <c r="C129" s="96" t="s">
        <v>3049</v>
      </c>
      <c r="D129" s="95" t="s">
        <v>110</v>
      </c>
      <c r="E129" s="95" t="s">
        <v>3050</v>
      </c>
      <c r="F129" s="95">
        <v>329</v>
      </c>
      <c r="G129" s="15">
        <v>0</v>
      </c>
      <c r="H129" s="15">
        <f>F129-G129</f>
        <v>329</v>
      </c>
      <c r="I129" s="95" t="s">
        <v>150</v>
      </c>
      <c r="J129" s="96" t="s">
        <v>142</v>
      </c>
      <c r="K129" s="95">
        <f>H129</f>
        <v>329</v>
      </c>
      <c r="L129" s="15"/>
    </row>
    <row r="130" spans="1:14" ht="16.5" customHeight="1">
      <c r="A130" s="15">
        <v>3</v>
      </c>
      <c r="B130" s="69" t="s">
        <v>3351</v>
      </c>
      <c r="C130" s="70" t="s">
        <v>3352</v>
      </c>
      <c r="D130" s="69" t="s">
        <v>330</v>
      </c>
      <c r="E130" s="69" t="s">
        <v>311</v>
      </c>
      <c r="F130" s="69">
        <v>172</v>
      </c>
      <c r="G130" s="15">
        <v>0</v>
      </c>
      <c r="H130" s="15">
        <f>F130-G130</f>
        <v>172</v>
      </c>
      <c r="I130" s="69" t="s">
        <v>150</v>
      </c>
      <c r="J130" s="70" t="s">
        <v>142</v>
      </c>
      <c r="K130" s="69">
        <f>H130</f>
        <v>172</v>
      </c>
      <c r="L130" s="15"/>
    </row>
    <row r="131" spans="1:14" ht="16.5" customHeight="1">
      <c r="A131" s="15">
        <v>4</v>
      </c>
      <c r="B131" s="69" t="s">
        <v>3318</v>
      </c>
      <c r="C131" s="70" t="s">
        <v>3319</v>
      </c>
      <c r="D131" s="69" t="s">
        <v>110</v>
      </c>
      <c r="E131" s="69" t="s">
        <v>311</v>
      </c>
      <c r="F131" s="69">
        <v>314</v>
      </c>
      <c r="G131" s="15">
        <v>0</v>
      </c>
      <c r="H131" s="15">
        <f>F131-G131</f>
        <v>314</v>
      </c>
      <c r="I131" s="69" t="s">
        <v>150</v>
      </c>
      <c r="J131" s="70" t="s">
        <v>142</v>
      </c>
      <c r="K131" s="69">
        <f>H131</f>
        <v>314</v>
      </c>
      <c r="L131" s="15"/>
    </row>
    <row r="132" spans="1:14" s="14" customFormat="1">
      <c r="A132" s="15"/>
      <c r="B132" s="154" t="s">
        <v>3353</v>
      </c>
      <c r="C132" s="155"/>
      <c r="D132" s="155"/>
      <c r="E132" s="41"/>
      <c r="F132" s="34">
        <f>SUM(F128:F131)</f>
        <v>8415</v>
      </c>
      <c r="G132" s="34">
        <f>SUM(G128:G131)</f>
        <v>0</v>
      </c>
      <c r="H132" s="30">
        <f>SUM(H128:H131)</f>
        <v>8415</v>
      </c>
      <c r="I132" s="34"/>
      <c r="J132" s="37"/>
      <c r="K132" s="30">
        <f>SUM(K128:K131)</f>
        <v>8415</v>
      </c>
      <c r="L132" s="45"/>
      <c r="M132" s="27"/>
      <c r="N132" s="39"/>
    </row>
    <row r="133" spans="1:14" s="14" customFormat="1">
      <c r="A133" s="35"/>
      <c r="B133" s="33"/>
      <c r="C133" s="38"/>
      <c r="D133" s="33"/>
      <c r="E133" s="43"/>
      <c r="F133" s="33"/>
      <c r="G133" s="35"/>
      <c r="H133" s="35"/>
      <c r="I133" s="36"/>
      <c r="J133" s="38"/>
      <c r="K133" s="35"/>
      <c r="L133" s="46"/>
      <c r="M133" s="47"/>
      <c r="N133" s="48"/>
    </row>
    <row r="134" spans="1:14" s="14" customFormat="1" ht="21" customHeight="1">
      <c r="A134" s="28" t="s">
        <v>420</v>
      </c>
      <c r="B134" s="28" t="s">
        <v>134</v>
      </c>
      <c r="C134" s="32" t="s">
        <v>135</v>
      </c>
      <c r="D134" s="28" t="s">
        <v>136</v>
      </c>
      <c r="E134" s="42" t="s">
        <v>137</v>
      </c>
      <c r="F134" s="28" t="s">
        <v>138</v>
      </c>
      <c r="G134" s="28" t="s">
        <v>421</v>
      </c>
      <c r="H134" s="28" t="s">
        <v>422</v>
      </c>
      <c r="I134" s="28" t="s">
        <v>423</v>
      </c>
      <c r="J134" s="29" t="s">
        <v>424</v>
      </c>
      <c r="K134" s="28" t="s">
        <v>425</v>
      </c>
      <c r="L134" s="44" t="s">
        <v>140</v>
      </c>
      <c r="M134" s="26"/>
      <c r="N134" s="40"/>
    </row>
    <row r="135" spans="1:14" ht="16.5" customHeight="1">
      <c r="A135" s="15">
        <v>1</v>
      </c>
      <c r="B135" s="69" t="s">
        <v>3241</v>
      </c>
      <c r="C135" s="70" t="s">
        <v>3242</v>
      </c>
      <c r="D135" s="69" t="s">
        <v>332</v>
      </c>
      <c r="E135" s="69" t="s">
        <v>3243</v>
      </c>
      <c r="F135" s="69">
        <v>480</v>
      </c>
      <c r="G135" s="15">
        <v>0</v>
      </c>
      <c r="H135" s="15">
        <f>F135-G135</f>
        <v>480</v>
      </c>
      <c r="I135" s="69" t="s">
        <v>284</v>
      </c>
      <c r="J135" s="70" t="s">
        <v>142</v>
      </c>
      <c r="K135" s="69">
        <f>H135</f>
        <v>480</v>
      </c>
      <c r="L135" s="15"/>
    </row>
    <row r="136" spans="1:14" ht="16.5" customHeight="1">
      <c r="A136" s="15">
        <v>2</v>
      </c>
      <c r="B136" s="69" t="s">
        <v>3333</v>
      </c>
      <c r="C136" s="70" t="s">
        <v>3334</v>
      </c>
      <c r="D136" s="69" t="s">
        <v>38</v>
      </c>
      <c r="E136" s="69" t="s">
        <v>3335</v>
      </c>
      <c r="F136" s="69">
        <v>1800</v>
      </c>
      <c r="G136" s="15">
        <v>0</v>
      </c>
      <c r="H136" s="15">
        <f>F136-G136</f>
        <v>1800</v>
      </c>
      <c r="I136" s="69" t="s">
        <v>284</v>
      </c>
      <c r="J136" s="70" t="s">
        <v>142</v>
      </c>
      <c r="K136" s="69">
        <f>H136</f>
        <v>1800</v>
      </c>
      <c r="L136" s="15"/>
    </row>
    <row r="137" spans="1:14" s="14" customFormat="1">
      <c r="A137" s="31"/>
      <c r="B137" s="154" t="s">
        <v>3353</v>
      </c>
      <c r="C137" s="155"/>
      <c r="D137" s="155"/>
      <c r="E137" s="41"/>
      <c r="F137" s="34">
        <f>SUM(F135:F136)</f>
        <v>2280</v>
      </c>
      <c r="G137" s="34">
        <f>SUM(G135:G136)</f>
        <v>0</v>
      </c>
      <c r="H137" s="30">
        <f>SUM(H135:H136)</f>
        <v>2280</v>
      </c>
      <c r="I137" s="34"/>
      <c r="J137" s="37"/>
      <c r="K137" s="30">
        <f>SUM(K135:K136)</f>
        <v>2280</v>
      </c>
      <c r="L137" s="45"/>
      <c r="M137" s="27"/>
      <c r="N137" s="39"/>
    </row>
    <row r="138" spans="1:14" s="14" customFormat="1">
      <c r="A138" s="35"/>
      <c r="B138" s="33"/>
      <c r="C138" s="38"/>
      <c r="D138" s="33"/>
      <c r="E138" s="43"/>
      <c r="F138" s="33"/>
      <c r="G138" s="35"/>
      <c r="H138" s="35"/>
      <c r="I138" s="36"/>
      <c r="J138" s="38"/>
      <c r="K138" s="35"/>
      <c r="L138" s="46"/>
      <c r="M138" s="47"/>
      <c r="N138" s="48"/>
    </row>
    <row r="139" spans="1:14" s="14" customFormat="1" ht="21" customHeight="1">
      <c r="A139" s="28" t="s">
        <v>420</v>
      </c>
      <c r="B139" s="28" t="s">
        <v>134</v>
      </c>
      <c r="C139" s="32" t="s">
        <v>135</v>
      </c>
      <c r="D139" s="28" t="s">
        <v>136</v>
      </c>
      <c r="E139" s="42" t="s">
        <v>137</v>
      </c>
      <c r="F139" s="28" t="s">
        <v>138</v>
      </c>
      <c r="G139" s="28" t="s">
        <v>421</v>
      </c>
      <c r="H139" s="28" t="s">
        <v>422</v>
      </c>
      <c r="I139" s="28" t="s">
        <v>423</v>
      </c>
      <c r="J139" s="29" t="s">
        <v>424</v>
      </c>
      <c r="K139" s="28" t="s">
        <v>425</v>
      </c>
      <c r="L139" s="44" t="s">
        <v>140</v>
      </c>
      <c r="M139" s="26"/>
      <c r="N139" s="40"/>
    </row>
    <row r="140" spans="1:14" ht="16.5" customHeight="1">
      <c r="A140" s="15">
        <v>1</v>
      </c>
      <c r="B140" s="69" t="s">
        <v>3282</v>
      </c>
      <c r="C140" s="70" t="s">
        <v>3283</v>
      </c>
      <c r="D140" s="69" t="s">
        <v>383</v>
      </c>
      <c r="E140" s="69" t="s">
        <v>2646</v>
      </c>
      <c r="F140" s="69">
        <v>117</v>
      </c>
      <c r="G140" s="15">
        <v>0</v>
      </c>
      <c r="H140" s="15">
        <f>F140-G140</f>
        <v>117</v>
      </c>
      <c r="I140" s="69" t="s">
        <v>313</v>
      </c>
      <c r="J140" s="70" t="s">
        <v>142</v>
      </c>
      <c r="K140" s="69">
        <f>H140</f>
        <v>117</v>
      </c>
      <c r="L140" s="15"/>
    </row>
    <row r="141" spans="1:14" s="14" customFormat="1">
      <c r="A141" s="31"/>
      <c r="B141" s="154" t="s">
        <v>3353</v>
      </c>
      <c r="C141" s="155"/>
      <c r="D141" s="155"/>
      <c r="E141" s="41"/>
      <c r="F141" s="34"/>
      <c r="G141" s="34"/>
      <c r="H141" s="30"/>
      <c r="I141" s="34"/>
      <c r="J141" s="37"/>
      <c r="K141" s="30"/>
      <c r="L141" s="45"/>
      <c r="M141" s="27"/>
      <c r="N141" s="39"/>
    </row>
    <row r="142" spans="1:14" s="14" customFormat="1">
      <c r="A142" s="35"/>
      <c r="B142" s="33"/>
      <c r="C142" s="38"/>
      <c r="D142" s="33"/>
      <c r="E142" s="43"/>
      <c r="F142" s="33"/>
      <c r="G142" s="35"/>
      <c r="H142" s="35"/>
      <c r="I142" s="36"/>
      <c r="J142" s="38"/>
      <c r="K142" s="35"/>
      <c r="L142" s="46"/>
      <c r="M142" s="47"/>
      <c r="N142" s="48"/>
    </row>
    <row r="143" spans="1:14" s="14" customFormat="1" ht="21" customHeight="1">
      <c r="A143" s="28" t="s">
        <v>420</v>
      </c>
      <c r="B143" s="28" t="s">
        <v>134</v>
      </c>
      <c r="C143" s="32" t="s">
        <v>135</v>
      </c>
      <c r="D143" s="28" t="s">
        <v>136</v>
      </c>
      <c r="E143" s="42" t="s">
        <v>137</v>
      </c>
      <c r="F143" s="28" t="s">
        <v>138</v>
      </c>
      <c r="G143" s="28" t="s">
        <v>421</v>
      </c>
      <c r="H143" s="28" t="s">
        <v>422</v>
      </c>
      <c r="I143" s="28" t="s">
        <v>423</v>
      </c>
      <c r="J143" s="29" t="s">
        <v>424</v>
      </c>
      <c r="K143" s="28" t="s">
        <v>425</v>
      </c>
      <c r="L143" s="44" t="s">
        <v>140</v>
      </c>
      <c r="M143" s="26"/>
      <c r="N143" s="40"/>
    </row>
    <row r="144" spans="1:14" ht="16.5" customHeight="1">
      <c r="A144" s="15">
        <v>1</v>
      </c>
      <c r="B144" s="95" t="s">
        <v>3030</v>
      </c>
      <c r="C144" s="96" t="s">
        <v>3031</v>
      </c>
      <c r="D144" s="95" t="s">
        <v>3032</v>
      </c>
      <c r="E144" s="95" t="s">
        <v>3033</v>
      </c>
      <c r="F144" s="95">
        <v>50</v>
      </c>
      <c r="G144" s="15">
        <v>0</v>
      </c>
      <c r="H144" s="15">
        <f>F144-G144</f>
        <v>50</v>
      </c>
      <c r="I144" s="95" t="s">
        <v>238</v>
      </c>
      <c r="J144" s="96" t="s">
        <v>142</v>
      </c>
      <c r="K144" s="95">
        <f>H144</f>
        <v>50</v>
      </c>
      <c r="L144" s="15"/>
    </row>
    <row r="145" spans="1:14" ht="16.5" customHeight="1">
      <c r="A145" s="15">
        <v>2</v>
      </c>
      <c r="B145" s="69" t="s">
        <v>3306</v>
      </c>
      <c r="C145" s="70" t="s">
        <v>3307</v>
      </c>
      <c r="D145" s="69" t="s">
        <v>187</v>
      </c>
      <c r="E145" s="69" t="s">
        <v>2265</v>
      </c>
      <c r="F145" s="69">
        <v>4080</v>
      </c>
      <c r="G145" s="15">
        <v>0</v>
      </c>
      <c r="H145" s="15">
        <f>F145-G145</f>
        <v>4080</v>
      </c>
      <c r="I145" s="69" t="s">
        <v>238</v>
      </c>
      <c r="J145" s="70" t="s">
        <v>142</v>
      </c>
      <c r="K145" s="69">
        <f>H145</f>
        <v>4080</v>
      </c>
      <c r="L145" s="15"/>
    </row>
    <row r="146" spans="1:14" s="14" customFormat="1">
      <c r="A146" s="31"/>
      <c r="B146" s="154" t="s">
        <v>3353</v>
      </c>
      <c r="C146" s="155"/>
      <c r="D146" s="155"/>
      <c r="E146" s="41"/>
      <c r="F146" s="34">
        <f>SUM(F144:F145)</f>
        <v>4130</v>
      </c>
      <c r="G146" s="34">
        <f>SUM(G144:G145)</f>
        <v>0</v>
      </c>
      <c r="H146" s="30">
        <f>SUM(H144:H145)</f>
        <v>4130</v>
      </c>
      <c r="I146" s="34"/>
      <c r="J146" s="37"/>
      <c r="K146" s="30">
        <f>SUM(K144:K145)</f>
        <v>4130</v>
      </c>
      <c r="L146" s="45"/>
      <c r="M146" s="27"/>
      <c r="N146" s="39"/>
    </row>
    <row r="147" spans="1:14" s="14" customFormat="1">
      <c r="A147" s="35"/>
      <c r="B147" s="33"/>
      <c r="C147" s="38"/>
      <c r="D147" s="33"/>
      <c r="E147" s="43"/>
      <c r="F147" s="33"/>
      <c r="G147" s="35"/>
      <c r="H147" s="35"/>
      <c r="I147" s="36"/>
      <c r="J147" s="38"/>
      <c r="K147" s="35"/>
      <c r="L147" s="46"/>
      <c r="M147" s="47"/>
      <c r="N147" s="48"/>
    </row>
    <row r="148" spans="1:14" s="14" customFormat="1" ht="21" customHeight="1">
      <c r="A148" s="28" t="s">
        <v>420</v>
      </c>
      <c r="B148" s="28" t="s">
        <v>134</v>
      </c>
      <c r="C148" s="32" t="s">
        <v>135</v>
      </c>
      <c r="D148" s="28" t="s">
        <v>136</v>
      </c>
      <c r="E148" s="42" t="s">
        <v>137</v>
      </c>
      <c r="F148" s="28" t="s">
        <v>138</v>
      </c>
      <c r="G148" s="28" t="s">
        <v>421</v>
      </c>
      <c r="H148" s="28" t="s">
        <v>422</v>
      </c>
      <c r="I148" s="28" t="s">
        <v>423</v>
      </c>
      <c r="J148" s="29" t="s">
        <v>424</v>
      </c>
      <c r="K148" s="28" t="s">
        <v>425</v>
      </c>
      <c r="L148" s="44" t="s">
        <v>140</v>
      </c>
      <c r="M148" s="26"/>
      <c r="N148" s="40"/>
    </row>
    <row r="149" spans="1:14" ht="16.5" customHeight="1">
      <c r="A149" s="15">
        <v>1</v>
      </c>
      <c r="B149" s="95" t="s">
        <v>3008</v>
      </c>
      <c r="C149" s="96" t="s">
        <v>3009</v>
      </c>
      <c r="D149" s="95" t="s">
        <v>2416</v>
      </c>
      <c r="E149" s="95" t="s">
        <v>3010</v>
      </c>
      <c r="F149" s="95">
        <v>62</v>
      </c>
      <c r="G149" s="15">
        <v>0</v>
      </c>
      <c r="H149" s="15">
        <f t="shared" ref="H149:H158" si="8">F149-G149</f>
        <v>62</v>
      </c>
      <c r="I149" s="95" t="s">
        <v>25</v>
      </c>
      <c r="J149" s="96" t="s">
        <v>142</v>
      </c>
      <c r="K149" s="95">
        <f t="shared" ref="K149:K158" si="9">H149</f>
        <v>62</v>
      </c>
      <c r="L149" s="15"/>
    </row>
    <row r="150" spans="1:14" ht="16.5" customHeight="1">
      <c r="A150" s="15">
        <v>2</v>
      </c>
      <c r="B150" s="95" t="s">
        <v>2985</v>
      </c>
      <c r="C150" s="96" t="s">
        <v>2986</v>
      </c>
      <c r="D150" s="95" t="s">
        <v>59</v>
      </c>
      <c r="E150" s="95" t="s">
        <v>151</v>
      </c>
      <c r="F150" s="95">
        <v>485</v>
      </c>
      <c r="G150" s="15">
        <v>0</v>
      </c>
      <c r="H150" s="15">
        <f t="shared" si="8"/>
        <v>485</v>
      </c>
      <c r="I150" s="95" t="s">
        <v>25</v>
      </c>
      <c r="J150" s="96" t="s">
        <v>142</v>
      </c>
      <c r="K150" s="95">
        <f t="shared" si="9"/>
        <v>485</v>
      </c>
      <c r="L150" s="15"/>
    </row>
    <row r="151" spans="1:14" ht="16.5" customHeight="1">
      <c r="A151" s="15">
        <v>3</v>
      </c>
      <c r="B151" s="95" t="s">
        <v>3091</v>
      </c>
      <c r="C151" s="96" t="s">
        <v>3092</v>
      </c>
      <c r="D151" s="95" t="s">
        <v>152</v>
      </c>
      <c r="E151" s="95" t="s">
        <v>3093</v>
      </c>
      <c r="F151" s="95">
        <v>3782</v>
      </c>
      <c r="G151" s="15">
        <v>0</v>
      </c>
      <c r="H151" s="15">
        <f t="shared" si="8"/>
        <v>3782</v>
      </c>
      <c r="I151" s="95" t="s">
        <v>25</v>
      </c>
      <c r="J151" s="96" t="s">
        <v>142</v>
      </c>
      <c r="K151" s="95">
        <f t="shared" si="9"/>
        <v>3782</v>
      </c>
      <c r="L151" s="15"/>
    </row>
    <row r="152" spans="1:14" ht="16.5" customHeight="1">
      <c r="A152" s="15">
        <v>4</v>
      </c>
      <c r="B152" s="69" t="s">
        <v>3349</v>
      </c>
      <c r="C152" s="70" t="s">
        <v>3350</v>
      </c>
      <c r="D152" s="69" t="s">
        <v>152</v>
      </c>
      <c r="E152" s="69" t="s">
        <v>3093</v>
      </c>
      <c r="F152" s="69">
        <v>460</v>
      </c>
      <c r="G152" s="15">
        <v>0</v>
      </c>
      <c r="H152" s="15">
        <f t="shared" si="8"/>
        <v>460</v>
      </c>
      <c r="I152" s="69" t="s">
        <v>25</v>
      </c>
      <c r="J152" s="70" t="s">
        <v>142</v>
      </c>
      <c r="K152" s="69">
        <f t="shared" si="9"/>
        <v>460</v>
      </c>
      <c r="L152" s="15"/>
    </row>
    <row r="153" spans="1:14" ht="16.5" customHeight="1">
      <c r="A153" s="15">
        <v>5</v>
      </c>
      <c r="B153" s="69" t="s">
        <v>3280</v>
      </c>
      <c r="C153" s="70" t="s">
        <v>3281</v>
      </c>
      <c r="D153" s="69" t="s">
        <v>91</v>
      </c>
      <c r="E153" s="69" t="s">
        <v>3093</v>
      </c>
      <c r="F153" s="69">
        <v>63</v>
      </c>
      <c r="G153" s="15">
        <v>0</v>
      </c>
      <c r="H153" s="15">
        <f t="shared" si="8"/>
        <v>63</v>
      </c>
      <c r="I153" s="69" t="s">
        <v>25</v>
      </c>
      <c r="J153" s="70" t="s">
        <v>142</v>
      </c>
      <c r="K153" s="69">
        <f t="shared" si="9"/>
        <v>63</v>
      </c>
      <c r="L153" s="15"/>
    </row>
    <row r="154" spans="1:14" ht="16.5" customHeight="1">
      <c r="A154" s="15">
        <v>6</v>
      </c>
      <c r="B154" s="69" t="s">
        <v>3224</v>
      </c>
      <c r="C154" s="70" t="s">
        <v>3225</v>
      </c>
      <c r="D154" s="69" t="s">
        <v>148</v>
      </c>
      <c r="E154" s="69" t="s">
        <v>1759</v>
      </c>
      <c r="F154" s="69">
        <v>2956</v>
      </c>
      <c r="G154" s="15">
        <v>0</v>
      </c>
      <c r="H154" s="15">
        <f t="shared" si="8"/>
        <v>2956</v>
      </c>
      <c r="I154" s="69" t="s">
        <v>25</v>
      </c>
      <c r="J154" s="70" t="s">
        <v>142</v>
      </c>
      <c r="K154" s="69">
        <f t="shared" si="9"/>
        <v>2956</v>
      </c>
      <c r="L154" s="15"/>
    </row>
    <row r="155" spans="1:14" ht="16.5" customHeight="1">
      <c r="A155" s="15">
        <v>7</v>
      </c>
      <c r="B155" s="95" t="s">
        <v>2994</v>
      </c>
      <c r="C155" s="96" t="s">
        <v>2995</v>
      </c>
      <c r="D155" s="95" t="s">
        <v>59</v>
      </c>
      <c r="E155" s="95" t="s">
        <v>1759</v>
      </c>
      <c r="F155" s="95">
        <v>1500</v>
      </c>
      <c r="G155" s="15">
        <v>0</v>
      </c>
      <c r="H155" s="15">
        <f t="shared" si="8"/>
        <v>1500</v>
      </c>
      <c r="I155" s="95" t="s">
        <v>25</v>
      </c>
      <c r="J155" s="96" t="s">
        <v>142</v>
      </c>
      <c r="K155" s="95">
        <f t="shared" si="9"/>
        <v>1500</v>
      </c>
      <c r="L155" s="15"/>
    </row>
    <row r="156" spans="1:14" ht="16.5" customHeight="1">
      <c r="A156" s="15">
        <v>8</v>
      </c>
      <c r="B156" s="69" t="s">
        <v>3272</v>
      </c>
      <c r="C156" s="70" t="s">
        <v>3273</v>
      </c>
      <c r="D156" s="69" t="s">
        <v>59</v>
      </c>
      <c r="E156" s="69" t="s">
        <v>1759</v>
      </c>
      <c r="F156" s="69">
        <v>216</v>
      </c>
      <c r="G156" s="15">
        <v>0</v>
      </c>
      <c r="H156" s="15">
        <f t="shared" si="8"/>
        <v>216</v>
      </c>
      <c r="I156" s="69" t="s">
        <v>25</v>
      </c>
      <c r="J156" s="70" t="s">
        <v>142</v>
      </c>
      <c r="K156" s="69">
        <f t="shared" si="9"/>
        <v>216</v>
      </c>
      <c r="L156" s="15"/>
    </row>
    <row r="157" spans="1:14" ht="16.5" customHeight="1">
      <c r="A157" s="15">
        <v>9</v>
      </c>
      <c r="B157" s="95" t="s">
        <v>3084</v>
      </c>
      <c r="C157" s="96" t="s">
        <v>3085</v>
      </c>
      <c r="D157" s="95" t="s">
        <v>233</v>
      </c>
      <c r="E157" s="95" t="s">
        <v>3086</v>
      </c>
      <c r="F157" s="95">
        <v>1575</v>
      </c>
      <c r="G157" s="15">
        <v>0</v>
      </c>
      <c r="H157" s="15">
        <f t="shared" si="8"/>
        <v>1575</v>
      </c>
      <c r="I157" s="95" t="s">
        <v>25</v>
      </c>
      <c r="J157" s="96" t="s">
        <v>142</v>
      </c>
      <c r="K157" s="95">
        <f t="shared" si="9"/>
        <v>1575</v>
      </c>
      <c r="L157" s="15"/>
    </row>
    <row r="158" spans="1:14" ht="16.5" customHeight="1">
      <c r="A158" s="15">
        <v>10</v>
      </c>
      <c r="B158" s="95" t="s">
        <v>3016</v>
      </c>
      <c r="C158" s="96" t="s">
        <v>3017</v>
      </c>
      <c r="D158" s="95" t="s">
        <v>79</v>
      </c>
      <c r="E158" s="95" t="s">
        <v>341</v>
      </c>
      <c r="F158" s="95">
        <v>470</v>
      </c>
      <c r="G158" s="15">
        <v>0</v>
      </c>
      <c r="H158" s="15">
        <f t="shared" si="8"/>
        <v>470</v>
      </c>
      <c r="I158" s="95" t="s">
        <v>25</v>
      </c>
      <c r="J158" s="96" t="s">
        <v>142</v>
      </c>
      <c r="K158" s="95">
        <f t="shared" si="9"/>
        <v>470</v>
      </c>
      <c r="L158" s="15"/>
    </row>
    <row r="159" spans="1:14" s="14" customFormat="1">
      <c r="A159" s="15"/>
      <c r="B159" s="154" t="s">
        <v>3353</v>
      </c>
      <c r="C159" s="155"/>
      <c r="D159" s="155"/>
      <c r="E159" s="41"/>
      <c r="F159" s="34">
        <f>SUM(F149:F158)</f>
        <v>11569</v>
      </c>
      <c r="G159" s="34">
        <f>SUM(G149:G158)</f>
        <v>0</v>
      </c>
      <c r="H159" s="30">
        <f>SUM(H149:H158)</f>
        <v>11569</v>
      </c>
      <c r="I159" s="34"/>
      <c r="J159" s="37"/>
      <c r="K159" s="30">
        <f>SUM(K149:K158)</f>
        <v>11569</v>
      </c>
      <c r="L159" s="45"/>
      <c r="M159" s="27"/>
      <c r="N159" s="39"/>
    </row>
    <row r="160" spans="1:14" s="14" customFormat="1">
      <c r="A160" s="35"/>
      <c r="B160" s="33"/>
      <c r="C160" s="38"/>
      <c r="D160" s="33"/>
      <c r="E160" s="43"/>
      <c r="F160" s="33"/>
      <c r="G160" s="35"/>
      <c r="H160" s="35"/>
      <c r="I160" s="36"/>
      <c r="J160" s="38"/>
      <c r="K160" s="35"/>
      <c r="L160" s="46"/>
      <c r="M160" s="47"/>
      <c r="N160" s="48"/>
    </row>
    <row r="161" spans="1:14" s="14" customFormat="1" ht="21" customHeight="1">
      <c r="A161" s="28" t="s">
        <v>420</v>
      </c>
      <c r="B161" s="28" t="s">
        <v>134</v>
      </c>
      <c r="C161" s="32" t="s">
        <v>135</v>
      </c>
      <c r="D161" s="28" t="s">
        <v>136</v>
      </c>
      <c r="E161" s="42" t="s">
        <v>137</v>
      </c>
      <c r="F161" s="28" t="s">
        <v>138</v>
      </c>
      <c r="G161" s="28" t="s">
        <v>421</v>
      </c>
      <c r="H161" s="28" t="s">
        <v>422</v>
      </c>
      <c r="I161" s="28" t="s">
        <v>423</v>
      </c>
      <c r="J161" s="29" t="s">
        <v>424</v>
      </c>
      <c r="K161" s="28" t="s">
        <v>425</v>
      </c>
      <c r="L161" s="44" t="s">
        <v>140</v>
      </c>
      <c r="M161" s="26"/>
      <c r="N161" s="40"/>
    </row>
    <row r="162" spans="1:14" ht="16.5" customHeight="1">
      <c r="A162" s="15">
        <v>1</v>
      </c>
      <c r="B162" s="95" t="s">
        <v>3058</v>
      </c>
      <c r="C162" s="96" t="s">
        <v>3059</v>
      </c>
      <c r="D162" s="95" t="s">
        <v>299</v>
      </c>
      <c r="E162" s="95" t="s">
        <v>3038</v>
      </c>
      <c r="F162" s="95">
        <v>1200</v>
      </c>
      <c r="G162" s="15">
        <v>0</v>
      </c>
      <c r="H162" s="15">
        <f>F162-G162</f>
        <v>1200</v>
      </c>
      <c r="I162" s="95" t="s">
        <v>153</v>
      </c>
      <c r="J162" s="96" t="s">
        <v>142</v>
      </c>
      <c r="K162" s="95">
        <f>H162</f>
        <v>1200</v>
      </c>
      <c r="L162" s="15"/>
    </row>
    <row r="163" spans="1:14" ht="16.5" customHeight="1">
      <c r="A163" s="15">
        <v>2</v>
      </c>
      <c r="B163" s="95" t="s">
        <v>3036</v>
      </c>
      <c r="C163" s="96" t="s">
        <v>3037</v>
      </c>
      <c r="D163" s="95" t="s">
        <v>114</v>
      </c>
      <c r="E163" s="95" t="s">
        <v>3038</v>
      </c>
      <c r="F163" s="95">
        <v>142</v>
      </c>
      <c r="G163" s="15">
        <v>0</v>
      </c>
      <c r="H163" s="15">
        <f>F163-G163</f>
        <v>142</v>
      </c>
      <c r="I163" s="95" t="s">
        <v>153</v>
      </c>
      <c r="J163" s="96" t="s">
        <v>142</v>
      </c>
      <c r="K163" s="95">
        <f>H163</f>
        <v>142</v>
      </c>
      <c r="L163" s="15"/>
    </row>
    <row r="164" spans="1:14" ht="16.5" customHeight="1">
      <c r="A164" s="15">
        <v>3</v>
      </c>
      <c r="B164" s="69" t="s">
        <v>3325</v>
      </c>
      <c r="C164" s="70" t="s">
        <v>3326</v>
      </c>
      <c r="D164" s="69" t="s">
        <v>299</v>
      </c>
      <c r="E164" s="69" t="s">
        <v>3038</v>
      </c>
      <c r="F164" s="69">
        <v>640</v>
      </c>
      <c r="G164" s="15">
        <v>0</v>
      </c>
      <c r="H164" s="15">
        <f>F164-G164</f>
        <v>640</v>
      </c>
      <c r="I164" s="69" t="s">
        <v>153</v>
      </c>
      <c r="J164" s="70" t="s">
        <v>142</v>
      </c>
      <c r="K164" s="69">
        <f>H164</f>
        <v>640</v>
      </c>
      <c r="L164" s="15"/>
    </row>
    <row r="165" spans="1:14" ht="16.5" customHeight="1">
      <c r="A165" s="15">
        <v>4</v>
      </c>
      <c r="B165" s="69" t="s">
        <v>3235</v>
      </c>
      <c r="C165" s="70" t="s">
        <v>3236</v>
      </c>
      <c r="D165" s="69" t="s">
        <v>154</v>
      </c>
      <c r="E165" s="69" t="s">
        <v>3237</v>
      </c>
      <c r="F165" s="69">
        <v>1050</v>
      </c>
      <c r="G165" s="15">
        <v>0</v>
      </c>
      <c r="H165" s="15">
        <f>F165-G165</f>
        <v>1050</v>
      </c>
      <c r="I165" s="69" t="s">
        <v>153</v>
      </c>
      <c r="J165" s="70" t="s">
        <v>142</v>
      </c>
      <c r="K165" s="69">
        <f>H165</f>
        <v>1050</v>
      </c>
      <c r="L165" s="15"/>
    </row>
    <row r="166" spans="1:14" ht="16.5" customHeight="1">
      <c r="A166" s="15">
        <v>5</v>
      </c>
      <c r="B166" s="95" t="s">
        <v>3023</v>
      </c>
      <c r="C166" s="96" t="s">
        <v>3024</v>
      </c>
      <c r="D166" s="95" t="s">
        <v>261</v>
      </c>
      <c r="E166" s="95" t="s">
        <v>3025</v>
      </c>
      <c r="F166" s="95">
        <v>160</v>
      </c>
      <c r="G166" s="15">
        <v>0</v>
      </c>
      <c r="H166" s="15">
        <f>F166-G166</f>
        <v>160</v>
      </c>
      <c r="I166" s="95" t="s">
        <v>153</v>
      </c>
      <c r="J166" s="96" t="s">
        <v>142</v>
      </c>
      <c r="K166" s="95">
        <f>H166</f>
        <v>160</v>
      </c>
      <c r="L166" s="15"/>
    </row>
    <row r="167" spans="1:14" s="14" customFormat="1">
      <c r="A167" s="31"/>
      <c r="B167" s="154" t="s">
        <v>3353</v>
      </c>
      <c r="C167" s="155"/>
      <c r="D167" s="155"/>
      <c r="E167" s="41"/>
      <c r="F167" s="34">
        <f>SUM(F162:F166)</f>
        <v>3192</v>
      </c>
      <c r="G167" s="34">
        <f>SUM(G162:G166)</f>
        <v>0</v>
      </c>
      <c r="H167" s="30">
        <f>SUM(H162:H166)</f>
        <v>3192</v>
      </c>
      <c r="I167" s="34"/>
      <c r="J167" s="37"/>
      <c r="K167" s="30">
        <f>SUM(K162:K166)</f>
        <v>3192</v>
      </c>
      <c r="L167" s="45"/>
      <c r="M167" s="27"/>
      <c r="N167" s="39"/>
    </row>
    <row r="168" spans="1:14" s="14" customFormat="1">
      <c r="A168" s="35"/>
      <c r="B168" s="33"/>
      <c r="C168" s="38"/>
      <c r="D168" s="33"/>
      <c r="E168" s="43"/>
      <c r="F168" s="33"/>
      <c r="G168" s="35"/>
      <c r="H168" s="35"/>
      <c r="I168" s="36"/>
      <c r="J168" s="38"/>
      <c r="K168" s="35"/>
      <c r="L168" s="46"/>
      <c r="M168" s="47"/>
      <c r="N168" s="48"/>
    </row>
    <row r="169" spans="1:14" s="14" customFormat="1" ht="21" customHeight="1">
      <c r="A169" s="28" t="s">
        <v>420</v>
      </c>
      <c r="B169" s="28" t="s">
        <v>134</v>
      </c>
      <c r="C169" s="32" t="s">
        <v>135</v>
      </c>
      <c r="D169" s="28" t="s">
        <v>136</v>
      </c>
      <c r="E169" s="42" t="s">
        <v>137</v>
      </c>
      <c r="F169" s="28" t="s">
        <v>138</v>
      </c>
      <c r="G169" s="28" t="s">
        <v>421</v>
      </c>
      <c r="H169" s="28" t="s">
        <v>422</v>
      </c>
      <c r="I169" s="28" t="s">
        <v>423</v>
      </c>
      <c r="J169" s="29" t="s">
        <v>424</v>
      </c>
      <c r="K169" s="28" t="s">
        <v>425</v>
      </c>
      <c r="L169" s="44" t="s">
        <v>140</v>
      </c>
      <c r="M169" s="26"/>
      <c r="N169" s="40"/>
    </row>
    <row r="170" spans="1:14" ht="16.5" customHeight="1">
      <c r="A170" s="15">
        <v>1</v>
      </c>
      <c r="B170" s="95" t="s">
        <v>3013</v>
      </c>
      <c r="C170" s="96" t="s">
        <v>3014</v>
      </c>
      <c r="D170" s="95" t="s">
        <v>79</v>
      </c>
      <c r="E170" s="95" t="s">
        <v>3015</v>
      </c>
      <c r="F170" s="95">
        <v>45</v>
      </c>
      <c r="G170" s="15">
        <v>0</v>
      </c>
      <c r="H170" s="15">
        <f>F170-G170</f>
        <v>45</v>
      </c>
      <c r="I170" s="95" t="s">
        <v>401</v>
      </c>
      <c r="J170" s="96" t="s">
        <v>142</v>
      </c>
      <c r="K170" s="95">
        <f>H170</f>
        <v>45</v>
      </c>
      <c r="L170" s="15"/>
    </row>
    <row r="171" spans="1:14" s="14" customFormat="1">
      <c r="A171" s="31"/>
      <c r="B171" s="154" t="s">
        <v>3353</v>
      </c>
      <c r="C171" s="155"/>
      <c r="D171" s="155"/>
      <c r="E171" s="41"/>
      <c r="F171" s="34"/>
      <c r="G171" s="34"/>
      <c r="H171" s="30"/>
      <c r="I171" s="34"/>
      <c r="J171" s="37"/>
      <c r="K171" s="30"/>
      <c r="L171" s="45"/>
      <c r="M171" s="27"/>
      <c r="N171" s="39"/>
    </row>
    <row r="172" spans="1:14" s="14" customFormat="1">
      <c r="A172" s="35"/>
      <c r="B172" s="33"/>
      <c r="C172" s="38"/>
      <c r="D172" s="33"/>
      <c r="E172" s="43"/>
      <c r="F172" s="33"/>
      <c r="G172" s="35"/>
      <c r="H172" s="35"/>
      <c r="I172" s="36"/>
      <c r="J172" s="38"/>
      <c r="K172" s="35"/>
      <c r="L172" s="46"/>
      <c r="M172" s="47"/>
      <c r="N172" s="48"/>
    </row>
    <row r="173" spans="1:14" s="14" customFormat="1" ht="21" customHeight="1">
      <c r="A173" s="28" t="s">
        <v>420</v>
      </c>
      <c r="B173" s="28" t="s">
        <v>134</v>
      </c>
      <c r="C173" s="32" t="s">
        <v>135</v>
      </c>
      <c r="D173" s="28" t="s">
        <v>136</v>
      </c>
      <c r="E173" s="42" t="s">
        <v>137</v>
      </c>
      <c r="F173" s="28" t="s">
        <v>138</v>
      </c>
      <c r="G173" s="28" t="s">
        <v>421</v>
      </c>
      <c r="H173" s="28" t="s">
        <v>422</v>
      </c>
      <c r="I173" s="28" t="s">
        <v>423</v>
      </c>
      <c r="J173" s="29" t="s">
        <v>424</v>
      </c>
      <c r="K173" s="28" t="s">
        <v>425</v>
      </c>
      <c r="L173" s="44" t="s">
        <v>140</v>
      </c>
      <c r="M173" s="26"/>
      <c r="N173" s="40"/>
    </row>
    <row r="174" spans="1:14" ht="16.5" customHeight="1">
      <c r="A174" s="15">
        <v>1</v>
      </c>
      <c r="B174" s="69" t="s">
        <v>3267</v>
      </c>
      <c r="C174" s="70" t="s">
        <v>3268</v>
      </c>
      <c r="D174" s="69" t="s">
        <v>59</v>
      </c>
      <c r="E174" s="69" t="s">
        <v>3269</v>
      </c>
      <c r="F174" s="69">
        <v>8550</v>
      </c>
      <c r="G174" s="15">
        <v>0</v>
      </c>
      <c r="H174" s="15">
        <f t="shared" ref="H174:H215" si="10">F174-G174</f>
        <v>8550</v>
      </c>
      <c r="I174" s="69" t="s">
        <v>126</v>
      </c>
      <c r="J174" s="70" t="s">
        <v>142</v>
      </c>
      <c r="K174" s="69">
        <f t="shared" ref="K174:K215" si="11">H174</f>
        <v>8550</v>
      </c>
      <c r="L174" s="15"/>
    </row>
    <row r="175" spans="1:14" ht="16.5" customHeight="1">
      <c r="A175" s="15">
        <v>2</v>
      </c>
      <c r="B175" s="95" t="s">
        <v>3003</v>
      </c>
      <c r="C175" s="96" t="s">
        <v>3004</v>
      </c>
      <c r="D175" s="95" t="s">
        <v>36</v>
      </c>
      <c r="E175" s="95" t="s">
        <v>1794</v>
      </c>
      <c r="F175" s="95">
        <v>2530</v>
      </c>
      <c r="G175" s="15">
        <v>0</v>
      </c>
      <c r="H175" s="15">
        <f t="shared" si="10"/>
        <v>2530</v>
      </c>
      <c r="I175" s="95" t="s">
        <v>126</v>
      </c>
      <c r="J175" s="96" t="s">
        <v>142</v>
      </c>
      <c r="K175" s="95">
        <f t="shared" si="11"/>
        <v>2530</v>
      </c>
      <c r="L175" s="15"/>
    </row>
    <row r="176" spans="1:14" ht="16.5" customHeight="1">
      <c r="A176" s="15">
        <v>3</v>
      </c>
      <c r="B176" s="95" t="s">
        <v>3062</v>
      </c>
      <c r="C176" s="96" t="s">
        <v>3063</v>
      </c>
      <c r="D176" s="95" t="s">
        <v>38</v>
      </c>
      <c r="E176" s="95" t="s">
        <v>3064</v>
      </c>
      <c r="F176" s="95">
        <v>4148</v>
      </c>
      <c r="G176" s="15">
        <v>0</v>
      </c>
      <c r="H176" s="15">
        <f t="shared" si="10"/>
        <v>4148</v>
      </c>
      <c r="I176" s="95" t="s">
        <v>126</v>
      </c>
      <c r="J176" s="96" t="s">
        <v>142</v>
      </c>
      <c r="K176" s="95">
        <f t="shared" si="11"/>
        <v>4148</v>
      </c>
      <c r="L176" s="15"/>
    </row>
    <row r="177" spans="1:12" ht="16.5" customHeight="1">
      <c r="A177" s="15">
        <v>4</v>
      </c>
      <c r="B177" s="69" t="s">
        <v>3250</v>
      </c>
      <c r="C177" s="70" t="s">
        <v>3251</v>
      </c>
      <c r="D177" s="69" t="s">
        <v>162</v>
      </c>
      <c r="E177" s="69" t="s">
        <v>3252</v>
      </c>
      <c r="F177" s="69">
        <v>160</v>
      </c>
      <c r="G177" s="15">
        <v>0</v>
      </c>
      <c r="H177" s="15">
        <f t="shared" si="10"/>
        <v>160</v>
      </c>
      <c r="I177" s="69" t="s">
        <v>126</v>
      </c>
      <c r="J177" s="70" t="s">
        <v>142</v>
      </c>
      <c r="K177" s="69">
        <f t="shared" si="11"/>
        <v>160</v>
      </c>
      <c r="L177" s="15"/>
    </row>
    <row r="178" spans="1:12" ht="16.5" customHeight="1">
      <c r="A178" s="15">
        <v>5</v>
      </c>
      <c r="B178" s="95" t="s">
        <v>3041</v>
      </c>
      <c r="C178" s="96" t="s">
        <v>3042</v>
      </c>
      <c r="D178" s="95" t="s">
        <v>9</v>
      </c>
      <c r="E178" s="95" t="s">
        <v>282</v>
      </c>
      <c r="F178" s="95">
        <v>40</v>
      </c>
      <c r="G178" s="15">
        <v>0</v>
      </c>
      <c r="H178" s="15">
        <f t="shared" si="10"/>
        <v>40</v>
      </c>
      <c r="I178" s="95" t="s">
        <v>126</v>
      </c>
      <c r="J178" s="96" t="s">
        <v>142</v>
      </c>
      <c r="K178" s="95">
        <f t="shared" si="11"/>
        <v>40</v>
      </c>
      <c r="L178" s="15"/>
    </row>
    <row r="179" spans="1:12" ht="16.5" customHeight="1">
      <c r="A179" s="15">
        <v>6</v>
      </c>
      <c r="B179" s="69" t="s">
        <v>3263</v>
      </c>
      <c r="C179" s="70" t="s">
        <v>3264</v>
      </c>
      <c r="D179" s="69" t="s">
        <v>59</v>
      </c>
      <c r="E179" s="69" t="s">
        <v>282</v>
      </c>
      <c r="F179" s="69">
        <v>30</v>
      </c>
      <c r="G179" s="15">
        <v>0</v>
      </c>
      <c r="H179" s="15">
        <f t="shared" si="10"/>
        <v>30</v>
      </c>
      <c r="I179" s="69" t="s">
        <v>126</v>
      </c>
      <c r="J179" s="70" t="s">
        <v>142</v>
      </c>
      <c r="K179" s="69">
        <f t="shared" si="11"/>
        <v>30</v>
      </c>
      <c r="L179" s="15"/>
    </row>
    <row r="180" spans="1:12" ht="16.5" customHeight="1">
      <c r="A180" s="15">
        <v>7</v>
      </c>
      <c r="B180" s="69" t="s">
        <v>3339</v>
      </c>
      <c r="C180" s="70" t="s">
        <v>3340</v>
      </c>
      <c r="D180" s="69" t="s">
        <v>7</v>
      </c>
      <c r="E180" s="69" t="s">
        <v>282</v>
      </c>
      <c r="F180" s="69">
        <v>1300</v>
      </c>
      <c r="G180" s="15">
        <v>0</v>
      </c>
      <c r="H180" s="15">
        <f t="shared" si="10"/>
        <v>1300</v>
      </c>
      <c r="I180" s="69" t="s">
        <v>126</v>
      </c>
      <c r="J180" s="70" t="s">
        <v>142</v>
      </c>
      <c r="K180" s="69">
        <f t="shared" si="11"/>
        <v>1300</v>
      </c>
      <c r="L180" s="15"/>
    </row>
    <row r="181" spans="1:12" ht="16.5" customHeight="1">
      <c r="A181" s="15">
        <v>8</v>
      </c>
      <c r="B181" s="69" t="s">
        <v>3284</v>
      </c>
      <c r="C181" s="70" t="s">
        <v>3285</v>
      </c>
      <c r="D181" s="69" t="s">
        <v>36</v>
      </c>
      <c r="E181" s="69" t="s">
        <v>301</v>
      </c>
      <c r="F181" s="69">
        <v>70</v>
      </c>
      <c r="G181" s="15">
        <v>0</v>
      </c>
      <c r="H181" s="15">
        <f t="shared" si="10"/>
        <v>70</v>
      </c>
      <c r="I181" s="69" t="s">
        <v>126</v>
      </c>
      <c r="J181" s="70" t="s">
        <v>142</v>
      </c>
      <c r="K181" s="69">
        <f t="shared" si="11"/>
        <v>70</v>
      </c>
      <c r="L181" s="15"/>
    </row>
    <row r="182" spans="1:12" ht="16.5" customHeight="1">
      <c r="A182" s="15">
        <v>9</v>
      </c>
      <c r="B182" s="69" t="s">
        <v>3226</v>
      </c>
      <c r="C182" s="70" t="s">
        <v>3227</v>
      </c>
      <c r="D182" s="69" t="s">
        <v>32</v>
      </c>
      <c r="E182" s="69" t="s">
        <v>3228</v>
      </c>
      <c r="F182" s="69">
        <v>20</v>
      </c>
      <c r="G182" s="15">
        <v>0</v>
      </c>
      <c r="H182" s="15">
        <f t="shared" si="10"/>
        <v>20</v>
      </c>
      <c r="I182" s="69" t="s">
        <v>126</v>
      </c>
      <c r="J182" s="70" t="s">
        <v>142</v>
      </c>
      <c r="K182" s="69">
        <f t="shared" si="11"/>
        <v>20</v>
      </c>
      <c r="L182" s="15"/>
    </row>
    <row r="183" spans="1:12" ht="16.5" customHeight="1">
      <c r="A183" s="15">
        <v>10</v>
      </c>
      <c r="B183" s="95" t="s">
        <v>3067</v>
      </c>
      <c r="C183" s="96" t="s">
        <v>3068</v>
      </c>
      <c r="D183" s="95" t="s">
        <v>38</v>
      </c>
      <c r="E183" s="95" t="s">
        <v>3069</v>
      </c>
      <c r="F183" s="95">
        <v>120</v>
      </c>
      <c r="G183" s="15">
        <v>0</v>
      </c>
      <c r="H183" s="15">
        <f t="shared" si="10"/>
        <v>120</v>
      </c>
      <c r="I183" s="95" t="s">
        <v>126</v>
      </c>
      <c r="J183" s="96" t="s">
        <v>142</v>
      </c>
      <c r="K183" s="95">
        <f t="shared" si="11"/>
        <v>120</v>
      </c>
      <c r="L183" s="15"/>
    </row>
    <row r="184" spans="1:12" ht="16.5" customHeight="1">
      <c r="A184" s="15">
        <v>11</v>
      </c>
      <c r="B184" s="95" t="s">
        <v>3082</v>
      </c>
      <c r="C184" s="96" t="s">
        <v>3083</v>
      </c>
      <c r="D184" s="95" t="s">
        <v>7</v>
      </c>
      <c r="E184" s="95" t="s">
        <v>470</v>
      </c>
      <c r="F184" s="95">
        <v>770</v>
      </c>
      <c r="G184" s="15">
        <v>0</v>
      </c>
      <c r="H184" s="15">
        <f t="shared" si="10"/>
        <v>770</v>
      </c>
      <c r="I184" s="95" t="s">
        <v>126</v>
      </c>
      <c r="J184" s="96" t="s">
        <v>142</v>
      </c>
      <c r="K184" s="95">
        <f t="shared" si="11"/>
        <v>770</v>
      </c>
      <c r="L184" s="15"/>
    </row>
    <row r="185" spans="1:12" ht="16.5" customHeight="1">
      <c r="A185" s="15">
        <v>12</v>
      </c>
      <c r="B185" s="69" t="s">
        <v>3258</v>
      </c>
      <c r="C185" s="70" t="s">
        <v>3259</v>
      </c>
      <c r="D185" s="69" t="s">
        <v>10</v>
      </c>
      <c r="E185" s="69" t="s">
        <v>470</v>
      </c>
      <c r="F185" s="69">
        <v>1060</v>
      </c>
      <c r="G185" s="15">
        <v>0</v>
      </c>
      <c r="H185" s="15">
        <f t="shared" si="10"/>
        <v>1060</v>
      </c>
      <c r="I185" s="69" t="s">
        <v>126</v>
      </c>
      <c r="J185" s="70" t="s">
        <v>142</v>
      </c>
      <c r="K185" s="69">
        <f t="shared" si="11"/>
        <v>1060</v>
      </c>
      <c r="L185" s="15"/>
    </row>
    <row r="186" spans="1:12" ht="16.5" customHeight="1">
      <c r="A186" s="15">
        <v>13</v>
      </c>
      <c r="B186" s="69" t="s">
        <v>3320</v>
      </c>
      <c r="C186" s="70" t="s">
        <v>3321</v>
      </c>
      <c r="D186" s="69" t="s">
        <v>117</v>
      </c>
      <c r="E186" s="69" t="s">
        <v>3322</v>
      </c>
      <c r="F186" s="69">
        <v>1239</v>
      </c>
      <c r="G186" s="15">
        <v>0</v>
      </c>
      <c r="H186" s="15">
        <f t="shared" si="10"/>
        <v>1239</v>
      </c>
      <c r="I186" s="69" t="s">
        <v>126</v>
      </c>
      <c r="J186" s="70" t="s">
        <v>142</v>
      </c>
      <c r="K186" s="69">
        <f t="shared" si="11"/>
        <v>1239</v>
      </c>
      <c r="L186" s="15"/>
    </row>
    <row r="187" spans="1:12" ht="16.5" customHeight="1">
      <c r="A187" s="15">
        <v>14</v>
      </c>
      <c r="B187" s="69" t="s">
        <v>3308</v>
      </c>
      <c r="C187" s="70" t="s">
        <v>3309</v>
      </c>
      <c r="D187" s="69" t="s">
        <v>155</v>
      </c>
      <c r="E187" s="69" t="s">
        <v>3310</v>
      </c>
      <c r="F187" s="69">
        <v>2550</v>
      </c>
      <c r="G187" s="15">
        <v>0</v>
      </c>
      <c r="H187" s="15">
        <f t="shared" si="10"/>
        <v>2550</v>
      </c>
      <c r="I187" s="69" t="s">
        <v>126</v>
      </c>
      <c r="J187" s="70" t="s">
        <v>142</v>
      </c>
      <c r="K187" s="69">
        <f t="shared" si="11"/>
        <v>2550</v>
      </c>
      <c r="L187" s="15"/>
    </row>
    <row r="188" spans="1:12" ht="16.5" customHeight="1">
      <c r="A188" s="15">
        <v>15</v>
      </c>
      <c r="B188" s="95" t="s">
        <v>2987</v>
      </c>
      <c r="C188" s="96" t="s">
        <v>2988</v>
      </c>
      <c r="D188" s="95" t="s">
        <v>59</v>
      </c>
      <c r="E188" s="95" t="s">
        <v>151</v>
      </c>
      <c r="F188" s="95">
        <v>5590</v>
      </c>
      <c r="G188" s="15">
        <v>0</v>
      </c>
      <c r="H188" s="15">
        <f t="shared" si="10"/>
        <v>5590</v>
      </c>
      <c r="I188" s="95" t="s">
        <v>126</v>
      </c>
      <c r="J188" s="96" t="s">
        <v>142</v>
      </c>
      <c r="K188" s="95">
        <f t="shared" si="11"/>
        <v>5590</v>
      </c>
      <c r="L188" s="15"/>
    </row>
    <row r="189" spans="1:12" ht="16.5" customHeight="1">
      <c r="A189" s="15">
        <v>16</v>
      </c>
      <c r="B189" s="95" t="s">
        <v>3051</v>
      </c>
      <c r="C189" s="96" t="s">
        <v>3052</v>
      </c>
      <c r="D189" s="95" t="s">
        <v>170</v>
      </c>
      <c r="E189" s="95" t="s">
        <v>166</v>
      </c>
      <c r="F189" s="95">
        <v>54</v>
      </c>
      <c r="G189" s="15">
        <v>0</v>
      </c>
      <c r="H189" s="15">
        <f t="shared" si="10"/>
        <v>54</v>
      </c>
      <c r="I189" s="95" t="s">
        <v>126</v>
      </c>
      <c r="J189" s="96" t="s">
        <v>142</v>
      </c>
      <c r="K189" s="95">
        <f t="shared" si="11"/>
        <v>54</v>
      </c>
      <c r="L189" s="15"/>
    </row>
    <row r="190" spans="1:12" ht="16.5" customHeight="1">
      <c r="A190" s="15">
        <v>17</v>
      </c>
      <c r="B190" s="69" t="s">
        <v>3341</v>
      </c>
      <c r="C190" s="70" t="s">
        <v>3342</v>
      </c>
      <c r="D190" s="69" t="s">
        <v>2457</v>
      </c>
      <c r="E190" s="69" t="s">
        <v>166</v>
      </c>
      <c r="F190" s="69">
        <v>630</v>
      </c>
      <c r="G190" s="15">
        <v>0</v>
      </c>
      <c r="H190" s="15">
        <f t="shared" si="10"/>
        <v>630</v>
      </c>
      <c r="I190" s="69" t="s">
        <v>126</v>
      </c>
      <c r="J190" s="70" t="s">
        <v>142</v>
      </c>
      <c r="K190" s="69">
        <f t="shared" si="11"/>
        <v>630</v>
      </c>
      <c r="L190" s="15"/>
    </row>
    <row r="191" spans="1:12" ht="16.5" customHeight="1">
      <c r="A191" s="15">
        <v>18</v>
      </c>
      <c r="B191" s="69" t="s">
        <v>3299</v>
      </c>
      <c r="C191" s="70" t="s">
        <v>3300</v>
      </c>
      <c r="D191" s="69" t="s">
        <v>200</v>
      </c>
      <c r="E191" s="69" t="s">
        <v>166</v>
      </c>
      <c r="F191" s="69">
        <v>275</v>
      </c>
      <c r="G191" s="15">
        <v>0</v>
      </c>
      <c r="H191" s="15">
        <f t="shared" si="10"/>
        <v>275</v>
      </c>
      <c r="I191" s="69" t="s">
        <v>126</v>
      </c>
      <c r="J191" s="70" t="s">
        <v>142</v>
      </c>
      <c r="K191" s="69">
        <f t="shared" si="11"/>
        <v>275</v>
      </c>
      <c r="L191" s="15"/>
    </row>
    <row r="192" spans="1:12" ht="16.5" customHeight="1">
      <c r="A192" s="15">
        <v>19</v>
      </c>
      <c r="B192" s="95" t="s">
        <v>3045</v>
      </c>
      <c r="C192" s="96" t="s">
        <v>3046</v>
      </c>
      <c r="D192" s="95" t="s">
        <v>9</v>
      </c>
      <c r="E192" s="95" t="s">
        <v>3047</v>
      </c>
      <c r="F192" s="95">
        <v>645</v>
      </c>
      <c r="G192" s="15">
        <v>0</v>
      </c>
      <c r="H192" s="15">
        <f t="shared" si="10"/>
        <v>645</v>
      </c>
      <c r="I192" s="95" t="s">
        <v>126</v>
      </c>
      <c r="J192" s="96" t="s">
        <v>142</v>
      </c>
      <c r="K192" s="95">
        <f t="shared" si="11"/>
        <v>645</v>
      </c>
      <c r="L192" s="15"/>
    </row>
    <row r="193" spans="1:12" ht="16.5" customHeight="1">
      <c r="A193" s="15">
        <v>20</v>
      </c>
      <c r="B193" s="69" t="s">
        <v>3233</v>
      </c>
      <c r="C193" s="70" t="s">
        <v>3234</v>
      </c>
      <c r="D193" s="69" t="s">
        <v>154</v>
      </c>
      <c r="E193" s="69" t="s">
        <v>2282</v>
      </c>
      <c r="F193" s="69">
        <v>180</v>
      </c>
      <c r="G193" s="15">
        <v>0</v>
      </c>
      <c r="H193" s="15">
        <f t="shared" si="10"/>
        <v>180</v>
      </c>
      <c r="I193" s="69" t="s">
        <v>126</v>
      </c>
      <c r="J193" s="70" t="s">
        <v>142</v>
      </c>
      <c r="K193" s="69">
        <f t="shared" si="11"/>
        <v>180</v>
      </c>
      <c r="L193" s="15"/>
    </row>
    <row r="194" spans="1:12" ht="16.5" customHeight="1">
      <c r="A194" s="15">
        <v>21</v>
      </c>
      <c r="B194" s="95" t="s">
        <v>3001</v>
      </c>
      <c r="C194" s="96" t="s">
        <v>3002</v>
      </c>
      <c r="D194" s="95" t="s">
        <v>36</v>
      </c>
      <c r="E194" s="95" t="s">
        <v>2282</v>
      </c>
      <c r="F194" s="95">
        <v>100</v>
      </c>
      <c r="G194" s="15">
        <v>0</v>
      </c>
      <c r="H194" s="15">
        <f t="shared" si="10"/>
        <v>100</v>
      </c>
      <c r="I194" s="95" t="s">
        <v>126</v>
      </c>
      <c r="J194" s="96" t="s">
        <v>142</v>
      </c>
      <c r="K194" s="95">
        <f t="shared" si="11"/>
        <v>100</v>
      </c>
      <c r="L194" s="15"/>
    </row>
    <row r="195" spans="1:12" ht="16.5" customHeight="1">
      <c r="A195" s="15">
        <v>22</v>
      </c>
      <c r="B195" s="95" t="s">
        <v>3005</v>
      </c>
      <c r="C195" s="96" t="s">
        <v>3006</v>
      </c>
      <c r="D195" s="95" t="s">
        <v>36</v>
      </c>
      <c r="E195" s="95" t="s">
        <v>3007</v>
      </c>
      <c r="F195" s="95">
        <v>590</v>
      </c>
      <c r="G195" s="15">
        <v>0</v>
      </c>
      <c r="H195" s="15">
        <f t="shared" si="10"/>
        <v>590</v>
      </c>
      <c r="I195" s="95" t="s">
        <v>126</v>
      </c>
      <c r="J195" s="96" t="s">
        <v>142</v>
      </c>
      <c r="K195" s="95">
        <f t="shared" si="11"/>
        <v>590</v>
      </c>
      <c r="L195" s="15"/>
    </row>
    <row r="196" spans="1:12" ht="16.5" customHeight="1">
      <c r="A196" s="15">
        <v>23</v>
      </c>
      <c r="B196" s="95" t="s">
        <v>2962</v>
      </c>
      <c r="C196" s="96" t="s">
        <v>2963</v>
      </c>
      <c r="D196" s="95" t="s">
        <v>148</v>
      </c>
      <c r="E196" s="95" t="s">
        <v>1026</v>
      </c>
      <c r="F196" s="95">
        <v>115</v>
      </c>
      <c r="G196" s="15">
        <v>0</v>
      </c>
      <c r="H196" s="15">
        <f t="shared" si="10"/>
        <v>115</v>
      </c>
      <c r="I196" s="95" t="s">
        <v>126</v>
      </c>
      <c r="J196" s="96" t="s">
        <v>142</v>
      </c>
      <c r="K196" s="95">
        <f t="shared" si="11"/>
        <v>115</v>
      </c>
      <c r="L196" s="15"/>
    </row>
    <row r="197" spans="1:12" ht="16.5" customHeight="1">
      <c r="A197" s="15">
        <v>24</v>
      </c>
      <c r="B197" s="95" t="s">
        <v>2974</v>
      </c>
      <c r="C197" s="96" t="s">
        <v>2975</v>
      </c>
      <c r="D197" s="95" t="s">
        <v>1781</v>
      </c>
      <c r="E197" s="95" t="s">
        <v>314</v>
      </c>
      <c r="F197" s="95">
        <v>38</v>
      </c>
      <c r="G197" s="15">
        <v>0</v>
      </c>
      <c r="H197" s="15">
        <f t="shared" si="10"/>
        <v>38</v>
      </c>
      <c r="I197" s="95" t="s">
        <v>126</v>
      </c>
      <c r="J197" s="96" t="s">
        <v>142</v>
      </c>
      <c r="K197" s="95">
        <f t="shared" si="11"/>
        <v>38</v>
      </c>
      <c r="L197" s="15"/>
    </row>
    <row r="198" spans="1:12" ht="16.5" customHeight="1">
      <c r="A198" s="15">
        <v>25</v>
      </c>
      <c r="B198" s="69" t="s">
        <v>3301</v>
      </c>
      <c r="C198" s="70" t="s">
        <v>3302</v>
      </c>
      <c r="D198" s="69" t="s">
        <v>173</v>
      </c>
      <c r="E198" s="69" t="s">
        <v>314</v>
      </c>
      <c r="F198" s="69">
        <v>225</v>
      </c>
      <c r="G198" s="15">
        <v>0</v>
      </c>
      <c r="H198" s="15">
        <f t="shared" si="10"/>
        <v>225</v>
      </c>
      <c r="I198" s="69" t="s">
        <v>126</v>
      </c>
      <c r="J198" s="70" t="s">
        <v>142</v>
      </c>
      <c r="K198" s="69">
        <f t="shared" si="11"/>
        <v>225</v>
      </c>
      <c r="L198" s="15"/>
    </row>
    <row r="199" spans="1:12" ht="16.5" customHeight="1">
      <c r="A199" s="15">
        <v>26</v>
      </c>
      <c r="B199" s="69" t="s">
        <v>3244</v>
      </c>
      <c r="C199" s="70" t="s">
        <v>3245</v>
      </c>
      <c r="D199" s="69" t="s">
        <v>1781</v>
      </c>
      <c r="E199" s="69" t="s">
        <v>314</v>
      </c>
      <c r="F199" s="69">
        <v>825</v>
      </c>
      <c r="G199" s="15">
        <v>0</v>
      </c>
      <c r="H199" s="15">
        <f t="shared" si="10"/>
        <v>825</v>
      </c>
      <c r="I199" s="69" t="s">
        <v>126</v>
      </c>
      <c r="J199" s="70" t="s">
        <v>142</v>
      </c>
      <c r="K199" s="69">
        <f t="shared" si="11"/>
        <v>825</v>
      </c>
      <c r="L199" s="15"/>
    </row>
    <row r="200" spans="1:12" ht="16.5" customHeight="1">
      <c r="A200" s="15">
        <v>27</v>
      </c>
      <c r="B200" s="95" t="s">
        <v>2964</v>
      </c>
      <c r="C200" s="96" t="s">
        <v>2965</v>
      </c>
      <c r="D200" s="95" t="s">
        <v>346</v>
      </c>
      <c r="E200" s="95" t="s">
        <v>2966</v>
      </c>
      <c r="F200" s="95">
        <v>210</v>
      </c>
      <c r="G200" s="15">
        <v>0</v>
      </c>
      <c r="H200" s="15">
        <f t="shared" si="10"/>
        <v>210</v>
      </c>
      <c r="I200" s="95" t="s">
        <v>126</v>
      </c>
      <c r="J200" s="96" t="s">
        <v>142</v>
      </c>
      <c r="K200" s="95">
        <f t="shared" si="11"/>
        <v>210</v>
      </c>
      <c r="L200" s="15"/>
    </row>
    <row r="201" spans="1:12" ht="16.5" customHeight="1">
      <c r="A201" s="15">
        <v>28</v>
      </c>
      <c r="B201" s="69" t="s">
        <v>3265</v>
      </c>
      <c r="C201" s="70" t="s">
        <v>3266</v>
      </c>
      <c r="D201" s="69" t="s">
        <v>59</v>
      </c>
      <c r="E201" s="69" t="s">
        <v>163</v>
      </c>
      <c r="F201" s="69">
        <v>178</v>
      </c>
      <c r="G201" s="15">
        <v>0</v>
      </c>
      <c r="H201" s="15">
        <f t="shared" si="10"/>
        <v>178</v>
      </c>
      <c r="I201" s="69" t="s">
        <v>126</v>
      </c>
      <c r="J201" s="70" t="s">
        <v>142</v>
      </c>
      <c r="K201" s="69">
        <f t="shared" si="11"/>
        <v>178</v>
      </c>
      <c r="L201" s="15"/>
    </row>
    <row r="202" spans="1:12" ht="16.5" customHeight="1">
      <c r="A202" s="15">
        <v>29</v>
      </c>
      <c r="B202" s="95" t="s">
        <v>2983</v>
      </c>
      <c r="C202" s="96" t="s">
        <v>2984</v>
      </c>
      <c r="D202" s="95" t="s">
        <v>157</v>
      </c>
      <c r="E202" s="95" t="s">
        <v>163</v>
      </c>
      <c r="F202" s="95">
        <v>168</v>
      </c>
      <c r="G202" s="15">
        <v>0</v>
      </c>
      <c r="H202" s="15">
        <f t="shared" si="10"/>
        <v>168</v>
      </c>
      <c r="I202" s="95" t="s">
        <v>126</v>
      </c>
      <c r="J202" s="96" t="s">
        <v>142</v>
      </c>
      <c r="K202" s="95">
        <f t="shared" si="11"/>
        <v>168</v>
      </c>
      <c r="L202" s="15"/>
    </row>
    <row r="203" spans="1:12" ht="16.5" customHeight="1">
      <c r="A203" s="15">
        <v>30</v>
      </c>
      <c r="B203" s="69" t="s">
        <v>3276</v>
      </c>
      <c r="C203" s="70" t="s">
        <v>3277</v>
      </c>
      <c r="D203" s="69" t="s">
        <v>91</v>
      </c>
      <c r="E203" s="69" t="s">
        <v>163</v>
      </c>
      <c r="F203" s="69">
        <v>36</v>
      </c>
      <c r="G203" s="15">
        <v>0</v>
      </c>
      <c r="H203" s="15">
        <f t="shared" si="10"/>
        <v>36</v>
      </c>
      <c r="I203" s="69" t="s">
        <v>126</v>
      </c>
      <c r="J203" s="70" t="s">
        <v>142</v>
      </c>
      <c r="K203" s="69">
        <f t="shared" si="11"/>
        <v>36</v>
      </c>
      <c r="L203" s="15"/>
    </row>
    <row r="204" spans="1:12" ht="16.5" customHeight="1">
      <c r="A204" s="15">
        <v>31</v>
      </c>
      <c r="B204" s="69" t="s">
        <v>3327</v>
      </c>
      <c r="C204" s="70" t="s">
        <v>3328</v>
      </c>
      <c r="D204" s="69" t="s">
        <v>38</v>
      </c>
      <c r="E204" s="69" t="s">
        <v>163</v>
      </c>
      <c r="F204" s="69">
        <v>130</v>
      </c>
      <c r="G204" s="15">
        <v>0</v>
      </c>
      <c r="H204" s="15">
        <f t="shared" si="10"/>
        <v>130</v>
      </c>
      <c r="I204" s="69" t="s">
        <v>126</v>
      </c>
      <c r="J204" s="70" t="s">
        <v>142</v>
      </c>
      <c r="K204" s="69">
        <f t="shared" si="11"/>
        <v>130</v>
      </c>
      <c r="L204" s="15"/>
    </row>
    <row r="205" spans="1:12" ht="16.5" customHeight="1">
      <c r="A205" s="15">
        <v>32</v>
      </c>
      <c r="B205" s="95" t="s">
        <v>2992</v>
      </c>
      <c r="C205" s="96" t="s">
        <v>2993</v>
      </c>
      <c r="D205" s="95" t="s">
        <v>59</v>
      </c>
      <c r="E205" s="95" t="s">
        <v>441</v>
      </c>
      <c r="F205" s="95">
        <v>2800</v>
      </c>
      <c r="G205" s="15">
        <v>0</v>
      </c>
      <c r="H205" s="15">
        <f t="shared" si="10"/>
        <v>2800</v>
      </c>
      <c r="I205" s="95" t="s">
        <v>126</v>
      </c>
      <c r="J205" s="96" t="s">
        <v>142</v>
      </c>
      <c r="K205" s="95">
        <f t="shared" si="11"/>
        <v>2800</v>
      </c>
      <c r="L205" s="15"/>
    </row>
    <row r="206" spans="1:12" ht="16.5" customHeight="1">
      <c r="A206" s="15">
        <v>33</v>
      </c>
      <c r="B206" s="69" t="s">
        <v>3270</v>
      </c>
      <c r="C206" s="70" t="s">
        <v>3271</v>
      </c>
      <c r="D206" s="69" t="s">
        <v>59</v>
      </c>
      <c r="E206" s="69" t="s">
        <v>441</v>
      </c>
      <c r="F206" s="69">
        <v>1467</v>
      </c>
      <c r="G206" s="15">
        <v>0</v>
      </c>
      <c r="H206" s="15">
        <f t="shared" si="10"/>
        <v>1467</v>
      </c>
      <c r="I206" s="69" t="s">
        <v>126</v>
      </c>
      <c r="J206" s="70" t="s">
        <v>142</v>
      </c>
      <c r="K206" s="69">
        <f t="shared" si="11"/>
        <v>1467</v>
      </c>
      <c r="L206" s="15"/>
    </row>
    <row r="207" spans="1:12" ht="16.5" customHeight="1">
      <c r="A207" s="15">
        <v>34</v>
      </c>
      <c r="B207" s="95" t="s">
        <v>3089</v>
      </c>
      <c r="C207" s="96" t="s">
        <v>3090</v>
      </c>
      <c r="D207" s="95" t="s">
        <v>95</v>
      </c>
      <c r="E207" s="95" t="s">
        <v>296</v>
      </c>
      <c r="F207" s="95">
        <v>1750</v>
      </c>
      <c r="G207" s="15">
        <v>0</v>
      </c>
      <c r="H207" s="15">
        <f t="shared" si="10"/>
        <v>1750</v>
      </c>
      <c r="I207" s="95" t="s">
        <v>126</v>
      </c>
      <c r="J207" s="96" t="s">
        <v>142</v>
      </c>
      <c r="K207" s="95">
        <f t="shared" si="11"/>
        <v>1750</v>
      </c>
      <c r="L207" s="15"/>
    </row>
    <row r="208" spans="1:12" ht="16.5" customHeight="1">
      <c r="A208" s="15">
        <v>35</v>
      </c>
      <c r="B208" s="95" t="s">
        <v>3065</v>
      </c>
      <c r="C208" s="96" t="s">
        <v>3066</v>
      </c>
      <c r="D208" s="95" t="s">
        <v>38</v>
      </c>
      <c r="E208" s="95" t="s">
        <v>296</v>
      </c>
      <c r="F208" s="95">
        <v>3111</v>
      </c>
      <c r="G208" s="15">
        <v>0</v>
      </c>
      <c r="H208" s="15">
        <f t="shared" si="10"/>
        <v>3111</v>
      </c>
      <c r="I208" s="95" t="s">
        <v>126</v>
      </c>
      <c r="J208" s="96" t="s">
        <v>142</v>
      </c>
      <c r="K208" s="95">
        <f t="shared" si="11"/>
        <v>3111</v>
      </c>
      <c r="L208" s="15"/>
    </row>
    <row r="209" spans="1:14" ht="16.5" customHeight="1">
      <c r="A209" s="15">
        <v>36</v>
      </c>
      <c r="B209" s="69" t="s">
        <v>3297</v>
      </c>
      <c r="C209" s="70" t="s">
        <v>3298</v>
      </c>
      <c r="D209" s="69" t="s">
        <v>203</v>
      </c>
      <c r="E209" s="69" t="s">
        <v>1853</v>
      </c>
      <c r="F209" s="69">
        <v>75</v>
      </c>
      <c r="G209" s="15">
        <v>0</v>
      </c>
      <c r="H209" s="15">
        <f t="shared" si="10"/>
        <v>75</v>
      </c>
      <c r="I209" s="69" t="s">
        <v>126</v>
      </c>
      <c r="J209" s="70" t="s">
        <v>142</v>
      </c>
      <c r="K209" s="69">
        <f t="shared" si="11"/>
        <v>75</v>
      </c>
      <c r="L209" s="15"/>
    </row>
    <row r="210" spans="1:14" ht="16.5" customHeight="1">
      <c r="A210" s="15">
        <v>37</v>
      </c>
      <c r="B210" s="95" t="s">
        <v>2989</v>
      </c>
      <c r="C210" s="96" t="s">
        <v>2990</v>
      </c>
      <c r="D210" s="95" t="s">
        <v>59</v>
      </c>
      <c r="E210" s="95" t="s">
        <v>2991</v>
      </c>
      <c r="F210" s="95">
        <v>640</v>
      </c>
      <c r="G210" s="15">
        <v>0</v>
      </c>
      <c r="H210" s="15">
        <f t="shared" si="10"/>
        <v>640</v>
      </c>
      <c r="I210" s="95" t="s">
        <v>126</v>
      </c>
      <c r="J210" s="96" t="s">
        <v>142</v>
      </c>
      <c r="K210" s="95">
        <f t="shared" si="11"/>
        <v>640</v>
      </c>
      <c r="L210" s="15"/>
    </row>
    <row r="211" spans="1:14" ht="16.5" customHeight="1">
      <c r="A211" s="15">
        <v>38</v>
      </c>
      <c r="B211" s="69" t="s">
        <v>3286</v>
      </c>
      <c r="C211" s="70" t="s">
        <v>3287</v>
      </c>
      <c r="D211" s="69" t="s">
        <v>94</v>
      </c>
      <c r="E211" s="69" t="s">
        <v>320</v>
      </c>
      <c r="F211" s="69">
        <v>5000</v>
      </c>
      <c r="G211" s="15">
        <v>0</v>
      </c>
      <c r="H211" s="15">
        <f t="shared" si="10"/>
        <v>5000</v>
      </c>
      <c r="I211" s="69" t="s">
        <v>126</v>
      </c>
      <c r="J211" s="70" t="s">
        <v>142</v>
      </c>
      <c r="K211" s="69">
        <f t="shared" si="11"/>
        <v>5000</v>
      </c>
      <c r="L211" s="15"/>
    </row>
    <row r="212" spans="1:14" ht="16.5" customHeight="1">
      <c r="A212" s="15">
        <v>39</v>
      </c>
      <c r="B212" s="69" t="s">
        <v>3347</v>
      </c>
      <c r="C212" s="70" t="s">
        <v>3348</v>
      </c>
      <c r="D212" s="69" t="s">
        <v>95</v>
      </c>
      <c r="E212" s="69" t="s">
        <v>320</v>
      </c>
      <c r="F212" s="69">
        <v>4849</v>
      </c>
      <c r="G212" s="15">
        <v>0</v>
      </c>
      <c r="H212" s="15">
        <f t="shared" si="10"/>
        <v>4849</v>
      </c>
      <c r="I212" s="69" t="s">
        <v>126</v>
      </c>
      <c r="J212" s="70" t="s">
        <v>142</v>
      </c>
      <c r="K212" s="69">
        <f t="shared" si="11"/>
        <v>4849</v>
      </c>
      <c r="L212" s="15"/>
    </row>
    <row r="213" spans="1:14" ht="16.5" customHeight="1">
      <c r="A213" s="15">
        <v>40</v>
      </c>
      <c r="B213" s="69" t="s">
        <v>3274</v>
      </c>
      <c r="C213" s="70" t="s">
        <v>3275</v>
      </c>
      <c r="D213" s="69" t="s">
        <v>59</v>
      </c>
      <c r="E213" s="69" t="s">
        <v>3255</v>
      </c>
      <c r="F213" s="69">
        <v>173</v>
      </c>
      <c r="G213" s="15">
        <v>0</v>
      </c>
      <c r="H213" s="15">
        <f t="shared" si="10"/>
        <v>173</v>
      </c>
      <c r="I213" s="69" t="s">
        <v>126</v>
      </c>
      <c r="J213" s="70" t="s">
        <v>142</v>
      </c>
      <c r="K213" s="69">
        <f t="shared" si="11"/>
        <v>173</v>
      </c>
      <c r="L213" s="15"/>
    </row>
    <row r="214" spans="1:14" ht="16.5" customHeight="1">
      <c r="A214" s="15">
        <v>41</v>
      </c>
      <c r="B214" s="69" t="s">
        <v>3253</v>
      </c>
      <c r="C214" s="70" t="s">
        <v>3254</v>
      </c>
      <c r="D214" s="69" t="s">
        <v>162</v>
      </c>
      <c r="E214" s="69" t="s">
        <v>3255</v>
      </c>
      <c r="F214" s="69">
        <v>208</v>
      </c>
      <c r="G214" s="15">
        <v>0</v>
      </c>
      <c r="H214" s="15">
        <f t="shared" si="10"/>
        <v>208</v>
      </c>
      <c r="I214" s="69" t="s">
        <v>126</v>
      </c>
      <c r="J214" s="70" t="s">
        <v>142</v>
      </c>
      <c r="K214" s="69">
        <f t="shared" si="11"/>
        <v>208</v>
      </c>
      <c r="L214" s="15"/>
    </row>
    <row r="215" spans="1:14" ht="16.5" customHeight="1">
      <c r="A215" s="15">
        <v>42</v>
      </c>
      <c r="B215" s="69" t="s">
        <v>3260</v>
      </c>
      <c r="C215" s="70" t="s">
        <v>3261</v>
      </c>
      <c r="D215" s="69" t="s">
        <v>59</v>
      </c>
      <c r="E215" s="69" t="s">
        <v>3262</v>
      </c>
      <c r="F215" s="69">
        <v>124</v>
      </c>
      <c r="G215" s="15">
        <v>0</v>
      </c>
      <c r="H215" s="15">
        <f t="shared" si="10"/>
        <v>124</v>
      </c>
      <c r="I215" s="69" t="s">
        <v>126</v>
      </c>
      <c r="J215" s="70" t="s">
        <v>142</v>
      </c>
      <c r="K215" s="69">
        <f t="shared" si="11"/>
        <v>124</v>
      </c>
      <c r="L215" s="15"/>
    </row>
    <row r="216" spans="1:14" s="14" customFormat="1">
      <c r="A216" s="15"/>
      <c r="B216" s="154" t="s">
        <v>3353</v>
      </c>
      <c r="C216" s="155"/>
      <c r="D216" s="155"/>
      <c r="E216" s="41"/>
      <c r="F216" s="34">
        <f>SUM(F174:F215)</f>
        <v>52773</v>
      </c>
      <c r="G216" s="34">
        <f>SUM(G174:G215)</f>
        <v>0</v>
      </c>
      <c r="H216" s="30">
        <f>SUM(H174:H215)</f>
        <v>52773</v>
      </c>
      <c r="I216" s="34"/>
      <c r="J216" s="37"/>
      <c r="K216" s="30">
        <f>SUM(K174:K215)</f>
        <v>52773</v>
      </c>
      <c r="L216" s="45"/>
      <c r="M216" s="27"/>
      <c r="N216" s="39"/>
    </row>
    <row r="217" spans="1:14" s="14" customFormat="1">
      <c r="A217" s="35"/>
      <c r="B217" s="33"/>
      <c r="C217" s="38"/>
      <c r="D217" s="33"/>
      <c r="E217" s="43"/>
      <c r="F217" s="33"/>
      <c r="G217" s="35"/>
      <c r="H217" s="35"/>
      <c r="I217" s="36"/>
      <c r="J217" s="38"/>
      <c r="K217" s="35"/>
      <c r="L217" s="46"/>
      <c r="M217" s="47"/>
      <c r="N217" s="48"/>
    </row>
    <row r="218" spans="1:14" s="14" customFormat="1" ht="21" customHeight="1">
      <c r="A218" s="28" t="s">
        <v>420</v>
      </c>
      <c r="B218" s="28" t="s">
        <v>134</v>
      </c>
      <c r="C218" s="32" t="s">
        <v>135</v>
      </c>
      <c r="D218" s="28" t="s">
        <v>136</v>
      </c>
      <c r="E218" s="42" t="s">
        <v>137</v>
      </c>
      <c r="F218" s="28" t="s">
        <v>138</v>
      </c>
      <c r="G218" s="28" t="s">
        <v>421</v>
      </c>
      <c r="H218" s="28" t="s">
        <v>422</v>
      </c>
      <c r="I218" s="28" t="s">
        <v>423</v>
      </c>
      <c r="J218" s="29" t="s">
        <v>424</v>
      </c>
      <c r="K218" s="28" t="s">
        <v>425</v>
      </c>
      <c r="L218" s="44" t="s">
        <v>140</v>
      </c>
      <c r="M218" s="26"/>
      <c r="N218" s="40"/>
    </row>
    <row r="219" spans="1:14" ht="16.5" customHeight="1">
      <c r="A219" s="15">
        <v>1</v>
      </c>
      <c r="B219" s="95" t="s">
        <v>3053</v>
      </c>
      <c r="C219" s="96" t="s">
        <v>3054</v>
      </c>
      <c r="D219" s="95" t="s">
        <v>145</v>
      </c>
      <c r="E219" s="95" t="s">
        <v>381</v>
      </c>
      <c r="F219" s="95">
        <v>1280</v>
      </c>
      <c r="G219" s="15">
        <v>0</v>
      </c>
      <c r="H219" s="15">
        <f t="shared" ref="H219:H225" si="12">F219-G219</f>
        <v>1280</v>
      </c>
      <c r="I219" s="95" t="s">
        <v>125</v>
      </c>
      <c r="J219" s="96" t="s">
        <v>142</v>
      </c>
      <c r="K219" s="95">
        <f t="shared" ref="K219:K225" si="13">H219</f>
        <v>1280</v>
      </c>
      <c r="L219" s="15"/>
    </row>
    <row r="220" spans="1:14" ht="16.5" customHeight="1">
      <c r="A220" s="15">
        <v>2</v>
      </c>
      <c r="B220" s="69" t="s">
        <v>3323</v>
      </c>
      <c r="C220" s="70" t="s">
        <v>3324</v>
      </c>
      <c r="D220" s="69" t="s">
        <v>170</v>
      </c>
      <c r="E220" s="69" t="s">
        <v>1836</v>
      </c>
      <c r="F220" s="69">
        <v>480</v>
      </c>
      <c r="G220" s="15">
        <v>0</v>
      </c>
      <c r="H220" s="15">
        <f t="shared" si="12"/>
        <v>480</v>
      </c>
      <c r="I220" s="69" t="s">
        <v>125</v>
      </c>
      <c r="J220" s="70" t="s">
        <v>142</v>
      </c>
      <c r="K220" s="69">
        <f t="shared" si="13"/>
        <v>480</v>
      </c>
      <c r="L220" s="15"/>
    </row>
    <row r="221" spans="1:14" ht="16.5" customHeight="1">
      <c r="A221" s="15">
        <v>3</v>
      </c>
      <c r="B221" s="95" t="s">
        <v>3018</v>
      </c>
      <c r="C221" s="96" t="s">
        <v>3019</v>
      </c>
      <c r="D221" s="95" t="s">
        <v>200</v>
      </c>
      <c r="E221" s="95" t="s">
        <v>339</v>
      </c>
      <c r="F221" s="95">
        <v>165</v>
      </c>
      <c r="G221" s="15">
        <v>0</v>
      </c>
      <c r="H221" s="15">
        <f t="shared" si="12"/>
        <v>165</v>
      </c>
      <c r="I221" s="95" t="s">
        <v>125</v>
      </c>
      <c r="J221" s="96" t="s">
        <v>142</v>
      </c>
      <c r="K221" s="95">
        <f t="shared" si="13"/>
        <v>165</v>
      </c>
      <c r="L221" s="15"/>
    </row>
    <row r="222" spans="1:14" ht="16.5" customHeight="1">
      <c r="A222" s="15">
        <v>4</v>
      </c>
      <c r="B222" s="69" t="s">
        <v>3248</v>
      </c>
      <c r="C222" s="70" t="s">
        <v>3249</v>
      </c>
      <c r="D222" s="69" t="s">
        <v>161</v>
      </c>
      <c r="E222" s="69" t="s">
        <v>2627</v>
      </c>
      <c r="F222" s="69">
        <v>120</v>
      </c>
      <c r="G222" s="15">
        <v>0</v>
      </c>
      <c r="H222" s="15">
        <f t="shared" si="12"/>
        <v>120</v>
      </c>
      <c r="I222" s="69" t="s">
        <v>125</v>
      </c>
      <c r="J222" s="70" t="s">
        <v>142</v>
      </c>
      <c r="K222" s="69">
        <f t="shared" si="13"/>
        <v>120</v>
      </c>
      <c r="L222" s="15"/>
    </row>
    <row r="223" spans="1:14" ht="16.5" customHeight="1">
      <c r="A223" s="15">
        <v>5</v>
      </c>
      <c r="B223" s="69" t="s">
        <v>3316</v>
      </c>
      <c r="C223" s="70" t="s">
        <v>3317</v>
      </c>
      <c r="D223" s="69" t="s">
        <v>39</v>
      </c>
      <c r="E223" s="69" t="s">
        <v>455</v>
      </c>
      <c r="F223" s="69">
        <v>27</v>
      </c>
      <c r="G223" s="15">
        <v>0</v>
      </c>
      <c r="H223" s="15">
        <f t="shared" si="12"/>
        <v>27</v>
      </c>
      <c r="I223" s="69" t="s">
        <v>125</v>
      </c>
      <c r="J223" s="70" t="s">
        <v>142</v>
      </c>
      <c r="K223" s="69">
        <f t="shared" si="13"/>
        <v>27</v>
      </c>
      <c r="L223" s="15"/>
    </row>
    <row r="224" spans="1:14" ht="16.5" customHeight="1">
      <c r="A224" s="15">
        <v>6</v>
      </c>
      <c r="B224" s="95" t="s">
        <v>3077</v>
      </c>
      <c r="C224" s="96" t="s">
        <v>3078</v>
      </c>
      <c r="D224" s="95" t="s">
        <v>22</v>
      </c>
      <c r="E224" s="95" t="s">
        <v>3079</v>
      </c>
      <c r="F224" s="95">
        <v>360</v>
      </c>
      <c r="G224" s="15">
        <v>0</v>
      </c>
      <c r="H224" s="15">
        <f t="shared" si="12"/>
        <v>360</v>
      </c>
      <c r="I224" s="95" t="s">
        <v>125</v>
      </c>
      <c r="J224" s="96" t="s">
        <v>142</v>
      </c>
      <c r="K224" s="95">
        <f t="shared" si="13"/>
        <v>360</v>
      </c>
      <c r="L224" s="15"/>
    </row>
    <row r="225" spans="1:14" ht="16.5" customHeight="1">
      <c r="A225" s="15">
        <v>7</v>
      </c>
      <c r="B225" s="69" t="s">
        <v>3238</v>
      </c>
      <c r="C225" s="70" t="s">
        <v>3239</v>
      </c>
      <c r="D225" s="69" t="s">
        <v>331</v>
      </c>
      <c r="E225" s="69" t="s">
        <v>3240</v>
      </c>
      <c r="F225" s="69">
        <v>306</v>
      </c>
      <c r="G225" s="15">
        <v>0</v>
      </c>
      <c r="H225" s="15">
        <f t="shared" si="12"/>
        <v>306</v>
      </c>
      <c r="I225" s="69" t="s">
        <v>125</v>
      </c>
      <c r="J225" s="70" t="s">
        <v>142</v>
      </c>
      <c r="K225" s="69">
        <f t="shared" si="13"/>
        <v>306</v>
      </c>
      <c r="L225" s="15"/>
    </row>
    <row r="226" spans="1:14" s="14" customFormat="1">
      <c r="A226" s="31"/>
      <c r="B226" s="154" t="s">
        <v>3353</v>
      </c>
      <c r="C226" s="155"/>
      <c r="D226" s="155"/>
      <c r="E226" s="41"/>
      <c r="F226" s="34">
        <f>SUM(F219:F225)</f>
        <v>2738</v>
      </c>
      <c r="G226" s="34">
        <f>SUM(G219:G225)</f>
        <v>0</v>
      </c>
      <c r="H226" s="30">
        <f>SUM(H219:H225)</f>
        <v>2738</v>
      </c>
      <c r="I226" s="34"/>
      <c r="J226" s="37"/>
      <c r="K226" s="30">
        <f>SUM(K219:K225)</f>
        <v>2738</v>
      </c>
      <c r="L226" s="45"/>
      <c r="M226" s="27"/>
      <c r="N226" s="39"/>
    </row>
    <row r="227" spans="1:14" s="14" customFormat="1">
      <c r="A227" s="35"/>
      <c r="B227" s="33"/>
      <c r="C227" s="38"/>
      <c r="D227" s="33"/>
      <c r="E227" s="43"/>
      <c r="F227" s="33"/>
      <c r="G227" s="35"/>
      <c r="H227" s="35"/>
      <c r="I227" s="36"/>
      <c r="J227" s="38"/>
      <c r="K227" s="35"/>
      <c r="L227" s="46"/>
      <c r="M227" s="47"/>
      <c r="N227" s="48"/>
    </row>
    <row r="228" spans="1:14" s="14" customFormat="1" ht="15" customHeight="1">
      <c r="A228" s="28" t="s">
        <v>420</v>
      </c>
      <c r="B228" s="28" t="s">
        <v>134</v>
      </c>
      <c r="C228" s="32" t="s">
        <v>135</v>
      </c>
      <c r="D228" s="28" t="s">
        <v>136</v>
      </c>
      <c r="E228" s="42" t="s">
        <v>137</v>
      </c>
      <c r="F228" s="28" t="s">
        <v>138</v>
      </c>
      <c r="G228" s="28" t="s">
        <v>421</v>
      </c>
      <c r="H228" s="28" t="s">
        <v>422</v>
      </c>
      <c r="I228" s="28" t="s">
        <v>423</v>
      </c>
      <c r="J228" s="29" t="s">
        <v>424</v>
      </c>
      <c r="K228" s="28" t="s">
        <v>425</v>
      </c>
      <c r="L228" s="44" t="s">
        <v>140</v>
      </c>
      <c r="M228" s="26"/>
      <c r="N228" s="40"/>
    </row>
    <row r="229" spans="1:14" ht="15" customHeight="1">
      <c r="A229" s="15">
        <v>1</v>
      </c>
      <c r="B229" s="69" t="s">
        <v>3336</v>
      </c>
      <c r="C229" s="70" t="s">
        <v>3337</v>
      </c>
      <c r="D229" s="69" t="s">
        <v>55</v>
      </c>
      <c r="E229" s="69" t="s">
        <v>3338</v>
      </c>
      <c r="F229" s="69">
        <v>180</v>
      </c>
      <c r="G229" s="15">
        <v>0</v>
      </c>
      <c r="H229" s="15">
        <f t="shared" ref="H229:H237" si="14">F229-G229</f>
        <v>180</v>
      </c>
      <c r="I229" s="69" t="s">
        <v>107</v>
      </c>
      <c r="J229" s="70" t="s">
        <v>142</v>
      </c>
      <c r="K229" s="69">
        <f t="shared" ref="K229:K237" si="15">H229</f>
        <v>180</v>
      </c>
      <c r="L229" s="15"/>
    </row>
    <row r="230" spans="1:14" ht="15" customHeight="1">
      <c r="A230" s="15">
        <v>2</v>
      </c>
      <c r="B230" s="95" t="s">
        <v>2967</v>
      </c>
      <c r="C230" s="96" t="s">
        <v>2968</v>
      </c>
      <c r="D230" s="95" t="s">
        <v>32</v>
      </c>
      <c r="E230" s="95" t="s">
        <v>2969</v>
      </c>
      <c r="F230" s="95">
        <v>380</v>
      </c>
      <c r="G230" s="15">
        <v>0</v>
      </c>
      <c r="H230" s="15">
        <f t="shared" si="14"/>
        <v>380</v>
      </c>
      <c r="I230" s="95" t="s">
        <v>107</v>
      </c>
      <c r="J230" s="96" t="s">
        <v>142</v>
      </c>
      <c r="K230" s="95">
        <f t="shared" si="15"/>
        <v>380</v>
      </c>
      <c r="L230" s="15"/>
    </row>
    <row r="231" spans="1:14" ht="15" customHeight="1">
      <c r="A231" s="15">
        <v>3</v>
      </c>
      <c r="B231" s="95" t="s">
        <v>3072</v>
      </c>
      <c r="C231" s="96" t="s">
        <v>3073</v>
      </c>
      <c r="D231" s="95" t="s">
        <v>38</v>
      </c>
      <c r="E231" s="95" t="s">
        <v>2998</v>
      </c>
      <c r="F231" s="95">
        <v>1775</v>
      </c>
      <c r="G231" s="15">
        <v>0</v>
      </c>
      <c r="H231" s="15">
        <f t="shared" si="14"/>
        <v>1775</v>
      </c>
      <c r="I231" s="95" t="s">
        <v>107</v>
      </c>
      <c r="J231" s="96" t="s">
        <v>142</v>
      </c>
      <c r="K231" s="95">
        <f t="shared" si="15"/>
        <v>1775</v>
      </c>
      <c r="L231" s="15"/>
    </row>
    <row r="232" spans="1:14" ht="15" customHeight="1">
      <c r="A232" s="15">
        <v>4</v>
      </c>
      <c r="B232" s="95" t="s">
        <v>2996</v>
      </c>
      <c r="C232" s="96" t="s">
        <v>2997</v>
      </c>
      <c r="D232" s="95" t="s">
        <v>16</v>
      </c>
      <c r="E232" s="95" t="s">
        <v>2998</v>
      </c>
      <c r="F232" s="95">
        <v>115</v>
      </c>
      <c r="G232" s="15">
        <v>0</v>
      </c>
      <c r="H232" s="15">
        <f t="shared" si="14"/>
        <v>115</v>
      </c>
      <c r="I232" s="95" t="s">
        <v>107</v>
      </c>
      <c r="J232" s="96" t="s">
        <v>142</v>
      </c>
      <c r="K232" s="95">
        <f t="shared" si="15"/>
        <v>115</v>
      </c>
      <c r="L232" s="15"/>
    </row>
    <row r="233" spans="1:14" ht="15" customHeight="1">
      <c r="A233" s="15">
        <v>5</v>
      </c>
      <c r="B233" s="95" t="s">
        <v>3074</v>
      </c>
      <c r="C233" s="96" t="s">
        <v>3075</v>
      </c>
      <c r="D233" s="95" t="s">
        <v>55</v>
      </c>
      <c r="E233" s="95" t="s">
        <v>3076</v>
      </c>
      <c r="F233" s="95">
        <v>2200</v>
      </c>
      <c r="G233" s="15">
        <v>0</v>
      </c>
      <c r="H233" s="15">
        <f t="shared" si="14"/>
        <v>2200</v>
      </c>
      <c r="I233" s="95" t="s">
        <v>107</v>
      </c>
      <c r="J233" s="96" t="s">
        <v>142</v>
      </c>
      <c r="K233" s="95">
        <f t="shared" si="15"/>
        <v>2200</v>
      </c>
      <c r="L233" s="15"/>
    </row>
    <row r="234" spans="1:14" ht="15" customHeight="1">
      <c r="A234" s="15">
        <v>6</v>
      </c>
      <c r="B234" s="95" t="s">
        <v>3043</v>
      </c>
      <c r="C234" s="96" t="s">
        <v>3044</v>
      </c>
      <c r="D234" s="95" t="s">
        <v>9</v>
      </c>
      <c r="E234" s="95" t="s">
        <v>167</v>
      </c>
      <c r="F234" s="95">
        <v>2120</v>
      </c>
      <c r="G234" s="15">
        <v>0</v>
      </c>
      <c r="H234" s="15">
        <f t="shared" si="14"/>
        <v>2120</v>
      </c>
      <c r="I234" s="95" t="s">
        <v>107</v>
      </c>
      <c r="J234" s="96" t="s">
        <v>142</v>
      </c>
      <c r="K234" s="95">
        <f t="shared" si="15"/>
        <v>2120</v>
      </c>
      <c r="L234" s="15"/>
    </row>
    <row r="235" spans="1:14" ht="15" customHeight="1">
      <c r="A235" s="15">
        <v>7</v>
      </c>
      <c r="B235" s="95" t="s">
        <v>3094</v>
      </c>
      <c r="C235" s="96" t="s">
        <v>3095</v>
      </c>
      <c r="D235" s="95" t="s">
        <v>164</v>
      </c>
      <c r="E235" s="95" t="s">
        <v>352</v>
      </c>
      <c r="F235" s="95">
        <v>200</v>
      </c>
      <c r="G235" s="15">
        <v>0</v>
      </c>
      <c r="H235" s="15">
        <f t="shared" si="14"/>
        <v>200</v>
      </c>
      <c r="I235" s="95" t="s">
        <v>107</v>
      </c>
      <c r="J235" s="96" t="s">
        <v>142</v>
      </c>
      <c r="K235" s="95">
        <f t="shared" si="15"/>
        <v>200</v>
      </c>
      <c r="L235" s="15"/>
    </row>
    <row r="236" spans="1:14" ht="15" customHeight="1">
      <c r="A236" s="15">
        <v>8</v>
      </c>
      <c r="B236" s="95" t="s">
        <v>3060</v>
      </c>
      <c r="C236" s="96" t="s">
        <v>3061</v>
      </c>
      <c r="D236" s="95" t="s">
        <v>38</v>
      </c>
      <c r="E236" s="95" t="s">
        <v>337</v>
      </c>
      <c r="F236" s="95">
        <v>2727</v>
      </c>
      <c r="G236" s="15">
        <v>0</v>
      </c>
      <c r="H236" s="15">
        <f t="shared" si="14"/>
        <v>2727</v>
      </c>
      <c r="I236" s="95" t="s">
        <v>107</v>
      </c>
      <c r="J236" s="96" t="s">
        <v>142</v>
      </c>
      <c r="K236" s="95">
        <f t="shared" si="15"/>
        <v>2727</v>
      </c>
      <c r="L236" s="15"/>
    </row>
    <row r="237" spans="1:14" ht="15" customHeight="1">
      <c r="A237" s="15">
        <v>9</v>
      </c>
      <c r="B237" s="95" t="s">
        <v>2981</v>
      </c>
      <c r="C237" s="96" t="s">
        <v>2982</v>
      </c>
      <c r="D237" s="95" t="s">
        <v>157</v>
      </c>
      <c r="E237" s="95" t="s">
        <v>337</v>
      </c>
      <c r="F237" s="95">
        <v>54</v>
      </c>
      <c r="G237" s="15">
        <v>0</v>
      </c>
      <c r="H237" s="15">
        <f t="shared" si="14"/>
        <v>54</v>
      </c>
      <c r="I237" s="95" t="s">
        <v>107</v>
      </c>
      <c r="J237" s="96" t="s">
        <v>142</v>
      </c>
      <c r="K237" s="95">
        <f t="shared" si="15"/>
        <v>54</v>
      </c>
      <c r="L237" s="15"/>
    </row>
    <row r="238" spans="1:14" s="14" customFormat="1">
      <c r="A238" s="15"/>
      <c r="B238" s="154" t="s">
        <v>3353</v>
      </c>
      <c r="C238" s="155"/>
      <c r="D238" s="155"/>
      <c r="E238" s="41"/>
      <c r="F238" s="34">
        <f>SUM(F229:F237)</f>
        <v>9751</v>
      </c>
      <c r="G238" s="34">
        <f>SUM(G229:G237)</f>
        <v>0</v>
      </c>
      <c r="H238" s="30">
        <f>SUM(H229:H237)</f>
        <v>9751</v>
      </c>
      <c r="I238" s="34"/>
      <c r="J238" s="37"/>
      <c r="K238" s="30">
        <f>SUM(K229:K237)</f>
        <v>9751</v>
      </c>
      <c r="L238" s="45"/>
      <c r="M238" s="27"/>
      <c r="N238" s="39"/>
    </row>
    <row r="239" spans="1:14" s="14" customFormat="1">
      <c r="A239" s="35"/>
      <c r="B239" s="33"/>
      <c r="C239" s="38"/>
      <c r="D239" s="33"/>
      <c r="E239" s="43"/>
      <c r="F239" s="33"/>
      <c r="G239" s="35"/>
      <c r="H239" s="35"/>
      <c r="I239" s="36"/>
      <c r="J239" s="38"/>
      <c r="K239" s="35"/>
      <c r="L239" s="46"/>
      <c r="M239" s="47"/>
      <c r="N239" s="48"/>
    </row>
    <row r="240" spans="1:14" s="14" customFormat="1" ht="21" customHeight="1">
      <c r="A240" s="28" t="s">
        <v>420</v>
      </c>
      <c r="B240" s="28" t="s">
        <v>134</v>
      </c>
      <c r="C240" s="32" t="s">
        <v>135</v>
      </c>
      <c r="D240" s="28" t="s">
        <v>136</v>
      </c>
      <c r="E240" s="42" t="s">
        <v>137</v>
      </c>
      <c r="F240" s="28" t="s">
        <v>138</v>
      </c>
      <c r="G240" s="28" t="s">
        <v>421</v>
      </c>
      <c r="H240" s="28" t="s">
        <v>422</v>
      </c>
      <c r="I240" s="28" t="s">
        <v>423</v>
      </c>
      <c r="J240" s="29" t="s">
        <v>424</v>
      </c>
      <c r="K240" s="28" t="s">
        <v>425</v>
      </c>
      <c r="L240" s="44" t="s">
        <v>140</v>
      </c>
      <c r="M240" s="26"/>
      <c r="N240" s="40"/>
    </row>
    <row r="241" spans="1:14" ht="16.5" customHeight="1">
      <c r="A241" s="15">
        <v>1</v>
      </c>
      <c r="B241" s="95" t="s">
        <v>2978</v>
      </c>
      <c r="C241" s="96" t="s">
        <v>2979</v>
      </c>
      <c r="D241" s="95" t="s">
        <v>162</v>
      </c>
      <c r="E241" s="95" t="s">
        <v>2980</v>
      </c>
      <c r="F241" s="95">
        <v>1150</v>
      </c>
      <c r="G241" s="15">
        <v>0</v>
      </c>
      <c r="H241" s="15">
        <f>F241-G241</f>
        <v>1150</v>
      </c>
      <c r="I241" s="95" t="s">
        <v>168</v>
      </c>
      <c r="J241" s="96" t="s">
        <v>142</v>
      </c>
      <c r="K241" s="95">
        <f>H241</f>
        <v>1150</v>
      </c>
      <c r="L241" s="15"/>
    </row>
    <row r="242" spans="1:14" ht="16.5" customHeight="1">
      <c r="A242" s="15">
        <v>2</v>
      </c>
      <c r="B242" s="69" t="s">
        <v>3343</v>
      </c>
      <c r="C242" s="70" t="s">
        <v>3344</v>
      </c>
      <c r="D242" s="69" t="s">
        <v>95</v>
      </c>
      <c r="E242" s="69" t="s">
        <v>3313</v>
      </c>
      <c r="F242" s="69">
        <v>3125</v>
      </c>
      <c r="G242" s="15">
        <v>0</v>
      </c>
      <c r="H242" s="15">
        <f>F242-G242</f>
        <v>3125</v>
      </c>
      <c r="I242" s="69" t="s">
        <v>168</v>
      </c>
      <c r="J242" s="70" t="s">
        <v>142</v>
      </c>
      <c r="K242" s="69">
        <f>H242</f>
        <v>3125</v>
      </c>
      <c r="L242" s="15"/>
    </row>
    <row r="243" spans="1:14" ht="16.5" customHeight="1">
      <c r="A243" s="15">
        <v>3</v>
      </c>
      <c r="B243" s="69" t="s">
        <v>3311</v>
      </c>
      <c r="C243" s="70" t="s">
        <v>3312</v>
      </c>
      <c r="D243" s="69" t="s">
        <v>114</v>
      </c>
      <c r="E243" s="69" t="s">
        <v>3313</v>
      </c>
      <c r="F243" s="69">
        <v>405</v>
      </c>
      <c r="G243" s="15">
        <v>0</v>
      </c>
      <c r="H243" s="15">
        <f>F243-G243</f>
        <v>405</v>
      </c>
      <c r="I243" s="69" t="s">
        <v>168</v>
      </c>
      <c r="J243" s="70" t="s">
        <v>142</v>
      </c>
      <c r="K243" s="69">
        <f>H243</f>
        <v>405</v>
      </c>
      <c r="L243" s="15"/>
    </row>
    <row r="244" spans="1:14" s="14" customFormat="1">
      <c r="A244" s="31"/>
      <c r="B244" s="154" t="s">
        <v>3353</v>
      </c>
      <c r="C244" s="155"/>
      <c r="D244" s="155"/>
      <c r="E244" s="41"/>
      <c r="F244" s="34">
        <f>SUM(F241:F243)</f>
        <v>4680</v>
      </c>
      <c r="G244" s="34">
        <f>SUM(G241:G243)</f>
        <v>0</v>
      </c>
      <c r="H244" s="30">
        <f>SUM(H241:H243)</f>
        <v>4680</v>
      </c>
      <c r="I244" s="34"/>
      <c r="J244" s="37"/>
      <c r="K244" s="30">
        <f>SUM(K241:K243)</f>
        <v>4680</v>
      </c>
      <c r="L244" s="45"/>
      <c r="M244" s="27"/>
      <c r="N244" s="39"/>
    </row>
    <row r="245" spans="1:14" s="14" customFormat="1">
      <c r="A245" s="35"/>
      <c r="B245" s="33"/>
      <c r="C245" s="38"/>
      <c r="D245" s="33"/>
      <c r="E245" s="43"/>
      <c r="F245" s="33"/>
      <c r="G245" s="35"/>
      <c r="H245" s="35"/>
      <c r="I245" s="36"/>
      <c r="J245" s="38"/>
      <c r="K245" s="35"/>
      <c r="L245" s="46"/>
      <c r="M245" s="47"/>
      <c r="N245" s="48"/>
    </row>
    <row r="246" spans="1:14" s="14" customFormat="1" ht="21" customHeight="1">
      <c r="A246" s="28" t="s">
        <v>420</v>
      </c>
      <c r="B246" s="28" t="s">
        <v>134</v>
      </c>
      <c r="C246" s="32" t="s">
        <v>135</v>
      </c>
      <c r="D246" s="28" t="s">
        <v>136</v>
      </c>
      <c r="E246" s="42" t="s">
        <v>137</v>
      </c>
      <c r="F246" s="28" t="s">
        <v>138</v>
      </c>
      <c r="G246" s="28" t="s">
        <v>421</v>
      </c>
      <c r="H246" s="28" t="s">
        <v>422</v>
      </c>
      <c r="I246" s="28" t="s">
        <v>423</v>
      </c>
      <c r="J246" s="29" t="s">
        <v>424</v>
      </c>
      <c r="K246" s="28" t="s">
        <v>425</v>
      </c>
      <c r="L246" s="44" t="s">
        <v>140</v>
      </c>
      <c r="M246" s="26"/>
      <c r="N246" s="40"/>
    </row>
    <row r="247" spans="1:14" ht="16.5" customHeight="1">
      <c r="A247" s="15">
        <v>1</v>
      </c>
      <c r="B247" s="69" t="s">
        <v>3295</v>
      </c>
      <c r="C247" s="70" t="s">
        <v>3296</v>
      </c>
      <c r="D247" s="69" t="s">
        <v>203</v>
      </c>
      <c r="E247" s="69" t="s">
        <v>447</v>
      </c>
      <c r="F247" s="69">
        <v>2575</v>
      </c>
      <c r="G247" s="15">
        <v>0</v>
      </c>
      <c r="H247" s="15">
        <f>F247-G247</f>
        <v>2575</v>
      </c>
      <c r="I247" s="69" t="s">
        <v>171</v>
      </c>
      <c r="J247" s="70" t="s">
        <v>142</v>
      </c>
      <c r="K247" s="69">
        <f>H247</f>
        <v>2575</v>
      </c>
      <c r="L247" s="15"/>
    </row>
    <row r="248" spans="1:14" ht="16.5" customHeight="1">
      <c r="A248" s="15">
        <v>2</v>
      </c>
      <c r="B248" s="69" t="s">
        <v>3256</v>
      </c>
      <c r="C248" s="70" t="s">
        <v>3257</v>
      </c>
      <c r="D248" s="69" t="s">
        <v>162</v>
      </c>
      <c r="E248" s="69" t="s">
        <v>2002</v>
      </c>
      <c r="F248" s="69">
        <v>1500</v>
      </c>
      <c r="G248" s="15">
        <v>0</v>
      </c>
      <c r="H248" s="15">
        <f>F248-G248</f>
        <v>1500</v>
      </c>
      <c r="I248" s="69" t="s">
        <v>171</v>
      </c>
      <c r="J248" s="70" t="s">
        <v>142</v>
      </c>
      <c r="K248" s="69">
        <f>H248</f>
        <v>1500</v>
      </c>
      <c r="L248" s="15"/>
    </row>
    <row r="249" spans="1:14" s="14" customFormat="1">
      <c r="A249" s="31"/>
      <c r="B249" s="154" t="s">
        <v>3353</v>
      </c>
      <c r="C249" s="155"/>
      <c r="D249" s="155"/>
      <c r="E249" s="41"/>
      <c r="F249" s="34">
        <f>SUM(F247:F248)</f>
        <v>4075</v>
      </c>
      <c r="G249" s="34">
        <f>SUM(G247:G248)</f>
        <v>0</v>
      </c>
      <c r="H249" s="30">
        <f>SUM(H247:H248)</f>
        <v>4075</v>
      </c>
      <c r="I249" s="34"/>
      <c r="J249" s="37"/>
      <c r="K249" s="30">
        <f>SUM(K247:K248)</f>
        <v>4075</v>
      </c>
      <c r="L249" s="45"/>
      <c r="M249" s="27"/>
      <c r="N249" s="39"/>
    </row>
    <row r="250" spans="1:14" s="14" customFormat="1">
      <c r="A250" s="35"/>
      <c r="B250" s="33"/>
      <c r="C250" s="38"/>
      <c r="D250" s="33"/>
      <c r="E250" s="43"/>
      <c r="F250" s="33"/>
      <c r="G250" s="35"/>
      <c r="H250" s="35"/>
      <c r="I250" s="36"/>
      <c r="J250" s="38"/>
      <c r="K250" s="35"/>
      <c r="L250" s="46"/>
      <c r="M250" s="47"/>
      <c r="N250" s="48"/>
    </row>
    <row r="251" spans="1:14" s="14" customFormat="1" ht="21" customHeight="1">
      <c r="A251" s="28" t="s">
        <v>420</v>
      </c>
      <c r="B251" s="28" t="s">
        <v>134</v>
      </c>
      <c r="C251" s="32" t="s">
        <v>135</v>
      </c>
      <c r="D251" s="28" t="s">
        <v>136</v>
      </c>
      <c r="E251" s="42" t="s">
        <v>137</v>
      </c>
      <c r="F251" s="28" t="s">
        <v>138</v>
      </c>
      <c r="G251" s="28" t="s">
        <v>421</v>
      </c>
      <c r="H251" s="28" t="s">
        <v>422</v>
      </c>
      <c r="I251" s="28" t="s">
        <v>423</v>
      </c>
      <c r="J251" s="29" t="s">
        <v>424</v>
      </c>
      <c r="K251" s="28" t="s">
        <v>425</v>
      </c>
      <c r="L251" s="44" t="s">
        <v>140</v>
      </c>
      <c r="M251" s="26"/>
      <c r="N251" s="40"/>
    </row>
    <row r="252" spans="1:14" ht="16.5" customHeight="1">
      <c r="A252" s="15">
        <v>1</v>
      </c>
      <c r="B252" s="95" t="s">
        <v>3070</v>
      </c>
      <c r="C252" s="96" t="s">
        <v>3071</v>
      </c>
      <c r="D252" s="95" t="s">
        <v>38</v>
      </c>
      <c r="E252" s="95" t="s">
        <v>519</v>
      </c>
      <c r="F252" s="95">
        <v>150</v>
      </c>
      <c r="G252" s="15">
        <v>0</v>
      </c>
      <c r="H252" s="15">
        <f>F252-G252</f>
        <v>150</v>
      </c>
      <c r="I252" s="95" t="s">
        <v>30</v>
      </c>
      <c r="J252" s="96" t="s">
        <v>142</v>
      </c>
      <c r="K252" s="95">
        <f>H252</f>
        <v>150</v>
      </c>
      <c r="L252" s="15"/>
    </row>
    <row r="253" spans="1:14" ht="16.5" customHeight="1">
      <c r="A253" s="15">
        <v>2</v>
      </c>
      <c r="B253" s="69" t="s">
        <v>3278</v>
      </c>
      <c r="C253" s="70" t="s">
        <v>3279</v>
      </c>
      <c r="D253" s="69" t="s">
        <v>91</v>
      </c>
      <c r="E253" s="69" t="s">
        <v>273</v>
      </c>
      <c r="F253" s="69">
        <v>5485</v>
      </c>
      <c r="G253" s="15">
        <v>0</v>
      </c>
      <c r="H253" s="15">
        <f>F253-G253</f>
        <v>5485</v>
      </c>
      <c r="I253" s="69" t="s">
        <v>30</v>
      </c>
      <c r="J253" s="70" t="s">
        <v>142</v>
      </c>
      <c r="K253" s="69">
        <f>H253</f>
        <v>5485</v>
      </c>
      <c r="L253" s="15"/>
    </row>
    <row r="254" spans="1:14" ht="16.5" customHeight="1">
      <c r="A254" s="15">
        <v>3</v>
      </c>
      <c r="B254" s="95" t="s">
        <v>3011</v>
      </c>
      <c r="C254" s="96" t="s">
        <v>3012</v>
      </c>
      <c r="D254" s="95" t="s">
        <v>79</v>
      </c>
      <c r="E254" s="95" t="s">
        <v>442</v>
      </c>
      <c r="F254" s="95">
        <v>6913</v>
      </c>
      <c r="G254" s="15">
        <v>0</v>
      </c>
      <c r="H254" s="15">
        <f>F254-G254</f>
        <v>6913</v>
      </c>
      <c r="I254" s="95" t="s">
        <v>30</v>
      </c>
      <c r="J254" s="96" t="s">
        <v>142</v>
      </c>
      <c r="K254" s="95">
        <f>H254</f>
        <v>6913</v>
      </c>
      <c r="L254" s="15"/>
    </row>
    <row r="255" spans="1:14" ht="16.5" customHeight="1">
      <c r="A255" s="15">
        <v>4</v>
      </c>
      <c r="B255" s="95" t="s">
        <v>3028</v>
      </c>
      <c r="C255" s="96" t="s">
        <v>3029</v>
      </c>
      <c r="D255" s="95" t="s">
        <v>172</v>
      </c>
      <c r="E255" s="95" t="s">
        <v>442</v>
      </c>
      <c r="F255" s="95">
        <v>7435</v>
      </c>
      <c r="G255" s="15">
        <v>0</v>
      </c>
      <c r="H255" s="15">
        <f>F255-G255</f>
        <v>7435</v>
      </c>
      <c r="I255" s="95" t="s">
        <v>30</v>
      </c>
      <c r="J255" s="96" t="s">
        <v>142</v>
      </c>
      <c r="K255" s="95">
        <f>H255</f>
        <v>7435</v>
      </c>
      <c r="L255" s="15"/>
    </row>
    <row r="256" spans="1:14" s="14" customFormat="1">
      <c r="A256" s="15"/>
      <c r="B256" s="154" t="s">
        <v>3353</v>
      </c>
      <c r="C256" s="155"/>
      <c r="D256" s="155"/>
      <c r="E256" s="41"/>
      <c r="F256" s="34">
        <f>SUM(F252:F255)</f>
        <v>19983</v>
      </c>
      <c r="G256" s="34">
        <f>SUM(G252:G255)</f>
        <v>0</v>
      </c>
      <c r="H256" s="30">
        <f>SUM(H252:H255)</f>
        <v>19983</v>
      </c>
      <c r="I256" s="34"/>
      <c r="J256" s="37"/>
      <c r="K256" s="30">
        <f>SUM(K252:K255)</f>
        <v>19983</v>
      </c>
      <c r="L256" s="45"/>
      <c r="M256" s="27"/>
      <c r="N256" s="39"/>
    </row>
    <row r="257" spans="1:14" s="14" customFormat="1">
      <c r="A257" s="35"/>
      <c r="B257" s="33"/>
      <c r="C257" s="38"/>
      <c r="D257" s="33"/>
      <c r="E257" s="43"/>
      <c r="F257" s="33"/>
      <c r="G257" s="35"/>
      <c r="H257" s="35"/>
      <c r="I257" s="36"/>
      <c r="J257" s="38"/>
      <c r="K257" s="35"/>
      <c r="L257" s="46"/>
      <c r="M257" s="47"/>
      <c r="N257" s="48"/>
    </row>
    <row r="258" spans="1:14" s="14" customFormat="1" ht="21" customHeight="1">
      <c r="A258" s="28" t="s">
        <v>420</v>
      </c>
      <c r="B258" s="28" t="s">
        <v>134</v>
      </c>
      <c r="C258" s="32" t="s">
        <v>135</v>
      </c>
      <c r="D258" s="28" t="s">
        <v>136</v>
      </c>
      <c r="E258" s="42" t="s">
        <v>137</v>
      </c>
      <c r="F258" s="28" t="s">
        <v>138</v>
      </c>
      <c r="G258" s="28" t="s">
        <v>421</v>
      </c>
      <c r="H258" s="28" t="s">
        <v>422</v>
      </c>
      <c r="I258" s="28" t="s">
        <v>423</v>
      </c>
      <c r="J258" s="29" t="s">
        <v>424</v>
      </c>
      <c r="K258" s="28" t="s">
        <v>425</v>
      </c>
      <c r="L258" s="44" t="s">
        <v>140</v>
      </c>
      <c r="M258" s="26"/>
      <c r="N258" s="40"/>
    </row>
    <row r="259" spans="1:14" ht="16.5" customHeight="1">
      <c r="A259" s="15">
        <v>1</v>
      </c>
      <c r="B259" s="69" t="s">
        <v>3303</v>
      </c>
      <c r="C259" s="70" t="s">
        <v>3304</v>
      </c>
      <c r="D259" s="69" t="s">
        <v>69</v>
      </c>
      <c r="E259" s="69" t="s">
        <v>3305</v>
      </c>
      <c r="F259" s="69">
        <v>1848</v>
      </c>
      <c r="G259" s="15">
        <v>0</v>
      </c>
      <c r="H259" s="15">
        <f>F259-G259</f>
        <v>1848</v>
      </c>
      <c r="I259" s="69" t="s">
        <v>323</v>
      </c>
      <c r="J259" s="70" t="s">
        <v>142</v>
      </c>
      <c r="K259" s="69">
        <f>H259</f>
        <v>1848</v>
      </c>
      <c r="L259" s="15"/>
    </row>
    <row r="260" spans="1:14" ht="16.5" customHeight="1">
      <c r="A260" s="15">
        <v>2</v>
      </c>
      <c r="B260" s="69" t="s">
        <v>3331</v>
      </c>
      <c r="C260" s="70" t="s">
        <v>3332</v>
      </c>
      <c r="D260" s="69" t="s">
        <v>38</v>
      </c>
      <c r="E260" s="69" t="s">
        <v>1801</v>
      </c>
      <c r="F260" s="69">
        <v>517</v>
      </c>
      <c r="G260" s="15">
        <v>0</v>
      </c>
      <c r="H260" s="15">
        <f>F260-G260</f>
        <v>517</v>
      </c>
      <c r="I260" s="69" t="s">
        <v>323</v>
      </c>
      <c r="J260" s="70" t="s">
        <v>142</v>
      </c>
      <c r="K260" s="69">
        <f>H260</f>
        <v>517</v>
      </c>
      <c r="L260" s="15"/>
    </row>
    <row r="261" spans="1:14" ht="16.5" customHeight="1">
      <c r="A261" s="15">
        <v>3</v>
      </c>
      <c r="B261" s="95" t="s">
        <v>2970</v>
      </c>
      <c r="C261" s="96" t="s">
        <v>2971</v>
      </c>
      <c r="D261" s="95" t="s">
        <v>42</v>
      </c>
      <c r="E261" s="95" t="s">
        <v>1844</v>
      </c>
      <c r="F261" s="95">
        <v>168</v>
      </c>
      <c r="G261" s="15">
        <v>0</v>
      </c>
      <c r="H261" s="15">
        <f>F261-G261</f>
        <v>168</v>
      </c>
      <c r="I261" s="95" t="s">
        <v>323</v>
      </c>
      <c r="J261" s="96" t="s">
        <v>142</v>
      </c>
      <c r="K261" s="95">
        <f>H261</f>
        <v>168</v>
      </c>
      <c r="L261" s="15"/>
    </row>
    <row r="262" spans="1:14" s="14" customFormat="1">
      <c r="A262" s="31"/>
      <c r="B262" s="154" t="s">
        <v>3353</v>
      </c>
      <c r="C262" s="155"/>
      <c r="D262" s="155"/>
      <c r="E262" s="41"/>
      <c r="F262" s="34">
        <f>SUM(F259:F261)</f>
        <v>2533</v>
      </c>
      <c r="G262" s="34">
        <f>SUM(G259:G261)</f>
        <v>0</v>
      </c>
      <c r="H262" s="30">
        <f>SUM(H259:H261)</f>
        <v>2533</v>
      </c>
      <c r="I262" s="34"/>
      <c r="J262" s="37"/>
      <c r="K262" s="30">
        <f>SUM(K259:K261)</f>
        <v>2533</v>
      </c>
      <c r="L262" s="45"/>
      <c r="M262" s="27"/>
      <c r="N262" s="39"/>
    </row>
    <row r="263" spans="1:14" s="14" customFormat="1">
      <c r="A263" s="35"/>
      <c r="B263" s="33"/>
      <c r="C263" s="38"/>
      <c r="D263" s="33"/>
      <c r="E263" s="43"/>
      <c r="F263" s="33"/>
      <c r="G263" s="35"/>
      <c r="H263" s="35"/>
      <c r="I263" s="36"/>
      <c r="J263" s="38"/>
      <c r="K263" s="35"/>
      <c r="L263" s="46"/>
      <c r="M263" s="47"/>
      <c r="N263" s="48"/>
    </row>
  </sheetData>
  <sortState ref="A3:L50">
    <sortCondition ref="E3:E50"/>
    <sortCondition ref="I3:I50"/>
    <sortCondition ref="C3:C50"/>
  </sortState>
  <mergeCells count="58">
    <mergeCell ref="J90:J91"/>
    <mergeCell ref="K90:K91"/>
    <mergeCell ref="L90:L91"/>
    <mergeCell ref="B244:D244"/>
    <mergeCell ref="B249:D249"/>
    <mergeCell ref="B132:D132"/>
    <mergeCell ref="B137:D137"/>
    <mergeCell ref="B141:D141"/>
    <mergeCell ref="B146:D146"/>
    <mergeCell ref="B159:D159"/>
    <mergeCell ref="B103:D103"/>
    <mergeCell ref="B108:D108"/>
    <mergeCell ref="B125:D125"/>
    <mergeCell ref="B256:D256"/>
    <mergeCell ref="B262:D262"/>
    <mergeCell ref="B167:D167"/>
    <mergeCell ref="B171:D171"/>
    <mergeCell ref="B216:D216"/>
    <mergeCell ref="B226:D226"/>
    <mergeCell ref="B238:D238"/>
    <mergeCell ref="A88:L88"/>
    <mergeCell ref="I90:I91"/>
    <mergeCell ref="I69:I72"/>
    <mergeCell ref="I73:I74"/>
    <mergeCell ref="I52:I53"/>
    <mergeCell ref="I75:I77"/>
    <mergeCell ref="L52:L53"/>
    <mergeCell ref="L54:L62"/>
    <mergeCell ref="L63:L64"/>
    <mergeCell ref="L65:L68"/>
    <mergeCell ref="L69:L72"/>
    <mergeCell ref="L73:L74"/>
    <mergeCell ref="L75:L77"/>
    <mergeCell ref="I54:I62"/>
    <mergeCell ref="I63:I64"/>
    <mergeCell ref="I65:I68"/>
    <mergeCell ref="L35:L36"/>
    <mergeCell ref="L18:L19"/>
    <mergeCell ref="L20:L22"/>
    <mergeCell ref="L23:L29"/>
    <mergeCell ref="L30:L31"/>
    <mergeCell ref="L32:L34"/>
    <mergeCell ref="A1:L1"/>
    <mergeCell ref="A50:L50"/>
    <mergeCell ref="I3:I5"/>
    <mergeCell ref="I12:I15"/>
    <mergeCell ref="I16:I17"/>
    <mergeCell ref="I18:I19"/>
    <mergeCell ref="I20:I22"/>
    <mergeCell ref="I23:I29"/>
    <mergeCell ref="I30:I31"/>
    <mergeCell ref="I32:I34"/>
    <mergeCell ref="L3:L5"/>
    <mergeCell ref="L12:L15"/>
    <mergeCell ref="L16:L17"/>
    <mergeCell ref="I35:I36"/>
    <mergeCell ref="I6:I11"/>
    <mergeCell ref="L6:L11"/>
  </mergeCells>
  <phoneticPr fontId="16" type="noConversion"/>
  <pageMargins left="0.33" right="0.26" top="0.33" bottom="0.21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21"/>
  <sheetViews>
    <sheetView topLeftCell="A107" zoomScale="115" zoomScaleNormal="115" workbookViewId="0">
      <selection activeCell="E120" sqref="E120"/>
    </sheetView>
  </sheetViews>
  <sheetFormatPr defaultRowHeight="13.5"/>
  <cols>
    <col min="1" max="1" width="4.25" customWidth="1"/>
    <col min="2" max="2" width="12" customWidth="1"/>
    <col min="3" max="3" width="9" style="16"/>
    <col min="4" max="4" width="7.125" customWidth="1"/>
    <col min="6" max="6" width="5.875" customWidth="1"/>
    <col min="7" max="7" width="5.375" customWidth="1"/>
    <col min="8" max="8" width="6" customWidth="1"/>
    <col min="9" max="9" width="6.375" customWidth="1"/>
    <col min="10" max="10" width="9" style="16"/>
    <col min="12" max="12" width="7.625" customWidth="1"/>
    <col min="13" max="13" width="9" style="23"/>
  </cols>
  <sheetData>
    <row r="1" spans="1:14" ht="27">
      <c r="A1" s="164" t="s">
        <v>3354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4" ht="16.5" customHeight="1">
      <c r="A2" s="21" t="s">
        <v>287</v>
      </c>
      <c r="B2" s="21" t="s">
        <v>0</v>
      </c>
      <c r="C2" s="21" t="s">
        <v>288</v>
      </c>
      <c r="D2" s="21" t="s">
        <v>289</v>
      </c>
      <c r="E2" s="21" t="s">
        <v>1</v>
      </c>
      <c r="F2" s="21" t="s">
        <v>2</v>
      </c>
      <c r="G2" s="21" t="s">
        <v>290</v>
      </c>
      <c r="H2" s="21" t="s">
        <v>291</v>
      </c>
      <c r="I2" s="21" t="s">
        <v>292</v>
      </c>
      <c r="J2" s="20" t="s">
        <v>293</v>
      </c>
      <c r="K2" s="21" t="s">
        <v>294</v>
      </c>
      <c r="L2" s="21" t="s">
        <v>295</v>
      </c>
    </row>
    <row r="3" spans="1:14" ht="16.5" customHeight="1">
      <c r="A3" s="15">
        <v>1</v>
      </c>
      <c r="B3" s="95" t="s">
        <v>2803</v>
      </c>
      <c r="C3" s="96" t="s">
        <v>2804</v>
      </c>
      <c r="D3" s="95" t="s">
        <v>2800</v>
      </c>
      <c r="E3" s="95" t="s">
        <v>11</v>
      </c>
      <c r="F3" s="95">
        <v>4950</v>
      </c>
      <c r="G3" s="15">
        <v>0</v>
      </c>
      <c r="H3" s="15">
        <f t="shared" ref="H3:H34" si="0">F3-G3</f>
        <v>4950</v>
      </c>
      <c r="I3" s="173" t="s">
        <v>323</v>
      </c>
      <c r="J3" s="96" t="s">
        <v>12</v>
      </c>
      <c r="K3" s="95"/>
      <c r="L3" s="173">
        <f>SUM(H3:H5)</f>
        <v>14950</v>
      </c>
      <c r="M3" s="105"/>
      <c r="N3" s="14" t="s">
        <v>3545</v>
      </c>
    </row>
    <row r="4" spans="1:14" ht="16.5" customHeight="1">
      <c r="A4" s="15">
        <v>2</v>
      </c>
      <c r="B4" s="95" t="s">
        <v>2801</v>
      </c>
      <c r="C4" s="96" t="s">
        <v>2802</v>
      </c>
      <c r="D4" s="95" t="s">
        <v>2800</v>
      </c>
      <c r="E4" s="95" t="s">
        <v>11</v>
      </c>
      <c r="F4" s="95">
        <v>5000</v>
      </c>
      <c r="G4" s="15">
        <v>0</v>
      </c>
      <c r="H4" s="15">
        <f t="shared" si="0"/>
        <v>5000</v>
      </c>
      <c r="I4" s="175"/>
      <c r="J4" s="96" t="s">
        <v>12</v>
      </c>
      <c r="K4" s="95"/>
      <c r="L4" s="175"/>
      <c r="M4" s="123" t="s">
        <v>13</v>
      </c>
    </row>
    <row r="5" spans="1:14" ht="16.5" customHeight="1">
      <c r="A5" s="15">
        <v>3</v>
      </c>
      <c r="B5" s="95" t="s">
        <v>2798</v>
      </c>
      <c r="C5" s="96" t="s">
        <v>2799</v>
      </c>
      <c r="D5" s="95" t="s">
        <v>2800</v>
      </c>
      <c r="E5" s="95" t="s">
        <v>11</v>
      </c>
      <c r="F5" s="95">
        <v>5000</v>
      </c>
      <c r="G5" s="15">
        <v>0</v>
      </c>
      <c r="H5" s="15">
        <f t="shared" si="0"/>
        <v>5000</v>
      </c>
      <c r="I5" s="174"/>
      <c r="J5" s="96" t="s">
        <v>12</v>
      </c>
      <c r="K5" s="95"/>
      <c r="L5" s="174"/>
      <c r="M5" s="107"/>
    </row>
    <row r="6" spans="1:14" ht="16.5" customHeight="1">
      <c r="A6" s="15">
        <v>4</v>
      </c>
      <c r="B6" s="95" t="s">
        <v>2796</v>
      </c>
      <c r="C6" s="96" t="s">
        <v>2797</v>
      </c>
      <c r="D6" s="95" t="s">
        <v>55</v>
      </c>
      <c r="E6" s="95" t="s">
        <v>177</v>
      </c>
      <c r="F6" s="95">
        <v>340</v>
      </c>
      <c r="G6" s="15">
        <v>0</v>
      </c>
      <c r="H6" s="15">
        <f t="shared" si="0"/>
        <v>340</v>
      </c>
      <c r="I6" s="173" t="s">
        <v>64</v>
      </c>
      <c r="J6" s="96" t="s">
        <v>74</v>
      </c>
      <c r="K6" s="95"/>
      <c r="L6" s="173">
        <f>SUM(H6:H8)</f>
        <v>1691</v>
      </c>
      <c r="M6" s="105"/>
    </row>
    <row r="7" spans="1:14" ht="16.5" customHeight="1">
      <c r="A7" s="15">
        <v>5</v>
      </c>
      <c r="B7" s="95" t="s">
        <v>2794</v>
      </c>
      <c r="C7" s="96" t="s">
        <v>2795</v>
      </c>
      <c r="D7" s="95" t="s">
        <v>178</v>
      </c>
      <c r="E7" s="111" t="s">
        <v>3365</v>
      </c>
      <c r="F7" s="95">
        <v>471</v>
      </c>
      <c r="G7" s="15">
        <v>0</v>
      </c>
      <c r="H7" s="15">
        <f t="shared" si="0"/>
        <v>471</v>
      </c>
      <c r="I7" s="175"/>
      <c r="J7" s="96" t="s">
        <v>74</v>
      </c>
      <c r="K7" s="95"/>
      <c r="L7" s="175"/>
      <c r="M7" s="123" t="s">
        <v>75</v>
      </c>
    </row>
    <row r="8" spans="1:14" ht="16.5" customHeight="1">
      <c r="A8" s="15">
        <v>6</v>
      </c>
      <c r="B8" s="95" t="s">
        <v>2792</v>
      </c>
      <c r="C8" s="96" t="s">
        <v>2793</v>
      </c>
      <c r="D8" s="95" t="s">
        <v>148</v>
      </c>
      <c r="E8" s="111" t="s">
        <v>1339</v>
      </c>
      <c r="F8" s="95">
        <v>880</v>
      </c>
      <c r="G8" s="15">
        <v>0</v>
      </c>
      <c r="H8" s="15">
        <f t="shared" si="0"/>
        <v>880</v>
      </c>
      <c r="I8" s="174"/>
      <c r="J8" s="96" t="s">
        <v>74</v>
      </c>
      <c r="K8" s="95"/>
      <c r="L8" s="174"/>
      <c r="M8" s="107"/>
    </row>
    <row r="9" spans="1:14" ht="15" customHeight="1">
      <c r="A9" s="15">
        <v>7</v>
      </c>
      <c r="B9" s="69" t="s">
        <v>3102</v>
      </c>
      <c r="C9" s="70" t="s">
        <v>3103</v>
      </c>
      <c r="D9" s="69" t="s">
        <v>157</v>
      </c>
      <c r="E9" s="69" t="s">
        <v>197</v>
      </c>
      <c r="F9" s="69">
        <v>1041</v>
      </c>
      <c r="G9" s="15">
        <v>0</v>
      </c>
      <c r="H9" s="15">
        <f t="shared" si="0"/>
        <v>1041</v>
      </c>
      <c r="I9" s="156" t="s">
        <v>25</v>
      </c>
      <c r="J9" s="70" t="s">
        <v>198</v>
      </c>
      <c r="K9" s="69"/>
      <c r="L9" s="156">
        <f>SUM(H9:H10)</f>
        <v>4822</v>
      </c>
      <c r="M9" s="58" t="s">
        <v>228</v>
      </c>
    </row>
    <row r="10" spans="1:14" ht="15" customHeight="1">
      <c r="A10" s="15">
        <v>8</v>
      </c>
      <c r="B10" s="69" t="s">
        <v>3100</v>
      </c>
      <c r="C10" s="70" t="s">
        <v>3101</v>
      </c>
      <c r="D10" s="69" t="s">
        <v>157</v>
      </c>
      <c r="E10" s="69" t="s">
        <v>197</v>
      </c>
      <c r="F10" s="69">
        <v>3781</v>
      </c>
      <c r="G10" s="15">
        <v>0</v>
      </c>
      <c r="H10" s="15">
        <f t="shared" si="0"/>
        <v>3781</v>
      </c>
      <c r="I10" s="157"/>
      <c r="J10" s="70" t="s">
        <v>198</v>
      </c>
      <c r="K10" s="69"/>
      <c r="L10" s="157"/>
      <c r="M10" s="99"/>
    </row>
    <row r="11" spans="1:14" ht="16.5" customHeight="1">
      <c r="A11" s="15">
        <v>9</v>
      </c>
      <c r="B11" s="95" t="s">
        <v>2881</v>
      </c>
      <c r="C11" s="96" t="s">
        <v>2882</v>
      </c>
      <c r="D11" s="95" t="s">
        <v>48</v>
      </c>
      <c r="E11" s="95" t="s">
        <v>49</v>
      </c>
      <c r="F11" s="95">
        <v>4100</v>
      </c>
      <c r="G11" s="15">
        <v>0</v>
      </c>
      <c r="H11" s="15">
        <f t="shared" si="0"/>
        <v>4100</v>
      </c>
      <c r="I11" s="173" t="s">
        <v>44</v>
      </c>
      <c r="J11" s="96" t="s">
        <v>50</v>
      </c>
      <c r="K11" s="95"/>
      <c r="L11" s="173">
        <f>SUM(H11:H19)</f>
        <v>42860</v>
      </c>
      <c r="M11" s="105"/>
    </row>
    <row r="12" spans="1:14" ht="16.5" customHeight="1">
      <c r="A12" s="15">
        <v>10</v>
      </c>
      <c r="B12" s="69" t="s">
        <v>2482</v>
      </c>
      <c r="C12" s="70" t="s">
        <v>2483</v>
      </c>
      <c r="D12" s="69" t="s">
        <v>359</v>
      </c>
      <c r="E12" s="69" t="s">
        <v>49</v>
      </c>
      <c r="F12" s="69">
        <v>4400</v>
      </c>
      <c r="G12" s="15">
        <v>0</v>
      </c>
      <c r="H12" s="15">
        <f t="shared" si="0"/>
        <v>4400</v>
      </c>
      <c r="I12" s="175"/>
      <c r="J12" s="70" t="s">
        <v>50</v>
      </c>
      <c r="K12" s="69"/>
      <c r="L12" s="175"/>
      <c r="M12" s="106"/>
    </row>
    <row r="13" spans="1:14" ht="16.5" customHeight="1">
      <c r="A13" s="15">
        <v>11</v>
      </c>
      <c r="B13" s="69" t="s">
        <v>2486</v>
      </c>
      <c r="C13" s="70" t="s">
        <v>2487</v>
      </c>
      <c r="D13" s="69" t="s">
        <v>359</v>
      </c>
      <c r="E13" s="69" t="s">
        <v>49</v>
      </c>
      <c r="F13" s="69">
        <v>8000</v>
      </c>
      <c r="G13" s="15">
        <v>0</v>
      </c>
      <c r="H13" s="15">
        <f t="shared" si="0"/>
        <v>8000</v>
      </c>
      <c r="I13" s="175"/>
      <c r="J13" s="70" t="s">
        <v>50</v>
      </c>
      <c r="K13" s="69"/>
      <c r="L13" s="175"/>
      <c r="M13" s="106"/>
    </row>
    <row r="14" spans="1:14" ht="16.5" customHeight="1">
      <c r="A14" s="15">
        <v>12</v>
      </c>
      <c r="B14" s="69" t="s">
        <v>2492</v>
      </c>
      <c r="C14" s="70" t="s">
        <v>2493</v>
      </c>
      <c r="D14" s="69" t="s">
        <v>359</v>
      </c>
      <c r="E14" s="69" t="s">
        <v>49</v>
      </c>
      <c r="F14" s="69">
        <v>8000</v>
      </c>
      <c r="G14" s="15">
        <v>0</v>
      </c>
      <c r="H14" s="15">
        <f t="shared" si="0"/>
        <v>8000</v>
      </c>
      <c r="I14" s="175"/>
      <c r="J14" s="70" t="s">
        <v>50</v>
      </c>
      <c r="K14" s="69"/>
      <c r="L14" s="175"/>
      <c r="M14" s="106"/>
    </row>
    <row r="15" spans="1:14" ht="16.5" customHeight="1">
      <c r="A15" s="15">
        <v>13</v>
      </c>
      <c r="B15" s="95" t="s">
        <v>2879</v>
      </c>
      <c r="C15" s="96" t="s">
        <v>2880</v>
      </c>
      <c r="D15" s="95" t="s">
        <v>48</v>
      </c>
      <c r="E15" s="95" t="s">
        <v>49</v>
      </c>
      <c r="F15" s="95">
        <v>2700</v>
      </c>
      <c r="G15" s="15">
        <v>0</v>
      </c>
      <c r="H15" s="15">
        <f t="shared" si="0"/>
        <v>2700</v>
      </c>
      <c r="I15" s="175"/>
      <c r="J15" s="96" t="s">
        <v>50</v>
      </c>
      <c r="K15" s="95"/>
      <c r="L15" s="175"/>
      <c r="M15" s="123" t="s">
        <v>51</v>
      </c>
    </row>
    <row r="16" spans="1:14" ht="16.5" customHeight="1">
      <c r="A16" s="15">
        <v>14</v>
      </c>
      <c r="B16" s="95" t="s">
        <v>2883</v>
      </c>
      <c r="C16" s="96" t="s">
        <v>2884</v>
      </c>
      <c r="D16" s="95" t="s">
        <v>48</v>
      </c>
      <c r="E16" s="95" t="s">
        <v>49</v>
      </c>
      <c r="F16" s="95">
        <v>4500</v>
      </c>
      <c r="G16" s="15">
        <v>0</v>
      </c>
      <c r="H16" s="15">
        <f t="shared" si="0"/>
        <v>4500</v>
      </c>
      <c r="I16" s="175"/>
      <c r="J16" s="96" t="s">
        <v>50</v>
      </c>
      <c r="K16" s="95"/>
      <c r="L16" s="175"/>
      <c r="M16" s="106"/>
    </row>
    <row r="17" spans="1:13" ht="16.5" customHeight="1">
      <c r="A17" s="15">
        <v>15</v>
      </c>
      <c r="B17" s="69" t="s">
        <v>3173</v>
      </c>
      <c r="C17" s="70" t="s">
        <v>3174</v>
      </c>
      <c r="D17" s="69" t="s">
        <v>359</v>
      </c>
      <c r="E17" s="69" t="s">
        <v>49</v>
      </c>
      <c r="F17" s="69">
        <v>8000</v>
      </c>
      <c r="G17" s="15">
        <v>0</v>
      </c>
      <c r="H17" s="15">
        <f t="shared" si="0"/>
        <v>8000</v>
      </c>
      <c r="I17" s="175"/>
      <c r="J17" s="70" t="s">
        <v>50</v>
      </c>
      <c r="K17" s="69"/>
      <c r="L17" s="175"/>
      <c r="M17" s="106"/>
    </row>
    <row r="18" spans="1:13" ht="16.5" customHeight="1">
      <c r="A18" s="15">
        <v>16</v>
      </c>
      <c r="B18" s="69" t="s">
        <v>3175</v>
      </c>
      <c r="C18" s="70" t="s">
        <v>3176</v>
      </c>
      <c r="D18" s="69" t="s">
        <v>359</v>
      </c>
      <c r="E18" s="69" t="s">
        <v>49</v>
      </c>
      <c r="F18" s="69">
        <v>3000</v>
      </c>
      <c r="G18" s="15">
        <v>0</v>
      </c>
      <c r="H18" s="15">
        <f t="shared" si="0"/>
        <v>3000</v>
      </c>
      <c r="I18" s="175"/>
      <c r="J18" s="70" t="s">
        <v>50</v>
      </c>
      <c r="K18" s="69"/>
      <c r="L18" s="175"/>
      <c r="M18" s="106"/>
    </row>
    <row r="19" spans="1:13" ht="16.5" customHeight="1">
      <c r="A19" s="15">
        <v>17</v>
      </c>
      <c r="B19" s="95" t="s">
        <v>2877</v>
      </c>
      <c r="C19" s="96" t="s">
        <v>2878</v>
      </c>
      <c r="D19" s="95" t="s">
        <v>188</v>
      </c>
      <c r="E19" s="95" t="s">
        <v>49</v>
      </c>
      <c r="F19" s="95">
        <v>160</v>
      </c>
      <c r="G19" s="15">
        <v>0</v>
      </c>
      <c r="H19" s="15">
        <f t="shared" si="0"/>
        <v>160</v>
      </c>
      <c r="I19" s="174"/>
      <c r="J19" s="96" t="s">
        <v>50</v>
      </c>
      <c r="K19" s="95"/>
      <c r="L19" s="174"/>
      <c r="M19" s="107"/>
    </row>
    <row r="20" spans="1:13" ht="16.5" customHeight="1">
      <c r="A20" s="15">
        <v>18</v>
      </c>
      <c r="B20" s="95" t="s">
        <v>2776</v>
      </c>
      <c r="C20" s="96" t="s">
        <v>2777</v>
      </c>
      <c r="D20" s="95" t="s">
        <v>1919</v>
      </c>
      <c r="E20" s="95" t="s">
        <v>393</v>
      </c>
      <c r="F20" s="95">
        <v>85</v>
      </c>
      <c r="G20" s="15">
        <v>0</v>
      </c>
      <c r="H20" s="15">
        <f t="shared" si="0"/>
        <v>85</v>
      </c>
      <c r="I20" s="173" t="s">
        <v>64</v>
      </c>
      <c r="J20" s="96" t="s">
        <v>394</v>
      </c>
      <c r="K20" s="95"/>
      <c r="L20" s="173">
        <f>SUM(H20:H21)</f>
        <v>1005</v>
      </c>
      <c r="M20" s="124" t="s">
        <v>396</v>
      </c>
    </row>
    <row r="21" spans="1:13" ht="16.5" customHeight="1">
      <c r="A21" s="15">
        <v>19</v>
      </c>
      <c r="B21" s="95" t="s">
        <v>2778</v>
      </c>
      <c r="C21" s="96" t="s">
        <v>2779</v>
      </c>
      <c r="D21" s="95" t="s">
        <v>152</v>
      </c>
      <c r="E21" s="95" t="s">
        <v>393</v>
      </c>
      <c r="F21" s="95">
        <v>920</v>
      </c>
      <c r="G21" s="15">
        <v>0</v>
      </c>
      <c r="H21" s="15">
        <f t="shared" si="0"/>
        <v>920</v>
      </c>
      <c r="I21" s="174"/>
      <c r="J21" s="96" t="s">
        <v>394</v>
      </c>
      <c r="K21" s="95"/>
      <c r="L21" s="174"/>
      <c r="M21" s="107"/>
    </row>
    <row r="22" spans="1:13" ht="16.5" customHeight="1">
      <c r="A22" s="15">
        <v>20</v>
      </c>
      <c r="B22" s="95" t="s">
        <v>2843</v>
      </c>
      <c r="C22" s="96" t="s">
        <v>2844</v>
      </c>
      <c r="D22" s="95" t="s">
        <v>176</v>
      </c>
      <c r="E22" s="95" t="s">
        <v>80</v>
      </c>
      <c r="F22" s="95">
        <v>10000</v>
      </c>
      <c r="G22" s="15">
        <v>0</v>
      </c>
      <c r="H22" s="15">
        <f t="shared" si="0"/>
        <v>10000</v>
      </c>
      <c r="I22" s="173" t="s">
        <v>401</v>
      </c>
      <c r="J22" s="96" t="s">
        <v>81</v>
      </c>
      <c r="K22" s="95"/>
      <c r="L22" s="173">
        <f>SUM(H22:H25)</f>
        <v>16052</v>
      </c>
      <c r="M22" s="105"/>
    </row>
    <row r="23" spans="1:13" ht="16.5" customHeight="1">
      <c r="A23" s="15">
        <v>21</v>
      </c>
      <c r="B23" s="95" t="s">
        <v>2845</v>
      </c>
      <c r="C23" s="96" t="s">
        <v>2846</v>
      </c>
      <c r="D23" s="95" t="s">
        <v>176</v>
      </c>
      <c r="E23" s="95" t="s">
        <v>80</v>
      </c>
      <c r="F23" s="95">
        <v>2740</v>
      </c>
      <c r="G23" s="15">
        <v>0</v>
      </c>
      <c r="H23" s="15">
        <f t="shared" si="0"/>
        <v>2740</v>
      </c>
      <c r="I23" s="175"/>
      <c r="J23" s="96" t="s">
        <v>81</v>
      </c>
      <c r="K23" s="95"/>
      <c r="L23" s="175"/>
      <c r="M23" s="123" t="s">
        <v>82</v>
      </c>
    </row>
    <row r="24" spans="1:13" ht="16.5" customHeight="1">
      <c r="A24" s="15">
        <v>22</v>
      </c>
      <c r="B24" s="95" t="s">
        <v>2847</v>
      </c>
      <c r="C24" s="96" t="s">
        <v>2848</v>
      </c>
      <c r="D24" s="95" t="s">
        <v>265</v>
      </c>
      <c r="E24" s="95" t="s">
        <v>80</v>
      </c>
      <c r="F24" s="95">
        <v>57</v>
      </c>
      <c r="G24" s="15">
        <v>0</v>
      </c>
      <c r="H24" s="15">
        <f t="shared" si="0"/>
        <v>57</v>
      </c>
      <c r="I24" s="175"/>
      <c r="J24" s="96" t="s">
        <v>81</v>
      </c>
      <c r="K24" s="95"/>
      <c r="L24" s="175"/>
      <c r="M24" s="106"/>
    </row>
    <row r="25" spans="1:13" ht="16.5" customHeight="1">
      <c r="A25" s="15">
        <v>23</v>
      </c>
      <c r="B25" s="95" t="s">
        <v>2849</v>
      </c>
      <c r="C25" s="96" t="s">
        <v>2850</v>
      </c>
      <c r="D25" s="95" t="s">
        <v>95</v>
      </c>
      <c r="E25" s="95" t="s">
        <v>80</v>
      </c>
      <c r="F25" s="95">
        <v>3255</v>
      </c>
      <c r="G25" s="15">
        <v>0</v>
      </c>
      <c r="H25" s="15">
        <f t="shared" si="0"/>
        <v>3255</v>
      </c>
      <c r="I25" s="174"/>
      <c r="J25" s="96" t="s">
        <v>81</v>
      </c>
      <c r="K25" s="95"/>
      <c r="L25" s="174"/>
      <c r="M25" s="107"/>
    </row>
    <row r="26" spans="1:13" ht="16.5" customHeight="1">
      <c r="A26" s="15">
        <v>24</v>
      </c>
      <c r="B26" s="95" t="s">
        <v>2857</v>
      </c>
      <c r="C26" s="96" t="s">
        <v>2858</v>
      </c>
      <c r="D26" s="95" t="s">
        <v>1914</v>
      </c>
      <c r="E26" s="95" t="s">
        <v>84</v>
      </c>
      <c r="F26" s="95">
        <v>1970</v>
      </c>
      <c r="G26" s="15">
        <v>0</v>
      </c>
      <c r="H26" s="15">
        <f t="shared" si="0"/>
        <v>1970</v>
      </c>
      <c r="I26" s="173" t="s">
        <v>25</v>
      </c>
      <c r="J26" s="96" t="s">
        <v>85</v>
      </c>
      <c r="K26" s="95"/>
      <c r="L26" s="173">
        <f>SUM(H26:H27)</f>
        <v>2300</v>
      </c>
      <c r="M26" s="124" t="s">
        <v>86</v>
      </c>
    </row>
    <row r="27" spans="1:13" ht="16.5" customHeight="1">
      <c r="A27" s="15">
        <v>25</v>
      </c>
      <c r="B27" s="69" t="s">
        <v>3141</v>
      </c>
      <c r="C27" s="70" t="s">
        <v>3142</v>
      </c>
      <c r="D27" s="69" t="s">
        <v>159</v>
      </c>
      <c r="E27" s="69" t="s">
        <v>84</v>
      </c>
      <c r="F27" s="69">
        <v>330</v>
      </c>
      <c r="G27" s="15">
        <v>0</v>
      </c>
      <c r="H27" s="15">
        <f t="shared" si="0"/>
        <v>330</v>
      </c>
      <c r="I27" s="174"/>
      <c r="J27" s="70" t="s">
        <v>85</v>
      </c>
      <c r="K27" s="69"/>
      <c r="L27" s="174"/>
      <c r="M27" s="107"/>
    </row>
    <row r="28" spans="1:13" ht="16.5" customHeight="1">
      <c r="A28" s="15">
        <v>26</v>
      </c>
      <c r="B28" s="95" t="s">
        <v>2768</v>
      </c>
      <c r="C28" s="96" t="s">
        <v>2769</v>
      </c>
      <c r="D28" s="95" t="s">
        <v>36</v>
      </c>
      <c r="E28" s="95" t="s">
        <v>63</v>
      </c>
      <c r="F28" s="95">
        <v>4967</v>
      </c>
      <c r="G28" s="15">
        <v>0</v>
      </c>
      <c r="H28" s="15">
        <f t="shared" si="0"/>
        <v>4967</v>
      </c>
      <c r="I28" s="173" t="s">
        <v>401</v>
      </c>
      <c r="J28" s="96" t="s">
        <v>65</v>
      </c>
      <c r="K28" s="95"/>
      <c r="L28" s="173">
        <f>SUM(H28:H29)</f>
        <v>7967</v>
      </c>
      <c r="M28" s="124" t="s">
        <v>66</v>
      </c>
    </row>
    <row r="29" spans="1:13" ht="16.5" customHeight="1">
      <c r="A29" s="15">
        <v>27</v>
      </c>
      <c r="B29" s="95" t="s">
        <v>2770</v>
      </c>
      <c r="C29" s="96" t="s">
        <v>2771</v>
      </c>
      <c r="D29" s="95" t="s">
        <v>36</v>
      </c>
      <c r="E29" s="95" t="s">
        <v>63</v>
      </c>
      <c r="F29" s="95">
        <v>3000</v>
      </c>
      <c r="G29" s="15">
        <v>0</v>
      </c>
      <c r="H29" s="15">
        <f t="shared" si="0"/>
        <v>3000</v>
      </c>
      <c r="I29" s="174"/>
      <c r="J29" s="96" t="s">
        <v>65</v>
      </c>
      <c r="K29" s="95"/>
      <c r="L29" s="174"/>
      <c r="M29" s="107"/>
    </row>
    <row r="30" spans="1:13" ht="16.5" customHeight="1">
      <c r="A30" s="15">
        <v>28</v>
      </c>
      <c r="B30" s="95" t="s">
        <v>2774</v>
      </c>
      <c r="C30" s="96" t="s">
        <v>2775</v>
      </c>
      <c r="D30" s="95" t="s">
        <v>95</v>
      </c>
      <c r="E30" s="95" t="s">
        <v>370</v>
      </c>
      <c r="F30" s="95">
        <v>2640</v>
      </c>
      <c r="G30" s="15">
        <v>0</v>
      </c>
      <c r="H30" s="15">
        <f t="shared" si="0"/>
        <v>2640</v>
      </c>
      <c r="I30" s="173" t="s">
        <v>37</v>
      </c>
      <c r="J30" s="96" t="s">
        <v>460</v>
      </c>
      <c r="K30" s="95"/>
      <c r="L30" s="173">
        <f>SUM(H30:H31)</f>
        <v>3000</v>
      </c>
      <c r="M30" s="124" t="s">
        <v>2382</v>
      </c>
    </row>
    <row r="31" spans="1:13" ht="16.5" customHeight="1">
      <c r="A31" s="15">
        <v>29</v>
      </c>
      <c r="B31" s="95" t="s">
        <v>2772</v>
      </c>
      <c r="C31" s="96" t="s">
        <v>2773</v>
      </c>
      <c r="D31" s="95" t="s">
        <v>36</v>
      </c>
      <c r="E31" s="95" t="s">
        <v>370</v>
      </c>
      <c r="F31" s="95">
        <v>360</v>
      </c>
      <c r="G31" s="15">
        <v>0</v>
      </c>
      <c r="H31" s="15">
        <f t="shared" si="0"/>
        <v>360</v>
      </c>
      <c r="I31" s="174"/>
      <c r="J31" s="96" t="s">
        <v>460</v>
      </c>
      <c r="K31" s="95"/>
      <c r="L31" s="174"/>
      <c r="M31" s="107"/>
    </row>
    <row r="32" spans="1:13" ht="16.5" customHeight="1">
      <c r="A32" s="15">
        <v>30</v>
      </c>
      <c r="B32" s="95" t="s">
        <v>2835</v>
      </c>
      <c r="C32" s="96" t="s">
        <v>2836</v>
      </c>
      <c r="D32" s="95" t="s">
        <v>95</v>
      </c>
      <c r="E32" s="95" t="s">
        <v>24</v>
      </c>
      <c r="F32" s="95">
        <v>1000</v>
      </c>
      <c r="G32" s="15">
        <v>0</v>
      </c>
      <c r="H32" s="15">
        <f t="shared" si="0"/>
        <v>1000</v>
      </c>
      <c r="I32" s="173" t="s">
        <v>25</v>
      </c>
      <c r="J32" s="96" t="s">
        <v>26</v>
      </c>
      <c r="K32" s="95"/>
      <c r="L32" s="173">
        <f>SUM(H32:H35)</f>
        <v>8006</v>
      </c>
      <c r="M32" s="105"/>
    </row>
    <row r="33" spans="1:13" ht="16.5" customHeight="1">
      <c r="A33" s="15">
        <v>31</v>
      </c>
      <c r="B33" s="69" t="s">
        <v>3127</v>
      </c>
      <c r="C33" s="70" t="s">
        <v>3128</v>
      </c>
      <c r="D33" s="69" t="s">
        <v>347</v>
      </c>
      <c r="E33" s="69" t="s">
        <v>24</v>
      </c>
      <c r="F33" s="69">
        <v>6750</v>
      </c>
      <c r="G33" s="15">
        <v>0</v>
      </c>
      <c r="H33" s="15">
        <f t="shared" si="0"/>
        <v>6750</v>
      </c>
      <c r="I33" s="175"/>
      <c r="J33" s="70" t="s">
        <v>26</v>
      </c>
      <c r="K33" s="69"/>
      <c r="L33" s="175"/>
      <c r="M33" s="123" t="s">
        <v>27</v>
      </c>
    </row>
    <row r="34" spans="1:13" ht="16.5" customHeight="1">
      <c r="A34" s="15">
        <v>32</v>
      </c>
      <c r="B34" s="95" t="s">
        <v>2833</v>
      </c>
      <c r="C34" s="96" t="s">
        <v>2834</v>
      </c>
      <c r="D34" s="95" t="s">
        <v>36</v>
      </c>
      <c r="E34" s="95" t="s">
        <v>24</v>
      </c>
      <c r="F34" s="95">
        <v>130</v>
      </c>
      <c r="G34" s="15">
        <v>0</v>
      </c>
      <c r="H34" s="15">
        <f t="shared" si="0"/>
        <v>130</v>
      </c>
      <c r="I34" s="175"/>
      <c r="J34" s="96" t="s">
        <v>26</v>
      </c>
      <c r="K34" s="95"/>
      <c r="L34" s="175"/>
      <c r="M34" s="106"/>
    </row>
    <row r="35" spans="1:13" ht="16.5" customHeight="1">
      <c r="A35" s="15">
        <v>33</v>
      </c>
      <c r="B35" s="95" t="s">
        <v>2831</v>
      </c>
      <c r="C35" s="96" t="s">
        <v>2832</v>
      </c>
      <c r="D35" s="95" t="s">
        <v>346</v>
      </c>
      <c r="E35" s="95" t="s">
        <v>24</v>
      </c>
      <c r="F35" s="95">
        <v>126</v>
      </c>
      <c r="G35" s="15">
        <v>0</v>
      </c>
      <c r="H35" s="15">
        <f t="shared" ref="H35:H59" si="1">F35-G35</f>
        <v>126</v>
      </c>
      <c r="I35" s="174"/>
      <c r="J35" s="96" t="s">
        <v>26</v>
      </c>
      <c r="K35" s="95"/>
      <c r="L35" s="174"/>
      <c r="M35" s="107"/>
    </row>
    <row r="36" spans="1:13" ht="16.5" customHeight="1">
      <c r="A36" s="15">
        <v>34</v>
      </c>
      <c r="B36" s="69" t="s">
        <v>2441</v>
      </c>
      <c r="C36" s="70" t="s">
        <v>2442</v>
      </c>
      <c r="D36" s="69" t="s">
        <v>42</v>
      </c>
      <c r="E36" s="69" t="s">
        <v>183</v>
      </c>
      <c r="F36" s="69">
        <v>3240</v>
      </c>
      <c r="G36" s="15">
        <v>0</v>
      </c>
      <c r="H36" s="15">
        <f t="shared" si="1"/>
        <v>3240</v>
      </c>
      <c r="I36" s="156" t="s">
        <v>153</v>
      </c>
      <c r="J36" s="70" t="s">
        <v>184</v>
      </c>
      <c r="K36" s="69"/>
      <c r="L36" s="156">
        <f>SUM(H36:H37)</f>
        <v>5670</v>
      </c>
      <c r="M36" s="58" t="s">
        <v>2385</v>
      </c>
    </row>
    <row r="37" spans="1:13" ht="16.5" customHeight="1">
      <c r="A37" s="15">
        <v>35</v>
      </c>
      <c r="B37" s="95" t="s">
        <v>2818</v>
      </c>
      <c r="C37" s="96" t="s">
        <v>2819</v>
      </c>
      <c r="D37" s="95" t="s">
        <v>42</v>
      </c>
      <c r="E37" s="95" t="s">
        <v>183</v>
      </c>
      <c r="F37" s="95">
        <v>2430</v>
      </c>
      <c r="G37" s="15">
        <v>0</v>
      </c>
      <c r="H37" s="15">
        <f t="shared" si="1"/>
        <v>2430</v>
      </c>
      <c r="I37" s="157"/>
      <c r="J37" s="96" t="s">
        <v>184</v>
      </c>
      <c r="K37" s="95"/>
      <c r="L37" s="157"/>
      <c r="M37" s="99"/>
    </row>
    <row r="38" spans="1:13" ht="16.5" customHeight="1">
      <c r="A38" s="15">
        <v>36</v>
      </c>
      <c r="B38" s="95" t="s">
        <v>2807</v>
      </c>
      <c r="C38" s="96" t="s">
        <v>2808</v>
      </c>
      <c r="D38" s="95" t="s">
        <v>3</v>
      </c>
      <c r="E38" s="95" t="s">
        <v>29</v>
      </c>
      <c r="F38" s="95">
        <v>35</v>
      </c>
      <c r="G38" s="15">
        <v>0</v>
      </c>
      <c r="H38" s="15">
        <f t="shared" si="1"/>
        <v>35</v>
      </c>
      <c r="I38" s="173" t="s">
        <v>30</v>
      </c>
      <c r="J38" s="96" t="s">
        <v>31</v>
      </c>
      <c r="K38" s="95"/>
      <c r="L38" s="173">
        <f>SUM(H38:H43)</f>
        <v>3128</v>
      </c>
      <c r="M38" s="105"/>
    </row>
    <row r="39" spans="1:13" ht="16.5" customHeight="1">
      <c r="A39" s="15">
        <v>37</v>
      </c>
      <c r="B39" s="95" t="s">
        <v>2814</v>
      </c>
      <c r="C39" s="96" t="s">
        <v>2815</v>
      </c>
      <c r="D39" s="95" t="s">
        <v>340</v>
      </c>
      <c r="E39" s="95" t="s">
        <v>29</v>
      </c>
      <c r="F39" s="95">
        <v>1125</v>
      </c>
      <c r="G39" s="15">
        <v>0</v>
      </c>
      <c r="H39" s="15">
        <f t="shared" si="1"/>
        <v>1125</v>
      </c>
      <c r="I39" s="175"/>
      <c r="J39" s="96" t="s">
        <v>31</v>
      </c>
      <c r="K39" s="95"/>
      <c r="L39" s="175"/>
      <c r="M39" s="106"/>
    </row>
    <row r="40" spans="1:13" ht="16.5" customHeight="1">
      <c r="A40" s="15">
        <v>38</v>
      </c>
      <c r="B40" s="95" t="s">
        <v>2811</v>
      </c>
      <c r="C40" s="96" t="s">
        <v>2812</v>
      </c>
      <c r="D40" s="95" t="s">
        <v>2813</v>
      </c>
      <c r="E40" s="95" t="s">
        <v>29</v>
      </c>
      <c r="F40" s="95">
        <v>160</v>
      </c>
      <c r="G40" s="15">
        <v>0</v>
      </c>
      <c r="H40" s="15">
        <f t="shared" si="1"/>
        <v>160</v>
      </c>
      <c r="I40" s="175"/>
      <c r="J40" s="96" t="s">
        <v>31</v>
      </c>
      <c r="K40" s="95"/>
      <c r="L40" s="175"/>
      <c r="M40" s="123" t="s">
        <v>33</v>
      </c>
    </row>
    <row r="41" spans="1:13" ht="16.5" customHeight="1">
      <c r="A41" s="15">
        <v>39</v>
      </c>
      <c r="B41" s="95" t="s">
        <v>2816</v>
      </c>
      <c r="C41" s="96" t="s">
        <v>2817</v>
      </c>
      <c r="D41" s="95" t="s">
        <v>144</v>
      </c>
      <c r="E41" s="95" t="s">
        <v>29</v>
      </c>
      <c r="F41" s="95">
        <v>670</v>
      </c>
      <c r="G41" s="15">
        <v>0</v>
      </c>
      <c r="H41" s="15">
        <f t="shared" si="1"/>
        <v>670</v>
      </c>
      <c r="I41" s="175"/>
      <c r="J41" s="96" t="s">
        <v>31</v>
      </c>
      <c r="K41" s="95"/>
      <c r="L41" s="175"/>
      <c r="M41" s="106"/>
    </row>
    <row r="42" spans="1:13" ht="16.5" customHeight="1">
      <c r="A42" s="15">
        <v>40</v>
      </c>
      <c r="B42" s="69" t="s">
        <v>3123</v>
      </c>
      <c r="C42" s="70" t="s">
        <v>3124</v>
      </c>
      <c r="D42" s="69" t="s">
        <v>79</v>
      </c>
      <c r="E42" s="69" t="s">
        <v>29</v>
      </c>
      <c r="F42" s="69">
        <v>850</v>
      </c>
      <c r="G42" s="15">
        <v>0</v>
      </c>
      <c r="H42" s="15">
        <f t="shared" si="1"/>
        <v>850</v>
      </c>
      <c r="I42" s="175"/>
      <c r="J42" s="70" t="s">
        <v>31</v>
      </c>
      <c r="K42" s="69"/>
      <c r="L42" s="175"/>
      <c r="M42" s="106"/>
    </row>
    <row r="43" spans="1:13" ht="16.5" customHeight="1">
      <c r="A43" s="15">
        <v>41</v>
      </c>
      <c r="B43" s="95" t="s">
        <v>2809</v>
      </c>
      <c r="C43" s="96" t="s">
        <v>2810</v>
      </c>
      <c r="D43" s="95" t="s">
        <v>410</v>
      </c>
      <c r="E43" s="95" t="s">
        <v>29</v>
      </c>
      <c r="F43" s="95">
        <v>288</v>
      </c>
      <c r="G43" s="15">
        <v>0</v>
      </c>
      <c r="H43" s="15">
        <f t="shared" si="1"/>
        <v>288</v>
      </c>
      <c r="I43" s="174"/>
      <c r="J43" s="96" t="s">
        <v>31</v>
      </c>
      <c r="K43" s="95"/>
      <c r="L43" s="174"/>
      <c r="M43" s="107"/>
    </row>
    <row r="44" spans="1:13" ht="21.75" customHeight="1">
      <c r="A44" s="15">
        <v>42</v>
      </c>
      <c r="B44" s="95" t="s">
        <v>2820</v>
      </c>
      <c r="C44" s="96" t="s">
        <v>2821</v>
      </c>
      <c r="D44" s="95" t="s">
        <v>159</v>
      </c>
      <c r="E44" s="95" t="s">
        <v>2822</v>
      </c>
      <c r="F44" s="95">
        <v>350</v>
      </c>
      <c r="G44" s="15">
        <v>0</v>
      </c>
      <c r="H44" s="15">
        <f t="shared" si="1"/>
        <v>350</v>
      </c>
      <c r="I44" s="95" t="s">
        <v>19</v>
      </c>
      <c r="J44" s="96" t="s">
        <v>2823</v>
      </c>
      <c r="K44" s="95"/>
      <c r="L44" s="95">
        <f t="shared" ref="L44:L59" si="2">SUM(H44)</f>
        <v>350</v>
      </c>
      <c r="M44" s="125" t="s">
        <v>3367</v>
      </c>
    </row>
    <row r="45" spans="1:13" ht="21.75" customHeight="1">
      <c r="A45" s="15">
        <v>43</v>
      </c>
      <c r="B45" s="69" t="s">
        <v>2474</v>
      </c>
      <c r="C45" s="70" t="s">
        <v>2475</v>
      </c>
      <c r="D45" s="69" t="s">
        <v>114</v>
      </c>
      <c r="E45" s="69" t="s">
        <v>211</v>
      </c>
      <c r="F45" s="69">
        <v>1524</v>
      </c>
      <c r="G45" s="15">
        <v>0</v>
      </c>
      <c r="H45" s="15">
        <f t="shared" si="1"/>
        <v>1524</v>
      </c>
      <c r="I45" s="69" t="s">
        <v>153</v>
      </c>
      <c r="J45" s="70" t="s">
        <v>212</v>
      </c>
      <c r="K45" s="69"/>
      <c r="L45" s="95">
        <f t="shared" si="2"/>
        <v>1524</v>
      </c>
      <c r="M45" s="125" t="s">
        <v>354</v>
      </c>
    </row>
    <row r="46" spans="1:13" ht="21.75" customHeight="1">
      <c r="A46" s="15">
        <v>44</v>
      </c>
      <c r="B46" s="95" t="s">
        <v>2869</v>
      </c>
      <c r="C46" s="96" t="s">
        <v>2870</v>
      </c>
      <c r="D46" s="95" t="s">
        <v>38</v>
      </c>
      <c r="E46" s="95" t="s">
        <v>76</v>
      </c>
      <c r="F46" s="95">
        <v>924</v>
      </c>
      <c r="G46" s="15">
        <v>0</v>
      </c>
      <c r="H46" s="15">
        <f t="shared" si="1"/>
        <v>924</v>
      </c>
      <c r="I46" s="103" t="s">
        <v>25</v>
      </c>
      <c r="J46" s="96" t="s">
        <v>77</v>
      </c>
      <c r="K46" s="95"/>
      <c r="L46" s="95">
        <f t="shared" si="2"/>
        <v>924</v>
      </c>
      <c r="M46" s="125" t="s">
        <v>78</v>
      </c>
    </row>
    <row r="47" spans="1:13" ht="21.75" customHeight="1">
      <c r="A47" s="15">
        <v>45</v>
      </c>
      <c r="B47" s="95" t="s">
        <v>2873</v>
      </c>
      <c r="C47" s="96" t="s">
        <v>2874</v>
      </c>
      <c r="D47" s="95" t="s">
        <v>35</v>
      </c>
      <c r="E47" s="95" t="s">
        <v>2875</v>
      </c>
      <c r="F47" s="95">
        <v>7600</v>
      </c>
      <c r="G47" s="15">
        <v>0</v>
      </c>
      <c r="H47" s="15">
        <f t="shared" si="1"/>
        <v>7600</v>
      </c>
      <c r="I47" s="95" t="s">
        <v>284</v>
      </c>
      <c r="J47" s="96" t="s">
        <v>2876</v>
      </c>
      <c r="K47" s="95"/>
      <c r="L47" s="95">
        <f t="shared" si="2"/>
        <v>7600</v>
      </c>
      <c r="M47" s="125" t="s">
        <v>3368</v>
      </c>
    </row>
    <row r="48" spans="1:13" ht="21.75" customHeight="1">
      <c r="A48" s="15">
        <v>46</v>
      </c>
      <c r="B48" s="95" t="s">
        <v>2855</v>
      </c>
      <c r="C48" s="96" t="s">
        <v>2856</v>
      </c>
      <c r="D48" s="95" t="s">
        <v>9</v>
      </c>
      <c r="E48" s="95" t="s">
        <v>791</v>
      </c>
      <c r="F48" s="95">
        <v>1415</v>
      </c>
      <c r="G48" s="15">
        <v>0</v>
      </c>
      <c r="H48" s="15">
        <f t="shared" si="1"/>
        <v>1415</v>
      </c>
      <c r="I48" s="95" t="s">
        <v>30</v>
      </c>
      <c r="J48" s="96" t="s">
        <v>792</v>
      </c>
      <c r="K48" s="95"/>
      <c r="L48" s="95">
        <f t="shared" si="2"/>
        <v>1415</v>
      </c>
      <c r="M48" s="125" t="s">
        <v>390</v>
      </c>
    </row>
    <row r="49" spans="1:14" ht="21.75" customHeight="1">
      <c r="A49" s="15">
        <v>47</v>
      </c>
      <c r="B49" s="95" t="s">
        <v>2865</v>
      </c>
      <c r="C49" s="96" t="s">
        <v>2866</v>
      </c>
      <c r="D49" s="95" t="s">
        <v>154</v>
      </c>
      <c r="E49" s="95" t="s">
        <v>179</v>
      </c>
      <c r="F49" s="95">
        <v>70</v>
      </c>
      <c r="G49" s="15">
        <v>0</v>
      </c>
      <c r="H49" s="15">
        <f t="shared" si="1"/>
        <v>70</v>
      </c>
      <c r="I49" s="95" t="s">
        <v>89</v>
      </c>
      <c r="J49" s="96" t="s">
        <v>180</v>
      </c>
      <c r="K49" s="95"/>
      <c r="L49" s="95">
        <f t="shared" si="2"/>
        <v>70</v>
      </c>
      <c r="M49" s="125" t="s">
        <v>225</v>
      </c>
    </row>
    <row r="50" spans="1:14" ht="21.75" customHeight="1">
      <c r="A50" s="15">
        <v>48</v>
      </c>
      <c r="B50" s="95" t="s">
        <v>2837</v>
      </c>
      <c r="C50" s="96" t="s">
        <v>2838</v>
      </c>
      <c r="D50" s="95" t="s">
        <v>164</v>
      </c>
      <c r="E50" s="95" t="s">
        <v>2125</v>
      </c>
      <c r="F50" s="95">
        <v>960</v>
      </c>
      <c r="G50" s="15">
        <v>0</v>
      </c>
      <c r="H50" s="15">
        <f t="shared" si="1"/>
        <v>960</v>
      </c>
      <c r="I50" s="95" t="s">
        <v>171</v>
      </c>
      <c r="J50" s="96" t="s">
        <v>2126</v>
      </c>
      <c r="K50" s="95"/>
      <c r="L50" s="95">
        <f t="shared" si="2"/>
        <v>960</v>
      </c>
      <c r="M50" s="125" t="s">
        <v>2384</v>
      </c>
    </row>
    <row r="51" spans="1:14" ht="21.75" customHeight="1">
      <c r="A51" s="15">
        <v>49</v>
      </c>
      <c r="B51" s="95" t="s">
        <v>2824</v>
      </c>
      <c r="C51" s="96" t="s">
        <v>2825</v>
      </c>
      <c r="D51" s="95" t="s">
        <v>36</v>
      </c>
      <c r="E51" s="95" t="s">
        <v>18</v>
      </c>
      <c r="F51" s="95">
        <v>636</v>
      </c>
      <c r="G51" s="15">
        <v>0</v>
      </c>
      <c r="H51" s="15">
        <f t="shared" si="1"/>
        <v>636</v>
      </c>
      <c r="I51" s="95" t="s">
        <v>19</v>
      </c>
      <c r="J51" s="96" t="s">
        <v>20</v>
      </c>
      <c r="K51" s="95"/>
      <c r="L51" s="95">
        <f t="shared" si="2"/>
        <v>636</v>
      </c>
      <c r="M51" s="125" t="s">
        <v>21</v>
      </c>
    </row>
    <row r="52" spans="1:14" ht="21.75" customHeight="1">
      <c r="A52" s="15">
        <v>50</v>
      </c>
      <c r="B52" s="95" t="s">
        <v>2783</v>
      </c>
      <c r="C52" s="96" t="s">
        <v>2784</v>
      </c>
      <c r="D52" s="95" t="s">
        <v>117</v>
      </c>
      <c r="E52" s="95" t="s">
        <v>60</v>
      </c>
      <c r="F52" s="95">
        <v>2820</v>
      </c>
      <c r="G52" s="15">
        <v>0</v>
      </c>
      <c r="H52" s="15">
        <f t="shared" si="1"/>
        <v>2820</v>
      </c>
      <c r="I52" s="95" t="s">
        <v>284</v>
      </c>
      <c r="J52" s="96" t="s">
        <v>61</v>
      </c>
      <c r="K52" s="95"/>
      <c r="L52" s="95">
        <f t="shared" si="2"/>
        <v>2820</v>
      </c>
      <c r="M52" s="125" t="s">
        <v>62</v>
      </c>
    </row>
    <row r="53" spans="1:14" ht="21.75" customHeight="1">
      <c r="A53" s="15">
        <v>51</v>
      </c>
      <c r="B53" s="95" t="s">
        <v>2780</v>
      </c>
      <c r="C53" s="96" t="s">
        <v>2781</v>
      </c>
      <c r="D53" s="95" t="s">
        <v>2782</v>
      </c>
      <c r="E53" s="95" t="s">
        <v>1640</v>
      </c>
      <c r="F53" s="95">
        <v>140</v>
      </c>
      <c r="G53" s="15">
        <v>0</v>
      </c>
      <c r="H53" s="15">
        <f t="shared" si="1"/>
        <v>140</v>
      </c>
      <c r="I53" s="95" t="s">
        <v>125</v>
      </c>
      <c r="J53" s="96" t="s">
        <v>1641</v>
      </c>
      <c r="K53" s="95"/>
      <c r="L53" s="95">
        <f t="shared" si="2"/>
        <v>140</v>
      </c>
      <c r="M53" s="125" t="s">
        <v>1903</v>
      </c>
    </row>
    <row r="54" spans="1:14" ht="21.75" customHeight="1">
      <c r="A54" s="15">
        <v>52</v>
      </c>
      <c r="B54" s="69" t="s">
        <v>3147</v>
      </c>
      <c r="C54" s="70" t="s">
        <v>3148</v>
      </c>
      <c r="D54" s="69" t="s">
        <v>159</v>
      </c>
      <c r="E54" s="69" t="s">
        <v>209</v>
      </c>
      <c r="F54" s="69">
        <v>3687</v>
      </c>
      <c r="G54" s="15">
        <v>0</v>
      </c>
      <c r="H54" s="15">
        <f t="shared" si="1"/>
        <v>3687</v>
      </c>
      <c r="I54" s="69" t="s">
        <v>401</v>
      </c>
      <c r="J54" s="70" t="s">
        <v>210</v>
      </c>
      <c r="K54" s="69"/>
      <c r="L54" s="95">
        <f t="shared" si="2"/>
        <v>3687</v>
      </c>
      <c r="M54" s="125" t="s">
        <v>227</v>
      </c>
    </row>
    <row r="55" spans="1:14" ht="21.75" customHeight="1">
      <c r="A55" s="15">
        <v>53</v>
      </c>
      <c r="B55" s="69" t="s">
        <v>2392</v>
      </c>
      <c r="C55" s="70" t="s">
        <v>2393</v>
      </c>
      <c r="D55" s="69" t="s">
        <v>7</v>
      </c>
      <c r="E55" s="69" t="s">
        <v>2390</v>
      </c>
      <c r="F55" s="69">
        <v>416</v>
      </c>
      <c r="G55" s="15">
        <v>0</v>
      </c>
      <c r="H55" s="15">
        <f t="shared" si="1"/>
        <v>416</v>
      </c>
      <c r="I55" s="69" t="s">
        <v>323</v>
      </c>
      <c r="J55" s="70" t="s">
        <v>2391</v>
      </c>
      <c r="K55" s="69"/>
      <c r="L55" s="95">
        <f t="shared" si="2"/>
        <v>416</v>
      </c>
      <c r="M55" s="125" t="s">
        <v>2390</v>
      </c>
    </row>
    <row r="56" spans="1:14" ht="21.75" customHeight="1">
      <c r="A56" s="15">
        <v>54</v>
      </c>
      <c r="B56" s="69" t="s">
        <v>3149</v>
      </c>
      <c r="C56" s="70" t="s">
        <v>3150</v>
      </c>
      <c r="D56" s="69" t="s">
        <v>9</v>
      </c>
      <c r="E56" s="69" t="s">
        <v>52</v>
      </c>
      <c r="F56" s="69">
        <v>1500</v>
      </c>
      <c r="G56" s="15">
        <v>0</v>
      </c>
      <c r="H56" s="15">
        <f t="shared" si="1"/>
        <v>1500</v>
      </c>
      <c r="I56" s="69" t="s">
        <v>44</v>
      </c>
      <c r="J56" s="70" t="s">
        <v>53</v>
      </c>
      <c r="K56" s="69"/>
      <c r="L56" s="95">
        <f t="shared" si="2"/>
        <v>1500</v>
      </c>
      <c r="M56" s="125" t="s">
        <v>54</v>
      </c>
    </row>
    <row r="57" spans="1:14" ht="21.75" customHeight="1">
      <c r="A57" s="15">
        <v>55</v>
      </c>
      <c r="B57" s="95" t="s">
        <v>2851</v>
      </c>
      <c r="C57" s="96" t="s">
        <v>2852</v>
      </c>
      <c r="D57" s="95" t="s">
        <v>190</v>
      </c>
      <c r="E57" s="95" t="s">
        <v>2853</v>
      </c>
      <c r="F57" s="95">
        <v>600</v>
      </c>
      <c r="G57" s="15">
        <v>0</v>
      </c>
      <c r="H57" s="15">
        <f t="shared" si="1"/>
        <v>600</v>
      </c>
      <c r="I57" s="95" t="s">
        <v>401</v>
      </c>
      <c r="J57" s="96" t="s">
        <v>2854</v>
      </c>
      <c r="K57" s="95"/>
      <c r="L57" s="95">
        <f t="shared" si="2"/>
        <v>600</v>
      </c>
      <c r="M57" s="125" t="s">
        <v>3369</v>
      </c>
    </row>
    <row r="58" spans="1:14" ht="21.75" customHeight="1">
      <c r="A58" s="15">
        <v>56</v>
      </c>
      <c r="B58" s="69" t="s">
        <v>2410</v>
      </c>
      <c r="C58" s="70" t="s">
        <v>2411</v>
      </c>
      <c r="D58" s="69" t="s">
        <v>141</v>
      </c>
      <c r="E58" s="69" t="s">
        <v>430</v>
      </c>
      <c r="F58" s="69">
        <v>38</v>
      </c>
      <c r="G58" s="15">
        <v>0</v>
      </c>
      <c r="H58" s="15">
        <f t="shared" si="1"/>
        <v>38</v>
      </c>
      <c r="I58" s="69" t="s">
        <v>5</v>
      </c>
      <c r="J58" s="70" t="s">
        <v>431</v>
      </c>
      <c r="K58" s="69"/>
      <c r="L58" s="95">
        <f t="shared" si="2"/>
        <v>38</v>
      </c>
      <c r="M58" s="125" t="s">
        <v>448</v>
      </c>
    </row>
    <row r="59" spans="1:14" ht="42" customHeight="1">
      <c r="A59" s="15">
        <v>57</v>
      </c>
      <c r="B59" s="69" t="s">
        <v>2494</v>
      </c>
      <c r="C59" s="70" t="s">
        <v>2495</v>
      </c>
      <c r="D59" s="69" t="s">
        <v>9</v>
      </c>
      <c r="E59" s="5" t="s">
        <v>3366</v>
      </c>
      <c r="F59" s="69">
        <v>7200</v>
      </c>
      <c r="G59" s="15">
        <v>0</v>
      </c>
      <c r="H59" s="15">
        <f t="shared" si="1"/>
        <v>7200</v>
      </c>
      <c r="I59" s="69" t="s">
        <v>25</v>
      </c>
      <c r="J59" s="70" t="s">
        <v>40</v>
      </c>
      <c r="K59" s="69"/>
      <c r="L59" s="95">
        <f t="shared" si="2"/>
        <v>7200</v>
      </c>
      <c r="M59" s="125" t="s">
        <v>3546</v>
      </c>
      <c r="N59">
        <v>-1355</v>
      </c>
    </row>
    <row r="60" spans="1:14">
      <c r="A60" s="3"/>
      <c r="B60" s="60"/>
      <c r="C60" s="60"/>
      <c r="D60" s="60"/>
      <c r="E60" s="60"/>
      <c r="F60" s="60">
        <f>SUM(F3:F59)</f>
        <v>141331</v>
      </c>
      <c r="G60" s="60">
        <f>SUM(G3:G59)</f>
        <v>0</v>
      </c>
      <c r="H60" s="4">
        <f>SUM(H3:H59)</f>
        <v>141331</v>
      </c>
      <c r="I60" s="60"/>
      <c r="J60" s="60"/>
      <c r="K60" s="60"/>
      <c r="L60" s="104">
        <f>SUM(L3:L59)</f>
        <v>141331</v>
      </c>
    </row>
    <row r="61" spans="1:14">
      <c r="L61">
        <v>-1355</v>
      </c>
    </row>
    <row r="70" spans="3:13" s="14" customFormat="1">
      <c r="C70" s="16"/>
      <c r="J70" s="16"/>
      <c r="M70" s="23"/>
    </row>
    <row r="71" spans="3:13" s="14" customFormat="1">
      <c r="C71" s="16"/>
      <c r="J71" s="16"/>
      <c r="M71" s="23"/>
    </row>
    <row r="72" spans="3:13" s="14" customFormat="1">
      <c r="C72" s="16"/>
      <c r="J72" s="16"/>
      <c r="M72" s="23"/>
    </row>
    <row r="73" spans="3:13" s="14" customFormat="1">
      <c r="C73" s="16"/>
      <c r="J73" s="16"/>
      <c r="M73" s="23"/>
    </row>
    <row r="74" spans="3:13" s="14" customFormat="1">
      <c r="C74" s="16"/>
      <c r="J74" s="16"/>
      <c r="M74" s="23"/>
    </row>
    <row r="75" spans="3:13" s="14" customFormat="1">
      <c r="C75" s="16"/>
      <c r="J75" s="16"/>
      <c r="M75" s="23"/>
    </row>
    <row r="76" spans="3:13" s="14" customFormat="1">
      <c r="C76" s="16"/>
      <c r="J76" s="16"/>
      <c r="M76" s="23"/>
    </row>
    <row r="77" spans="3:13" s="14" customFormat="1">
      <c r="C77" s="16"/>
      <c r="J77" s="16"/>
      <c r="M77" s="23"/>
    </row>
    <row r="78" spans="3:13" s="14" customFormat="1">
      <c r="C78" s="16"/>
      <c r="J78" s="16"/>
      <c r="M78" s="23"/>
    </row>
    <row r="79" spans="3:13" s="14" customFormat="1">
      <c r="C79" s="16"/>
      <c r="J79" s="16"/>
      <c r="M79" s="23"/>
    </row>
    <row r="80" spans="3:13" s="14" customFormat="1">
      <c r="C80" s="16"/>
      <c r="J80" s="16"/>
      <c r="M80" s="23"/>
    </row>
    <row r="81" spans="1:13" s="14" customFormat="1">
      <c r="C81" s="16"/>
      <c r="J81" s="16"/>
      <c r="M81" s="23"/>
    </row>
    <row r="82" spans="1:13" s="14" customFormat="1">
      <c r="C82" s="16"/>
      <c r="J82" s="16"/>
      <c r="M82" s="23"/>
    </row>
    <row r="83" spans="1:13" s="14" customFormat="1">
      <c r="C83" s="16"/>
      <c r="J83" s="16"/>
      <c r="M83" s="23"/>
    </row>
    <row r="84" spans="1:13" s="14" customFormat="1">
      <c r="C84" s="16"/>
      <c r="J84" s="16"/>
      <c r="M84" s="23"/>
    </row>
    <row r="85" spans="1:13" s="14" customFormat="1">
      <c r="C85" s="16"/>
      <c r="J85" s="16"/>
      <c r="M85" s="23"/>
    </row>
    <row r="86" spans="1:13" s="14" customFormat="1">
      <c r="C86" s="16"/>
      <c r="J86" s="16"/>
      <c r="M86" s="23"/>
    </row>
    <row r="87" spans="1:13" s="14" customFormat="1">
      <c r="C87" s="16"/>
      <c r="J87" s="16"/>
      <c r="M87" s="23"/>
    </row>
    <row r="88" spans="1:13" s="14" customFormat="1">
      <c r="C88" s="16"/>
      <c r="J88" s="16"/>
      <c r="M88" s="23"/>
    </row>
    <row r="89" spans="1:13" s="14" customFormat="1">
      <c r="C89" s="16"/>
      <c r="J89" s="16"/>
      <c r="M89" s="23"/>
    </row>
    <row r="90" spans="1:13" s="14" customFormat="1">
      <c r="C90" s="16"/>
      <c r="J90" s="16"/>
      <c r="M90" s="23"/>
    </row>
    <row r="91" spans="1:13" s="14" customFormat="1">
      <c r="C91" s="16"/>
      <c r="J91" s="16"/>
      <c r="M91" s="23"/>
    </row>
    <row r="92" spans="1:13" s="14" customFormat="1">
      <c r="C92" s="16"/>
      <c r="J92" s="16"/>
      <c r="M92" s="23"/>
    </row>
    <row r="93" spans="1:13" s="14" customFormat="1">
      <c r="C93" s="16"/>
      <c r="J93" s="16"/>
      <c r="M93" s="23"/>
    </row>
    <row r="94" spans="1:13" s="14" customFormat="1">
      <c r="C94" s="16"/>
      <c r="J94" s="16"/>
      <c r="M94" s="23"/>
    </row>
    <row r="95" spans="1:13" s="14" customFormat="1">
      <c r="C95" s="16"/>
      <c r="J95" s="16"/>
      <c r="M95" s="23"/>
    </row>
    <row r="96" spans="1:13" ht="27">
      <c r="A96" s="164" t="s">
        <v>3354</v>
      </c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</row>
    <row r="97" spans="1:13">
      <c r="A97" s="21" t="s">
        <v>287</v>
      </c>
      <c r="B97" s="21" t="s">
        <v>0</v>
      </c>
      <c r="C97" s="21" t="s">
        <v>288</v>
      </c>
      <c r="D97" s="21" t="s">
        <v>289</v>
      </c>
      <c r="E97" s="21" t="s">
        <v>1</v>
      </c>
      <c r="F97" s="21" t="s">
        <v>2</v>
      </c>
      <c r="G97" s="21" t="s">
        <v>290</v>
      </c>
      <c r="H97" s="21" t="s">
        <v>291</v>
      </c>
      <c r="I97" s="21" t="s">
        <v>292</v>
      </c>
      <c r="J97" s="20" t="s">
        <v>293</v>
      </c>
      <c r="K97" s="21" t="s">
        <v>294</v>
      </c>
      <c r="L97" s="21" t="s">
        <v>295</v>
      </c>
    </row>
    <row r="98" spans="1:13" ht="14.25" customHeight="1">
      <c r="A98" s="15">
        <v>1</v>
      </c>
      <c r="B98" s="69" t="s">
        <v>2500</v>
      </c>
      <c r="C98" s="70" t="s">
        <v>2501</v>
      </c>
      <c r="D98" s="69" t="s">
        <v>117</v>
      </c>
      <c r="E98" s="69" t="s">
        <v>122</v>
      </c>
      <c r="F98" s="69">
        <v>2114</v>
      </c>
      <c r="G98" s="15">
        <v>0</v>
      </c>
      <c r="H98" s="15">
        <f t="shared" ref="H98:H133" si="3">F98-G98</f>
        <v>2114</v>
      </c>
      <c r="I98" s="156" t="s">
        <v>64</v>
      </c>
      <c r="J98" s="70" t="s">
        <v>123</v>
      </c>
      <c r="K98" s="69"/>
      <c r="L98" s="156">
        <f>SUM(H98:H102)</f>
        <v>18254</v>
      </c>
      <c r="M98" s="97"/>
    </row>
    <row r="99" spans="1:13" ht="14.25" customHeight="1">
      <c r="A99" s="15">
        <v>2</v>
      </c>
      <c r="B99" s="95" t="s">
        <v>2885</v>
      </c>
      <c r="C99" s="96" t="s">
        <v>2886</v>
      </c>
      <c r="D99" s="95" t="s">
        <v>34</v>
      </c>
      <c r="E99" s="95" t="s">
        <v>122</v>
      </c>
      <c r="F99" s="95">
        <v>400</v>
      </c>
      <c r="G99" s="15">
        <v>0</v>
      </c>
      <c r="H99" s="15">
        <f t="shared" si="3"/>
        <v>400</v>
      </c>
      <c r="I99" s="163"/>
      <c r="J99" s="96" t="s">
        <v>123</v>
      </c>
      <c r="K99" s="95"/>
      <c r="L99" s="163"/>
      <c r="M99" s="98"/>
    </row>
    <row r="100" spans="1:13" ht="14.25" customHeight="1">
      <c r="A100" s="15">
        <v>3</v>
      </c>
      <c r="B100" s="69" t="s">
        <v>3181</v>
      </c>
      <c r="C100" s="70" t="s">
        <v>3182</v>
      </c>
      <c r="D100" s="69" t="s">
        <v>258</v>
      </c>
      <c r="E100" s="69" t="s">
        <v>122</v>
      </c>
      <c r="F100" s="69">
        <v>5000</v>
      </c>
      <c r="G100" s="15">
        <v>0</v>
      </c>
      <c r="H100" s="15">
        <f t="shared" si="3"/>
        <v>5000</v>
      </c>
      <c r="I100" s="163"/>
      <c r="J100" s="70" t="s">
        <v>123</v>
      </c>
      <c r="K100" s="69"/>
      <c r="L100" s="163"/>
      <c r="M100" s="59" t="s">
        <v>124</v>
      </c>
    </row>
    <row r="101" spans="1:13" ht="14.25" customHeight="1">
      <c r="A101" s="15">
        <v>4</v>
      </c>
      <c r="B101" s="95" t="s">
        <v>2887</v>
      </c>
      <c r="C101" s="96" t="s">
        <v>2888</v>
      </c>
      <c r="D101" s="95" t="s">
        <v>42</v>
      </c>
      <c r="E101" s="95" t="s">
        <v>122</v>
      </c>
      <c r="F101" s="95">
        <v>740</v>
      </c>
      <c r="G101" s="15">
        <v>0</v>
      </c>
      <c r="H101" s="15">
        <f t="shared" si="3"/>
        <v>740</v>
      </c>
      <c r="I101" s="163"/>
      <c r="J101" s="96" t="s">
        <v>123</v>
      </c>
      <c r="K101" s="95"/>
      <c r="L101" s="163"/>
      <c r="M101" s="98"/>
    </row>
    <row r="102" spans="1:13" ht="14.25" customHeight="1">
      <c r="A102" s="15">
        <v>5</v>
      </c>
      <c r="B102" s="95" t="s">
        <v>2889</v>
      </c>
      <c r="C102" s="96" t="s">
        <v>2890</v>
      </c>
      <c r="D102" s="95" t="s">
        <v>42</v>
      </c>
      <c r="E102" s="95" t="s">
        <v>122</v>
      </c>
      <c r="F102" s="95">
        <v>10000</v>
      </c>
      <c r="G102" s="15">
        <v>0</v>
      </c>
      <c r="H102" s="15">
        <f t="shared" si="3"/>
        <v>10000</v>
      </c>
      <c r="I102" s="157"/>
      <c r="J102" s="96" t="s">
        <v>123</v>
      </c>
      <c r="K102" s="95"/>
      <c r="L102" s="157"/>
      <c r="M102" s="99"/>
    </row>
    <row r="103" spans="1:13" ht="14.25" customHeight="1">
      <c r="A103" s="15">
        <v>6</v>
      </c>
      <c r="B103" s="95" t="s">
        <v>2919</v>
      </c>
      <c r="C103" s="96" t="s">
        <v>2920</v>
      </c>
      <c r="D103" s="95" t="s">
        <v>267</v>
      </c>
      <c r="E103" s="95" t="s">
        <v>99</v>
      </c>
      <c r="F103" s="95">
        <v>2200</v>
      </c>
      <c r="G103" s="15">
        <v>0</v>
      </c>
      <c r="H103" s="15">
        <f t="shared" si="3"/>
        <v>2200</v>
      </c>
      <c r="I103" s="173" t="s">
        <v>401</v>
      </c>
      <c r="J103" s="96" t="s">
        <v>100</v>
      </c>
      <c r="K103" s="95"/>
      <c r="L103" s="173">
        <f>SUM(H103:H107)</f>
        <v>12380</v>
      </c>
      <c r="M103" s="105"/>
    </row>
    <row r="104" spans="1:13" ht="14.25" customHeight="1">
      <c r="A104" s="15">
        <v>7</v>
      </c>
      <c r="B104" s="95" t="s">
        <v>2925</v>
      </c>
      <c r="C104" s="96" t="s">
        <v>2926</v>
      </c>
      <c r="D104" s="95" t="s">
        <v>28</v>
      </c>
      <c r="E104" s="95" t="s">
        <v>99</v>
      </c>
      <c r="F104" s="95">
        <v>5000</v>
      </c>
      <c r="G104" s="15">
        <v>0</v>
      </c>
      <c r="H104" s="15">
        <f t="shared" si="3"/>
        <v>5000</v>
      </c>
      <c r="I104" s="175"/>
      <c r="J104" s="96" t="s">
        <v>100</v>
      </c>
      <c r="K104" s="95"/>
      <c r="L104" s="175"/>
      <c r="M104" s="106"/>
    </row>
    <row r="105" spans="1:13" ht="14.25" customHeight="1">
      <c r="A105" s="15">
        <v>8</v>
      </c>
      <c r="B105" s="95" t="s">
        <v>2911</v>
      </c>
      <c r="C105" s="96" t="s">
        <v>2912</v>
      </c>
      <c r="D105" s="95" t="s">
        <v>148</v>
      </c>
      <c r="E105" s="95" t="s">
        <v>99</v>
      </c>
      <c r="F105" s="95">
        <v>3250</v>
      </c>
      <c r="G105" s="15">
        <v>0</v>
      </c>
      <c r="H105" s="15">
        <f t="shared" si="3"/>
        <v>3250</v>
      </c>
      <c r="I105" s="175"/>
      <c r="J105" s="96" t="s">
        <v>100</v>
      </c>
      <c r="K105" s="95"/>
      <c r="L105" s="175"/>
      <c r="M105" s="123" t="s">
        <v>101</v>
      </c>
    </row>
    <row r="106" spans="1:13" ht="14.25" customHeight="1">
      <c r="A106" s="15">
        <v>9</v>
      </c>
      <c r="B106" s="95" t="s">
        <v>2917</v>
      </c>
      <c r="C106" s="96" t="s">
        <v>2918</v>
      </c>
      <c r="D106" s="95" t="s">
        <v>79</v>
      </c>
      <c r="E106" s="95" t="s">
        <v>99</v>
      </c>
      <c r="F106" s="95">
        <v>550</v>
      </c>
      <c r="G106" s="15">
        <v>0</v>
      </c>
      <c r="H106" s="15">
        <f t="shared" si="3"/>
        <v>550</v>
      </c>
      <c r="I106" s="175"/>
      <c r="J106" s="96" t="s">
        <v>100</v>
      </c>
      <c r="K106" s="95"/>
      <c r="L106" s="175"/>
      <c r="M106" s="106"/>
    </row>
    <row r="107" spans="1:13" ht="14.25" customHeight="1">
      <c r="A107" s="15">
        <v>10</v>
      </c>
      <c r="B107" s="95" t="s">
        <v>2921</v>
      </c>
      <c r="C107" s="96" t="s">
        <v>2922</v>
      </c>
      <c r="D107" s="95" t="s">
        <v>9</v>
      </c>
      <c r="E107" s="95" t="s">
        <v>99</v>
      </c>
      <c r="F107" s="95">
        <v>1380</v>
      </c>
      <c r="G107" s="15">
        <v>0</v>
      </c>
      <c r="H107" s="15">
        <f t="shared" si="3"/>
        <v>1380</v>
      </c>
      <c r="I107" s="174"/>
      <c r="J107" s="96" t="s">
        <v>100</v>
      </c>
      <c r="K107" s="95"/>
      <c r="L107" s="174"/>
      <c r="M107" s="107"/>
    </row>
    <row r="108" spans="1:13" ht="14.25" customHeight="1">
      <c r="A108" s="15">
        <v>11</v>
      </c>
      <c r="B108" s="69" t="s">
        <v>3218</v>
      </c>
      <c r="C108" s="70" t="s">
        <v>3219</v>
      </c>
      <c r="D108" s="69" t="s">
        <v>46</v>
      </c>
      <c r="E108" s="69" t="s">
        <v>438</v>
      </c>
      <c r="F108" s="69">
        <v>9030</v>
      </c>
      <c r="G108" s="15">
        <v>0</v>
      </c>
      <c r="H108" s="15">
        <f t="shared" si="3"/>
        <v>9030</v>
      </c>
      <c r="I108" s="156" t="s">
        <v>37</v>
      </c>
      <c r="J108" s="70" t="s">
        <v>439</v>
      </c>
      <c r="K108" s="69"/>
      <c r="L108" s="156">
        <f>SUM(H108:H109)</f>
        <v>11610</v>
      </c>
      <c r="M108" s="58" t="s">
        <v>1871</v>
      </c>
    </row>
    <row r="109" spans="1:13" ht="14.25" customHeight="1">
      <c r="A109" s="15">
        <v>12</v>
      </c>
      <c r="B109" s="69" t="s">
        <v>3220</v>
      </c>
      <c r="C109" s="70" t="s">
        <v>3221</v>
      </c>
      <c r="D109" s="69" t="s">
        <v>46</v>
      </c>
      <c r="E109" s="69" t="s">
        <v>438</v>
      </c>
      <c r="F109" s="69">
        <v>2580</v>
      </c>
      <c r="G109" s="15">
        <v>0</v>
      </c>
      <c r="H109" s="15">
        <f t="shared" si="3"/>
        <v>2580</v>
      </c>
      <c r="I109" s="157"/>
      <c r="J109" s="70" t="s">
        <v>439</v>
      </c>
      <c r="K109" s="69"/>
      <c r="L109" s="157"/>
      <c r="M109" s="99"/>
    </row>
    <row r="110" spans="1:13" ht="14.25" customHeight="1">
      <c r="A110" s="15">
        <v>13</v>
      </c>
      <c r="B110" s="95" t="s">
        <v>2948</v>
      </c>
      <c r="C110" s="96" t="s">
        <v>2949</v>
      </c>
      <c r="D110" s="95" t="s">
        <v>330</v>
      </c>
      <c r="E110" s="95" t="s">
        <v>102</v>
      </c>
      <c r="F110" s="95">
        <v>792</v>
      </c>
      <c r="G110" s="15">
        <v>0</v>
      </c>
      <c r="H110" s="15">
        <f t="shared" si="3"/>
        <v>792</v>
      </c>
      <c r="I110" s="173" t="s">
        <v>150</v>
      </c>
      <c r="J110" s="96" t="s">
        <v>103</v>
      </c>
      <c r="K110" s="95"/>
      <c r="L110" s="173">
        <f>SUM(H110:H112)</f>
        <v>2474</v>
      </c>
      <c r="M110" s="108"/>
    </row>
    <row r="111" spans="1:13" ht="14.25" customHeight="1">
      <c r="A111" s="15">
        <v>14</v>
      </c>
      <c r="B111" s="69" t="s">
        <v>3207</v>
      </c>
      <c r="C111" s="70" t="s">
        <v>3208</v>
      </c>
      <c r="D111" s="69" t="s">
        <v>3209</v>
      </c>
      <c r="E111" s="69" t="s">
        <v>102</v>
      </c>
      <c r="F111" s="69">
        <v>1544</v>
      </c>
      <c r="G111" s="15">
        <v>0</v>
      </c>
      <c r="H111" s="15">
        <f t="shared" si="3"/>
        <v>1544</v>
      </c>
      <c r="I111" s="175"/>
      <c r="J111" s="70" t="s">
        <v>103</v>
      </c>
      <c r="K111" s="69"/>
      <c r="L111" s="175"/>
      <c r="M111" s="126" t="s">
        <v>105</v>
      </c>
    </row>
    <row r="112" spans="1:13" ht="14.25" customHeight="1">
      <c r="A112" s="15">
        <v>15</v>
      </c>
      <c r="B112" s="95" t="s">
        <v>3355</v>
      </c>
      <c r="C112" s="96" t="s">
        <v>3356</v>
      </c>
      <c r="D112" s="95" t="s">
        <v>104</v>
      </c>
      <c r="E112" s="95" t="s">
        <v>102</v>
      </c>
      <c r="F112" s="95">
        <v>138</v>
      </c>
      <c r="G112" s="95">
        <v>0</v>
      </c>
      <c r="H112" s="95">
        <f t="shared" si="3"/>
        <v>138</v>
      </c>
      <c r="I112" s="174"/>
      <c r="J112" s="96" t="s">
        <v>103</v>
      </c>
      <c r="K112" s="95"/>
      <c r="L112" s="174"/>
      <c r="M112" s="110"/>
    </row>
    <row r="113" spans="1:13" ht="14.25" customHeight="1">
      <c r="A113" s="15">
        <v>16</v>
      </c>
      <c r="B113" s="95" t="s">
        <v>2960</v>
      </c>
      <c r="C113" s="96" t="s">
        <v>2961</v>
      </c>
      <c r="D113" s="95" t="s">
        <v>160</v>
      </c>
      <c r="E113" s="95" t="s">
        <v>216</v>
      </c>
      <c r="F113" s="95">
        <v>65</v>
      </c>
      <c r="G113" s="15">
        <v>0</v>
      </c>
      <c r="H113" s="15">
        <f t="shared" si="3"/>
        <v>65</v>
      </c>
      <c r="I113" s="173" t="s">
        <v>89</v>
      </c>
      <c r="J113" s="96" t="s">
        <v>217</v>
      </c>
      <c r="K113" s="95"/>
      <c r="L113" s="173">
        <f>SUM(H113:H117)</f>
        <v>2966</v>
      </c>
      <c r="M113" s="105"/>
    </row>
    <row r="114" spans="1:13" ht="14.25" customHeight="1">
      <c r="A114" s="15">
        <v>17</v>
      </c>
      <c r="B114" s="95" t="s">
        <v>2952</v>
      </c>
      <c r="C114" s="96" t="s">
        <v>2953</v>
      </c>
      <c r="D114" s="95" t="s">
        <v>59</v>
      </c>
      <c r="E114" s="95" t="s">
        <v>216</v>
      </c>
      <c r="F114" s="95">
        <v>1560</v>
      </c>
      <c r="G114" s="15">
        <v>0</v>
      </c>
      <c r="H114" s="15">
        <f t="shared" si="3"/>
        <v>1560</v>
      </c>
      <c r="I114" s="175"/>
      <c r="J114" s="96" t="s">
        <v>217</v>
      </c>
      <c r="K114" s="95"/>
      <c r="L114" s="175"/>
      <c r="M114" s="106"/>
    </row>
    <row r="115" spans="1:13" ht="14.25" customHeight="1">
      <c r="A115" s="15">
        <v>18</v>
      </c>
      <c r="B115" s="95" t="s">
        <v>2956</v>
      </c>
      <c r="C115" s="96" t="s">
        <v>2957</v>
      </c>
      <c r="D115" s="95" t="s">
        <v>22</v>
      </c>
      <c r="E115" s="95" t="s">
        <v>216</v>
      </c>
      <c r="F115" s="95">
        <v>383</v>
      </c>
      <c r="G115" s="15">
        <v>0</v>
      </c>
      <c r="H115" s="15">
        <f t="shared" si="3"/>
        <v>383</v>
      </c>
      <c r="I115" s="175"/>
      <c r="J115" s="96" t="s">
        <v>217</v>
      </c>
      <c r="K115" s="95"/>
      <c r="L115" s="175"/>
      <c r="M115" s="123" t="s">
        <v>252</v>
      </c>
    </row>
    <row r="116" spans="1:13" ht="14.25" customHeight="1">
      <c r="A116" s="15">
        <v>19</v>
      </c>
      <c r="B116" s="95" t="s">
        <v>2958</v>
      </c>
      <c r="C116" s="96" t="s">
        <v>2959</v>
      </c>
      <c r="D116" s="95" t="s">
        <v>146</v>
      </c>
      <c r="E116" s="95" t="s">
        <v>216</v>
      </c>
      <c r="F116" s="95">
        <v>208</v>
      </c>
      <c r="G116" s="15">
        <v>0</v>
      </c>
      <c r="H116" s="15">
        <f t="shared" si="3"/>
        <v>208</v>
      </c>
      <c r="I116" s="175"/>
      <c r="J116" s="96" t="s">
        <v>217</v>
      </c>
      <c r="K116" s="95"/>
      <c r="L116" s="175"/>
      <c r="M116" s="106"/>
    </row>
    <row r="117" spans="1:13" ht="14.25" customHeight="1">
      <c r="A117" s="15">
        <v>20</v>
      </c>
      <c r="B117" s="95" t="s">
        <v>2954</v>
      </c>
      <c r="C117" s="96" t="s">
        <v>2955</v>
      </c>
      <c r="D117" s="95" t="s">
        <v>389</v>
      </c>
      <c r="E117" s="95" t="s">
        <v>216</v>
      </c>
      <c r="F117" s="95">
        <v>750</v>
      </c>
      <c r="G117" s="15">
        <v>0</v>
      </c>
      <c r="H117" s="15">
        <f t="shared" si="3"/>
        <v>750</v>
      </c>
      <c r="I117" s="174"/>
      <c r="J117" s="96" t="s">
        <v>217</v>
      </c>
      <c r="K117" s="95"/>
      <c r="L117" s="174"/>
      <c r="M117" s="107"/>
    </row>
    <row r="118" spans="1:13" ht="14.25" customHeight="1">
      <c r="A118" s="15">
        <v>21</v>
      </c>
      <c r="B118" s="95" t="s">
        <v>2907</v>
      </c>
      <c r="C118" s="96" t="s">
        <v>2908</v>
      </c>
      <c r="D118" s="95" t="s">
        <v>1781</v>
      </c>
      <c r="E118" s="95" t="s">
        <v>111</v>
      </c>
      <c r="F118" s="95">
        <v>2280</v>
      </c>
      <c r="G118" s="15">
        <v>0</v>
      </c>
      <c r="H118" s="15">
        <f t="shared" si="3"/>
        <v>2280</v>
      </c>
      <c r="I118" s="173" t="s">
        <v>25</v>
      </c>
      <c r="J118" s="96" t="s">
        <v>112</v>
      </c>
      <c r="K118" s="95"/>
      <c r="L118" s="173">
        <f>SUM(H118:H120)</f>
        <v>9855</v>
      </c>
      <c r="M118" s="105"/>
    </row>
    <row r="119" spans="1:13" ht="14.25" customHeight="1">
      <c r="A119" s="15">
        <v>22</v>
      </c>
      <c r="B119" s="69" t="s">
        <v>3187</v>
      </c>
      <c r="C119" s="70" t="s">
        <v>3188</v>
      </c>
      <c r="D119" s="69" t="s">
        <v>1781</v>
      </c>
      <c r="E119" s="69" t="s">
        <v>111</v>
      </c>
      <c r="F119" s="69">
        <v>7315</v>
      </c>
      <c r="G119" s="15">
        <v>0</v>
      </c>
      <c r="H119" s="15">
        <f t="shared" si="3"/>
        <v>7315</v>
      </c>
      <c r="I119" s="175"/>
      <c r="J119" s="70" t="s">
        <v>112</v>
      </c>
      <c r="K119" s="69"/>
      <c r="L119" s="175"/>
      <c r="M119" s="123" t="s">
        <v>113</v>
      </c>
    </row>
    <row r="120" spans="1:13" ht="14.25" customHeight="1">
      <c r="A120" s="15">
        <v>23</v>
      </c>
      <c r="B120" s="95" t="s">
        <v>2909</v>
      </c>
      <c r="C120" s="96" t="s">
        <v>2910</v>
      </c>
      <c r="D120" s="95" t="s">
        <v>38</v>
      </c>
      <c r="E120" s="95" t="s">
        <v>111</v>
      </c>
      <c r="F120" s="95">
        <v>260</v>
      </c>
      <c r="G120" s="15">
        <v>0</v>
      </c>
      <c r="H120" s="15">
        <f t="shared" si="3"/>
        <v>260</v>
      </c>
      <c r="I120" s="174"/>
      <c r="J120" s="96" t="s">
        <v>112</v>
      </c>
      <c r="K120" s="95"/>
      <c r="L120" s="174"/>
      <c r="M120" s="107"/>
    </row>
    <row r="121" spans="1:13" ht="14.25" customHeight="1">
      <c r="A121" s="15">
        <v>24</v>
      </c>
      <c r="B121" s="95" t="s">
        <v>2933</v>
      </c>
      <c r="C121" s="96" t="s">
        <v>2934</v>
      </c>
      <c r="D121" s="95" t="s">
        <v>117</v>
      </c>
      <c r="E121" s="95" t="s">
        <v>115</v>
      </c>
      <c r="F121" s="95">
        <v>426</v>
      </c>
      <c r="G121" s="15">
        <v>0</v>
      </c>
      <c r="H121" s="15">
        <f t="shared" si="3"/>
        <v>426</v>
      </c>
      <c r="I121" s="173" t="s">
        <v>83</v>
      </c>
      <c r="J121" s="96" t="s">
        <v>116</v>
      </c>
      <c r="K121" s="95"/>
      <c r="L121" s="173">
        <f>SUM(H121:H124)</f>
        <v>4005</v>
      </c>
      <c r="M121" s="105"/>
    </row>
    <row r="122" spans="1:13" ht="14.25" customHeight="1">
      <c r="A122" s="15">
        <v>25</v>
      </c>
      <c r="B122" s="95" t="s">
        <v>2929</v>
      </c>
      <c r="C122" s="96" t="s">
        <v>2930</v>
      </c>
      <c r="D122" s="95" t="s">
        <v>28</v>
      </c>
      <c r="E122" s="95" t="s">
        <v>115</v>
      </c>
      <c r="F122" s="95">
        <v>2550</v>
      </c>
      <c r="G122" s="15">
        <v>0</v>
      </c>
      <c r="H122" s="15">
        <f t="shared" si="3"/>
        <v>2550</v>
      </c>
      <c r="I122" s="175"/>
      <c r="J122" s="96" t="s">
        <v>116</v>
      </c>
      <c r="K122" s="95"/>
      <c r="L122" s="175"/>
      <c r="M122" s="123" t="s">
        <v>118</v>
      </c>
    </row>
    <row r="123" spans="1:13" ht="14.25" customHeight="1">
      <c r="A123" s="15">
        <v>26</v>
      </c>
      <c r="B123" s="95" t="s">
        <v>2935</v>
      </c>
      <c r="C123" s="96" t="s">
        <v>2936</v>
      </c>
      <c r="D123" s="95" t="s">
        <v>117</v>
      </c>
      <c r="E123" s="95" t="s">
        <v>115</v>
      </c>
      <c r="F123" s="95">
        <v>145</v>
      </c>
      <c r="G123" s="15">
        <v>0</v>
      </c>
      <c r="H123" s="15">
        <f t="shared" si="3"/>
        <v>145</v>
      </c>
      <c r="I123" s="175"/>
      <c r="J123" s="96" t="s">
        <v>116</v>
      </c>
      <c r="K123" s="95"/>
      <c r="L123" s="175"/>
      <c r="M123" s="106"/>
    </row>
    <row r="124" spans="1:13" ht="14.25" customHeight="1">
      <c r="A124" s="15">
        <v>27</v>
      </c>
      <c r="B124" s="95" t="s">
        <v>2931</v>
      </c>
      <c r="C124" s="96" t="s">
        <v>2932</v>
      </c>
      <c r="D124" s="95" t="s">
        <v>172</v>
      </c>
      <c r="E124" s="95" t="s">
        <v>115</v>
      </c>
      <c r="F124" s="95">
        <v>884</v>
      </c>
      <c r="G124" s="15">
        <v>0</v>
      </c>
      <c r="H124" s="15">
        <f t="shared" si="3"/>
        <v>884</v>
      </c>
      <c r="I124" s="174"/>
      <c r="J124" s="96" t="s">
        <v>116</v>
      </c>
      <c r="K124" s="95"/>
      <c r="L124" s="174"/>
      <c r="M124" s="107"/>
    </row>
    <row r="125" spans="1:13" ht="14.25" customHeight="1">
      <c r="A125" s="15">
        <v>28</v>
      </c>
      <c r="B125" s="95" t="s">
        <v>2901</v>
      </c>
      <c r="C125" s="96" t="s">
        <v>2902</v>
      </c>
      <c r="D125" s="95" t="s">
        <v>117</v>
      </c>
      <c r="E125" s="95" t="s">
        <v>130</v>
      </c>
      <c r="F125" s="95">
        <v>640</v>
      </c>
      <c r="G125" s="15">
        <v>0</v>
      </c>
      <c r="H125" s="15">
        <f t="shared" si="3"/>
        <v>640</v>
      </c>
      <c r="I125" s="173" t="s">
        <v>401</v>
      </c>
      <c r="J125" s="96" t="s">
        <v>131</v>
      </c>
      <c r="K125" s="95"/>
      <c r="L125" s="173">
        <f>SUM(H125:H126)</f>
        <v>1065</v>
      </c>
      <c r="M125" s="124" t="s">
        <v>132</v>
      </c>
    </row>
    <row r="126" spans="1:13" ht="14.25" customHeight="1">
      <c r="A126" s="15">
        <v>29</v>
      </c>
      <c r="B126" s="95" t="s">
        <v>2899</v>
      </c>
      <c r="C126" s="96" t="s">
        <v>2900</v>
      </c>
      <c r="D126" s="95" t="s">
        <v>87</v>
      </c>
      <c r="E126" s="95" t="s">
        <v>130</v>
      </c>
      <c r="F126" s="95">
        <v>425</v>
      </c>
      <c r="G126" s="15">
        <v>0</v>
      </c>
      <c r="H126" s="15">
        <f t="shared" si="3"/>
        <v>425</v>
      </c>
      <c r="I126" s="174"/>
      <c r="J126" s="96" t="s">
        <v>131</v>
      </c>
      <c r="K126" s="95"/>
      <c r="L126" s="174"/>
      <c r="M126" s="107"/>
    </row>
    <row r="127" spans="1:13" ht="14.25" customHeight="1">
      <c r="A127" s="15">
        <v>30</v>
      </c>
      <c r="B127" s="95" t="s">
        <v>2927</v>
      </c>
      <c r="C127" s="96" t="s">
        <v>2928</v>
      </c>
      <c r="D127" s="95" t="s">
        <v>164</v>
      </c>
      <c r="E127" s="95" t="s">
        <v>119</v>
      </c>
      <c r="F127" s="95">
        <v>200</v>
      </c>
      <c r="G127" s="15">
        <v>0</v>
      </c>
      <c r="H127" s="15">
        <f t="shared" si="3"/>
        <v>200</v>
      </c>
      <c r="I127" s="173" t="s">
        <v>25</v>
      </c>
      <c r="J127" s="96" t="s">
        <v>120</v>
      </c>
      <c r="K127" s="95"/>
      <c r="L127" s="173">
        <f>SUM(H127:H128)</f>
        <v>420</v>
      </c>
      <c r="M127" s="124" t="s">
        <v>121</v>
      </c>
    </row>
    <row r="128" spans="1:13" ht="14.25" customHeight="1">
      <c r="A128" s="15">
        <v>31</v>
      </c>
      <c r="B128" s="69" t="s">
        <v>3199</v>
      </c>
      <c r="C128" s="70" t="s">
        <v>3200</v>
      </c>
      <c r="D128" s="69" t="s">
        <v>432</v>
      </c>
      <c r="E128" s="69" t="s">
        <v>119</v>
      </c>
      <c r="F128" s="69">
        <v>220</v>
      </c>
      <c r="G128" s="15">
        <v>0</v>
      </c>
      <c r="H128" s="15">
        <f t="shared" si="3"/>
        <v>220</v>
      </c>
      <c r="I128" s="174"/>
      <c r="J128" s="70" t="s">
        <v>120</v>
      </c>
      <c r="K128" s="69"/>
      <c r="L128" s="174"/>
      <c r="M128" s="107"/>
    </row>
    <row r="129" spans="1:13" ht="16.5" customHeight="1">
      <c r="A129" s="15">
        <v>32</v>
      </c>
      <c r="B129" s="95" t="s">
        <v>2937</v>
      </c>
      <c r="C129" s="96" t="s">
        <v>2938</v>
      </c>
      <c r="D129" s="95" t="s">
        <v>332</v>
      </c>
      <c r="E129" s="95" t="s">
        <v>333</v>
      </c>
      <c r="F129" s="95">
        <v>6300</v>
      </c>
      <c r="G129" s="15">
        <v>0</v>
      </c>
      <c r="H129" s="15">
        <f t="shared" si="3"/>
        <v>6300</v>
      </c>
      <c r="I129" s="95" t="s">
        <v>126</v>
      </c>
      <c r="J129" s="96" t="s">
        <v>334</v>
      </c>
      <c r="K129" s="95"/>
      <c r="L129" s="95">
        <f>SUM(H129)</f>
        <v>6300</v>
      </c>
      <c r="M129" s="125" t="s">
        <v>364</v>
      </c>
    </row>
    <row r="130" spans="1:13" ht="16.5" customHeight="1">
      <c r="A130" s="15">
        <v>33</v>
      </c>
      <c r="B130" s="95" t="s">
        <v>2897</v>
      </c>
      <c r="C130" s="96" t="s">
        <v>2898</v>
      </c>
      <c r="D130" s="95" t="s">
        <v>146</v>
      </c>
      <c r="E130" s="95" t="s">
        <v>127</v>
      </c>
      <c r="F130" s="95">
        <v>720</v>
      </c>
      <c r="G130" s="15">
        <v>0</v>
      </c>
      <c r="H130" s="15">
        <f t="shared" si="3"/>
        <v>720</v>
      </c>
      <c r="I130" s="95" t="s">
        <v>125</v>
      </c>
      <c r="J130" s="96" t="s">
        <v>128</v>
      </c>
      <c r="K130" s="95"/>
      <c r="L130" s="95">
        <f>SUM(H130)</f>
        <v>720</v>
      </c>
      <c r="M130" s="125" t="s">
        <v>129</v>
      </c>
    </row>
    <row r="131" spans="1:13" ht="16.5" customHeight="1">
      <c r="A131" s="15">
        <v>34</v>
      </c>
      <c r="B131" s="95" t="s">
        <v>2903</v>
      </c>
      <c r="C131" s="96" t="s">
        <v>2904</v>
      </c>
      <c r="D131" s="95" t="s">
        <v>388</v>
      </c>
      <c r="E131" s="95" t="s">
        <v>2905</v>
      </c>
      <c r="F131" s="95">
        <v>221</v>
      </c>
      <c r="G131" s="15">
        <v>0</v>
      </c>
      <c r="H131" s="15">
        <f t="shared" si="3"/>
        <v>221</v>
      </c>
      <c r="I131" s="95" t="s">
        <v>313</v>
      </c>
      <c r="J131" s="96" t="s">
        <v>2906</v>
      </c>
      <c r="K131" s="95"/>
      <c r="L131" s="95">
        <f>SUM(H131)</f>
        <v>221</v>
      </c>
      <c r="M131" s="127" t="s">
        <v>3370</v>
      </c>
    </row>
    <row r="132" spans="1:13" ht="16.5" customHeight="1">
      <c r="A132" s="15">
        <v>35</v>
      </c>
      <c r="B132" s="69" t="s">
        <v>3216</v>
      </c>
      <c r="C132" s="70" t="s">
        <v>3217</v>
      </c>
      <c r="D132" s="69" t="s">
        <v>203</v>
      </c>
      <c r="E132" s="69" t="s">
        <v>271</v>
      </c>
      <c r="F132" s="69">
        <v>1800</v>
      </c>
      <c r="G132" s="15">
        <v>0</v>
      </c>
      <c r="H132" s="15">
        <f t="shared" si="3"/>
        <v>1800</v>
      </c>
      <c r="I132" s="69" t="s">
        <v>37</v>
      </c>
      <c r="J132" s="70" t="s">
        <v>272</v>
      </c>
      <c r="K132" s="69"/>
      <c r="L132" s="95">
        <f>SUM(H132)</f>
        <v>1800</v>
      </c>
      <c r="M132" s="125" t="s">
        <v>1874</v>
      </c>
    </row>
    <row r="133" spans="1:13" ht="16.5" customHeight="1">
      <c r="A133" s="15">
        <v>36</v>
      </c>
      <c r="B133" s="95" t="s">
        <v>2891</v>
      </c>
      <c r="C133" s="96" t="s">
        <v>2892</v>
      </c>
      <c r="D133" s="95" t="s">
        <v>233</v>
      </c>
      <c r="E133" s="95" t="s">
        <v>2893</v>
      </c>
      <c r="F133" s="95">
        <v>820</v>
      </c>
      <c r="G133" s="15">
        <v>0</v>
      </c>
      <c r="H133" s="15">
        <f t="shared" si="3"/>
        <v>820</v>
      </c>
      <c r="I133" s="95" t="s">
        <v>30</v>
      </c>
      <c r="J133" s="96" t="s">
        <v>2894</v>
      </c>
      <c r="K133" s="95"/>
      <c r="L133" s="95">
        <f>SUM(H133)</f>
        <v>820</v>
      </c>
      <c r="M133" s="125" t="s">
        <v>3371</v>
      </c>
    </row>
    <row r="134" spans="1:13">
      <c r="A134" s="3"/>
      <c r="B134" s="60"/>
      <c r="C134" s="60"/>
      <c r="D134" s="60"/>
      <c r="E134" s="60"/>
      <c r="F134" s="60">
        <f>SUM(F98:F133)</f>
        <v>72890</v>
      </c>
      <c r="G134" s="60">
        <f>SUM(G98:G133)</f>
        <v>0</v>
      </c>
      <c r="H134" s="4">
        <f>SUM(H98:H133)</f>
        <v>72890</v>
      </c>
      <c r="I134" s="60"/>
      <c r="J134" s="60"/>
      <c r="K134" s="60"/>
      <c r="L134" s="104">
        <f>SUM(L98:L133)</f>
        <v>72890</v>
      </c>
    </row>
    <row r="142" spans="1:13" ht="27">
      <c r="A142" s="161" t="s">
        <v>3361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</row>
    <row r="143" spans="1:13">
      <c r="A143" s="13" t="s">
        <v>133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221</v>
      </c>
      <c r="H143" s="13" t="s">
        <v>222</v>
      </c>
      <c r="I143" s="13" t="s">
        <v>223</v>
      </c>
      <c r="J143" s="13" t="s">
        <v>139</v>
      </c>
      <c r="K143" s="13" t="s">
        <v>224</v>
      </c>
      <c r="L143" s="13" t="s">
        <v>140</v>
      </c>
    </row>
    <row r="144" spans="1:13" ht="19.5" customHeight="1">
      <c r="A144" s="95">
        <v>1</v>
      </c>
      <c r="B144" s="95" t="s">
        <v>3358</v>
      </c>
      <c r="C144" s="96" t="s">
        <v>3359</v>
      </c>
      <c r="D144" s="95" t="s">
        <v>330</v>
      </c>
      <c r="E144" s="95" t="s">
        <v>3360</v>
      </c>
      <c r="F144" s="95">
        <v>38777</v>
      </c>
      <c r="G144" s="95">
        <v>0</v>
      </c>
      <c r="H144" s="95">
        <v>38777</v>
      </c>
      <c r="I144" s="95" t="s">
        <v>150</v>
      </c>
      <c r="J144" s="95"/>
      <c r="K144" s="111" t="s">
        <v>3362</v>
      </c>
      <c r="L144" s="95"/>
    </row>
    <row r="147" spans="1:14" s="14" customFormat="1">
      <c r="C147" s="16"/>
      <c r="J147" s="16"/>
      <c r="M147" s="23"/>
    </row>
    <row r="148" spans="1:14" s="14" customFormat="1">
      <c r="C148" s="16"/>
      <c r="J148" s="16"/>
      <c r="M148" s="23"/>
    </row>
    <row r="149" spans="1:14" s="14" customFormat="1" ht="21" customHeight="1">
      <c r="A149" s="28" t="s">
        <v>420</v>
      </c>
      <c r="B149" s="28" t="s">
        <v>134</v>
      </c>
      <c r="C149" s="32" t="s">
        <v>135</v>
      </c>
      <c r="D149" s="28" t="s">
        <v>136</v>
      </c>
      <c r="E149" s="42" t="s">
        <v>137</v>
      </c>
      <c r="F149" s="28" t="s">
        <v>138</v>
      </c>
      <c r="G149" s="28" t="s">
        <v>421</v>
      </c>
      <c r="H149" s="28" t="s">
        <v>422</v>
      </c>
      <c r="I149" s="28" t="s">
        <v>423</v>
      </c>
      <c r="J149" s="29" t="s">
        <v>424</v>
      </c>
      <c r="K149" s="28" t="s">
        <v>425</v>
      </c>
      <c r="L149" s="44" t="s">
        <v>140</v>
      </c>
      <c r="M149" s="26"/>
      <c r="N149" s="40"/>
    </row>
    <row r="150" spans="1:14" ht="16.5" customHeight="1">
      <c r="A150" s="15">
        <v>1</v>
      </c>
      <c r="B150" s="69" t="s">
        <v>3469</v>
      </c>
      <c r="C150" s="70" t="s">
        <v>3470</v>
      </c>
      <c r="D150" s="69" t="s">
        <v>157</v>
      </c>
      <c r="E150" s="69" t="s">
        <v>3471</v>
      </c>
      <c r="F150" s="69">
        <v>812</v>
      </c>
      <c r="G150" s="15">
        <v>0</v>
      </c>
      <c r="H150" s="15">
        <f>F150-G150</f>
        <v>812</v>
      </c>
      <c r="I150" s="69" t="s">
        <v>44</v>
      </c>
      <c r="J150" s="72" t="s">
        <v>142</v>
      </c>
      <c r="K150" s="69">
        <f>H150</f>
        <v>812</v>
      </c>
      <c r="L150" s="15"/>
      <c r="M150"/>
    </row>
    <row r="151" spans="1:14" s="14" customFormat="1">
      <c r="A151" s="31"/>
      <c r="B151" s="154" t="s">
        <v>3543</v>
      </c>
      <c r="C151" s="155"/>
      <c r="D151" s="155"/>
      <c r="E151" s="41"/>
      <c r="F151" s="34"/>
      <c r="G151" s="34"/>
      <c r="H151" s="30"/>
      <c r="I151" s="34"/>
      <c r="J151" s="37"/>
      <c r="K151" s="30"/>
      <c r="L151" s="45"/>
      <c r="M151" s="27"/>
      <c r="N151" s="39"/>
    </row>
    <row r="152" spans="1:14" s="14" customFormat="1">
      <c r="A152" s="35"/>
      <c r="B152" s="33"/>
      <c r="C152" s="38"/>
      <c r="D152" s="33"/>
      <c r="E152" s="43"/>
      <c r="F152" s="33"/>
      <c r="G152" s="35"/>
      <c r="H152" s="35"/>
      <c r="I152" s="36"/>
      <c r="J152" s="38"/>
      <c r="K152" s="35"/>
      <c r="L152" s="46"/>
      <c r="M152" s="47"/>
      <c r="N152" s="48"/>
    </row>
    <row r="153" spans="1:14" s="14" customFormat="1" ht="21" customHeight="1">
      <c r="A153" s="28" t="s">
        <v>420</v>
      </c>
      <c r="B153" s="28" t="s">
        <v>134</v>
      </c>
      <c r="C153" s="32" t="s">
        <v>135</v>
      </c>
      <c r="D153" s="28" t="s">
        <v>136</v>
      </c>
      <c r="E153" s="42" t="s">
        <v>137</v>
      </c>
      <c r="F153" s="28" t="s">
        <v>138</v>
      </c>
      <c r="G153" s="28" t="s">
        <v>421</v>
      </c>
      <c r="H153" s="28" t="s">
        <v>422</v>
      </c>
      <c r="I153" s="28" t="s">
        <v>423</v>
      </c>
      <c r="J153" s="29" t="s">
        <v>424</v>
      </c>
      <c r="K153" s="28" t="s">
        <v>425</v>
      </c>
      <c r="L153" s="44" t="s">
        <v>140</v>
      </c>
      <c r="M153" s="26"/>
      <c r="N153" s="40"/>
    </row>
    <row r="154" spans="1:14" ht="16.5" customHeight="1">
      <c r="A154" s="15">
        <v>1</v>
      </c>
      <c r="B154" s="69" t="s">
        <v>3472</v>
      </c>
      <c r="C154" s="70" t="s">
        <v>3473</v>
      </c>
      <c r="D154" s="69" t="s">
        <v>157</v>
      </c>
      <c r="E154" s="69" t="s">
        <v>3474</v>
      </c>
      <c r="F154" s="69">
        <v>663</v>
      </c>
      <c r="G154" s="15">
        <v>0</v>
      </c>
      <c r="H154" s="15">
        <f>F154-G154</f>
        <v>663</v>
      </c>
      <c r="I154" s="69" t="s">
        <v>19</v>
      </c>
      <c r="J154" s="72" t="s">
        <v>142</v>
      </c>
      <c r="K154" s="69">
        <f>H154</f>
        <v>663</v>
      </c>
      <c r="L154" s="15"/>
      <c r="M154"/>
    </row>
    <row r="155" spans="1:14" s="14" customFormat="1">
      <c r="A155" s="31"/>
      <c r="B155" s="154" t="s">
        <v>3543</v>
      </c>
      <c r="C155" s="155"/>
      <c r="D155" s="155"/>
      <c r="E155" s="41"/>
      <c r="F155" s="34"/>
      <c r="G155" s="34"/>
      <c r="H155" s="30"/>
      <c r="I155" s="34"/>
      <c r="J155" s="37"/>
      <c r="K155" s="30"/>
      <c r="L155" s="45"/>
      <c r="M155" s="27"/>
      <c r="N155" s="39"/>
    </row>
    <row r="156" spans="1:14" s="14" customFormat="1">
      <c r="A156" s="35"/>
      <c r="B156" s="33"/>
      <c r="C156" s="38"/>
      <c r="D156" s="33"/>
      <c r="E156" s="43"/>
      <c r="F156" s="33"/>
      <c r="G156" s="35"/>
      <c r="H156" s="35"/>
      <c r="I156" s="36"/>
      <c r="J156" s="38"/>
      <c r="K156" s="35"/>
      <c r="L156" s="46"/>
      <c r="M156" s="47"/>
      <c r="N156" s="48"/>
    </row>
    <row r="157" spans="1:14" s="14" customFormat="1" ht="21" customHeight="1">
      <c r="A157" s="28" t="s">
        <v>420</v>
      </c>
      <c r="B157" s="28" t="s">
        <v>134</v>
      </c>
      <c r="C157" s="32" t="s">
        <v>135</v>
      </c>
      <c r="D157" s="28" t="s">
        <v>136</v>
      </c>
      <c r="E157" s="42" t="s">
        <v>137</v>
      </c>
      <c r="F157" s="28" t="s">
        <v>138</v>
      </c>
      <c r="G157" s="28" t="s">
        <v>421</v>
      </c>
      <c r="H157" s="28" t="s">
        <v>422</v>
      </c>
      <c r="I157" s="28" t="s">
        <v>423</v>
      </c>
      <c r="J157" s="29" t="s">
        <v>424</v>
      </c>
      <c r="K157" s="28" t="s">
        <v>425</v>
      </c>
      <c r="L157" s="44" t="s">
        <v>140</v>
      </c>
      <c r="M157" s="26"/>
      <c r="N157" s="40"/>
    </row>
    <row r="158" spans="1:14" ht="16.5" customHeight="1">
      <c r="A158" s="15">
        <v>1</v>
      </c>
      <c r="B158" s="69" t="s">
        <v>3523</v>
      </c>
      <c r="C158" s="70" t="s">
        <v>3524</v>
      </c>
      <c r="D158" s="69" t="s">
        <v>233</v>
      </c>
      <c r="E158" s="69" t="s">
        <v>711</v>
      </c>
      <c r="F158" s="69">
        <v>60</v>
      </c>
      <c r="G158" s="15">
        <v>0</v>
      </c>
      <c r="H158" s="15">
        <f>F158-G158</f>
        <v>60</v>
      </c>
      <c r="I158" s="69" t="s">
        <v>305</v>
      </c>
      <c r="J158" s="72" t="s">
        <v>142</v>
      </c>
      <c r="K158" s="69">
        <f>H158</f>
        <v>60</v>
      </c>
      <c r="L158" s="15"/>
      <c r="M158"/>
    </row>
    <row r="159" spans="1:14" ht="16.5" customHeight="1">
      <c r="A159" s="15">
        <v>2</v>
      </c>
      <c r="B159" s="69" t="s">
        <v>3537</v>
      </c>
      <c r="C159" s="70" t="s">
        <v>3538</v>
      </c>
      <c r="D159" s="69" t="s">
        <v>164</v>
      </c>
      <c r="E159" s="69" t="s">
        <v>3539</v>
      </c>
      <c r="F159" s="69">
        <v>300</v>
      </c>
      <c r="G159" s="15">
        <v>0</v>
      </c>
      <c r="H159" s="15">
        <f>F159-G159</f>
        <v>300</v>
      </c>
      <c r="I159" s="69" t="s">
        <v>305</v>
      </c>
      <c r="J159" s="72" t="s">
        <v>142</v>
      </c>
      <c r="K159" s="69">
        <f>H159</f>
        <v>300</v>
      </c>
      <c r="L159" s="15"/>
      <c r="M159"/>
    </row>
    <row r="160" spans="1:14" s="14" customFormat="1">
      <c r="A160" s="31"/>
      <c r="B160" s="154" t="s">
        <v>3543</v>
      </c>
      <c r="C160" s="155"/>
      <c r="D160" s="155"/>
      <c r="E160" s="41"/>
      <c r="F160" s="34">
        <f>SUM(F158:F159)</f>
        <v>360</v>
      </c>
      <c r="G160" s="34">
        <f>SUM(G158:G159)</f>
        <v>0</v>
      </c>
      <c r="H160" s="30">
        <f>SUM(H158:H159)</f>
        <v>360</v>
      </c>
      <c r="I160" s="34"/>
      <c r="J160" s="37"/>
      <c r="K160" s="30">
        <f>SUM(K158:K159)</f>
        <v>360</v>
      </c>
      <c r="L160" s="45"/>
      <c r="M160" s="27"/>
      <c r="N160" s="39"/>
    </row>
    <row r="161" spans="1:14" s="14" customFormat="1">
      <c r="A161" s="35"/>
      <c r="B161" s="33"/>
      <c r="C161" s="38"/>
      <c r="D161" s="33"/>
      <c r="E161" s="43"/>
      <c r="F161" s="33"/>
      <c r="G161" s="35"/>
      <c r="H161" s="35"/>
      <c r="I161" s="36"/>
      <c r="J161" s="38"/>
      <c r="K161" s="35"/>
      <c r="L161" s="46"/>
      <c r="M161" s="47"/>
      <c r="N161" s="48"/>
    </row>
    <row r="162" spans="1:14" s="14" customFormat="1" ht="21" customHeight="1">
      <c r="A162" s="28" t="s">
        <v>420</v>
      </c>
      <c r="B162" s="28" t="s">
        <v>134</v>
      </c>
      <c r="C162" s="32" t="s">
        <v>135</v>
      </c>
      <c r="D162" s="28" t="s">
        <v>136</v>
      </c>
      <c r="E162" s="42" t="s">
        <v>137</v>
      </c>
      <c r="F162" s="28" t="s">
        <v>138</v>
      </c>
      <c r="G162" s="28" t="s">
        <v>421</v>
      </c>
      <c r="H162" s="28" t="s">
        <v>422</v>
      </c>
      <c r="I162" s="28" t="s">
        <v>423</v>
      </c>
      <c r="J162" s="29" t="s">
        <v>424</v>
      </c>
      <c r="K162" s="28" t="s">
        <v>425</v>
      </c>
      <c r="L162" s="44" t="s">
        <v>140</v>
      </c>
      <c r="M162" s="26"/>
      <c r="N162" s="40"/>
    </row>
    <row r="163" spans="1:14" ht="16.5" customHeight="1">
      <c r="A163" s="15">
        <v>1</v>
      </c>
      <c r="B163" s="69" t="s">
        <v>3509</v>
      </c>
      <c r="C163" s="70" t="s">
        <v>3510</v>
      </c>
      <c r="D163" s="69" t="s">
        <v>9</v>
      </c>
      <c r="E163" s="69" t="s">
        <v>142</v>
      </c>
      <c r="F163" s="69">
        <v>700</v>
      </c>
      <c r="G163" s="15">
        <v>0</v>
      </c>
      <c r="H163" s="15">
        <f>F163-G163</f>
        <v>700</v>
      </c>
      <c r="I163" s="69" t="s">
        <v>5</v>
      </c>
      <c r="J163" s="72" t="s">
        <v>142</v>
      </c>
      <c r="K163" s="69">
        <f>H163</f>
        <v>700</v>
      </c>
      <c r="L163" s="15"/>
      <c r="M163"/>
    </row>
    <row r="164" spans="1:14" ht="16.5" customHeight="1">
      <c r="A164" s="15">
        <v>2</v>
      </c>
      <c r="B164" s="69" t="s">
        <v>3529</v>
      </c>
      <c r="C164" s="70" t="s">
        <v>3530</v>
      </c>
      <c r="D164" s="69" t="s">
        <v>28</v>
      </c>
      <c r="E164" s="69" t="s">
        <v>285</v>
      </c>
      <c r="F164" s="69">
        <v>1410</v>
      </c>
      <c r="G164" s="15">
        <v>0</v>
      </c>
      <c r="H164" s="15">
        <f>F164-G164</f>
        <v>1410</v>
      </c>
      <c r="I164" s="69" t="s">
        <v>5</v>
      </c>
      <c r="J164" s="72" t="s">
        <v>142</v>
      </c>
      <c r="K164" s="69">
        <f>H164</f>
        <v>1410</v>
      </c>
      <c r="L164" s="15"/>
      <c r="M164"/>
    </row>
    <row r="165" spans="1:14" ht="16.5" customHeight="1">
      <c r="A165" s="15">
        <v>3</v>
      </c>
      <c r="B165" s="69" t="s">
        <v>3511</v>
      </c>
      <c r="C165" s="70" t="s">
        <v>3512</v>
      </c>
      <c r="D165" s="69" t="s">
        <v>9</v>
      </c>
      <c r="E165" s="69" t="s">
        <v>285</v>
      </c>
      <c r="F165" s="69">
        <v>325</v>
      </c>
      <c r="G165" s="15">
        <v>0</v>
      </c>
      <c r="H165" s="15">
        <f>F165-G165</f>
        <v>325</v>
      </c>
      <c r="I165" s="69" t="s">
        <v>5</v>
      </c>
      <c r="J165" s="72" t="s">
        <v>142</v>
      </c>
      <c r="K165" s="69">
        <f>H165</f>
        <v>325</v>
      </c>
      <c r="L165" s="15"/>
      <c r="M165"/>
    </row>
    <row r="166" spans="1:14" s="14" customFormat="1">
      <c r="A166" s="31"/>
      <c r="B166" s="154" t="s">
        <v>3543</v>
      </c>
      <c r="C166" s="155"/>
      <c r="D166" s="155"/>
      <c r="E166" s="41"/>
      <c r="F166" s="34">
        <f>SUM(F163:F165)</f>
        <v>2435</v>
      </c>
      <c r="G166" s="34">
        <f>SUM(G163:G165)</f>
        <v>0</v>
      </c>
      <c r="H166" s="30">
        <f>SUM(H163:H165)</f>
        <v>2435</v>
      </c>
      <c r="I166" s="34"/>
      <c r="J166" s="37"/>
      <c r="K166" s="30">
        <f>SUM(K163:K165)</f>
        <v>2435</v>
      </c>
      <c r="L166" s="45"/>
      <c r="M166" s="27"/>
      <c r="N166" s="39"/>
    </row>
    <row r="167" spans="1:14" s="14" customFormat="1">
      <c r="A167" s="35"/>
      <c r="B167" s="33"/>
      <c r="C167" s="38"/>
      <c r="D167" s="33"/>
      <c r="E167" s="43"/>
      <c r="F167" s="33"/>
      <c r="G167" s="35"/>
      <c r="H167" s="35"/>
      <c r="I167" s="36"/>
      <c r="J167" s="38"/>
      <c r="K167" s="35"/>
      <c r="L167" s="46"/>
      <c r="M167" s="47"/>
      <c r="N167" s="48"/>
    </row>
    <row r="168" spans="1:14" s="14" customFormat="1" ht="21" customHeight="1">
      <c r="A168" s="28" t="s">
        <v>420</v>
      </c>
      <c r="B168" s="28" t="s">
        <v>134</v>
      </c>
      <c r="C168" s="32" t="s">
        <v>135</v>
      </c>
      <c r="D168" s="28" t="s">
        <v>136</v>
      </c>
      <c r="E168" s="42" t="s">
        <v>137</v>
      </c>
      <c r="F168" s="28" t="s">
        <v>138</v>
      </c>
      <c r="G168" s="28" t="s">
        <v>421</v>
      </c>
      <c r="H168" s="28" t="s">
        <v>422</v>
      </c>
      <c r="I168" s="28" t="s">
        <v>423</v>
      </c>
      <c r="J168" s="29" t="s">
        <v>424</v>
      </c>
      <c r="K168" s="28" t="s">
        <v>425</v>
      </c>
      <c r="L168" s="44" t="s">
        <v>140</v>
      </c>
      <c r="M168" s="26"/>
      <c r="N168" s="40"/>
    </row>
    <row r="169" spans="1:14" ht="16.5" customHeight="1">
      <c r="A169" s="15">
        <v>1</v>
      </c>
      <c r="B169" s="69" t="s">
        <v>3525</v>
      </c>
      <c r="C169" s="70" t="s">
        <v>3526</v>
      </c>
      <c r="D169" s="69" t="s">
        <v>144</v>
      </c>
      <c r="E169" s="69" t="s">
        <v>311</v>
      </c>
      <c r="F169" s="69">
        <v>40</v>
      </c>
      <c r="G169" s="15">
        <v>0</v>
      </c>
      <c r="H169" s="15">
        <f>F169-G169</f>
        <v>40</v>
      </c>
      <c r="I169" s="69" t="s">
        <v>150</v>
      </c>
      <c r="J169" s="72" t="s">
        <v>142</v>
      </c>
      <c r="K169" s="69">
        <f>H169</f>
        <v>40</v>
      </c>
      <c r="L169" s="15"/>
      <c r="M169"/>
    </row>
    <row r="170" spans="1:14" s="14" customFormat="1">
      <c r="A170" s="31"/>
      <c r="B170" s="154" t="s">
        <v>3543</v>
      </c>
      <c r="C170" s="155"/>
      <c r="D170" s="155"/>
      <c r="E170" s="41"/>
      <c r="F170" s="34"/>
      <c r="G170" s="34"/>
      <c r="H170" s="30"/>
      <c r="I170" s="34"/>
      <c r="J170" s="37"/>
      <c r="K170" s="30"/>
      <c r="L170" s="45"/>
      <c r="M170" s="27"/>
      <c r="N170" s="39"/>
    </row>
    <row r="171" spans="1:14" s="14" customFormat="1">
      <c r="A171" s="35"/>
      <c r="B171" s="33"/>
      <c r="C171" s="38"/>
      <c r="D171" s="33"/>
      <c r="E171" s="43"/>
      <c r="F171" s="33"/>
      <c r="G171" s="35"/>
      <c r="H171" s="35"/>
      <c r="I171" s="36"/>
      <c r="J171" s="38"/>
      <c r="K171" s="35"/>
      <c r="L171" s="46"/>
      <c r="M171" s="47"/>
      <c r="N171" s="48"/>
    </row>
    <row r="172" spans="1:14" s="14" customFormat="1" ht="21" customHeight="1">
      <c r="A172" s="28" t="s">
        <v>420</v>
      </c>
      <c r="B172" s="28" t="s">
        <v>134</v>
      </c>
      <c r="C172" s="32" t="s">
        <v>135</v>
      </c>
      <c r="D172" s="28" t="s">
        <v>136</v>
      </c>
      <c r="E172" s="42" t="s">
        <v>137</v>
      </c>
      <c r="F172" s="28" t="s">
        <v>138</v>
      </c>
      <c r="G172" s="28" t="s">
        <v>421</v>
      </c>
      <c r="H172" s="28" t="s">
        <v>422</v>
      </c>
      <c r="I172" s="28" t="s">
        <v>423</v>
      </c>
      <c r="J172" s="29" t="s">
        <v>424</v>
      </c>
      <c r="K172" s="28" t="s">
        <v>425</v>
      </c>
      <c r="L172" s="44" t="s">
        <v>140</v>
      </c>
      <c r="M172" s="26"/>
      <c r="N172" s="40"/>
    </row>
    <row r="173" spans="1:14" ht="16.5" customHeight="1">
      <c r="A173" s="15">
        <v>1</v>
      </c>
      <c r="B173" s="69" t="s">
        <v>3488</v>
      </c>
      <c r="C173" s="70" t="s">
        <v>3489</v>
      </c>
      <c r="D173" s="69" t="s">
        <v>79</v>
      </c>
      <c r="E173" s="69" t="s">
        <v>520</v>
      </c>
      <c r="F173" s="69">
        <v>4500</v>
      </c>
      <c r="G173" s="15">
        <v>0</v>
      </c>
      <c r="H173" s="15">
        <f>F173-G173</f>
        <v>4500</v>
      </c>
      <c r="I173" s="69" t="s">
        <v>153</v>
      </c>
      <c r="J173" s="72" t="s">
        <v>142</v>
      </c>
      <c r="K173" s="69">
        <f>H173</f>
        <v>4500</v>
      </c>
      <c r="L173" s="15"/>
      <c r="M173"/>
    </row>
    <row r="174" spans="1:14" s="14" customFormat="1">
      <c r="A174" s="31"/>
      <c r="B174" s="154" t="s">
        <v>3543</v>
      </c>
      <c r="C174" s="155"/>
      <c r="D174" s="155"/>
      <c r="E174" s="41"/>
      <c r="F174" s="34"/>
      <c r="G174" s="34"/>
      <c r="H174" s="30"/>
      <c r="I174" s="34"/>
      <c r="J174" s="37"/>
      <c r="K174" s="30"/>
      <c r="L174" s="45"/>
      <c r="M174" s="27"/>
      <c r="N174" s="39"/>
    </row>
    <row r="175" spans="1:14" s="14" customFormat="1">
      <c r="A175" s="35"/>
      <c r="B175" s="33"/>
      <c r="C175" s="38"/>
      <c r="D175" s="33"/>
      <c r="E175" s="43"/>
      <c r="F175" s="33"/>
      <c r="G175" s="35"/>
      <c r="H175" s="35"/>
      <c r="I175" s="36"/>
      <c r="J175" s="38"/>
      <c r="K175" s="35"/>
      <c r="L175" s="46"/>
      <c r="M175" s="47"/>
      <c r="N175" s="48"/>
    </row>
    <row r="176" spans="1:14" s="14" customFormat="1" ht="21" customHeight="1">
      <c r="A176" s="28" t="s">
        <v>420</v>
      </c>
      <c r="B176" s="28" t="s">
        <v>134</v>
      </c>
      <c r="C176" s="32" t="s">
        <v>135</v>
      </c>
      <c r="D176" s="28" t="s">
        <v>136</v>
      </c>
      <c r="E176" s="42" t="s">
        <v>137</v>
      </c>
      <c r="F176" s="28" t="s">
        <v>138</v>
      </c>
      <c r="G176" s="28" t="s">
        <v>421</v>
      </c>
      <c r="H176" s="28" t="s">
        <v>422</v>
      </c>
      <c r="I176" s="28" t="s">
        <v>423</v>
      </c>
      <c r="J176" s="29" t="s">
        <v>424</v>
      </c>
      <c r="K176" s="28" t="s">
        <v>425</v>
      </c>
      <c r="L176" s="44" t="s">
        <v>140</v>
      </c>
      <c r="M176" s="26"/>
      <c r="N176" s="40"/>
    </row>
    <row r="177" spans="1:14" ht="16.5" customHeight="1">
      <c r="A177" s="15">
        <v>1</v>
      </c>
      <c r="B177" s="69" t="s">
        <v>3533</v>
      </c>
      <c r="C177" s="70" t="s">
        <v>3534</v>
      </c>
      <c r="D177" s="69" t="s">
        <v>28</v>
      </c>
      <c r="E177" s="69" t="s">
        <v>301</v>
      </c>
      <c r="F177" s="69">
        <v>1986</v>
      </c>
      <c r="G177" s="15">
        <v>0</v>
      </c>
      <c r="H177" s="15">
        <f t="shared" ref="H177:H189" si="4">F177-G177</f>
        <v>1986</v>
      </c>
      <c r="I177" s="69" t="s">
        <v>126</v>
      </c>
      <c r="J177" s="72" t="s">
        <v>142</v>
      </c>
      <c r="K177" s="69">
        <f t="shared" ref="K177:K189" si="5">H177</f>
        <v>1986</v>
      </c>
      <c r="L177" s="15"/>
      <c r="M177"/>
    </row>
    <row r="178" spans="1:14" ht="16.5" customHeight="1">
      <c r="A178" s="15">
        <v>2</v>
      </c>
      <c r="B178" s="69" t="s">
        <v>3515</v>
      </c>
      <c r="C178" s="70" t="s">
        <v>3516</v>
      </c>
      <c r="D178" s="69" t="s">
        <v>117</v>
      </c>
      <c r="E178" s="69" t="s">
        <v>301</v>
      </c>
      <c r="F178" s="69">
        <v>415</v>
      </c>
      <c r="G178" s="15">
        <v>0</v>
      </c>
      <c r="H178" s="15">
        <f t="shared" si="4"/>
        <v>415</v>
      </c>
      <c r="I178" s="69" t="s">
        <v>126</v>
      </c>
      <c r="J178" s="72" t="s">
        <v>142</v>
      </c>
      <c r="K178" s="69">
        <f t="shared" si="5"/>
        <v>415</v>
      </c>
      <c r="L178" s="15"/>
      <c r="M178"/>
    </row>
    <row r="179" spans="1:14" ht="16.5" customHeight="1">
      <c r="A179" s="15">
        <v>3</v>
      </c>
      <c r="B179" s="69" t="s">
        <v>3513</v>
      </c>
      <c r="C179" s="70" t="s">
        <v>3514</v>
      </c>
      <c r="D179" s="69" t="s">
        <v>117</v>
      </c>
      <c r="E179" s="69" t="s">
        <v>301</v>
      </c>
      <c r="F179" s="69">
        <v>33</v>
      </c>
      <c r="G179" s="15">
        <v>0</v>
      </c>
      <c r="H179" s="15">
        <f t="shared" si="4"/>
        <v>33</v>
      </c>
      <c r="I179" s="69" t="s">
        <v>126</v>
      </c>
      <c r="J179" s="72" t="s">
        <v>142</v>
      </c>
      <c r="K179" s="69">
        <f t="shared" si="5"/>
        <v>33</v>
      </c>
      <c r="L179" s="15"/>
      <c r="M179"/>
    </row>
    <row r="180" spans="1:14" ht="16.5" customHeight="1">
      <c r="A180" s="15">
        <v>4</v>
      </c>
      <c r="B180" s="69" t="s">
        <v>3504</v>
      </c>
      <c r="C180" s="70" t="s">
        <v>3505</v>
      </c>
      <c r="D180" s="69" t="s">
        <v>1919</v>
      </c>
      <c r="E180" s="69" t="s">
        <v>166</v>
      </c>
      <c r="F180" s="69">
        <v>480</v>
      </c>
      <c r="G180" s="15">
        <v>0</v>
      </c>
      <c r="H180" s="15">
        <f t="shared" si="4"/>
        <v>480</v>
      </c>
      <c r="I180" s="69" t="s">
        <v>126</v>
      </c>
      <c r="J180" s="72" t="s">
        <v>142</v>
      </c>
      <c r="K180" s="69">
        <f t="shared" si="5"/>
        <v>480</v>
      </c>
      <c r="L180" s="15"/>
      <c r="M180"/>
    </row>
    <row r="181" spans="1:14" ht="16.5" customHeight="1">
      <c r="A181" s="15">
        <v>5</v>
      </c>
      <c r="B181" s="69" t="s">
        <v>3517</v>
      </c>
      <c r="C181" s="70" t="s">
        <v>3518</v>
      </c>
      <c r="D181" s="69" t="s">
        <v>117</v>
      </c>
      <c r="E181" s="69" t="s">
        <v>166</v>
      </c>
      <c r="F181" s="69">
        <v>40</v>
      </c>
      <c r="G181" s="15">
        <v>0</v>
      </c>
      <c r="H181" s="15">
        <f t="shared" si="4"/>
        <v>40</v>
      </c>
      <c r="I181" s="69" t="s">
        <v>126</v>
      </c>
      <c r="J181" s="72" t="s">
        <v>142</v>
      </c>
      <c r="K181" s="69">
        <f t="shared" si="5"/>
        <v>40</v>
      </c>
      <c r="L181" s="15"/>
      <c r="M181"/>
    </row>
    <row r="182" spans="1:14" ht="16.5" customHeight="1">
      <c r="A182" s="15">
        <v>6</v>
      </c>
      <c r="B182" s="69" t="s">
        <v>3484</v>
      </c>
      <c r="C182" s="70" t="s">
        <v>3485</v>
      </c>
      <c r="D182" s="69" t="s">
        <v>36</v>
      </c>
      <c r="E182" s="69" t="s">
        <v>166</v>
      </c>
      <c r="F182" s="69">
        <v>180</v>
      </c>
      <c r="G182" s="15">
        <v>0</v>
      </c>
      <c r="H182" s="15">
        <f t="shared" si="4"/>
        <v>180</v>
      </c>
      <c r="I182" s="69" t="s">
        <v>126</v>
      </c>
      <c r="J182" s="72" t="s">
        <v>142</v>
      </c>
      <c r="K182" s="69">
        <f t="shared" si="5"/>
        <v>180</v>
      </c>
      <c r="L182" s="15"/>
      <c r="M182"/>
    </row>
    <row r="183" spans="1:14" ht="16.5" customHeight="1">
      <c r="A183" s="15">
        <v>7</v>
      </c>
      <c r="B183" s="69" t="s">
        <v>3475</v>
      </c>
      <c r="C183" s="70" t="s">
        <v>3476</v>
      </c>
      <c r="D183" s="69" t="s">
        <v>59</v>
      </c>
      <c r="E183" s="69" t="s">
        <v>3477</v>
      </c>
      <c r="F183" s="69">
        <v>434</v>
      </c>
      <c r="G183" s="15">
        <v>0</v>
      </c>
      <c r="H183" s="15">
        <f t="shared" si="4"/>
        <v>434</v>
      </c>
      <c r="I183" s="69" t="s">
        <v>126</v>
      </c>
      <c r="J183" s="72" t="s">
        <v>142</v>
      </c>
      <c r="K183" s="69">
        <f t="shared" si="5"/>
        <v>434</v>
      </c>
      <c r="L183" s="15"/>
      <c r="M183"/>
    </row>
    <row r="184" spans="1:14" ht="16.5" customHeight="1">
      <c r="A184" s="15">
        <v>8</v>
      </c>
      <c r="B184" s="69" t="s">
        <v>3527</v>
      </c>
      <c r="C184" s="70" t="s">
        <v>3528</v>
      </c>
      <c r="D184" s="69" t="s">
        <v>144</v>
      </c>
      <c r="E184" s="69" t="s">
        <v>3481</v>
      </c>
      <c r="F184" s="69">
        <v>1990</v>
      </c>
      <c r="G184" s="15">
        <v>0</v>
      </c>
      <c r="H184" s="15">
        <f t="shared" si="4"/>
        <v>1990</v>
      </c>
      <c r="I184" s="69" t="s">
        <v>126</v>
      </c>
      <c r="J184" s="72" t="s">
        <v>142</v>
      </c>
      <c r="K184" s="69">
        <f t="shared" si="5"/>
        <v>1990</v>
      </c>
      <c r="L184" s="15"/>
      <c r="M184"/>
    </row>
    <row r="185" spans="1:14" ht="16.5" customHeight="1">
      <c r="A185" s="15">
        <v>9</v>
      </c>
      <c r="B185" s="69" t="s">
        <v>3535</v>
      </c>
      <c r="C185" s="70" t="s">
        <v>3536</v>
      </c>
      <c r="D185" s="69" t="s">
        <v>160</v>
      </c>
      <c r="E185" s="69" t="s">
        <v>274</v>
      </c>
      <c r="F185" s="69">
        <v>6780</v>
      </c>
      <c r="G185" s="15">
        <v>0</v>
      </c>
      <c r="H185" s="15">
        <f t="shared" si="4"/>
        <v>6780</v>
      </c>
      <c r="I185" s="69" t="s">
        <v>126</v>
      </c>
      <c r="J185" s="72" t="s">
        <v>142</v>
      </c>
      <c r="K185" s="69">
        <f t="shared" si="5"/>
        <v>6780</v>
      </c>
      <c r="L185" s="15"/>
      <c r="M185"/>
    </row>
    <row r="186" spans="1:14" ht="16.5" customHeight="1">
      <c r="A186" s="15">
        <v>10</v>
      </c>
      <c r="B186" s="69" t="s">
        <v>3478</v>
      </c>
      <c r="C186" s="70" t="s">
        <v>3479</v>
      </c>
      <c r="D186" s="69" t="s">
        <v>59</v>
      </c>
      <c r="E186" s="69" t="s">
        <v>3480</v>
      </c>
      <c r="F186" s="69">
        <v>960</v>
      </c>
      <c r="G186" s="15">
        <v>0</v>
      </c>
      <c r="H186" s="15">
        <f t="shared" si="4"/>
        <v>960</v>
      </c>
      <c r="I186" s="69" t="s">
        <v>126</v>
      </c>
      <c r="J186" s="72" t="s">
        <v>142</v>
      </c>
      <c r="K186" s="69">
        <f t="shared" si="5"/>
        <v>960</v>
      </c>
      <c r="L186" s="15"/>
      <c r="M186"/>
    </row>
    <row r="187" spans="1:14" ht="16.5" customHeight="1">
      <c r="A187" s="15">
        <v>11</v>
      </c>
      <c r="B187" s="69" t="s">
        <v>3467</v>
      </c>
      <c r="C187" s="70" t="s">
        <v>3468</v>
      </c>
      <c r="D187" s="69" t="s">
        <v>181</v>
      </c>
      <c r="E187" s="69" t="s">
        <v>2712</v>
      </c>
      <c r="F187" s="69">
        <v>950</v>
      </c>
      <c r="G187" s="15">
        <v>0</v>
      </c>
      <c r="H187" s="15">
        <f t="shared" si="4"/>
        <v>950</v>
      </c>
      <c r="I187" s="69" t="s">
        <v>126</v>
      </c>
      <c r="J187" s="72" t="s">
        <v>142</v>
      </c>
      <c r="K187" s="69">
        <f t="shared" si="5"/>
        <v>950</v>
      </c>
      <c r="L187" s="15"/>
      <c r="M187"/>
    </row>
    <row r="188" spans="1:14" ht="16.5" customHeight="1">
      <c r="A188" s="15">
        <v>12</v>
      </c>
      <c r="B188" s="69" t="s">
        <v>3493</v>
      </c>
      <c r="C188" s="70" t="s">
        <v>3494</v>
      </c>
      <c r="D188" s="69" t="s">
        <v>410</v>
      </c>
      <c r="E188" s="69" t="s">
        <v>3495</v>
      </c>
      <c r="F188" s="69">
        <v>1000</v>
      </c>
      <c r="G188" s="15">
        <v>0</v>
      </c>
      <c r="H188" s="15">
        <f t="shared" si="4"/>
        <v>1000</v>
      </c>
      <c r="I188" s="69" t="s">
        <v>126</v>
      </c>
      <c r="J188" s="72" t="s">
        <v>142</v>
      </c>
      <c r="K188" s="69">
        <f t="shared" si="5"/>
        <v>1000</v>
      </c>
      <c r="L188" s="15"/>
      <c r="M188"/>
    </row>
    <row r="189" spans="1:14" ht="16.5" customHeight="1">
      <c r="A189" s="15">
        <v>13</v>
      </c>
      <c r="B189" s="69" t="s">
        <v>3531</v>
      </c>
      <c r="C189" s="70" t="s">
        <v>3532</v>
      </c>
      <c r="D189" s="69" t="s">
        <v>28</v>
      </c>
      <c r="E189" s="69" t="s">
        <v>443</v>
      </c>
      <c r="F189" s="69">
        <v>2520</v>
      </c>
      <c r="G189" s="15">
        <v>0</v>
      </c>
      <c r="H189" s="15">
        <f t="shared" si="4"/>
        <v>2520</v>
      </c>
      <c r="I189" s="69" t="s">
        <v>126</v>
      </c>
      <c r="J189" s="72" t="s">
        <v>142</v>
      </c>
      <c r="K189" s="69">
        <f t="shared" si="5"/>
        <v>2520</v>
      </c>
      <c r="L189" s="15"/>
      <c r="M189"/>
    </row>
    <row r="190" spans="1:14" s="14" customFormat="1">
      <c r="A190" s="15"/>
      <c r="B190" s="154" t="s">
        <v>3543</v>
      </c>
      <c r="C190" s="155"/>
      <c r="D190" s="155"/>
      <c r="E190" s="41"/>
      <c r="F190" s="34">
        <f>SUM(F177:F189)</f>
        <v>17768</v>
      </c>
      <c r="G190" s="34">
        <f>SUM(G177:G189)</f>
        <v>0</v>
      </c>
      <c r="H190" s="30">
        <f>SUM(H177:H189)</f>
        <v>17768</v>
      </c>
      <c r="I190" s="34"/>
      <c r="J190" s="37"/>
      <c r="K190" s="30">
        <f>SUM(K177:K189)</f>
        <v>17768</v>
      </c>
      <c r="L190" s="45"/>
      <c r="M190" s="27"/>
      <c r="N190" s="39"/>
    </row>
    <row r="191" spans="1:14" s="14" customFormat="1">
      <c r="A191" s="35"/>
      <c r="B191" s="33"/>
      <c r="C191" s="38"/>
      <c r="D191" s="33"/>
      <c r="E191" s="43"/>
      <c r="F191" s="33"/>
      <c r="G191" s="35"/>
      <c r="H191" s="35"/>
      <c r="I191" s="36"/>
      <c r="J191" s="38"/>
      <c r="K191" s="35"/>
      <c r="L191" s="46"/>
      <c r="M191" s="47"/>
      <c r="N191" s="48"/>
    </row>
    <row r="192" spans="1:14" s="14" customFormat="1" ht="21" customHeight="1">
      <c r="A192" s="28" t="s">
        <v>420</v>
      </c>
      <c r="B192" s="28" t="s">
        <v>134</v>
      </c>
      <c r="C192" s="32" t="s">
        <v>135</v>
      </c>
      <c r="D192" s="28" t="s">
        <v>136</v>
      </c>
      <c r="E192" s="42" t="s">
        <v>137</v>
      </c>
      <c r="F192" s="28" t="s">
        <v>138</v>
      </c>
      <c r="G192" s="28" t="s">
        <v>421</v>
      </c>
      <c r="H192" s="28" t="s">
        <v>422</v>
      </c>
      <c r="I192" s="28" t="s">
        <v>423</v>
      </c>
      <c r="J192" s="29" t="s">
        <v>424</v>
      </c>
      <c r="K192" s="28" t="s">
        <v>425</v>
      </c>
      <c r="L192" s="44" t="s">
        <v>140</v>
      </c>
      <c r="M192" s="26"/>
      <c r="N192" s="40"/>
    </row>
    <row r="193" spans="1:14" ht="16.5" customHeight="1">
      <c r="A193" s="15">
        <v>1</v>
      </c>
      <c r="B193" s="69" t="s">
        <v>3490</v>
      </c>
      <c r="C193" s="70" t="s">
        <v>3491</v>
      </c>
      <c r="D193" s="69" t="s">
        <v>79</v>
      </c>
      <c r="E193" s="69" t="s">
        <v>3492</v>
      </c>
      <c r="F193" s="69">
        <v>6160</v>
      </c>
      <c r="G193" s="15">
        <v>0</v>
      </c>
      <c r="H193" s="15">
        <f>F193-G193</f>
        <v>6160</v>
      </c>
      <c r="I193" s="69" t="s">
        <v>125</v>
      </c>
      <c r="J193" s="72" t="s">
        <v>142</v>
      </c>
      <c r="K193" s="69">
        <f>H193</f>
        <v>6160</v>
      </c>
      <c r="L193" s="15"/>
      <c r="M193"/>
    </row>
    <row r="194" spans="1:14" ht="16.5" customHeight="1">
      <c r="A194" s="15">
        <v>2</v>
      </c>
      <c r="B194" s="69" t="s">
        <v>3464</v>
      </c>
      <c r="C194" s="70" t="s">
        <v>3465</v>
      </c>
      <c r="D194" s="69" t="s">
        <v>3</v>
      </c>
      <c r="E194" s="69" t="s">
        <v>3466</v>
      </c>
      <c r="F194" s="69">
        <v>1000</v>
      </c>
      <c r="G194" s="15">
        <v>0</v>
      </c>
      <c r="H194" s="15">
        <f>F194-G194</f>
        <v>1000</v>
      </c>
      <c r="I194" s="69" t="s">
        <v>125</v>
      </c>
      <c r="J194" s="72" t="s">
        <v>142</v>
      </c>
      <c r="K194" s="69">
        <f>H194</f>
        <v>1000</v>
      </c>
      <c r="L194" s="15"/>
      <c r="M194"/>
    </row>
    <row r="195" spans="1:14" s="14" customFormat="1">
      <c r="A195" s="31"/>
      <c r="B195" s="154" t="s">
        <v>3543</v>
      </c>
      <c r="C195" s="155"/>
      <c r="D195" s="155"/>
      <c r="E195" s="41"/>
      <c r="F195" s="34">
        <f>SUM(F193:F194)</f>
        <v>7160</v>
      </c>
      <c r="G195" s="34">
        <f>SUM(G193:G194)</f>
        <v>0</v>
      </c>
      <c r="H195" s="30">
        <f>SUM(H193:H194)</f>
        <v>7160</v>
      </c>
      <c r="I195" s="34"/>
      <c r="J195" s="37"/>
      <c r="K195" s="30">
        <f>SUM(K193:K194)</f>
        <v>7160</v>
      </c>
      <c r="L195" s="45"/>
      <c r="M195" s="27"/>
      <c r="N195" s="39"/>
    </row>
    <row r="196" spans="1:14" s="14" customFormat="1">
      <c r="A196" s="35"/>
      <c r="B196" s="33"/>
      <c r="C196" s="38"/>
      <c r="D196" s="33"/>
      <c r="E196" s="43"/>
      <c r="F196" s="33"/>
      <c r="G196" s="35"/>
      <c r="H196" s="35"/>
      <c r="I196" s="36"/>
      <c r="J196" s="38"/>
      <c r="K196" s="35"/>
      <c r="L196" s="46"/>
      <c r="M196" s="47"/>
      <c r="N196" s="48"/>
    </row>
    <row r="197" spans="1:14" s="14" customFormat="1" ht="21" customHeight="1">
      <c r="A197" s="28" t="s">
        <v>420</v>
      </c>
      <c r="B197" s="28" t="s">
        <v>134</v>
      </c>
      <c r="C197" s="32" t="s">
        <v>135</v>
      </c>
      <c r="D197" s="28" t="s">
        <v>136</v>
      </c>
      <c r="E197" s="42" t="s">
        <v>137</v>
      </c>
      <c r="F197" s="28" t="s">
        <v>138</v>
      </c>
      <c r="G197" s="28" t="s">
        <v>421</v>
      </c>
      <c r="H197" s="28" t="s">
        <v>422</v>
      </c>
      <c r="I197" s="28" t="s">
        <v>423</v>
      </c>
      <c r="J197" s="29" t="s">
        <v>424</v>
      </c>
      <c r="K197" s="28" t="s">
        <v>425</v>
      </c>
      <c r="L197" s="44" t="s">
        <v>140</v>
      </c>
      <c r="M197" s="26"/>
      <c r="N197" s="40"/>
    </row>
    <row r="198" spans="1:14" ht="16.5" customHeight="1">
      <c r="A198" s="15">
        <v>1</v>
      </c>
      <c r="B198" s="69" t="s">
        <v>3496</v>
      </c>
      <c r="C198" s="70" t="s">
        <v>3497</v>
      </c>
      <c r="D198" s="69" t="s">
        <v>388</v>
      </c>
      <c r="E198" s="69" t="s">
        <v>451</v>
      </c>
      <c r="F198" s="69">
        <v>700</v>
      </c>
      <c r="G198" s="15">
        <v>0</v>
      </c>
      <c r="H198" s="15">
        <f>F198-G198</f>
        <v>700</v>
      </c>
      <c r="I198" s="69" t="s">
        <v>107</v>
      </c>
      <c r="J198" s="72" t="s">
        <v>142</v>
      </c>
      <c r="K198" s="69">
        <f>H198</f>
        <v>700</v>
      </c>
      <c r="L198" s="15"/>
      <c r="M198"/>
    </row>
    <row r="199" spans="1:14" ht="16.5" customHeight="1">
      <c r="A199" s="15">
        <v>2</v>
      </c>
      <c r="B199" s="69" t="s">
        <v>3498</v>
      </c>
      <c r="C199" s="70" t="s">
        <v>3499</v>
      </c>
      <c r="D199" s="69" t="s">
        <v>187</v>
      </c>
      <c r="E199" s="69" t="s">
        <v>378</v>
      </c>
      <c r="F199" s="69">
        <v>139</v>
      </c>
      <c r="G199" s="15">
        <v>0</v>
      </c>
      <c r="H199" s="15">
        <f>F199-G199</f>
        <v>139</v>
      </c>
      <c r="I199" s="69" t="s">
        <v>107</v>
      </c>
      <c r="J199" s="72" t="s">
        <v>142</v>
      </c>
      <c r="K199" s="69">
        <f>H199</f>
        <v>139</v>
      </c>
      <c r="L199" s="15"/>
      <c r="M199"/>
    </row>
    <row r="200" spans="1:14" ht="16.5" customHeight="1">
      <c r="A200" s="15">
        <v>3</v>
      </c>
      <c r="B200" s="69" t="s">
        <v>3500</v>
      </c>
      <c r="C200" s="70" t="s">
        <v>3501</v>
      </c>
      <c r="D200" s="69" t="s">
        <v>155</v>
      </c>
      <c r="E200" s="69" t="s">
        <v>337</v>
      </c>
      <c r="F200" s="69">
        <v>372</v>
      </c>
      <c r="G200" s="15">
        <v>0</v>
      </c>
      <c r="H200" s="15">
        <f>F200-G200</f>
        <v>372</v>
      </c>
      <c r="I200" s="69" t="s">
        <v>107</v>
      </c>
      <c r="J200" s="72" t="s">
        <v>142</v>
      </c>
      <c r="K200" s="69">
        <f>H200</f>
        <v>372</v>
      </c>
      <c r="L200" s="15"/>
      <c r="M200"/>
    </row>
    <row r="201" spans="1:14" ht="16.5" customHeight="1">
      <c r="A201" s="15">
        <v>4</v>
      </c>
      <c r="B201" s="69" t="s">
        <v>3519</v>
      </c>
      <c r="C201" s="70" t="s">
        <v>3520</v>
      </c>
      <c r="D201" s="69" t="s">
        <v>38</v>
      </c>
      <c r="E201" s="69" t="s">
        <v>337</v>
      </c>
      <c r="F201" s="69">
        <v>94</v>
      </c>
      <c r="G201" s="15">
        <v>0</v>
      </c>
      <c r="H201" s="15">
        <f>F201-G201</f>
        <v>94</v>
      </c>
      <c r="I201" s="69" t="s">
        <v>107</v>
      </c>
      <c r="J201" s="72" t="s">
        <v>142</v>
      </c>
      <c r="K201" s="69">
        <f>H201</f>
        <v>94</v>
      </c>
      <c r="L201" s="15"/>
      <c r="M201"/>
    </row>
    <row r="202" spans="1:14" s="14" customFormat="1">
      <c r="A202" s="15"/>
      <c r="B202" s="154" t="s">
        <v>3543</v>
      </c>
      <c r="C202" s="155"/>
      <c r="D202" s="155"/>
      <c r="E202" s="41"/>
      <c r="F202" s="34">
        <f>SUM(F198:F201)</f>
        <v>1305</v>
      </c>
      <c r="G202" s="34">
        <f>SUM(G198:G201)</f>
        <v>0</v>
      </c>
      <c r="H202" s="30">
        <f>SUM(H198:H201)</f>
        <v>1305</v>
      </c>
      <c r="I202" s="34"/>
      <c r="J202" s="37"/>
      <c r="K202" s="30">
        <f>SUM(K198:K201)</f>
        <v>1305</v>
      </c>
      <c r="L202" s="45"/>
      <c r="M202" s="27"/>
      <c r="N202" s="39"/>
    </row>
    <row r="203" spans="1:14" s="14" customFormat="1">
      <c r="A203" s="35"/>
      <c r="B203" s="33"/>
      <c r="C203" s="38"/>
      <c r="D203" s="33"/>
      <c r="E203" s="43"/>
      <c r="F203" s="33"/>
      <c r="G203" s="35"/>
      <c r="H203" s="35"/>
      <c r="I203" s="36"/>
      <c r="J203" s="38"/>
      <c r="K203" s="35"/>
      <c r="L203" s="46"/>
      <c r="M203" s="47"/>
      <c r="N203" s="48"/>
    </row>
    <row r="204" spans="1:14" s="14" customFormat="1" ht="21" customHeight="1">
      <c r="A204" s="28" t="s">
        <v>420</v>
      </c>
      <c r="B204" s="28" t="s">
        <v>134</v>
      </c>
      <c r="C204" s="32" t="s">
        <v>135</v>
      </c>
      <c r="D204" s="28" t="s">
        <v>136</v>
      </c>
      <c r="E204" s="42" t="s">
        <v>137</v>
      </c>
      <c r="F204" s="28" t="s">
        <v>138</v>
      </c>
      <c r="G204" s="28" t="s">
        <v>421</v>
      </c>
      <c r="H204" s="28" t="s">
        <v>422</v>
      </c>
      <c r="I204" s="28" t="s">
        <v>423</v>
      </c>
      <c r="J204" s="29" t="s">
        <v>424</v>
      </c>
      <c r="K204" s="28" t="s">
        <v>425</v>
      </c>
      <c r="L204" s="44" t="s">
        <v>140</v>
      </c>
      <c r="M204" s="26"/>
      <c r="N204" s="40"/>
    </row>
    <row r="205" spans="1:14" ht="16.5" customHeight="1">
      <c r="A205" s="15">
        <v>1</v>
      </c>
      <c r="B205" s="69" t="s">
        <v>3540</v>
      </c>
      <c r="C205" s="70" t="s">
        <v>3541</v>
      </c>
      <c r="D205" s="69" t="s">
        <v>196</v>
      </c>
      <c r="E205" s="69" t="s">
        <v>3542</v>
      </c>
      <c r="F205" s="69">
        <v>1544</v>
      </c>
      <c r="G205" s="15">
        <v>0</v>
      </c>
      <c r="H205" s="15">
        <f>F205-G205</f>
        <v>1544</v>
      </c>
      <c r="I205" s="69" t="s">
        <v>168</v>
      </c>
      <c r="J205" s="72" t="s">
        <v>142</v>
      </c>
      <c r="K205" s="69">
        <f>H205</f>
        <v>1544</v>
      </c>
      <c r="L205" s="15"/>
      <c r="M205"/>
    </row>
    <row r="206" spans="1:14" s="14" customFormat="1">
      <c r="A206" s="31"/>
      <c r="B206" s="154" t="s">
        <v>3543</v>
      </c>
      <c r="C206" s="155"/>
      <c r="D206" s="155"/>
      <c r="E206" s="41"/>
      <c r="F206" s="34"/>
      <c r="G206" s="34"/>
      <c r="H206" s="30"/>
      <c r="I206" s="34"/>
      <c r="J206" s="37"/>
      <c r="K206" s="30"/>
      <c r="L206" s="45"/>
      <c r="M206" s="27"/>
      <c r="N206" s="39"/>
    </row>
    <row r="207" spans="1:14" s="14" customFormat="1">
      <c r="A207" s="35"/>
      <c r="B207" s="33"/>
      <c r="C207" s="38"/>
      <c r="D207" s="33"/>
      <c r="E207" s="43"/>
      <c r="F207" s="33"/>
      <c r="G207" s="35"/>
      <c r="H207" s="35"/>
      <c r="I207" s="36"/>
      <c r="J207" s="38"/>
      <c r="K207" s="35"/>
      <c r="L207" s="46"/>
      <c r="M207" s="47"/>
      <c r="N207" s="48"/>
    </row>
    <row r="208" spans="1:14" s="14" customFormat="1" ht="21" customHeight="1">
      <c r="A208" s="28" t="s">
        <v>420</v>
      </c>
      <c r="B208" s="28" t="s">
        <v>134</v>
      </c>
      <c r="C208" s="32" t="s">
        <v>135</v>
      </c>
      <c r="D208" s="28" t="s">
        <v>136</v>
      </c>
      <c r="E208" s="42" t="s">
        <v>137</v>
      </c>
      <c r="F208" s="28" t="s">
        <v>138</v>
      </c>
      <c r="G208" s="28" t="s">
        <v>421</v>
      </c>
      <c r="H208" s="28" t="s">
        <v>422</v>
      </c>
      <c r="I208" s="28" t="s">
        <v>423</v>
      </c>
      <c r="J208" s="29" t="s">
        <v>424</v>
      </c>
      <c r="K208" s="28" t="s">
        <v>425</v>
      </c>
      <c r="L208" s="44" t="s">
        <v>140</v>
      </c>
      <c r="M208" s="26"/>
      <c r="N208" s="40"/>
    </row>
    <row r="209" spans="1:14" ht="16.5" customHeight="1">
      <c r="A209" s="15">
        <v>1</v>
      </c>
      <c r="B209" s="69" t="s">
        <v>3461</v>
      </c>
      <c r="C209" s="70" t="s">
        <v>3462</v>
      </c>
      <c r="D209" s="69" t="s">
        <v>1726</v>
      </c>
      <c r="E209" s="69" t="s">
        <v>3463</v>
      </c>
      <c r="F209" s="69">
        <v>800</v>
      </c>
      <c r="G209" s="15">
        <v>0</v>
      </c>
      <c r="H209" s="15">
        <f>F209-G209</f>
        <v>800</v>
      </c>
      <c r="I209" s="69" t="s">
        <v>83</v>
      </c>
      <c r="J209" s="72" t="s">
        <v>142</v>
      </c>
      <c r="K209" s="69">
        <f>H209</f>
        <v>800</v>
      </c>
      <c r="L209" s="15"/>
      <c r="M209"/>
    </row>
    <row r="210" spans="1:14" s="14" customFormat="1">
      <c r="A210" s="31"/>
      <c r="B210" s="154" t="s">
        <v>3543</v>
      </c>
      <c r="C210" s="155"/>
      <c r="D210" s="155"/>
      <c r="E210" s="41"/>
      <c r="F210" s="34"/>
      <c r="G210" s="34"/>
      <c r="H210" s="30"/>
      <c r="I210" s="34"/>
      <c r="J210" s="37"/>
      <c r="K210" s="30"/>
      <c r="L210" s="45"/>
      <c r="M210" s="27"/>
      <c r="N210" s="39"/>
    </row>
    <row r="211" spans="1:14" s="14" customFormat="1">
      <c r="A211" s="35"/>
      <c r="B211" s="33"/>
      <c r="C211" s="38"/>
      <c r="D211" s="33"/>
      <c r="E211" s="43"/>
      <c r="F211" s="33"/>
      <c r="G211" s="35"/>
      <c r="H211" s="35"/>
      <c r="I211" s="36"/>
      <c r="J211" s="38"/>
      <c r="K211" s="35"/>
      <c r="L211" s="46"/>
      <c r="M211" s="47"/>
      <c r="N211" s="48"/>
    </row>
    <row r="212" spans="1:14" s="14" customFormat="1" ht="21" customHeight="1">
      <c r="A212" s="28" t="s">
        <v>420</v>
      </c>
      <c r="B212" s="28" t="s">
        <v>134</v>
      </c>
      <c r="C212" s="32" t="s">
        <v>135</v>
      </c>
      <c r="D212" s="28" t="s">
        <v>136</v>
      </c>
      <c r="E212" s="42" t="s">
        <v>137</v>
      </c>
      <c r="F212" s="28" t="s">
        <v>138</v>
      </c>
      <c r="G212" s="28" t="s">
        <v>421</v>
      </c>
      <c r="H212" s="28" t="s">
        <v>422</v>
      </c>
      <c r="I212" s="28" t="s">
        <v>423</v>
      </c>
      <c r="J212" s="29" t="s">
        <v>424</v>
      </c>
      <c r="K212" s="28" t="s">
        <v>425</v>
      </c>
      <c r="L212" s="44" t="s">
        <v>140</v>
      </c>
      <c r="M212" s="26"/>
      <c r="N212" s="40"/>
    </row>
    <row r="213" spans="1:14" ht="16.5" customHeight="1">
      <c r="A213" s="15">
        <v>1</v>
      </c>
      <c r="B213" s="69" t="s">
        <v>3521</v>
      </c>
      <c r="C213" s="70" t="s">
        <v>3522</v>
      </c>
      <c r="D213" s="69" t="s">
        <v>38</v>
      </c>
      <c r="E213" s="69" t="s">
        <v>519</v>
      </c>
      <c r="F213" s="69">
        <v>190</v>
      </c>
      <c r="G213" s="15">
        <v>0</v>
      </c>
      <c r="H213" s="15">
        <f>F213-G213</f>
        <v>190</v>
      </c>
      <c r="I213" s="69" t="s">
        <v>30</v>
      </c>
      <c r="J213" s="72" t="s">
        <v>142</v>
      </c>
      <c r="K213" s="69">
        <f>H213</f>
        <v>190</v>
      </c>
      <c r="L213" s="15"/>
      <c r="M213"/>
    </row>
    <row r="214" spans="1:14" ht="16.5" customHeight="1">
      <c r="A214" s="15">
        <v>2</v>
      </c>
      <c r="B214" s="69" t="s">
        <v>3506</v>
      </c>
      <c r="C214" s="70" t="s">
        <v>3507</v>
      </c>
      <c r="D214" s="69" t="s">
        <v>1919</v>
      </c>
      <c r="E214" s="69" t="s">
        <v>3508</v>
      </c>
      <c r="F214" s="69">
        <v>158</v>
      </c>
      <c r="G214" s="15">
        <v>0</v>
      </c>
      <c r="H214" s="15">
        <f>F214-G214</f>
        <v>158</v>
      </c>
      <c r="I214" s="69" t="s">
        <v>30</v>
      </c>
      <c r="J214" s="72" t="s">
        <v>142</v>
      </c>
      <c r="K214" s="69">
        <f>H214</f>
        <v>158</v>
      </c>
      <c r="L214" s="15"/>
      <c r="M214"/>
    </row>
    <row r="215" spans="1:14" s="14" customFormat="1">
      <c r="A215" s="31"/>
      <c r="B215" s="154" t="s">
        <v>3543</v>
      </c>
      <c r="C215" s="155"/>
      <c r="D215" s="155"/>
      <c r="E215" s="41"/>
      <c r="F215" s="34">
        <f>SUM(F213:F214)</f>
        <v>348</v>
      </c>
      <c r="G215" s="34">
        <f>SUM(G213:G214)</f>
        <v>0</v>
      </c>
      <c r="H215" s="30">
        <f>SUM(H213:H214)</f>
        <v>348</v>
      </c>
      <c r="I215" s="34"/>
      <c r="J215" s="37"/>
      <c r="K215" s="30">
        <f>SUM(K213:K214)</f>
        <v>348</v>
      </c>
      <c r="L215" s="45"/>
      <c r="M215" s="27"/>
      <c r="N215" s="39"/>
    </row>
    <row r="216" spans="1:14" s="14" customFormat="1">
      <c r="A216" s="35"/>
      <c r="B216" s="33"/>
      <c r="C216" s="38"/>
      <c r="D216" s="33"/>
      <c r="E216" s="43"/>
      <c r="F216" s="33"/>
      <c r="G216" s="35"/>
      <c r="H216" s="35"/>
      <c r="I216" s="36"/>
      <c r="J216" s="38"/>
      <c r="K216" s="35"/>
      <c r="L216" s="46"/>
      <c r="M216" s="47"/>
      <c r="N216" s="48"/>
    </row>
    <row r="217" spans="1:14" s="14" customFormat="1" ht="21" customHeight="1">
      <c r="A217" s="28" t="s">
        <v>420</v>
      </c>
      <c r="B217" s="28" t="s">
        <v>134</v>
      </c>
      <c r="C217" s="32" t="s">
        <v>135</v>
      </c>
      <c r="D217" s="28" t="s">
        <v>136</v>
      </c>
      <c r="E217" s="42" t="s">
        <v>137</v>
      </c>
      <c r="F217" s="28" t="s">
        <v>138</v>
      </c>
      <c r="G217" s="28" t="s">
        <v>421</v>
      </c>
      <c r="H217" s="28" t="s">
        <v>422</v>
      </c>
      <c r="I217" s="28" t="s">
        <v>423</v>
      </c>
      <c r="J217" s="29" t="s">
        <v>424</v>
      </c>
      <c r="K217" s="28" t="s">
        <v>425</v>
      </c>
      <c r="L217" s="44" t="s">
        <v>140</v>
      </c>
      <c r="M217" s="26"/>
      <c r="N217" s="40"/>
    </row>
    <row r="218" spans="1:14" ht="16.5" customHeight="1">
      <c r="A218" s="15">
        <v>1</v>
      </c>
      <c r="B218" s="69" t="s">
        <v>3502</v>
      </c>
      <c r="C218" s="70" t="s">
        <v>3503</v>
      </c>
      <c r="D218" s="69" t="s">
        <v>114</v>
      </c>
      <c r="E218" s="69" t="s">
        <v>923</v>
      </c>
      <c r="F218" s="69">
        <v>2180</v>
      </c>
      <c r="G218" s="15">
        <v>0</v>
      </c>
      <c r="H218" s="15">
        <f>F218-G218</f>
        <v>2180</v>
      </c>
      <c r="I218" s="69" t="s">
        <v>37</v>
      </c>
      <c r="J218" s="72" t="s">
        <v>142</v>
      </c>
      <c r="K218" s="69">
        <f>H218</f>
        <v>2180</v>
      </c>
      <c r="L218" s="15"/>
      <c r="M218"/>
    </row>
    <row r="219" spans="1:14" ht="16.5" customHeight="1">
      <c r="A219" s="15">
        <v>2</v>
      </c>
      <c r="B219" s="69" t="s">
        <v>3482</v>
      </c>
      <c r="C219" s="70" t="s">
        <v>3483</v>
      </c>
      <c r="D219" s="69" t="s">
        <v>59</v>
      </c>
      <c r="E219" s="69" t="s">
        <v>923</v>
      </c>
      <c r="F219" s="69">
        <v>530</v>
      </c>
      <c r="G219" s="15">
        <v>0</v>
      </c>
      <c r="H219" s="15">
        <f>F219-G219</f>
        <v>530</v>
      </c>
      <c r="I219" s="69" t="s">
        <v>37</v>
      </c>
      <c r="J219" s="72" t="s">
        <v>142</v>
      </c>
      <c r="K219" s="69">
        <f>H219</f>
        <v>530</v>
      </c>
      <c r="L219" s="15"/>
      <c r="M219"/>
    </row>
    <row r="220" spans="1:14" s="14" customFormat="1">
      <c r="A220" s="31"/>
      <c r="B220" s="154" t="s">
        <v>3543</v>
      </c>
      <c r="C220" s="155"/>
      <c r="D220" s="155"/>
      <c r="E220" s="41"/>
      <c r="F220" s="34">
        <f>SUM(F218:F219)</f>
        <v>2710</v>
      </c>
      <c r="G220" s="34">
        <f>SUM(G218:G219)</f>
        <v>0</v>
      </c>
      <c r="H220" s="30">
        <f>SUM(H218:H219)</f>
        <v>2710</v>
      </c>
      <c r="I220" s="34"/>
      <c r="J220" s="37"/>
      <c r="K220" s="30">
        <f>SUM(K218:K219)</f>
        <v>2710</v>
      </c>
      <c r="L220" s="45"/>
      <c r="M220" s="27"/>
      <c r="N220" s="39"/>
    </row>
    <row r="221" spans="1:14" s="14" customFormat="1">
      <c r="A221" s="35"/>
      <c r="B221" s="33"/>
      <c r="C221" s="38"/>
      <c r="D221" s="33"/>
      <c r="E221" s="43"/>
      <c r="F221" s="33"/>
      <c r="G221" s="35"/>
      <c r="H221" s="35"/>
      <c r="I221" s="36"/>
      <c r="J221" s="38"/>
      <c r="K221" s="35"/>
      <c r="L221" s="46"/>
      <c r="M221" s="47"/>
      <c r="N221" s="48"/>
    </row>
  </sheetData>
  <sortState ref="A73:O108">
    <sortCondition ref="E73:E108"/>
    <sortCondition ref="I73:I108"/>
    <sortCondition ref="C73:C108"/>
  </sortState>
  <mergeCells count="58">
    <mergeCell ref="I118:I120"/>
    <mergeCell ref="I121:I124"/>
    <mergeCell ref="I125:I126"/>
    <mergeCell ref="I127:I128"/>
    <mergeCell ref="L98:L102"/>
    <mergeCell ref="L103:L107"/>
    <mergeCell ref="L108:L109"/>
    <mergeCell ref="L113:L117"/>
    <mergeCell ref="L118:L120"/>
    <mergeCell ref="L121:L124"/>
    <mergeCell ref="L125:L126"/>
    <mergeCell ref="L127:L128"/>
    <mergeCell ref="I98:I102"/>
    <mergeCell ref="I103:I107"/>
    <mergeCell ref="I108:I109"/>
    <mergeCell ref="I113:I117"/>
    <mergeCell ref="I110:I112"/>
    <mergeCell ref="L110:L112"/>
    <mergeCell ref="L6:L8"/>
    <mergeCell ref="L9:L10"/>
    <mergeCell ref="L11:L19"/>
    <mergeCell ref="L20:L21"/>
    <mergeCell ref="L22:L25"/>
    <mergeCell ref="L38:L43"/>
    <mergeCell ref="L26:L27"/>
    <mergeCell ref="L28:L29"/>
    <mergeCell ref="L30:L31"/>
    <mergeCell ref="L32:L35"/>
    <mergeCell ref="L36:L37"/>
    <mergeCell ref="A142:L142"/>
    <mergeCell ref="A1:L1"/>
    <mergeCell ref="A96:L96"/>
    <mergeCell ref="I3:I5"/>
    <mergeCell ref="I6:I8"/>
    <mergeCell ref="I9:I10"/>
    <mergeCell ref="I11:I19"/>
    <mergeCell ref="I20:I21"/>
    <mergeCell ref="I22:I25"/>
    <mergeCell ref="I26:I27"/>
    <mergeCell ref="I28:I29"/>
    <mergeCell ref="I30:I31"/>
    <mergeCell ref="I32:I35"/>
    <mergeCell ref="I36:I37"/>
    <mergeCell ref="I38:I43"/>
    <mergeCell ref="L3:L5"/>
    <mergeCell ref="B170:D170"/>
    <mergeCell ref="B174:D174"/>
    <mergeCell ref="B190:D190"/>
    <mergeCell ref="B151:D151"/>
    <mergeCell ref="B155:D155"/>
    <mergeCell ref="B160:D160"/>
    <mergeCell ref="B166:D166"/>
    <mergeCell ref="B220:D220"/>
    <mergeCell ref="B195:D195"/>
    <mergeCell ref="B202:D202"/>
    <mergeCell ref="B206:D206"/>
    <mergeCell ref="B210:D210"/>
    <mergeCell ref="B215:D215"/>
  </mergeCells>
  <phoneticPr fontId="29" type="noConversion"/>
  <pageMargins left="0.33" right="0.24" top="0.36" bottom="0.21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4.27</vt:lpstr>
      <vt:lpstr>4.28</vt:lpstr>
      <vt:lpstr>4.29</vt:lpstr>
      <vt:lpstr>5.2</vt:lpstr>
      <vt:lpstr>5.3</vt:lpstr>
      <vt:lpstr>5.4</vt:lpstr>
      <vt:lpstr>5.5</vt:lpstr>
      <vt:lpstr>5.7</vt:lpstr>
      <vt:lpstr>5.8</vt:lpstr>
      <vt:lpstr>5.9</vt:lpstr>
      <vt:lpstr>5.10</vt:lpstr>
      <vt:lpstr>9</vt:lpstr>
      <vt:lpstr>10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2018-05-10T02:37:25Z</cp:lastPrinted>
  <dcterms:created xsi:type="dcterms:W3CDTF">2018-03-12T08:39:13Z</dcterms:created>
  <dcterms:modified xsi:type="dcterms:W3CDTF">2018-05-10T03:00:22Z</dcterms:modified>
</cp:coreProperties>
</file>