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uciana Liscano Rech\Desktop\"/>
    </mc:Choice>
  </mc:AlternateContent>
  <xr:revisionPtr revIDLastSave="0" documentId="13_ncr:1_{DBEB6454-A27F-4C85-AE3E-CEE3EC68BB8A}" xr6:coauthVersionLast="47" xr6:coauthVersionMax="47" xr10:uidLastSave="{00000000-0000-0000-0000-000000000000}"/>
  <bookViews>
    <workbookView xWindow="-120" yWindow="-120" windowWidth="29040" windowHeight="15720" firstSheet="3" activeTab="3" xr2:uid="{6C1406C3-00C3-4E29-8B71-1E806D8E6639}"/>
  </bookViews>
  <sheets>
    <sheet name="Dados" sheetId="2" state="hidden" r:id="rId1"/>
    <sheet name="Tabela Dinâmica" sheetId="3" state="hidden" r:id="rId2"/>
    <sheet name="Tabela Dinamica2" sheetId="4" state="hidden" r:id="rId3"/>
    <sheet name="Dashboard" sheetId="1" r:id="rId4"/>
  </sheets>
  <definedNames>
    <definedName name="_xlnm._FilterDatabase" localSheetId="0" hidden="1">Dados!$A$1:$H$111</definedName>
    <definedName name="_xlchart.v1.0" hidden="1">'Tabela Dinamica2'!$A$17:$A$26</definedName>
    <definedName name="_xlchart.v1.1" hidden="1">'Tabela Dinamica2'!$B$16</definedName>
    <definedName name="_xlchart.v1.10" hidden="1">'Tabela Dinamica2'!$B$17:$B$26</definedName>
    <definedName name="_xlchart.v1.11" hidden="1">'Tabela Dinamica2'!$A$17:$A$26</definedName>
    <definedName name="_xlchart.v1.12" hidden="1">'Tabela Dinamica2'!$B$16</definedName>
    <definedName name="_xlchart.v1.13" hidden="1">'Tabela Dinamica2'!$B$17:$B$26</definedName>
    <definedName name="_xlchart.v1.14" hidden="1">'Tabela Dinamica2'!$A$17:$A$26</definedName>
    <definedName name="_xlchart.v1.15" hidden="1">'Tabela Dinamica2'!$B$16</definedName>
    <definedName name="_xlchart.v1.16" hidden="1">'Tabela Dinamica2'!$B$17:$B$26</definedName>
    <definedName name="_xlchart.v1.2" hidden="1">'Tabela Dinamica2'!$B$17:$B$26</definedName>
    <definedName name="_xlchart.v1.3" hidden="1">'Tabela Dinamica2'!$A$17:$A$26</definedName>
    <definedName name="_xlchart.v1.4" hidden="1">'Tabela Dinamica2'!$A$17:$A$27</definedName>
    <definedName name="_xlchart.v1.5" hidden="1">'Tabela Dinamica2'!$B$16</definedName>
    <definedName name="_xlchart.v1.6" hidden="1">'Tabela Dinamica2'!$B$17:$B$26</definedName>
    <definedName name="_xlchart.v1.7" hidden="1">'Tabela Dinamica2'!$B$17:$B$27</definedName>
    <definedName name="_xlchart.v1.8" hidden="1">'Tabela Dinamica2'!$A$17:$A$26</definedName>
    <definedName name="_xlchart.v1.9" hidden="1">'Tabela Dinamica2'!$B$16</definedName>
    <definedName name="SegmentaçãodeDados_Meses__Data">#N/A</definedName>
  </definedNames>
  <calcPr calcId="191029"/>
  <pivotCaches>
    <pivotCache cacheId="3" r:id="rId5"/>
    <pivotCache cacheId="9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</calcChain>
</file>

<file path=xl/sharedStrings.xml><?xml version="1.0" encoding="utf-8"?>
<sst xmlns="http://schemas.openxmlformats.org/spreadsheetml/2006/main" count="646" uniqueCount="69">
  <si>
    <t>Data</t>
  </si>
  <si>
    <t>Tipo</t>
  </si>
  <si>
    <t>Categoria</t>
  </si>
  <si>
    <t>Descrição</t>
  </si>
  <si>
    <t xml:space="preserve">Valor </t>
  </si>
  <si>
    <t>Operação Bancária</t>
  </si>
  <si>
    <t>Status</t>
  </si>
  <si>
    <t>Pago</t>
  </si>
  <si>
    <t>Programado</t>
  </si>
  <si>
    <t>Pendente</t>
  </si>
  <si>
    <t>Boleto</t>
  </si>
  <si>
    <t>PIX</t>
  </si>
  <si>
    <t>Transferência</t>
  </si>
  <si>
    <t>Débito</t>
  </si>
  <si>
    <t>Cartão de crédito</t>
  </si>
  <si>
    <t>Entretenimento</t>
  </si>
  <si>
    <t>Compras</t>
  </si>
  <si>
    <t>Amazon</t>
  </si>
  <si>
    <t>Ingresso</t>
  </si>
  <si>
    <t>Alimentação</t>
  </si>
  <si>
    <t>TAG</t>
  </si>
  <si>
    <t>Turista Literário</t>
  </si>
  <si>
    <t>Assinatura</t>
  </si>
  <si>
    <t>Seguro</t>
  </si>
  <si>
    <t>Restaurante</t>
  </si>
  <si>
    <t>Americanas</t>
  </si>
  <si>
    <t>Ifood</t>
  </si>
  <si>
    <t>Carro - peças</t>
  </si>
  <si>
    <t>Veículo</t>
  </si>
  <si>
    <t>Gasolina</t>
  </si>
  <si>
    <t>Estacionamento</t>
  </si>
  <si>
    <t>Recebido</t>
  </si>
  <si>
    <t>Saída</t>
  </si>
  <si>
    <t>Entrada</t>
  </si>
  <si>
    <t>Crédito em Conta</t>
  </si>
  <si>
    <t>Salário</t>
  </si>
  <si>
    <t>Investimento</t>
  </si>
  <si>
    <t>Ações</t>
  </si>
  <si>
    <t>Aplicação</t>
  </si>
  <si>
    <t>LCA</t>
  </si>
  <si>
    <t>Saldo</t>
  </si>
  <si>
    <t>Saldo inicial</t>
  </si>
  <si>
    <t>-</t>
  </si>
  <si>
    <t>Salão</t>
  </si>
  <si>
    <t xml:space="preserve">Sindicato </t>
  </si>
  <si>
    <t>Contribuição sindical</t>
  </si>
  <si>
    <t>PRIME</t>
  </si>
  <si>
    <t>Serviço</t>
  </si>
  <si>
    <t>Móveis</t>
  </si>
  <si>
    <t>Eletrodoméstico</t>
  </si>
  <si>
    <t>Café</t>
  </si>
  <si>
    <t>Vestuário</t>
  </si>
  <si>
    <t>Rótulos de Linha</t>
  </si>
  <si>
    <t>Total Geral</t>
  </si>
  <si>
    <t xml:space="preserve">Soma de Valor </t>
  </si>
  <si>
    <t>(Tudo)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</si>
  <si>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</si>
  <si>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</si>
  <si>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</si>
  <si>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</si>
  <si>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</si>
  <si>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</si>
  <si>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</si>
  <si>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</si>
  <si>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</si>
  <si>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Rótulos de Coluna</t>
  </si>
  <si>
    <t>Mês</t>
  </si>
  <si>
    <t>Contagem de Descrição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</si>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</sst>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[$-416]d;@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3E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/>
    <xf numFmtId="14" fontId="0" fillId="0" borderId="0" xfId="0" applyNumberFormat="1"/>
    <xf numFmtId="43" fontId="1" fillId="0" borderId="0" xfId="1" applyFont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2" fillId="4" borderId="1" xfId="0" applyFont="1" applyFill="1" applyBorder="1" applyAlignment="1">
      <alignment horizontal="left"/>
    </xf>
    <xf numFmtId="0" fontId="2" fillId="4" borderId="1" xfId="0" applyNumberFormat="1" applyFont="1" applyFill="1" applyBorder="1"/>
    <xf numFmtId="0" fontId="2" fillId="0" borderId="0" xfId="0" applyFont="1" applyAlignment="1">
      <alignment horizontal="left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">
    <cellStyle name="Normal" xfId="0" builtinId="0"/>
    <cellStyle name="Vírgula" xfId="1" builtinId="3"/>
  </cellStyles>
  <dxfs count="6">
    <dxf>
      <font>
        <b/>
        <color theme="1"/>
      </font>
      <border>
        <bottom style="thin">
          <color theme="4"/>
        </bottom>
        <vertical/>
        <horizontal/>
      </border>
    </dxf>
    <dxf>
      <font>
        <strike val="0"/>
        <color theme="1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[$-416]d;@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Dark1 2" pivot="0" table="0" count="10" xr9:uid="{01FDF704-DC36-40F1-871B-3FFE86F9A54F}">
      <tableStyleElement type="wholeTable" dxfId="1"/>
      <tableStyleElement type="headerRow" dxfId="0"/>
    </tableStyle>
  </tableStyles>
  <colors>
    <mruColors>
      <color rgb="FFB3E6FF"/>
      <color rgb="FF66CCFF"/>
      <color rgb="FF0066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[Planilha gastos - DIO.xlsx]Tabela Dinâmica!Tabela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'Tabela Dinâmica'!$B$3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6DF-472C-B23C-8268AF6BB25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6DF-472C-B23C-8268AF6BB254}"/>
              </c:ext>
            </c:extLst>
          </c:dPt>
          <c:cat>
            <c:strRef>
              <c:f>'Tabela Dinâmica'!$A$4:$A$6</c:f>
              <c:strCache>
                <c:ptCount val="2"/>
                <c:pt idx="0">
                  <c:v>Investimento</c:v>
                </c:pt>
                <c:pt idx="1">
                  <c:v>Salário</c:v>
                </c:pt>
              </c:strCache>
            </c:strRef>
          </c:cat>
          <c:val>
            <c:numRef>
              <c:f>'Tabela Dinâmica'!$B$4:$B$6</c:f>
              <c:numCache>
                <c:formatCode>#,##0.00</c:formatCode>
                <c:ptCount val="2"/>
                <c:pt idx="0">
                  <c:v>10000</c:v>
                </c:pt>
                <c:pt idx="1">
                  <c:v>76500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A-432E-B9E4-4E72A424C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0453119"/>
        <c:axId val="760450239"/>
        <c:axId val="0"/>
      </c:bar3DChart>
      <c:catAx>
        <c:axId val="7604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450239"/>
        <c:auto val="1"/>
        <c:lblAlgn val="ctr"/>
        <c:lblOffset val="100"/>
        <c:noMultiLvlLbl val="0"/>
      </c:catAx>
      <c:valAx>
        <c:axId val="7604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453119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gastos - DIO.xlsx]Tabela Dinâmica!Tabela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'Tabela Dinâmica'!$E$4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'Tabela Dinâmica'!$D$5:$D$13</c:f>
              <c:strCache>
                <c:ptCount val="8"/>
                <c:pt idx="0">
                  <c:v>Alimentação</c:v>
                </c:pt>
                <c:pt idx="1">
                  <c:v>Assinatura</c:v>
                </c:pt>
                <c:pt idx="2">
                  <c:v>Compras</c:v>
                </c:pt>
                <c:pt idx="3">
                  <c:v>Entretenimento</c:v>
                </c:pt>
                <c:pt idx="4">
                  <c:v>Investimento</c:v>
                </c:pt>
                <c:pt idx="5">
                  <c:v>Serviço</c:v>
                </c:pt>
                <c:pt idx="6">
                  <c:v>Sindicato </c:v>
                </c:pt>
                <c:pt idx="7">
                  <c:v>Veículo</c:v>
                </c:pt>
              </c:strCache>
            </c:strRef>
          </c:cat>
          <c:val>
            <c:numRef>
              <c:f>'Tabela Dinâmica'!$E$5:$E$13</c:f>
              <c:numCache>
                <c:formatCode>_(* #,##0.00_);_(* \(#,##0.00\);_(* "-"??_);_(@_)</c:formatCode>
                <c:ptCount val="8"/>
                <c:pt idx="0">
                  <c:v>1497.51</c:v>
                </c:pt>
                <c:pt idx="1">
                  <c:v>1749</c:v>
                </c:pt>
                <c:pt idx="2">
                  <c:v>6490.8999999999987</c:v>
                </c:pt>
                <c:pt idx="3">
                  <c:v>1641</c:v>
                </c:pt>
                <c:pt idx="4">
                  <c:v>15525</c:v>
                </c:pt>
                <c:pt idx="5">
                  <c:v>230</c:v>
                </c:pt>
                <c:pt idx="6">
                  <c:v>450</c:v>
                </c:pt>
                <c:pt idx="7">
                  <c:v>3336.15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3-41A0-AA15-EDE415FA0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3432479"/>
        <c:axId val="1413431039"/>
        <c:axId val="0"/>
      </c:bar3DChart>
      <c:catAx>
        <c:axId val="14134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3431039"/>
        <c:crosses val="autoZero"/>
        <c:auto val="1"/>
        <c:lblAlgn val="ctr"/>
        <c:lblOffset val="100"/>
        <c:noMultiLvlLbl val="0"/>
      </c:catAx>
      <c:valAx>
        <c:axId val="14134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34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gastos - DIO.xlsx]Tabela Dinâmica!Tabela dinâmica3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065007025636948E-2"/>
          <c:y val="0.14249781277340332"/>
          <c:w val="0.72322065802380764"/>
          <c:h val="0.65890128317293672"/>
        </c:manualLayout>
      </c:layout>
      <c:lineChart>
        <c:grouping val="standard"/>
        <c:varyColors val="0"/>
        <c:ser>
          <c:idx val="0"/>
          <c:order val="0"/>
          <c:tx>
            <c:strRef>
              <c:f>'Tabela Dinâmica'!$H$4:$H$5</c:f>
              <c:strCache>
                <c:ptCount val="1"/>
                <c:pt idx="0">
                  <c:v>Entrada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6"/>
                  </a:gs>
                  <a:gs pos="75000">
                    <a:schemeClr val="accent6">
                      <a:lumMod val="60000"/>
                      <a:lumOff val="40000"/>
                    </a:schemeClr>
                  </a:gs>
                  <a:gs pos="51000">
                    <a:schemeClr val="accent6">
                      <a:alpha val="75000"/>
                    </a:schemeClr>
                  </a:gs>
                  <a:gs pos="100000">
                    <a:schemeClr val="accent6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'Tabela Dinâmica'!$G$6:$G$15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</c:strCache>
            </c:strRef>
          </c:cat>
          <c:val>
            <c:numRef>
              <c:f>'Tabela Dinâmica'!$H$6:$H$15</c:f>
              <c:numCache>
                <c:formatCode>_(* #,##0.00_);_(* \(#,##0.00\);_(* "-"??_);_(@_)</c:formatCode>
                <c:ptCount val="9"/>
                <c:pt idx="0">
                  <c:v>11500</c:v>
                </c:pt>
                <c:pt idx="1">
                  <c:v>8500</c:v>
                </c:pt>
                <c:pt idx="2">
                  <c:v>11500</c:v>
                </c:pt>
                <c:pt idx="3">
                  <c:v>8500</c:v>
                </c:pt>
                <c:pt idx="4">
                  <c:v>11000</c:v>
                </c:pt>
                <c:pt idx="5">
                  <c:v>8500</c:v>
                </c:pt>
                <c:pt idx="6">
                  <c:v>8500</c:v>
                </c:pt>
                <c:pt idx="7">
                  <c:v>8500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D507-48CD-8340-A340328D9E4D}"/>
            </c:ext>
          </c:extLst>
        </c:ser>
        <c:ser>
          <c:idx val="1"/>
          <c:order val="1"/>
          <c:tx>
            <c:strRef>
              <c:f>'Tabela Dinâmica'!$I$4:$I$5</c:f>
              <c:strCache>
                <c:ptCount val="1"/>
                <c:pt idx="0">
                  <c:v>Saída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5"/>
                  </a:gs>
                  <a:gs pos="75000">
                    <a:schemeClr val="accent5">
                      <a:lumMod val="60000"/>
                      <a:lumOff val="40000"/>
                    </a:schemeClr>
                  </a:gs>
                  <a:gs pos="51000">
                    <a:schemeClr val="accent5">
                      <a:alpha val="75000"/>
                    </a:schemeClr>
                  </a:gs>
                  <a:gs pos="100000">
                    <a:schemeClr val="accent5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'Tabela Dinâmica'!$G$6:$G$15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</c:strCache>
            </c:strRef>
          </c:cat>
          <c:val>
            <c:numRef>
              <c:f>'Tabela Dinâmica'!$I$6:$I$15</c:f>
              <c:numCache>
                <c:formatCode>_(* #,##0.00_);_(* \(#,##0.00\);_(* "-"??_);_(@_)</c:formatCode>
                <c:ptCount val="9"/>
                <c:pt idx="0">
                  <c:v>7987.75</c:v>
                </c:pt>
                <c:pt idx="1">
                  <c:v>2987.9</c:v>
                </c:pt>
                <c:pt idx="2">
                  <c:v>2258.23</c:v>
                </c:pt>
                <c:pt idx="3">
                  <c:v>1825.65</c:v>
                </c:pt>
                <c:pt idx="4">
                  <c:v>1037.4000000000001</c:v>
                </c:pt>
                <c:pt idx="5">
                  <c:v>1025.26</c:v>
                </c:pt>
                <c:pt idx="6">
                  <c:v>3672</c:v>
                </c:pt>
                <c:pt idx="7">
                  <c:v>5814</c:v>
                </c:pt>
                <c:pt idx="8">
                  <c:v>4311.369999999999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D507-48CD-8340-A340328D9E4D}"/>
            </c:ext>
          </c:extLst>
        </c:ser>
        <c:ser>
          <c:idx val="2"/>
          <c:order val="2"/>
          <c:tx>
            <c:strRef>
              <c:f>'Tabela Dinâmica'!$J$4:$J$5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4"/>
                  </a:gs>
                  <a:gs pos="75000">
                    <a:schemeClr val="accent4">
                      <a:lumMod val="60000"/>
                      <a:lumOff val="40000"/>
                    </a:schemeClr>
                  </a:gs>
                  <a:gs pos="51000">
                    <a:schemeClr val="accent4">
                      <a:alpha val="75000"/>
                    </a:schemeClr>
                  </a:gs>
                  <a:gs pos="100000">
                    <a:schemeClr val="accent4">
                      <a:lumMod val="20000"/>
                      <a:lumOff val="80000"/>
                      <a:alpha val="15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'Tabela Dinâmica'!$G$6:$G$15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</c:strCache>
            </c:strRef>
          </c:cat>
          <c:val>
            <c:numRef>
              <c:f>'Tabela Dinâmica'!$J$6:$J$15</c:f>
              <c:numCache>
                <c:formatCode>_(* #,##0.00_);_(* \(#,##0.00\);_(* "-"??_);_(@_)</c:formatCode>
                <c:ptCount val="9"/>
                <c:pt idx="0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D507-48CD-8340-A340328D9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41215"/>
        <c:axId val="257945535"/>
      </c:lineChart>
      <c:catAx>
        <c:axId val="25794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945535"/>
        <c:crosses val="autoZero"/>
        <c:auto val="1"/>
        <c:lblAlgn val="ctr"/>
        <c:lblOffset val="100"/>
        <c:noMultiLvlLbl val="0"/>
      </c:catAx>
      <c:valAx>
        <c:axId val="2579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94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gastos - DIO.xlsx]Tabela Dinâmica!Tabela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'Tabela Dinâmica'!$O$20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'Tabela Dinâmica'!$N$21:$N$26</c:f>
              <c:strCache>
                <c:ptCount val="5"/>
                <c:pt idx="0">
                  <c:v>-</c:v>
                </c:pt>
                <c:pt idx="1">
                  <c:v>Pago</c:v>
                </c:pt>
                <c:pt idx="2">
                  <c:v>Pendente</c:v>
                </c:pt>
                <c:pt idx="3">
                  <c:v>Programado</c:v>
                </c:pt>
                <c:pt idx="4">
                  <c:v>Recebido</c:v>
                </c:pt>
              </c:strCache>
            </c:strRef>
          </c:cat>
          <c:val>
            <c:numRef>
              <c:f>'Tabela Dinâmica'!$O$21:$O$26</c:f>
              <c:numCache>
                <c:formatCode>_(* #,##0.00_);_(* \(#,##0.00\);_(* "-"??_);_(@_)</c:formatCode>
                <c:ptCount val="5"/>
                <c:pt idx="0">
                  <c:v>7000</c:v>
                </c:pt>
                <c:pt idx="1">
                  <c:v>12387.659999999998</c:v>
                </c:pt>
                <c:pt idx="2">
                  <c:v>2923.9</c:v>
                </c:pt>
                <c:pt idx="3">
                  <c:v>18608</c:v>
                </c:pt>
                <c:pt idx="4">
                  <c:v>83500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1-4D66-B1A9-D2237E6E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gastos - DIO.xlsx]Tabela Dinâmica!Tabela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'Tabela Dinâmica'!$E$4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'Tabela Dinâmica'!$D$5:$D$13</c:f>
              <c:strCache>
                <c:ptCount val="8"/>
                <c:pt idx="0">
                  <c:v>Alimentação</c:v>
                </c:pt>
                <c:pt idx="1">
                  <c:v>Assinatura</c:v>
                </c:pt>
                <c:pt idx="2">
                  <c:v>Compras</c:v>
                </c:pt>
                <c:pt idx="3">
                  <c:v>Entretenimento</c:v>
                </c:pt>
                <c:pt idx="4">
                  <c:v>Investimento</c:v>
                </c:pt>
                <c:pt idx="5">
                  <c:v>Serviço</c:v>
                </c:pt>
                <c:pt idx="6">
                  <c:v>Sindicato </c:v>
                </c:pt>
                <c:pt idx="7">
                  <c:v>Veículo</c:v>
                </c:pt>
              </c:strCache>
            </c:strRef>
          </c:cat>
          <c:val>
            <c:numRef>
              <c:f>'Tabela Dinâmica'!$E$5:$E$13</c:f>
              <c:numCache>
                <c:formatCode>_(* #,##0.00_);_(* \(#,##0.00\);_(* "-"??_);_(@_)</c:formatCode>
                <c:ptCount val="8"/>
                <c:pt idx="0">
                  <c:v>1497.51</c:v>
                </c:pt>
                <c:pt idx="1">
                  <c:v>1749</c:v>
                </c:pt>
                <c:pt idx="2">
                  <c:v>6490.8999999999987</c:v>
                </c:pt>
                <c:pt idx="3">
                  <c:v>1641</c:v>
                </c:pt>
                <c:pt idx="4">
                  <c:v>15525</c:v>
                </c:pt>
                <c:pt idx="5">
                  <c:v>230</c:v>
                </c:pt>
                <c:pt idx="6">
                  <c:v>450</c:v>
                </c:pt>
                <c:pt idx="7">
                  <c:v>3336.15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0-4E16-B064-7309CCAC9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3432479"/>
        <c:axId val="1413431039"/>
        <c:axId val="0"/>
      </c:bar3DChart>
      <c:catAx>
        <c:axId val="14134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3431039"/>
        <c:crosses val="autoZero"/>
        <c:auto val="1"/>
        <c:lblAlgn val="ctr"/>
        <c:lblOffset val="100"/>
        <c:noMultiLvlLbl val="0"/>
      </c:catAx>
      <c:valAx>
        <c:axId val="14134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34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[Planilha gastos - DIO.xlsx]Tabela Dinâmica!Tabela dinâmica1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'Tabela Dinâmica'!$B$3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09E-426F-BE47-BC7D0477E2D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09E-426F-BE47-BC7D0477E2DB}"/>
              </c:ext>
            </c:extLst>
          </c:dPt>
          <c:cat>
            <c:strRef>
              <c:f>'Tabela Dinâmica'!$A$4:$A$6</c:f>
              <c:strCache>
                <c:ptCount val="2"/>
                <c:pt idx="0">
                  <c:v>Investimento</c:v>
                </c:pt>
                <c:pt idx="1">
                  <c:v>Salário</c:v>
                </c:pt>
              </c:strCache>
            </c:strRef>
          </c:cat>
          <c:val>
            <c:numRef>
              <c:f>'Tabela Dinâmica'!$B$4:$B$6</c:f>
              <c:numCache>
                <c:formatCode>#,##0.00</c:formatCode>
                <c:ptCount val="2"/>
                <c:pt idx="0">
                  <c:v>10000</c:v>
                </c:pt>
                <c:pt idx="1">
                  <c:v>76500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E-426F-BE47-BC7D0477E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0453119"/>
        <c:axId val="760450239"/>
        <c:axId val="0"/>
      </c:bar3DChart>
      <c:catAx>
        <c:axId val="76045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450239"/>
        <c:crosses val="autoZero"/>
        <c:auto val="1"/>
        <c:lblAlgn val="ctr"/>
        <c:lblOffset val="100"/>
        <c:noMultiLvlLbl val="0"/>
      </c:catAx>
      <c:valAx>
        <c:axId val="7604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45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[Planilha gastos - DIO.xlsx]Tabela Dinâmica!Tabela dinâmica3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Evolução saldo conta</a:t>
            </a:r>
          </a:p>
        </c:rich>
      </c:tx>
      <c:layout>
        <c:manualLayout>
          <c:xMode val="edge"/>
          <c:yMode val="edge"/>
          <c:x val="0.28721062618595827"/>
          <c:y val="2.6143790849673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Dinâmica'!$H$4:$H$5</c:f>
              <c:strCache>
                <c:ptCount val="1"/>
                <c:pt idx="0">
                  <c:v>Entrada</c:v>
                </c:pt>
              </c:strCache>
            </c:strRef>
          </c:tx>
          <c:spPr>
            <a:ln w="317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'Tabela Dinâmica'!$G$6:$G$15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</c:strCache>
            </c:strRef>
          </c:cat>
          <c:val>
            <c:numRef>
              <c:f>'Tabela Dinâmica'!$H$6:$H$15</c:f>
              <c:numCache>
                <c:formatCode>_(* #,##0.00_);_(* \(#,##0.00\);_(* "-"??_);_(@_)</c:formatCode>
                <c:ptCount val="9"/>
                <c:pt idx="0">
                  <c:v>11500</c:v>
                </c:pt>
                <c:pt idx="1">
                  <c:v>8500</c:v>
                </c:pt>
                <c:pt idx="2">
                  <c:v>11500</c:v>
                </c:pt>
                <c:pt idx="3">
                  <c:v>8500</c:v>
                </c:pt>
                <c:pt idx="4">
                  <c:v>11000</c:v>
                </c:pt>
                <c:pt idx="5">
                  <c:v>8500</c:v>
                </c:pt>
                <c:pt idx="6">
                  <c:v>8500</c:v>
                </c:pt>
                <c:pt idx="7">
                  <c:v>8500</c:v>
                </c:pt>
                <c:pt idx="8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4-4225-8A0F-1D2047C938E7}"/>
            </c:ext>
          </c:extLst>
        </c:ser>
        <c:ser>
          <c:idx val="1"/>
          <c:order val="1"/>
          <c:tx>
            <c:strRef>
              <c:f>'Tabela Dinâmica'!$I$4:$I$5</c:f>
              <c:strCache>
                <c:ptCount val="1"/>
                <c:pt idx="0">
                  <c:v>Saída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'Tabela Dinâmica'!$G$6:$G$15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</c:strCache>
            </c:strRef>
          </c:cat>
          <c:val>
            <c:numRef>
              <c:f>'Tabela Dinâmica'!$I$6:$I$15</c:f>
              <c:numCache>
                <c:formatCode>_(* #,##0.00_);_(* \(#,##0.00\);_(* "-"??_);_(@_)</c:formatCode>
                <c:ptCount val="9"/>
                <c:pt idx="0">
                  <c:v>7987.75</c:v>
                </c:pt>
                <c:pt idx="1">
                  <c:v>2987.9</c:v>
                </c:pt>
                <c:pt idx="2">
                  <c:v>2258.23</c:v>
                </c:pt>
                <c:pt idx="3">
                  <c:v>1825.65</c:v>
                </c:pt>
                <c:pt idx="4">
                  <c:v>1037.4000000000001</c:v>
                </c:pt>
                <c:pt idx="5">
                  <c:v>1025.26</c:v>
                </c:pt>
                <c:pt idx="6">
                  <c:v>3672</c:v>
                </c:pt>
                <c:pt idx="7">
                  <c:v>5814</c:v>
                </c:pt>
                <c:pt idx="8">
                  <c:v>4311.369999999999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4-4225-8A0F-1D2047C938E7}"/>
            </c:ext>
          </c:extLst>
        </c:ser>
        <c:ser>
          <c:idx val="2"/>
          <c:order val="2"/>
          <c:tx>
            <c:strRef>
              <c:f>'Tabela Dinâmica'!$J$4:$J$5</c:f>
              <c:strCache>
                <c:ptCount val="1"/>
                <c:pt idx="0">
                  <c:v>Saldo</c:v>
                </c:pt>
              </c:strCache>
            </c:strRef>
          </c:tx>
          <c:spPr>
            <a:ln w="317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'Tabela Dinâmica'!$G$6:$G$15</c:f>
              <c:strCache>
                <c:ptCount val="9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</c:strCache>
            </c:strRef>
          </c:cat>
          <c:val>
            <c:numRef>
              <c:f>'Tabela Dinâmica'!$J$6:$J$15</c:f>
              <c:numCache>
                <c:formatCode>_(* #,##0.00_);_(* \(#,##0.00\);_(* "-"??_);_(@_)</c:formatCode>
                <c:ptCount val="9"/>
                <c:pt idx="0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4-4225-8A0F-1D2047C938E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941215"/>
        <c:axId val="257945535"/>
      </c:lineChart>
      <c:catAx>
        <c:axId val="25794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945535"/>
        <c:crosses val="autoZero"/>
        <c:auto val="1"/>
        <c:lblAlgn val="ctr"/>
        <c:lblOffset val="100"/>
        <c:noMultiLvlLbl val="0"/>
      </c:catAx>
      <c:valAx>
        <c:axId val="25794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941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[Planilha gastos - DIO.xlsx]Tabela Dinâmica!Tabela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  <a:r>
              <a:rPr lang="en-US" baseline="0"/>
              <a:t> das despesas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tint val="54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4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4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4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4">
                  <a:shade val="53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3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Dinâmica'!$O$20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EE-4BAA-8A8E-218608257A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EE-4BAA-8A8E-218608257AB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EE-4BAA-8A8E-218608257AB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EE-4BAA-8A8E-218608257A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EE-4BAA-8A8E-218608257A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Dinâmica'!$N$21:$N$26</c:f>
              <c:strCache>
                <c:ptCount val="5"/>
                <c:pt idx="0">
                  <c:v>-</c:v>
                </c:pt>
                <c:pt idx="1">
                  <c:v>Pago</c:v>
                </c:pt>
                <c:pt idx="2">
                  <c:v>Pendente</c:v>
                </c:pt>
                <c:pt idx="3">
                  <c:v>Programado</c:v>
                </c:pt>
                <c:pt idx="4">
                  <c:v>Recebido</c:v>
                </c:pt>
              </c:strCache>
            </c:strRef>
          </c:cat>
          <c:val>
            <c:numRef>
              <c:f>'Tabela Dinâmica'!$O$21:$O$26</c:f>
              <c:numCache>
                <c:formatCode>_(* #,##0.00_);_(* \(#,##0.00\);_(* "-"??_);_(@_)</c:formatCode>
                <c:ptCount val="5"/>
                <c:pt idx="0">
                  <c:v>7000</c:v>
                </c:pt>
                <c:pt idx="1">
                  <c:v>12387.659999999998</c:v>
                </c:pt>
                <c:pt idx="2">
                  <c:v>2923.9</c:v>
                </c:pt>
                <c:pt idx="3">
                  <c:v>18608</c:v>
                </c:pt>
                <c:pt idx="4">
                  <c:v>83500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EE-4BAA-8A8E-218608257A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_xlchart.v1.6</cx:f>
      </cx:numDim>
    </cx:data>
  </cx:chartData>
  <cx:chart>
    <cx:title pos="t" align="ctr" overlay="0">
      <cx:tx>
        <cx:txData>
          <cx:v>Distribuição das despesas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Distribuição das despesas</a:t>
          </a:r>
        </a:p>
      </cx:txPr>
    </cx:title>
    <cx:plotArea>
      <cx:plotAreaRegion>
        <cx:series layoutId="treemap" uniqueId="{AD616089-124A-4F89-BF75-1E673D1EE0FB}">
          <cx:tx>
            <cx:txData>
              <cx:f>_xlchart.v1.5</cx:f>
              <cx:v>Total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_xlchart.v1.10</cx:f>
      </cx:numDim>
    </cx:data>
  </cx:chartData>
  <cx:chart>
    <cx:title pos="t" align="ctr" overlay="0">
      <cx:tx>
        <cx:txData>
          <cx:v>Distribuição das despesas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600" b="1" i="0" u="none" strike="noStrike" baseline="0">
              <a:solidFill>
                <a:schemeClr val="tx1"/>
              </a:solidFill>
              <a:latin typeface="Aptos Narrow" panose="02110004020202020204"/>
            </a:rPr>
            <a:t>Distribuição das despesas</a:t>
          </a:r>
        </a:p>
      </cx:txPr>
    </cx:title>
    <cx:plotArea>
      <cx:plotAreaRegion>
        <cx:series layoutId="treemap" uniqueId="{AD616089-124A-4F89-BF75-1E673D1EE0FB}">
          <cx:tx>
            <cx:txData>
              <cx:f>_xlchart.v1.9</cx:f>
              <cx:v>Total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microsoft.com/office/2014/relationships/chartEx" Target="../charts/chartEx2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33337</xdr:rowOff>
    </xdr:from>
    <xdr:to>
      <xdr:col>4</xdr:col>
      <xdr:colOff>552450</xdr:colOff>
      <xdr:row>24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D9CBB7-20B7-C028-DAE6-FCC2CDEB3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795336</xdr:colOff>
      <xdr:row>15</xdr:row>
      <xdr:rowOff>109537</xdr:rowOff>
    </xdr:from>
    <xdr:to>
      <xdr:col>10</xdr:col>
      <xdr:colOff>552449</xdr:colOff>
      <xdr:row>31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C45094-1226-AC68-DA9D-35523BFC6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276225</xdr:colOff>
      <xdr:row>0</xdr:row>
      <xdr:rowOff>90487</xdr:rowOff>
    </xdr:from>
    <xdr:to>
      <xdr:col>21</xdr:col>
      <xdr:colOff>714375</xdr:colOff>
      <xdr:row>14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E2CB48-5478-C052-27F1-DC272181A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76200</xdr:colOff>
      <xdr:row>24</xdr:row>
      <xdr:rowOff>142875</xdr:rowOff>
    </xdr:from>
    <xdr:to>
      <xdr:col>1</xdr:col>
      <xdr:colOff>676275</xdr:colOff>
      <xdr:row>38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eses (Data)">
              <a:extLst>
                <a:ext uri="{FF2B5EF4-FFF2-40B4-BE49-F238E27FC236}">
                  <a16:creationId xmlns:a16="http://schemas.microsoft.com/office/drawing/2014/main" id="{D5DBD8F6-8ED0-BDBD-0C95-0B1A570261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471487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390525</xdr:colOff>
      <xdr:row>17</xdr:row>
      <xdr:rowOff>14287</xdr:rowOff>
    </xdr:from>
    <xdr:to>
      <xdr:col>15</xdr:col>
      <xdr:colOff>333375</xdr:colOff>
      <xdr:row>31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9DEFEF3-8CBF-9F32-D719-6FF1FDB3C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3</xdr:row>
      <xdr:rowOff>14287</xdr:rowOff>
    </xdr:from>
    <xdr:to>
      <xdr:col>10</xdr:col>
      <xdr:colOff>47625</xdr:colOff>
      <xdr:row>25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324E864-68A8-B95D-24FA-D0EE198C0B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50" y="585787"/>
              <a:ext cx="4076700" cy="4300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123825</xdr:rowOff>
    </xdr:from>
    <xdr:to>
      <xdr:col>8</xdr:col>
      <xdr:colOff>285750</xdr:colOff>
      <xdr:row>3</xdr:row>
      <xdr:rowOff>142875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0A937DC-E27C-5F70-D908-950D58829B90}"/>
            </a:ext>
          </a:extLst>
        </xdr:cNvPr>
        <xdr:cNvSpPr txBox="1"/>
      </xdr:nvSpPr>
      <xdr:spPr>
        <a:xfrm>
          <a:off x="1914525" y="123825"/>
          <a:ext cx="4457700" cy="5905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 kern="1200">
              <a:solidFill>
                <a:schemeClr val="bg1"/>
              </a:solidFill>
              <a:latin typeface="Amasis MT Pro Medium" panose="02040604050005020304" pitchFamily="18" charset="0"/>
            </a:rPr>
            <a:t>FLUXO</a:t>
          </a:r>
          <a:r>
            <a:rPr lang="pt-BR" sz="2800" b="1" kern="1200" baseline="0">
              <a:solidFill>
                <a:schemeClr val="bg1"/>
              </a:solidFill>
              <a:latin typeface="Amasis MT Pro Medium" panose="02040604050005020304" pitchFamily="18" charset="0"/>
            </a:rPr>
            <a:t> DE CAIXA - 2024</a:t>
          </a:r>
          <a:endParaRPr lang="pt-BR" sz="2800" b="1" kern="1200">
            <a:solidFill>
              <a:schemeClr val="bg1"/>
            </a:solidFill>
            <a:latin typeface="Amasis MT Pro Medium" panose="02040604050005020304" pitchFamily="18" charset="0"/>
          </a:endParaRPr>
        </a:p>
      </xdr:txBody>
    </xdr:sp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1815748</xdr:colOff>
      <xdr:row>5</xdr:row>
      <xdr:rowOff>0</xdr:rowOff>
    </xdr:to>
    <xdr:pic>
      <xdr:nvPicPr>
        <xdr:cNvPr id="4" name="Imagem 3" descr="Elementos gráficos e gráficos">
          <a:extLst>
            <a:ext uri="{FF2B5EF4-FFF2-40B4-BE49-F238E27FC236}">
              <a16:creationId xmlns:a16="http://schemas.microsoft.com/office/drawing/2014/main" id="{2AC27BAE-885A-6E88-52E1-31FFFAD78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1806223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5</xdr:row>
      <xdr:rowOff>123824</xdr:rowOff>
    </xdr:from>
    <xdr:to>
      <xdr:col>0</xdr:col>
      <xdr:colOff>1714500</xdr:colOff>
      <xdr:row>22</xdr:row>
      <xdr:rowOff>38099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18B08172-D8FC-4B7D-BCBD-6E642FF714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1076324"/>
              <a:ext cx="1647825" cy="3152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419100</xdr:colOff>
      <xdr:row>6</xdr:row>
      <xdr:rowOff>38099</xdr:rowOff>
    </xdr:from>
    <xdr:to>
      <xdr:col>17</xdr:col>
      <xdr:colOff>447675</xdr:colOff>
      <xdr:row>22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C845441-A177-400F-BACA-B02097D44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6</xdr:row>
      <xdr:rowOff>19050</xdr:rowOff>
    </xdr:from>
    <xdr:to>
      <xdr:col>9</xdr:col>
      <xdr:colOff>171450</xdr:colOff>
      <xdr:row>22</xdr:row>
      <xdr:rowOff>28576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148B1C4-4608-4729-96B3-463F96B62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85725</xdr:colOff>
      <xdr:row>23</xdr:row>
      <xdr:rowOff>104775</xdr:rowOff>
    </xdr:from>
    <xdr:to>
      <xdr:col>9</xdr:col>
      <xdr:colOff>228600</xdr:colOff>
      <xdr:row>38</xdr:row>
      <xdr:rowOff>161925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4572923-C58E-4072-95DC-F3EEDA6D3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438150</xdr:colOff>
      <xdr:row>23</xdr:row>
      <xdr:rowOff>76200</xdr:rowOff>
    </xdr:from>
    <xdr:to>
      <xdr:col>17</xdr:col>
      <xdr:colOff>571500</xdr:colOff>
      <xdr:row>38</xdr:row>
      <xdr:rowOff>142875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C167F24-2692-457F-B33E-6CE5762ED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95250</xdr:colOff>
      <xdr:row>6</xdr:row>
      <xdr:rowOff>66674</xdr:rowOff>
    </xdr:from>
    <xdr:to>
      <xdr:col>22</xdr:col>
      <xdr:colOff>952500</xdr:colOff>
      <xdr:row>38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0AA7A8DA-0677-4879-BC28-F23FD11BD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7725" y="1209674"/>
              <a:ext cx="3295650" cy="6143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na Liscano Rech" refreshedDate="45657.062990046295" createdVersion="8" refreshedVersion="8" minRefreshableVersion="3" recordCount="113" xr:uid="{EF48B7D1-18E8-4C67-ABCD-E7B7C81E667A}">
  <cacheSource type="worksheet">
    <worksheetSource name="Tabela1"/>
  </cacheSource>
  <cacheFields count="9">
    <cacheField name="Data" numFmtId="14">
      <sharedItems containsSemiMixedTypes="0" containsNonDate="0" containsDate="1" containsString="0" minDate="2024-01-01T00:00:00" maxDate="2024-10-01T00:00:00" count="84">
        <d v="2024-01-01T00:00:00"/>
        <d v="2024-01-03T00:00:00"/>
        <d v="2024-01-05T00:00:00"/>
        <d v="2024-01-07T00:00:00"/>
        <d v="2024-01-08T00:00:00"/>
        <d v="2024-01-09T00:00:00"/>
        <d v="2024-01-15T00:00:00"/>
        <d v="2024-01-16T00:00:00"/>
        <d v="2024-01-20T00:00:00"/>
        <d v="2024-01-21T00:00:00"/>
        <d v="2024-01-27T00:00:00"/>
        <d v="2024-02-02T00:00:00"/>
        <d v="2024-02-03T00:00:00"/>
        <d v="2024-02-05T00:00:00"/>
        <d v="2024-02-08T00:00:00"/>
        <d v="2024-02-09T00:00:00"/>
        <d v="2024-02-16T00:00:00"/>
        <d v="2024-02-17T00:00:00"/>
        <d v="2024-02-21T00:00:00"/>
        <d v="2024-02-27T00:00:00"/>
        <d v="2024-02-28T00:00:00"/>
        <d v="2024-03-01T00:00:00"/>
        <d v="2024-03-02T00:00:00"/>
        <d v="2024-03-05T00:00:00"/>
        <d v="2024-03-06T00:00:00"/>
        <d v="2024-03-09T00:00:00"/>
        <d v="2024-03-12T00:00:00"/>
        <d v="2024-03-14T00:00:00"/>
        <d v="2024-03-18T00:00:00"/>
        <d v="2024-03-20T00:00:00"/>
        <d v="2024-03-25T00:00:00"/>
        <d v="2024-03-28T00:00:00"/>
        <d v="2024-03-31T00:00:00"/>
        <d v="2024-04-01T00:00:00"/>
        <d v="2024-04-05T00:00:00"/>
        <d v="2024-04-09T00:00:00"/>
        <d v="2024-04-16T00:00:00"/>
        <d v="2024-04-23T00:00:00"/>
        <d v="2024-04-29T00:00:00"/>
        <d v="2024-05-05T00:00:00"/>
        <d v="2024-05-06T00:00:00"/>
        <d v="2024-05-09T00:00:00"/>
        <d v="2024-05-16T00:00:00"/>
        <d v="2024-05-17T00:00:00"/>
        <d v="2024-05-18T00:00:00"/>
        <d v="2024-05-23T00:00:00"/>
        <d v="2024-05-24T00:00:00"/>
        <d v="2024-05-29T00:00:00"/>
        <d v="2024-05-30T00:00:00"/>
        <d v="2024-06-03T00:00:00"/>
        <d v="2024-06-05T00:00:00"/>
        <d v="2024-06-09T00:00:00"/>
        <d v="2024-06-13T00:00:00"/>
        <d v="2024-06-18T00:00:00"/>
        <d v="2024-06-29T00:00:00"/>
        <d v="2024-07-01T00:00:00"/>
        <d v="2024-07-02T00:00:00"/>
        <d v="2024-07-05T00:00:00"/>
        <d v="2024-07-09T00:00:00"/>
        <d v="2024-07-15T00:00:00"/>
        <d v="2024-07-18T00:00:00"/>
        <d v="2024-07-26T00:00:00"/>
        <d v="2024-07-28T00:00:00"/>
        <d v="2024-08-01T00:00:00"/>
        <d v="2024-08-03T00:00:00"/>
        <d v="2024-08-05T00:00:00"/>
        <d v="2024-08-09T00:00:00"/>
        <d v="2024-08-11T00:00:00"/>
        <d v="2024-08-17T00:00:00"/>
        <d v="2024-08-23T00:00:00"/>
        <d v="2024-08-25T00:00:00"/>
        <d v="2024-08-29T00:00:00"/>
        <d v="2024-08-31T00:00:00"/>
        <d v="2024-09-01T00:00:00"/>
        <d v="2024-09-05T00:00:00"/>
        <d v="2024-09-08T00:00:00"/>
        <d v="2024-09-13T00:00:00"/>
        <d v="2024-09-15T00:00:00"/>
        <d v="2024-09-16T00:00:00"/>
        <d v="2024-09-22T00:00:00"/>
        <d v="2024-09-23T00:00:00"/>
        <d v="2024-09-24T00:00:00"/>
        <d v="2024-09-27T00:00:00"/>
        <d v="2024-09-30T00:00:00"/>
      </sharedItems>
      <fieldGroup par="8"/>
    </cacheField>
    <cacheField name="Tipo" numFmtId="0">
      <sharedItems count="3">
        <s v="Saldo"/>
        <s v="Saída"/>
        <s v="Entrada"/>
      </sharedItems>
    </cacheField>
    <cacheField name="Categoria" numFmtId="0">
      <sharedItems count="10">
        <s v="Saldo inicial"/>
        <s v="Compras"/>
        <s v="Veículo"/>
        <s v="Salário"/>
        <s v="Investimento"/>
        <s v="Sindicato "/>
        <s v="Alimentação"/>
        <s v="Assinatura"/>
        <s v="Entretenimento"/>
        <s v="Serviço"/>
      </sharedItems>
    </cacheField>
    <cacheField name="Descrição" numFmtId="0">
      <sharedItems/>
    </cacheField>
    <cacheField name="Valor " numFmtId="43">
      <sharedItems containsSemiMixedTypes="0" containsString="0" containsNumber="1" minValue="11" maxValue="8500" count="85">
        <n v="7000"/>
        <n v="150.22999999999999"/>
        <n v="235"/>
        <n v="15"/>
        <n v="8500"/>
        <n v="3000"/>
        <n v="450"/>
        <n v="47.9"/>
        <n v="4000"/>
        <n v="78.900000000000006"/>
        <n v="89.56"/>
        <n v="300"/>
        <n v="1200"/>
        <n v="56"/>
        <n v="1247"/>
        <n v="33.57"/>
        <n v="84.59"/>
        <n v="45"/>
        <n v="12"/>
        <n v="11.99"/>
        <n v="35.869999999999997"/>
        <n v="65.89"/>
        <n v="560"/>
        <n v="800"/>
        <n v="321.14999999999998"/>
        <n v="90"/>
        <n v="65"/>
        <n v="859"/>
        <n v="122"/>
        <n v="600"/>
        <n v="36"/>
        <n v="79"/>
        <n v="85"/>
        <n v="225"/>
        <n v="127"/>
        <n v="200"/>
        <n v="46"/>
        <n v="84.23"/>
        <n v="120"/>
        <n v="150"/>
        <n v="380"/>
        <n v="745"/>
        <n v="16"/>
        <n v="33"/>
        <n v="78"/>
        <n v="45.65"/>
        <n v="440"/>
        <n v="88"/>
        <n v="156"/>
        <n v="350"/>
        <n v="11"/>
        <n v="49"/>
        <n v="57"/>
        <n v="84"/>
        <n v="36.5"/>
        <n v="89.9"/>
        <n v="18"/>
        <n v="24"/>
        <n v="2500"/>
        <n v="142.69999999999999"/>
        <n v="90.56"/>
        <n v="158.65"/>
        <n v="202.35"/>
        <n v="354"/>
        <n v="177"/>
        <n v="44"/>
        <n v="230"/>
        <n v="26"/>
        <n v="48"/>
        <n v="5000"/>
        <n v="64"/>
        <n v="39"/>
        <n v="57.8"/>
        <n v="22"/>
        <n v="165.2"/>
        <n v="125"/>
        <n v="360"/>
        <n v="186.9"/>
        <n v="900"/>
        <n v="1500"/>
        <n v="680"/>
        <n v="500"/>
        <n v="289"/>
        <n v="56.33"/>
        <n v="89.57"/>
      </sharedItems>
    </cacheField>
    <cacheField name="Operação Bancária" numFmtId="0">
      <sharedItems/>
    </cacheField>
    <cacheField name="Status" numFmtId="0">
      <sharedItems count="5">
        <s v="-"/>
        <s v="Pago"/>
        <s v="Recebido"/>
        <s v="Programado"/>
        <s v="Pendente"/>
      </sharedItems>
    </cacheField>
    <cacheField name="Dias (Data)" numFmtId="0" databaseField="0">
      <fieldGroup base="0">
        <rangePr groupBy="days" startDate="2024-01-01T00:00:00" endDate="2024-10-01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0/2024"/>
        </groupItems>
      </fieldGroup>
    </cacheField>
    <cacheField name="Meses (Data)" numFmtId="0" databaseField="0">
      <fieldGroup base="0">
        <rangePr groupBy="months" startDate="2024-01-01T00:00:00" endDate="2024-10-01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0/2024"/>
        </groupItems>
      </fieldGroup>
    </cacheField>
  </cacheFields>
  <extLst>
    <ext xmlns:x14="http://schemas.microsoft.com/office/spreadsheetml/2009/9/main" uri="{725AE2AE-9491-48be-B2B4-4EB974FC3084}">
      <x14:pivotCacheDefinition pivotCacheId="96800177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na Liscano Rech" refreshedDate="45657.124534027775" createdVersion="8" refreshedVersion="8" minRefreshableVersion="3" recordCount="113" xr:uid="{1D7BDAE6-79AC-42B1-9758-39217CE8DE62}">
  <cacheSource type="worksheet">
    <worksheetSource name="Tabela1"/>
  </cacheSource>
  <cacheFields count="8">
    <cacheField name="Data" numFmtId="14">
      <sharedItems containsSemiMixedTypes="0" containsNonDate="0" containsDate="1" containsString="0" minDate="2024-01-01T00:00:00" maxDate="2024-10-01T00:00:00"/>
    </cacheField>
    <cacheField name="Mês" numFmtId="164">
      <sharedItems containsSemiMixedTypes="0" containsNonDate="0" containsDate="1" containsString="0" minDate="1899-12-31T00:00:00" maxDate="1900-01-09T00:00:00"/>
    </cacheField>
    <cacheField name="Tipo" numFmtId="0">
      <sharedItems/>
    </cacheField>
    <cacheField name="Categoria" numFmtId="0">
      <sharedItems count="10">
        <s v="Saldo inicial"/>
        <s v="Compras"/>
        <s v="Veículo"/>
        <s v="Salário"/>
        <s v="Investimento"/>
        <s v="Sindicato "/>
        <s v="Alimentação"/>
        <s v="Assinatura"/>
        <s v="Entretenimento"/>
        <s v="Serviço"/>
      </sharedItems>
    </cacheField>
    <cacheField name="Descrição" numFmtId="0">
      <sharedItems/>
    </cacheField>
    <cacheField name="Valor " numFmtId="43">
      <sharedItems containsSemiMixedTypes="0" containsString="0" containsNumber="1" minValue="11" maxValue="85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x v="0"/>
    <x v="0"/>
    <x v="0"/>
    <s v="Saldo inicial"/>
    <x v="0"/>
    <s v="-"/>
    <x v="0"/>
  </r>
  <r>
    <x v="1"/>
    <x v="1"/>
    <x v="1"/>
    <s v="Salão"/>
    <x v="1"/>
    <s v="PIX"/>
    <x v="1"/>
  </r>
  <r>
    <x v="1"/>
    <x v="1"/>
    <x v="2"/>
    <s v="Gasolina"/>
    <x v="2"/>
    <s v="Débito"/>
    <x v="1"/>
  </r>
  <r>
    <x v="2"/>
    <x v="1"/>
    <x v="2"/>
    <s v="Estacionamento"/>
    <x v="3"/>
    <s v="Débito"/>
    <x v="1"/>
  </r>
  <r>
    <x v="2"/>
    <x v="2"/>
    <x v="3"/>
    <s v="Salário"/>
    <x v="4"/>
    <s v="Crédito em Conta"/>
    <x v="2"/>
  </r>
  <r>
    <x v="3"/>
    <x v="2"/>
    <x v="4"/>
    <s v="LCA"/>
    <x v="5"/>
    <s v="Crédito em Conta"/>
    <x v="3"/>
  </r>
  <r>
    <x v="3"/>
    <x v="1"/>
    <x v="5"/>
    <s v="Contribuição sindical"/>
    <x v="6"/>
    <s v="PIX"/>
    <x v="4"/>
  </r>
  <r>
    <x v="3"/>
    <x v="1"/>
    <x v="6"/>
    <s v="Restaurante"/>
    <x v="7"/>
    <s v="PIX"/>
    <x v="1"/>
  </r>
  <r>
    <x v="4"/>
    <x v="1"/>
    <x v="4"/>
    <s v="LCA"/>
    <x v="8"/>
    <s v="Transferência"/>
    <x v="3"/>
  </r>
  <r>
    <x v="4"/>
    <x v="1"/>
    <x v="6"/>
    <s v="Restaurante"/>
    <x v="9"/>
    <s v="PIX"/>
    <x v="1"/>
  </r>
  <r>
    <x v="5"/>
    <x v="1"/>
    <x v="6"/>
    <s v="Restaurante"/>
    <x v="10"/>
    <s v="PIX"/>
    <x v="1"/>
  </r>
  <r>
    <x v="6"/>
    <x v="1"/>
    <x v="4"/>
    <s v="Ações"/>
    <x v="11"/>
    <s v="Transferência"/>
    <x v="4"/>
  </r>
  <r>
    <x v="7"/>
    <x v="1"/>
    <x v="4"/>
    <s v="LCA"/>
    <x v="12"/>
    <s v="Transferência"/>
    <x v="4"/>
  </r>
  <r>
    <x v="7"/>
    <x v="1"/>
    <x v="1"/>
    <s v="Americanas"/>
    <x v="13"/>
    <s v="Cartão de crédito"/>
    <x v="1"/>
  </r>
  <r>
    <x v="8"/>
    <x v="1"/>
    <x v="2"/>
    <s v="Seguro"/>
    <x v="14"/>
    <s v="Cartão de crédito"/>
    <x v="1"/>
  </r>
  <r>
    <x v="9"/>
    <x v="1"/>
    <x v="6"/>
    <s v="Ifood"/>
    <x v="15"/>
    <s v="PIX"/>
    <x v="1"/>
  </r>
  <r>
    <x v="10"/>
    <x v="1"/>
    <x v="1"/>
    <s v="Amazon"/>
    <x v="16"/>
    <s v="PIX"/>
    <x v="1"/>
  </r>
  <r>
    <x v="11"/>
    <x v="1"/>
    <x v="6"/>
    <s v="Ifood"/>
    <x v="17"/>
    <s v="PIX"/>
    <x v="1"/>
  </r>
  <r>
    <x v="12"/>
    <x v="1"/>
    <x v="2"/>
    <s v="Estacionamento"/>
    <x v="18"/>
    <s v="PIX"/>
    <x v="1"/>
  </r>
  <r>
    <x v="13"/>
    <x v="1"/>
    <x v="6"/>
    <s v="Café"/>
    <x v="19"/>
    <s v="PIX"/>
    <x v="1"/>
  </r>
  <r>
    <x v="13"/>
    <x v="2"/>
    <x v="3"/>
    <s v="Salário"/>
    <x v="4"/>
    <s v="Crédito em Conta"/>
    <x v="2"/>
  </r>
  <r>
    <x v="14"/>
    <x v="1"/>
    <x v="1"/>
    <s v="Amazon"/>
    <x v="20"/>
    <s v="PIX"/>
    <x v="1"/>
  </r>
  <r>
    <x v="14"/>
    <x v="1"/>
    <x v="1"/>
    <s v="Amazon"/>
    <x v="21"/>
    <s v="PIX"/>
    <x v="1"/>
  </r>
  <r>
    <x v="15"/>
    <x v="1"/>
    <x v="1"/>
    <s v="Móveis"/>
    <x v="22"/>
    <s v="Débito"/>
    <x v="1"/>
  </r>
  <r>
    <x v="16"/>
    <x v="1"/>
    <x v="7"/>
    <s v="Turista Literário"/>
    <x v="23"/>
    <s v="Cartão de crédito"/>
    <x v="1"/>
  </r>
  <r>
    <x v="16"/>
    <x v="1"/>
    <x v="2"/>
    <s v="Gasolina"/>
    <x v="24"/>
    <s v="Débito"/>
    <x v="1"/>
  </r>
  <r>
    <x v="17"/>
    <x v="1"/>
    <x v="7"/>
    <s v="PRIME"/>
    <x v="25"/>
    <s v="Boleto"/>
    <x v="3"/>
  </r>
  <r>
    <x v="18"/>
    <x v="1"/>
    <x v="1"/>
    <s v="Vestuário"/>
    <x v="26"/>
    <s v="Boleto"/>
    <x v="3"/>
  </r>
  <r>
    <x v="19"/>
    <x v="1"/>
    <x v="7"/>
    <s v="TAG"/>
    <x v="27"/>
    <s v="Cartão de crédito"/>
    <x v="1"/>
  </r>
  <r>
    <x v="20"/>
    <x v="1"/>
    <x v="1"/>
    <s v="Eletrodoméstico"/>
    <x v="28"/>
    <s v="Débito"/>
    <x v="1"/>
  </r>
  <r>
    <x v="21"/>
    <x v="1"/>
    <x v="2"/>
    <s v="Carro - peças"/>
    <x v="6"/>
    <s v="Débito"/>
    <x v="1"/>
  </r>
  <r>
    <x v="21"/>
    <x v="1"/>
    <x v="4"/>
    <s v="Ações"/>
    <x v="29"/>
    <s v="Transferência"/>
    <x v="3"/>
  </r>
  <r>
    <x v="21"/>
    <x v="1"/>
    <x v="6"/>
    <s v="Restaurante"/>
    <x v="30"/>
    <s v="Débito"/>
    <x v="1"/>
  </r>
  <r>
    <x v="22"/>
    <x v="1"/>
    <x v="6"/>
    <s v="Ifood"/>
    <x v="31"/>
    <s v="PIX"/>
    <x v="1"/>
  </r>
  <r>
    <x v="22"/>
    <x v="1"/>
    <x v="6"/>
    <s v="Restaurante"/>
    <x v="32"/>
    <s v="Débito"/>
    <x v="1"/>
  </r>
  <r>
    <x v="23"/>
    <x v="2"/>
    <x v="3"/>
    <s v="Salário"/>
    <x v="4"/>
    <s v="Crédito em Conta"/>
    <x v="2"/>
  </r>
  <r>
    <x v="24"/>
    <x v="1"/>
    <x v="4"/>
    <s v="LCA"/>
    <x v="33"/>
    <s v="Transferência"/>
    <x v="4"/>
  </r>
  <r>
    <x v="25"/>
    <x v="1"/>
    <x v="1"/>
    <s v="Vestuário"/>
    <x v="34"/>
    <s v="Boleto"/>
    <x v="4"/>
  </r>
  <r>
    <x v="26"/>
    <x v="1"/>
    <x v="1"/>
    <s v="Salão"/>
    <x v="35"/>
    <s v="PIX"/>
    <x v="4"/>
  </r>
  <r>
    <x v="27"/>
    <x v="1"/>
    <x v="6"/>
    <s v="Restaurante"/>
    <x v="36"/>
    <s v="Débito"/>
    <x v="1"/>
  </r>
  <r>
    <x v="28"/>
    <x v="1"/>
    <x v="1"/>
    <s v="Americanas"/>
    <x v="13"/>
    <s v="PIX"/>
    <x v="1"/>
  </r>
  <r>
    <x v="29"/>
    <x v="2"/>
    <x v="4"/>
    <s v="Ações"/>
    <x v="5"/>
    <s v="Crédito em Conta"/>
    <x v="2"/>
  </r>
  <r>
    <x v="30"/>
    <x v="1"/>
    <x v="1"/>
    <s v="Americanas"/>
    <x v="37"/>
    <s v="PIX"/>
    <x v="1"/>
  </r>
  <r>
    <x v="31"/>
    <x v="1"/>
    <x v="1"/>
    <s v="Amazon"/>
    <x v="38"/>
    <s v="Cartão de crédito"/>
    <x v="1"/>
  </r>
  <r>
    <x v="32"/>
    <x v="1"/>
    <x v="1"/>
    <s v="Amazon"/>
    <x v="39"/>
    <s v="Cartão de crédito"/>
    <x v="1"/>
  </r>
  <r>
    <x v="33"/>
    <x v="1"/>
    <x v="8"/>
    <s v="Ingresso"/>
    <x v="40"/>
    <s v="Cartão de crédito"/>
    <x v="1"/>
  </r>
  <r>
    <x v="33"/>
    <x v="1"/>
    <x v="8"/>
    <s v="Ingresso"/>
    <x v="41"/>
    <s v="Cartão de crédito"/>
    <x v="1"/>
  </r>
  <r>
    <x v="34"/>
    <x v="1"/>
    <x v="2"/>
    <s v="Estacionamento"/>
    <x v="42"/>
    <s v="Débito"/>
    <x v="1"/>
  </r>
  <r>
    <x v="34"/>
    <x v="2"/>
    <x v="3"/>
    <s v="Salário"/>
    <x v="4"/>
    <s v="Crédito em Conta"/>
    <x v="2"/>
  </r>
  <r>
    <x v="35"/>
    <x v="1"/>
    <x v="6"/>
    <s v="Restaurante"/>
    <x v="43"/>
    <s v="Débito"/>
    <x v="1"/>
  </r>
  <r>
    <x v="36"/>
    <x v="1"/>
    <x v="1"/>
    <s v="Vestuário"/>
    <x v="44"/>
    <s v="PIX"/>
    <x v="1"/>
  </r>
  <r>
    <x v="37"/>
    <x v="1"/>
    <x v="6"/>
    <s v="Ifood"/>
    <x v="45"/>
    <s v="PIX"/>
    <x v="1"/>
  </r>
  <r>
    <x v="37"/>
    <x v="1"/>
    <x v="1"/>
    <s v="Eletrodoméstico"/>
    <x v="46"/>
    <s v="Cartão de crédito"/>
    <x v="1"/>
  </r>
  <r>
    <x v="38"/>
    <x v="1"/>
    <x v="1"/>
    <s v="Amazon"/>
    <x v="47"/>
    <s v="Cartão de crédito"/>
    <x v="1"/>
  </r>
  <r>
    <x v="39"/>
    <x v="1"/>
    <x v="8"/>
    <s v="Ingresso"/>
    <x v="48"/>
    <s v="Cartão de crédito"/>
    <x v="1"/>
  </r>
  <r>
    <x v="39"/>
    <x v="2"/>
    <x v="3"/>
    <s v="Salário"/>
    <x v="4"/>
    <s v="Crédito em Conta"/>
    <x v="2"/>
  </r>
  <r>
    <x v="40"/>
    <x v="1"/>
    <x v="6"/>
    <s v="Restaurante"/>
    <x v="49"/>
    <s v="Débito"/>
    <x v="1"/>
  </r>
  <r>
    <x v="41"/>
    <x v="1"/>
    <x v="2"/>
    <s v="Estacionamento"/>
    <x v="42"/>
    <s v="Débito"/>
    <x v="1"/>
  </r>
  <r>
    <x v="42"/>
    <x v="1"/>
    <x v="6"/>
    <s v="Café"/>
    <x v="50"/>
    <s v="Débito"/>
    <x v="1"/>
  </r>
  <r>
    <x v="43"/>
    <x v="1"/>
    <x v="1"/>
    <s v="Amazon"/>
    <x v="32"/>
    <s v="Débito"/>
    <x v="1"/>
  </r>
  <r>
    <x v="44"/>
    <x v="1"/>
    <x v="1"/>
    <s v="Amazon"/>
    <x v="51"/>
    <s v="Débito"/>
    <x v="1"/>
  </r>
  <r>
    <x v="44"/>
    <x v="1"/>
    <x v="2"/>
    <s v="Estacionamento"/>
    <x v="42"/>
    <s v="Boleto"/>
    <x v="3"/>
  </r>
  <r>
    <x v="44"/>
    <x v="1"/>
    <x v="1"/>
    <s v="Vestuário"/>
    <x v="52"/>
    <s v="Boleto"/>
    <x v="3"/>
  </r>
  <r>
    <x v="44"/>
    <x v="1"/>
    <x v="1"/>
    <s v="Americanas"/>
    <x v="53"/>
    <s v="Débito"/>
    <x v="1"/>
  </r>
  <r>
    <x v="44"/>
    <x v="1"/>
    <x v="1"/>
    <s v="Americanas"/>
    <x v="54"/>
    <s v="Débito"/>
    <x v="1"/>
  </r>
  <r>
    <x v="45"/>
    <x v="1"/>
    <x v="1"/>
    <s v="Vestuário"/>
    <x v="55"/>
    <s v="Boleto"/>
    <x v="4"/>
  </r>
  <r>
    <x v="46"/>
    <x v="1"/>
    <x v="2"/>
    <s v="Estacionamento"/>
    <x v="56"/>
    <s v="PIX"/>
    <x v="4"/>
  </r>
  <r>
    <x v="47"/>
    <x v="1"/>
    <x v="2"/>
    <s v="Estacionamento"/>
    <x v="57"/>
    <s v="Cartão de crédito"/>
    <x v="1"/>
  </r>
  <r>
    <x v="48"/>
    <x v="1"/>
    <x v="6"/>
    <s v="Ifood"/>
    <x v="17"/>
    <s v="Cartão de crédito"/>
    <x v="1"/>
  </r>
  <r>
    <x v="48"/>
    <x v="2"/>
    <x v="4"/>
    <s v="Ações"/>
    <x v="58"/>
    <s v="Crédito em Conta"/>
    <x v="2"/>
  </r>
  <r>
    <x v="49"/>
    <x v="1"/>
    <x v="1"/>
    <s v="Amazon"/>
    <x v="59"/>
    <s v="Cartão de crédito"/>
    <x v="1"/>
  </r>
  <r>
    <x v="50"/>
    <x v="1"/>
    <x v="1"/>
    <s v="Vestuário"/>
    <x v="60"/>
    <s v="PIX"/>
    <x v="1"/>
  </r>
  <r>
    <x v="50"/>
    <x v="2"/>
    <x v="3"/>
    <s v="Salário"/>
    <x v="4"/>
    <s v="Crédito em Conta"/>
    <x v="2"/>
  </r>
  <r>
    <x v="51"/>
    <x v="1"/>
    <x v="2"/>
    <s v="Estacionamento"/>
    <x v="18"/>
    <s v="PIX"/>
    <x v="1"/>
  </r>
  <r>
    <x v="51"/>
    <x v="1"/>
    <x v="1"/>
    <s v="Salão"/>
    <x v="61"/>
    <s v="Débito"/>
    <x v="1"/>
  </r>
  <r>
    <x v="52"/>
    <x v="1"/>
    <x v="1"/>
    <s v="Amazon"/>
    <x v="62"/>
    <s v="Cartão de crédito"/>
    <x v="1"/>
  </r>
  <r>
    <x v="53"/>
    <x v="1"/>
    <x v="6"/>
    <s v="Ifood"/>
    <x v="26"/>
    <s v="Débito"/>
    <x v="1"/>
  </r>
  <r>
    <x v="54"/>
    <x v="1"/>
    <x v="1"/>
    <s v="Amazon"/>
    <x v="63"/>
    <s v="Cartão de crédito"/>
    <x v="1"/>
  </r>
  <r>
    <x v="55"/>
    <x v="1"/>
    <x v="6"/>
    <s v="Ifood"/>
    <x v="13"/>
    <s v="PIX"/>
    <x v="1"/>
  </r>
  <r>
    <x v="56"/>
    <x v="1"/>
    <x v="1"/>
    <s v="Vestuário"/>
    <x v="44"/>
    <s v="PIX"/>
    <x v="1"/>
  </r>
  <r>
    <x v="57"/>
    <x v="1"/>
    <x v="4"/>
    <s v="Aplicação"/>
    <x v="5"/>
    <s v="Transferência"/>
    <x v="3"/>
  </r>
  <r>
    <x v="57"/>
    <x v="2"/>
    <x v="3"/>
    <s v="Salário"/>
    <x v="4"/>
    <s v="Crédito em Conta"/>
    <x v="2"/>
  </r>
  <r>
    <x v="58"/>
    <x v="1"/>
    <x v="2"/>
    <s v="Estacionamento"/>
    <x v="42"/>
    <s v="PIX"/>
    <x v="1"/>
  </r>
  <r>
    <x v="59"/>
    <x v="1"/>
    <x v="1"/>
    <s v="Amazon"/>
    <x v="64"/>
    <s v="Cartão de crédito"/>
    <x v="1"/>
  </r>
  <r>
    <x v="60"/>
    <x v="1"/>
    <x v="6"/>
    <s v="Ifood"/>
    <x v="17"/>
    <s v="Débito"/>
    <x v="1"/>
  </r>
  <r>
    <x v="60"/>
    <x v="1"/>
    <x v="1"/>
    <s v="Americanas"/>
    <x v="65"/>
    <s v="Débito"/>
    <x v="1"/>
  </r>
  <r>
    <x v="61"/>
    <x v="1"/>
    <x v="9"/>
    <s v="Salão"/>
    <x v="66"/>
    <s v="Débito"/>
    <x v="1"/>
  </r>
  <r>
    <x v="62"/>
    <x v="1"/>
    <x v="6"/>
    <s v="Café"/>
    <x v="67"/>
    <s v="PIX"/>
    <x v="1"/>
  </r>
  <r>
    <x v="63"/>
    <x v="1"/>
    <x v="1"/>
    <s v="Amazon"/>
    <x v="38"/>
    <s v="Cartão de crédito"/>
    <x v="1"/>
  </r>
  <r>
    <x v="64"/>
    <x v="1"/>
    <x v="1"/>
    <s v="Vestuário"/>
    <x v="68"/>
    <s v="Débito"/>
    <x v="1"/>
  </r>
  <r>
    <x v="65"/>
    <x v="1"/>
    <x v="4"/>
    <s v="Aplicação"/>
    <x v="69"/>
    <s v="Transferência"/>
    <x v="3"/>
  </r>
  <r>
    <x v="65"/>
    <x v="2"/>
    <x v="3"/>
    <s v="Salário"/>
    <x v="4"/>
    <s v="Crédito em Conta"/>
    <x v="2"/>
  </r>
  <r>
    <x v="66"/>
    <x v="1"/>
    <x v="1"/>
    <s v="Vestuário"/>
    <x v="70"/>
    <s v="PIX"/>
    <x v="4"/>
  </r>
  <r>
    <x v="67"/>
    <x v="1"/>
    <x v="6"/>
    <s v="Café"/>
    <x v="71"/>
    <s v="Débito"/>
    <x v="1"/>
  </r>
  <r>
    <x v="68"/>
    <x v="1"/>
    <x v="6"/>
    <s v="Restaurante"/>
    <x v="68"/>
    <s v="Débito"/>
    <x v="1"/>
  </r>
  <r>
    <x v="69"/>
    <x v="1"/>
    <x v="6"/>
    <s v="Restaurante"/>
    <x v="72"/>
    <s v="Débito"/>
    <x v="1"/>
  </r>
  <r>
    <x v="69"/>
    <x v="1"/>
    <x v="2"/>
    <s v="Estacionamento"/>
    <x v="73"/>
    <s v="PIX"/>
    <x v="1"/>
  </r>
  <r>
    <x v="70"/>
    <x v="1"/>
    <x v="1"/>
    <s v="Vestuário"/>
    <x v="74"/>
    <s v="Cartão de crédito"/>
    <x v="1"/>
  </r>
  <r>
    <x v="71"/>
    <x v="1"/>
    <x v="1"/>
    <s v="Móveis"/>
    <x v="75"/>
    <s v="Boleto"/>
    <x v="4"/>
  </r>
  <r>
    <x v="72"/>
    <x v="1"/>
    <x v="1"/>
    <s v="Móveis"/>
    <x v="75"/>
    <s v="Boleto"/>
    <x v="4"/>
  </r>
  <r>
    <x v="73"/>
    <x v="1"/>
    <x v="8"/>
    <s v="Ingresso"/>
    <x v="76"/>
    <s v="Cartão de crédito"/>
    <x v="1"/>
  </r>
  <r>
    <x v="74"/>
    <x v="2"/>
    <x v="3"/>
    <s v="Salário"/>
    <x v="4"/>
    <s v="Crédito em Conta"/>
    <x v="2"/>
  </r>
  <r>
    <x v="75"/>
    <x v="1"/>
    <x v="1"/>
    <s v="Amazon"/>
    <x v="77"/>
    <s v="Cartão de crédito"/>
    <x v="1"/>
  </r>
  <r>
    <x v="75"/>
    <x v="1"/>
    <x v="4"/>
    <s v="LCA"/>
    <x v="12"/>
    <s v="Transferência"/>
    <x v="3"/>
  </r>
  <r>
    <x v="76"/>
    <x v="1"/>
    <x v="2"/>
    <s v="Seguro"/>
    <x v="78"/>
    <s v="Boleto"/>
    <x v="3"/>
  </r>
  <r>
    <x v="76"/>
    <x v="2"/>
    <x v="4"/>
    <s v="Ações"/>
    <x v="79"/>
    <s v="Crédito em Conta"/>
    <x v="2"/>
  </r>
  <r>
    <x v="77"/>
    <x v="1"/>
    <x v="1"/>
    <s v="Móveis"/>
    <x v="80"/>
    <s v="Boleto"/>
    <x v="3"/>
  </r>
  <r>
    <x v="78"/>
    <x v="1"/>
    <x v="1"/>
    <s v="Eletrodoméstico"/>
    <x v="81"/>
    <s v="Cartão de crédito"/>
    <x v="1"/>
  </r>
  <r>
    <x v="79"/>
    <x v="1"/>
    <x v="2"/>
    <s v="Estacionamento"/>
    <x v="42"/>
    <s v="PIX"/>
    <x v="1"/>
  </r>
  <r>
    <x v="80"/>
    <x v="1"/>
    <x v="1"/>
    <s v="Eletrodoméstico"/>
    <x v="82"/>
    <s v="Cartão de crédito"/>
    <x v="1"/>
  </r>
  <r>
    <x v="81"/>
    <x v="1"/>
    <x v="1"/>
    <s v="Americanas"/>
    <x v="83"/>
    <s v="Débito"/>
    <x v="1"/>
  </r>
  <r>
    <x v="82"/>
    <x v="1"/>
    <x v="6"/>
    <s v="Ifood"/>
    <x v="84"/>
    <s v="Débito"/>
    <x v="1"/>
  </r>
  <r>
    <x v="83"/>
    <x v="1"/>
    <x v="6"/>
    <s v="Café"/>
    <x v="15"/>
    <s v="PIX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d v="2024-01-01T00:00:00"/>
    <d v="1899-12-31T00:00:00"/>
    <s v="Saldo"/>
    <x v="0"/>
    <s v="Saldo inicial"/>
    <n v="7000"/>
    <s v="-"/>
    <s v="-"/>
  </r>
  <r>
    <d v="2024-01-03T00:00:00"/>
    <d v="1899-12-31T00:00:00"/>
    <s v="Saída"/>
    <x v="1"/>
    <s v="Salão"/>
    <n v="150.22999999999999"/>
    <s v="PIX"/>
    <s v="Pago"/>
  </r>
  <r>
    <d v="2024-01-03T00:00:00"/>
    <d v="1899-12-31T00:00:00"/>
    <s v="Saída"/>
    <x v="2"/>
    <s v="Gasolina"/>
    <n v="235"/>
    <s v="Débito"/>
    <s v="Pago"/>
  </r>
  <r>
    <d v="2024-01-05T00:00:00"/>
    <d v="1899-12-31T00:00:00"/>
    <s v="Saída"/>
    <x v="2"/>
    <s v="Estacionamento"/>
    <n v="15"/>
    <s v="Débito"/>
    <s v="Pago"/>
  </r>
  <r>
    <d v="2024-01-05T00:00:00"/>
    <d v="1899-12-31T00:00:00"/>
    <s v="Entrada"/>
    <x v="3"/>
    <s v="Salário"/>
    <n v="8500"/>
    <s v="Crédito em Conta"/>
    <s v="Recebido"/>
  </r>
  <r>
    <d v="2024-01-07T00:00:00"/>
    <d v="1899-12-31T00:00:00"/>
    <s v="Entrada"/>
    <x v="4"/>
    <s v="LCA"/>
    <n v="3000"/>
    <s v="Crédito em Conta"/>
    <s v="Programado"/>
  </r>
  <r>
    <d v="2024-01-07T00:00:00"/>
    <d v="1899-12-31T00:00:00"/>
    <s v="Saída"/>
    <x v="5"/>
    <s v="Contribuição sindical"/>
    <n v="450"/>
    <s v="PIX"/>
    <s v="Pendente"/>
  </r>
  <r>
    <d v="2024-01-07T00:00:00"/>
    <d v="1899-12-31T00:00:00"/>
    <s v="Saída"/>
    <x v="6"/>
    <s v="Restaurante"/>
    <n v="47.9"/>
    <s v="PIX"/>
    <s v="Pago"/>
  </r>
  <r>
    <d v="2024-01-08T00:00:00"/>
    <d v="1899-12-31T00:00:00"/>
    <s v="Saída"/>
    <x v="4"/>
    <s v="LCA"/>
    <n v="4000"/>
    <s v="Transferência"/>
    <s v="Programado"/>
  </r>
  <r>
    <d v="2024-01-08T00:00:00"/>
    <d v="1899-12-31T00:00:00"/>
    <s v="Saída"/>
    <x v="6"/>
    <s v="Restaurante"/>
    <n v="78.900000000000006"/>
    <s v="PIX"/>
    <s v="Pago"/>
  </r>
  <r>
    <d v="2024-01-09T00:00:00"/>
    <d v="1899-12-31T00:00:00"/>
    <s v="Saída"/>
    <x v="6"/>
    <s v="Restaurante"/>
    <n v="89.56"/>
    <s v="PIX"/>
    <s v="Pago"/>
  </r>
  <r>
    <d v="2024-01-15T00:00:00"/>
    <d v="1899-12-31T00:00:00"/>
    <s v="Saída"/>
    <x v="4"/>
    <s v="Ações"/>
    <n v="300"/>
    <s v="Transferência"/>
    <s v="Pendente"/>
  </r>
  <r>
    <d v="2024-01-16T00:00:00"/>
    <d v="1899-12-31T00:00:00"/>
    <s v="Saída"/>
    <x v="4"/>
    <s v="LCA"/>
    <n v="1200"/>
    <s v="Transferência"/>
    <s v="Pendente"/>
  </r>
  <r>
    <d v="2024-01-16T00:00:00"/>
    <d v="1899-12-31T00:00:00"/>
    <s v="Saída"/>
    <x v="1"/>
    <s v="Americanas"/>
    <n v="56"/>
    <s v="Cartão de crédito"/>
    <s v="Pago"/>
  </r>
  <r>
    <d v="2024-01-20T00:00:00"/>
    <d v="1899-12-31T00:00:00"/>
    <s v="Saída"/>
    <x v="2"/>
    <s v="Seguro"/>
    <n v="1247"/>
    <s v="Cartão de crédito"/>
    <s v="Pago"/>
  </r>
  <r>
    <d v="2024-01-21T00:00:00"/>
    <d v="1899-12-31T00:00:00"/>
    <s v="Saída"/>
    <x v="6"/>
    <s v="Ifood"/>
    <n v="33.57"/>
    <s v="PIX"/>
    <s v="Pago"/>
  </r>
  <r>
    <d v="2024-01-27T00:00:00"/>
    <d v="1899-12-31T00:00:00"/>
    <s v="Saída"/>
    <x v="1"/>
    <s v="Amazon"/>
    <n v="84.59"/>
    <s v="PIX"/>
    <s v="Pago"/>
  </r>
  <r>
    <d v="2024-02-02T00:00:00"/>
    <d v="1900-01-01T00:00:00"/>
    <s v="Saída"/>
    <x v="6"/>
    <s v="Ifood"/>
    <n v="45"/>
    <s v="PIX"/>
    <s v="Pago"/>
  </r>
  <r>
    <d v="2024-02-03T00:00:00"/>
    <d v="1900-01-01T00:00:00"/>
    <s v="Saída"/>
    <x v="2"/>
    <s v="Estacionamento"/>
    <n v="12"/>
    <s v="PIX"/>
    <s v="Pago"/>
  </r>
  <r>
    <d v="2024-02-05T00:00:00"/>
    <d v="1900-01-01T00:00:00"/>
    <s v="Saída"/>
    <x v="6"/>
    <s v="Café"/>
    <n v="11.99"/>
    <s v="PIX"/>
    <s v="Pago"/>
  </r>
  <r>
    <d v="2024-02-05T00:00:00"/>
    <d v="1900-01-01T00:00:00"/>
    <s v="Entrada"/>
    <x v="3"/>
    <s v="Salário"/>
    <n v="8500"/>
    <s v="Crédito em Conta"/>
    <s v="Recebido"/>
  </r>
  <r>
    <d v="2024-02-08T00:00:00"/>
    <d v="1900-01-01T00:00:00"/>
    <s v="Saída"/>
    <x v="1"/>
    <s v="Amazon"/>
    <n v="35.869999999999997"/>
    <s v="PIX"/>
    <s v="Pago"/>
  </r>
  <r>
    <d v="2024-02-08T00:00:00"/>
    <d v="1900-01-01T00:00:00"/>
    <s v="Saída"/>
    <x v="1"/>
    <s v="Amazon"/>
    <n v="65.89"/>
    <s v="PIX"/>
    <s v="Pago"/>
  </r>
  <r>
    <d v="2024-02-09T00:00:00"/>
    <d v="1900-01-01T00:00:00"/>
    <s v="Saída"/>
    <x v="1"/>
    <s v="Móveis"/>
    <n v="560"/>
    <s v="Débito"/>
    <s v="Pago"/>
  </r>
  <r>
    <d v="2024-02-16T00:00:00"/>
    <d v="1900-01-01T00:00:00"/>
    <s v="Saída"/>
    <x v="7"/>
    <s v="Turista Literário"/>
    <n v="800"/>
    <s v="Cartão de crédito"/>
    <s v="Pago"/>
  </r>
  <r>
    <d v="2024-02-16T00:00:00"/>
    <d v="1900-01-01T00:00:00"/>
    <s v="Saída"/>
    <x v="2"/>
    <s v="Gasolina"/>
    <n v="321.14999999999998"/>
    <s v="Débito"/>
    <s v="Pago"/>
  </r>
  <r>
    <d v="2024-02-17T00:00:00"/>
    <d v="1900-01-01T00:00:00"/>
    <s v="Saída"/>
    <x v="7"/>
    <s v="PRIME"/>
    <n v="90"/>
    <s v="Boleto"/>
    <s v="Programado"/>
  </r>
  <r>
    <d v="2024-02-21T00:00:00"/>
    <d v="1900-01-01T00:00:00"/>
    <s v="Saída"/>
    <x v="1"/>
    <s v="Vestuário"/>
    <n v="65"/>
    <s v="Boleto"/>
    <s v="Programado"/>
  </r>
  <r>
    <d v="2024-02-27T00:00:00"/>
    <d v="1900-01-01T00:00:00"/>
    <s v="Saída"/>
    <x v="7"/>
    <s v="TAG"/>
    <n v="859"/>
    <s v="Cartão de crédito"/>
    <s v="Pago"/>
  </r>
  <r>
    <d v="2024-02-28T00:00:00"/>
    <d v="1900-01-01T00:00:00"/>
    <s v="Saída"/>
    <x v="1"/>
    <s v="Eletrodoméstico"/>
    <n v="122"/>
    <s v="Débito"/>
    <s v="Pago"/>
  </r>
  <r>
    <d v="2024-03-01T00:00:00"/>
    <d v="1900-01-02T00:00:00"/>
    <s v="Saída"/>
    <x v="2"/>
    <s v="Carro - peças"/>
    <n v="450"/>
    <s v="Débito"/>
    <s v="Pago"/>
  </r>
  <r>
    <d v="2024-03-01T00:00:00"/>
    <d v="1900-01-02T00:00:00"/>
    <s v="Saída"/>
    <x v="4"/>
    <s v="Ações"/>
    <n v="600"/>
    <s v="Transferência"/>
    <s v="Programado"/>
  </r>
  <r>
    <d v="2024-03-01T00:00:00"/>
    <d v="1900-01-02T00:00:00"/>
    <s v="Saída"/>
    <x v="6"/>
    <s v="Restaurante"/>
    <n v="36"/>
    <s v="Débito"/>
    <s v="Pago"/>
  </r>
  <r>
    <d v="2024-03-02T00:00:00"/>
    <d v="1900-01-02T00:00:00"/>
    <s v="Saída"/>
    <x v="6"/>
    <s v="Ifood"/>
    <n v="79"/>
    <s v="PIX"/>
    <s v="Pago"/>
  </r>
  <r>
    <d v="2024-03-02T00:00:00"/>
    <d v="1900-01-02T00:00:00"/>
    <s v="Saída"/>
    <x v="6"/>
    <s v="Restaurante"/>
    <n v="85"/>
    <s v="Débito"/>
    <s v="Pago"/>
  </r>
  <r>
    <d v="2024-03-05T00:00:00"/>
    <d v="1900-01-02T00:00:00"/>
    <s v="Entrada"/>
    <x v="3"/>
    <s v="Salário"/>
    <n v="8500"/>
    <s v="Crédito em Conta"/>
    <s v="Recebido"/>
  </r>
  <r>
    <d v="2024-03-06T00:00:00"/>
    <d v="1900-01-02T00:00:00"/>
    <s v="Saída"/>
    <x v="4"/>
    <s v="LCA"/>
    <n v="225"/>
    <s v="Transferência"/>
    <s v="Pendente"/>
  </r>
  <r>
    <d v="2024-03-09T00:00:00"/>
    <d v="1900-01-02T00:00:00"/>
    <s v="Saída"/>
    <x v="1"/>
    <s v="Vestuário"/>
    <n v="127"/>
    <s v="Boleto"/>
    <s v="Pendente"/>
  </r>
  <r>
    <d v="2024-03-12T00:00:00"/>
    <d v="1900-01-02T00:00:00"/>
    <s v="Saída"/>
    <x v="1"/>
    <s v="Salão"/>
    <n v="200"/>
    <s v="PIX"/>
    <s v="Pendente"/>
  </r>
  <r>
    <d v="2024-03-14T00:00:00"/>
    <d v="1900-01-02T00:00:00"/>
    <s v="Saída"/>
    <x v="6"/>
    <s v="Restaurante"/>
    <n v="46"/>
    <s v="Débito"/>
    <s v="Pago"/>
  </r>
  <r>
    <d v="2024-03-18T00:00:00"/>
    <d v="1900-01-02T00:00:00"/>
    <s v="Saída"/>
    <x v="1"/>
    <s v="Americanas"/>
    <n v="56"/>
    <s v="PIX"/>
    <s v="Pago"/>
  </r>
  <r>
    <d v="2024-03-20T00:00:00"/>
    <d v="1900-01-02T00:00:00"/>
    <s v="Entrada"/>
    <x v="4"/>
    <s v="Ações"/>
    <n v="3000"/>
    <s v="Crédito em Conta"/>
    <s v="Recebido"/>
  </r>
  <r>
    <d v="2024-03-25T00:00:00"/>
    <d v="1900-01-02T00:00:00"/>
    <s v="Saída"/>
    <x v="1"/>
    <s v="Americanas"/>
    <n v="84.23"/>
    <s v="PIX"/>
    <s v="Pago"/>
  </r>
  <r>
    <d v="2024-03-28T00:00:00"/>
    <d v="1900-01-02T00:00:00"/>
    <s v="Saída"/>
    <x v="1"/>
    <s v="Amazon"/>
    <n v="120"/>
    <s v="Cartão de crédito"/>
    <s v="Pago"/>
  </r>
  <r>
    <d v="2024-03-31T00:00:00"/>
    <d v="1900-01-02T00:00:00"/>
    <s v="Saída"/>
    <x v="1"/>
    <s v="Amazon"/>
    <n v="150"/>
    <s v="Cartão de crédito"/>
    <s v="Pago"/>
  </r>
  <r>
    <d v="2024-04-01T00:00:00"/>
    <d v="1900-01-03T00:00:00"/>
    <s v="Saída"/>
    <x v="8"/>
    <s v="Ingresso"/>
    <n v="380"/>
    <s v="Cartão de crédito"/>
    <s v="Pago"/>
  </r>
  <r>
    <d v="2024-04-01T00:00:00"/>
    <d v="1900-01-03T00:00:00"/>
    <s v="Saída"/>
    <x v="8"/>
    <s v="Ingresso"/>
    <n v="745"/>
    <s v="Cartão de crédito"/>
    <s v="Pago"/>
  </r>
  <r>
    <d v="2024-04-05T00:00:00"/>
    <d v="1900-01-03T00:00:00"/>
    <s v="Saída"/>
    <x v="2"/>
    <s v="Estacionamento"/>
    <n v="16"/>
    <s v="Débito"/>
    <s v="Pago"/>
  </r>
  <r>
    <d v="2024-04-05T00:00:00"/>
    <d v="1900-01-03T00:00:00"/>
    <s v="Entrada"/>
    <x v="3"/>
    <s v="Salário"/>
    <n v="8500"/>
    <s v="Crédito em Conta"/>
    <s v="Recebido"/>
  </r>
  <r>
    <d v="2024-04-09T00:00:00"/>
    <d v="1900-01-03T00:00:00"/>
    <s v="Saída"/>
    <x v="6"/>
    <s v="Restaurante"/>
    <n v="33"/>
    <s v="Débito"/>
    <s v="Pago"/>
  </r>
  <r>
    <d v="2024-04-16T00:00:00"/>
    <d v="1900-01-03T00:00:00"/>
    <s v="Saída"/>
    <x v="1"/>
    <s v="Vestuário"/>
    <n v="78"/>
    <s v="PIX"/>
    <s v="Pago"/>
  </r>
  <r>
    <d v="2024-04-23T00:00:00"/>
    <d v="1900-01-03T00:00:00"/>
    <s v="Saída"/>
    <x v="6"/>
    <s v="Ifood"/>
    <n v="45.65"/>
    <s v="PIX"/>
    <s v="Pago"/>
  </r>
  <r>
    <d v="2024-04-23T00:00:00"/>
    <d v="1900-01-03T00:00:00"/>
    <s v="Saída"/>
    <x v="1"/>
    <s v="Eletrodoméstico"/>
    <n v="440"/>
    <s v="Cartão de crédito"/>
    <s v="Pago"/>
  </r>
  <r>
    <d v="2024-04-29T00:00:00"/>
    <d v="1900-01-03T00:00:00"/>
    <s v="Saída"/>
    <x v="1"/>
    <s v="Amazon"/>
    <n v="88"/>
    <s v="Cartão de crédito"/>
    <s v="Pago"/>
  </r>
  <r>
    <d v="2024-05-05T00:00:00"/>
    <d v="1900-01-04T00:00:00"/>
    <s v="Saída"/>
    <x v="8"/>
    <s v="Ingresso"/>
    <n v="156"/>
    <s v="Cartão de crédito"/>
    <s v="Pago"/>
  </r>
  <r>
    <d v="2024-05-05T00:00:00"/>
    <d v="1900-01-04T00:00:00"/>
    <s v="Entrada"/>
    <x v="3"/>
    <s v="Salário"/>
    <n v="8500"/>
    <s v="Crédito em Conta"/>
    <s v="Recebido"/>
  </r>
  <r>
    <d v="2024-05-06T00:00:00"/>
    <d v="1900-01-04T00:00:00"/>
    <s v="Saída"/>
    <x v="6"/>
    <s v="Restaurante"/>
    <n v="350"/>
    <s v="Débito"/>
    <s v="Pago"/>
  </r>
  <r>
    <d v="2024-05-09T00:00:00"/>
    <d v="1900-01-04T00:00:00"/>
    <s v="Saída"/>
    <x v="2"/>
    <s v="Estacionamento"/>
    <n v="16"/>
    <s v="Débito"/>
    <s v="Pago"/>
  </r>
  <r>
    <d v="2024-05-16T00:00:00"/>
    <d v="1900-01-04T00:00:00"/>
    <s v="Saída"/>
    <x v="6"/>
    <s v="Café"/>
    <n v="11"/>
    <s v="Débito"/>
    <s v="Pago"/>
  </r>
  <r>
    <d v="2024-05-17T00:00:00"/>
    <d v="1900-01-04T00:00:00"/>
    <s v="Saída"/>
    <x v="1"/>
    <s v="Amazon"/>
    <n v="85"/>
    <s v="Débito"/>
    <s v="Pago"/>
  </r>
  <r>
    <d v="2024-05-18T00:00:00"/>
    <d v="1900-01-04T00:00:00"/>
    <s v="Saída"/>
    <x v="1"/>
    <s v="Amazon"/>
    <n v="49"/>
    <s v="Débito"/>
    <s v="Pago"/>
  </r>
  <r>
    <d v="2024-05-18T00:00:00"/>
    <d v="1900-01-04T00:00:00"/>
    <s v="Saída"/>
    <x v="2"/>
    <s v="Estacionamento"/>
    <n v="16"/>
    <s v="Boleto"/>
    <s v="Programado"/>
  </r>
  <r>
    <d v="2024-05-18T00:00:00"/>
    <d v="1900-01-04T00:00:00"/>
    <s v="Saída"/>
    <x v="1"/>
    <s v="Vestuário"/>
    <n v="57"/>
    <s v="Boleto"/>
    <s v="Programado"/>
  </r>
  <r>
    <d v="2024-05-18T00:00:00"/>
    <d v="1900-01-04T00:00:00"/>
    <s v="Saída"/>
    <x v="1"/>
    <s v="Americanas"/>
    <n v="84"/>
    <s v="Débito"/>
    <s v="Pago"/>
  </r>
  <r>
    <d v="2024-05-18T00:00:00"/>
    <d v="1900-01-04T00:00:00"/>
    <s v="Saída"/>
    <x v="1"/>
    <s v="Americanas"/>
    <n v="36.5"/>
    <s v="Débito"/>
    <s v="Pago"/>
  </r>
  <r>
    <d v="2024-05-23T00:00:00"/>
    <d v="1900-01-04T00:00:00"/>
    <s v="Saída"/>
    <x v="1"/>
    <s v="Vestuário"/>
    <n v="89.9"/>
    <s v="Boleto"/>
    <s v="Pendente"/>
  </r>
  <r>
    <d v="2024-05-24T00:00:00"/>
    <d v="1900-01-04T00:00:00"/>
    <s v="Saída"/>
    <x v="2"/>
    <s v="Estacionamento"/>
    <n v="18"/>
    <s v="PIX"/>
    <s v="Pendente"/>
  </r>
  <r>
    <d v="2024-05-29T00:00:00"/>
    <d v="1900-01-04T00:00:00"/>
    <s v="Saída"/>
    <x v="2"/>
    <s v="Estacionamento"/>
    <n v="24"/>
    <s v="Cartão de crédito"/>
    <s v="Pago"/>
  </r>
  <r>
    <d v="2024-05-30T00:00:00"/>
    <d v="1900-01-04T00:00:00"/>
    <s v="Saída"/>
    <x v="6"/>
    <s v="Ifood"/>
    <n v="45"/>
    <s v="Cartão de crédito"/>
    <s v="Pago"/>
  </r>
  <r>
    <d v="2024-05-30T00:00:00"/>
    <d v="1900-01-04T00:00:00"/>
    <s v="Entrada"/>
    <x v="4"/>
    <s v="Ações"/>
    <n v="2500"/>
    <s v="Crédito em Conta"/>
    <s v="Recebido"/>
  </r>
  <r>
    <d v="2024-06-03T00:00:00"/>
    <d v="1900-01-05T00:00:00"/>
    <s v="Saída"/>
    <x v="1"/>
    <s v="Amazon"/>
    <n v="142.69999999999999"/>
    <s v="Cartão de crédito"/>
    <s v="Pago"/>
  </r>
  <r>
    <d v="2024-06-05T00:00:00"/>
    <d v="1900-01-05T00:00:00"/>
    <s v="Saída"/>
    <x v="1"/>
    <s v="Vestuário"/>
    <n v="90.56"/>
    <s v="PIX"/>
    <s v="Pago"/>
  </r>
  <r>
    <d v="2024-06-05T00:00:00"/>
    <d v="1900-01-05T00:00:00"/>
    <s v="Entrada"/>
    <x v="3"/>
    <s v="Salário"/>
    <n v="8500"/>
    <s v="Crédito em Conta"/>
    <s v="Recebido"/>
  </r>
  <r>
    <d v="2024-06-09T00:00:00"/>
    <d v="1900-01-05T00:00:00"/>
    <s v="Saída"/>
    <x v="2"/>
    <s v="Estacionamento"/>
    <n v="12"/>
    <s v="PIX"/>
    <s v="Pago"/>
  </r>
  <r>
    <d v="2024-06-09T00:00:00"/>
    <d v="1900-01-05T00:00:00"/>
    <s v="Saída"/>
    <x v="1"/>
    <s v="Salão"/>
    <n v="158.65"/>
    <s v="Débito"/>
    <s v="Pago"/>
  </r>
  <r>
    <d v="2024-06-13T00:00:00"/>
    <d v="1900-01-05T00:00:00"/>
    <s v="Saída"/>
    <x v="1"/>
    <s v="Amazon"/>
    <n v="202.35"/>
    <s v="Cartão de crédito"/>
    <s v="Pago"/>
  </r>
  <r>
    <d v="2024-06-18T00:00:00"/>
    <d v="1900-01-05T00:00:00"/>
    <s v="Saída"/>
    <x v="6"/>
    <s v="Ifood"/>
    <n v="65"/>
    <s v="Débito"/>
    <s v="Pago"/>
  </r>
  <r>
    <d v="2024-06-29T00:00:00"/>
    <d v="1900-01-05T00:00:00"/>
    <s v="Saída"/>
    <x v="1"/>
    <s v="Amazon"/>
    <n v="354"/>
    <s v="Cartão de crédito"/>
    <s v="Pago"/>
  </r>
  <r>
    <d v="2024-07-01T00:00:00"/>
    <d v="1900-01-06T00:00:00"/>
    <s v="Saída"/>
    <x v="6"/>
    <s v="Ifood"/>
    <n v="56"/>
    <s v="PIX"/>
    <s v="Pago"/>
  </r>
  <r>
    <d v="2024-07-02T00:00:00"/>
    <d v="1900-01-06T00:00:00"/>
    <s v="Saída"/>
    <x v="1"/>
    <s v="Vestuário"/>
    <n v="78"/>
    <s v="PIX"/>
    <s v="Pago"/>
  </r>
  <r>
    <d v="2024-07-05T00:00:00"/>
    <d v="1900-01-06T00:00:00"/>
    <s v="Saída"/>
    <x v="4"/>
    <s v="Aplicação"/>
    <n v="3000"/>
    <s v="Transferência"/>
    <s v="Programado"/>
  </r>
  <r>
    <d v="2024-07-05T00:00:00"/>
    <d v="1900-01-06T00:00:00"/>
    <s v="Entrada"/>
    <x v="3"/>
    <s v="Salário"/>
    <n v="8500"/>
    <s v="Crédito em Conta"/>
    <s v="Recebido"/>
  </r>
  <r>
    <d v="2024-07-09T00:00:00"/>
    <d v="1900-01-06T00:00:00"/>
    <s v="Saída"/>
    <x v="2"/>
    <s v="Estacionamento"/>
    <n v="16"/>
    <s v="PIX"/>
    <s v="Pago"/>
  </r>
  <r>
    <d v="2024-07-15T00:00:00"/>
    <d v="1900-01-06T00:00:00"/>
    <s v="Saída"/>
    <x v="1"/>
    <s v="Amazon"/>
    <n v="177"/>
    <s v="Cartão de crédito"/>
    <s v="Pago"/>
  </r>
  <r>
    <d v="2024-07-18T00:00:00"/>
    <d v="1900-01-06T00:00:00"/>
    <s v="Saída"/>
    <x v="6"/>
    <s v="Ifood"/>
    <n v="45"/>
    <s v="Débito"/>
    <s v="Pago"/>
  </r>
  <r>
    <d v="2024-07-18T00:00:00"/>
    <d v="1900-01-06T00:00:00"/>
    <s v="Saída"/>
    <x v="1"/>
    <s v="Americanas"/>
    <n v="44"/>
    <s v="Débito"/>
    <s v="Pago"/>
  </r>
  <r>
    <d v="2024-07-26T00:00:00"/>
    <d v="1900-01-06T00:00:00"/>
    <s v="Saída"/>
    <x v="9"/>
    <s v="Salão"/>
    <n v="230"/>
    <s v="Débito"/>
    <s v="Pago"/>
  </r>
  <r>
    <d v="2024-07-28T00:00:00"/>
    <d v="1900-01-06T00:00:00"/>
    <s v="Saída"/>
    <x v="6"/>
    <s v="Café"/>
    <n v="26"/>
    <s v="PIX"/>
    <s v="Pago"/>
  </r>
  <r>
    <d v="2024-08-01T00:00:00"/>
    <d v="1900-01-07T00:00:00"/>
    <s v="Saída"/>
    <x v="1"/>
    <s v="Amazon"/>
    <n v="120"/>
    <s v="Cartão de crédito"/>
    <s v="Pago"/>
  </r>
  <r>
    <d v="2024-08-03T00:00:00"/>
    <d v="1900-01-07T00:00:00"/>
    <s v="Saída"/>
    <x v="1"/>
    <s v="Vestuário"/>
    <n v="48"/>
    <s v="Débito"/>
    <s v="Pago"/>
  </r>
  <r>
    <d v="2024-08-05T00:00:00"/>
    <d v="1900-01-07T00:00:00"/>
    <s v="Saída"/>
    <x v="4"/>
    <s v="Aplicação"/>
    <n v="5000"/>
    <s v="Transferência"/>
    <s v="Programado"/>
  </r>
  <r>
    <d v="2024-08-05T00:00:00"/>
    <d v="1900-01-07T00:00:00"/>
    <s v="Entrada"/>
    <x v="3"/>
    <s v="Salário"/>
    <n v="8500"/>
    <s v="Crédito em Conta"/>
    <s v="Recebido"/>
  </r>
  <r>
    <d v="2024-08-09T00:00:00"/>
    <d v="1900-01-07T00:00:00"/>
    <s v="Saída"/>
    <x v="1"/>
    <s v="Vestuário"/>
    <n v="64"/>
    <s v="PIX"/>
    <s v="Pendente"/>
  </r>
  <r>
    <d v="2024-08-11T00:00:00"/>
    <d v="1900-01-07T00:00:00"/>
    <s v="Saída"/>
    <x v="6"/>
    <s v="Café"/>
    <n v="39"/>
    <s v="Débito"/>
    <s v="Pago"/>
  </r>
  <r>
    <d v="2024-08-17T00:00:00"/>
    <d v="1900-01-07T00:00:00"/>
    <s v="Saída"/>
    <x v="6"/>
    <s v="Restaurante"/>
    <n v="48"/>
    <s v="Débito"/>
    <s v="Pago"/>
  </r>
  <r>
    <d v="2024-08-23T00:00:00"/>
    <d v="1900-01-07T00:00:00"/>
    <s v="Saída"/>
    <x v="6"/>
    <s v="Restaurante"/>
    <n v="57.8"/>
    <s v="Débito"/>
    <s v="Pago"/>
  </r>
  <r>
    <d v="2024-08-23T00:00:00"/>
    <d v="1900-01-07T00:00:00"/>
    <s v="Saída"/>
    <x v="2"/>
    <s v="Estacionamento"/>
    <n v="22"/>
    <s v="PIX"/>
    <s v="Pago"/>
  </r>
  <r>
    <d v="2024-08-25T00:00:00"/>
    <d v="1900-01-07T00:00:00"/>
    <s v="Saída"/>
    <x v="1"/>
    <s v="Vestuário"/>
    <n v="165.2"/>
    <s v="Cartão de crédito"/>
    <s v="Pago"/>
  </r>
  <r>
    <d v="2024-08-29T00:00:00"/>
    <d v="1900-01-07T00:00:00"/>
    <s v="Saída"/>
    <x v="1"/>
    <s v="Móveis"/>
    <n v="125"/>
    <s v="Boleto"/>
    <s v="Pendente"/>
  </r>
  <r>
    <d v="2024-08-31T00:00:00"/>
    <d v="1900-01-07T00:00:00"/>
    <s v="Saída"/>
    <x v="1"/>
    <s v="Móveis"/>
    <n v="125"/>
    <s v="Boleto"/>
    <s v="Pendente"/>
  </r>
  <r>
    <d v="2024-09-01T00:00:00"/>
    <d v="1900-01-08T00:00:00"/>
    <s v="Saída"/>
    <x v="8"/>
    <s v="Ingresso"/>
    <n v="360"/>
    <s v="Cartão de crédito"/>
    <s v="Pago"/>
  </r>
  <r>
    <d v="2024-09-05T00:00:00"/>
    <d v="1900-01-08T00:00:00"/>
    <s v="Entrada"/>
    <x v="3"/>
    <s v="Salário"/>
    <n v="8500"/>
    <s v="Crédito em Conta"/>
    <s v="Recebido"/>
  </r>
  <r>
    <d v="2024-09-08T00:00:00"/>
    <d v="1900-01-08T00:00:00"/>
    <s v="Saída"/>
    <x v="1"/>
    <s v="Amazon"/>
    <n v="186.9"/>
    <s v="Cartão de crédito"/>
    <s v="Pago"/>
  </r>
  <r>
    <d v="2024-09-08T00:00:00"/>
    <d v="1900-01-08T00:00:00"/>
    <s v="Saída"/>
    <x v="4"/>
    <s v="LCA"/>
    <n v="1200"/>
    <s v="Transferência"/>
    <s v="Programado"/>
  </r>
  <r>
    <d v="2024-09-13T00:00:00"/>
    <d v="1900-01-08T00:00:00"/>
    <s v="Saída"/>
    <x v="2"/>
    <s v="Seguro"/>
    <n v="900"/>
    <s v="Boleto"/>
    <s v="Programado"/>
  </r>
  <r>
    <d v="2024-09-13T00:00:00"/>
    <d v="1900-01-08T00:00:00"/>
    <s v="Entrada"/>
    <x v="4"/>
    <s v="Ações"/>
    <n v="1500"/>
    <s v="Crédito em Conta"/>
    <s v="Recebido"/>
  </r>
  <r>
    <d v="2024-09-15T00:00:00"/>
    <d v="1900-01-08T00:00:00"/>
    <s v="Saída"/>
    <x v="1"/>
    <s v="Móveis"/>
    <n v="680"/>
    <s v="Boleto"/>
    <s v="Programado"/>
  </r>
  <r>
    <d v="2024-09-16T00:00:00"/>
    <d v="1900-01-08T00:00:00"/>
    <s v="Saída"/>
    <x v="1"/>
    <s v="Eletrodoméstico"/>
    <n v="500"/>
    <s v="Cartão de crédito"/>
    <s v="Pago"/>
  </r>
  <r>
    <d v="2024-09-22T00:00:00"/>
    <d v="1900-01-08T00:00:00"/>
    <s v="Saída"/>
    <x v="2"/>
    <s v="Estacionamento"/>
    <n v="16"/>
    <s v="PIX"/>
    <s v="Pago"/>
  </r>
  <r>
    <d v="2024-09-23T00:00:00"/>
    <d v="1900-01-08T00:00:00"/>
    <s v="Saída"/>
    <x v="1"/>
    <s v="Eletrodoméstico"/>
    <n v="289"/>
    <s v="Cartão de crédito"/>
    <s v="Pago"/>
  </r>
  <r>
    <d v="2024-09-24T00:00:00"/>
    <d v="1900-01-08T00:00:00"/>
    <s v="Saída"/>
    <x v="1"/>
    <s v="Americanas"/>
    <n v="56.33"/>
    <s v="Débito"/>
    <s v="Pago"/>
  </r>
  <r>
    <d v="2024-09-27T00:00:00"/>
    <d v="1900-01-08T00:00:00"/>
    <s v="Saída"/>
    <x v="6"/>
    <s v="Ifood"/>
    <n v="89.57"/>
    <s v="Débito"/>
    <s v="Pago"/>
  </r>
  <r>
    <d v="2024-09-30T00:00:00"/>
    <d v="1900-01-08T00:00:00"/>
    <s v="Saída"/>
    <x v="6"/>
    <s v="Café"/>
    <n v="33.57"/>
    <s v="PIX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61735-CB78-43E9-B513-B83F0D5B9B6F}" name="Tabela dinâ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N20:O26" firstHeaderRow="1" firstDataRow="1" firstDataCol="1"/>
  <pivotFields count="9">
    <pivotField numFmtId="14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showAll="0"/>
    <pivotField showAll="0"/>
    <pivotField showAll="0"/>
    <pivotField dataField="1" numFmtId="43"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 " fld="4" baseField="0" baseItem="0" numFmtId="43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B26D2-C650-4E92-B057-E261BA4C494A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G4:K15" firstHeaderRow="1" firstDataRow="2" firstDataCol="1" rowPageCount="1" colPageCount="1"/>
  <pivotFields count="9">
    <pivotField numFmtId="14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showAll="0">
      <items count="11">
        <item x="6"/>
        <item x="7"/>
        <item x="1"/>
        <item x="8"/>
        <item x="4"/>
        <item x="3"/>
        <item x="0"/>
        <item x="9"/>
        <item x="5"/>
        <item x="2"/>
        <item t="default"/>
      </items>
    </pivotField>
    <pivotField showAll="0"/>
    <pivotField dataField="1" numFmtId="43" showAll="0">
      <items count="86">
        <item x="50"/>
        <item x="19"/>
        <item x="18"/>
        <item x="3"/>
        <item x="42"/>
        <item x="56"/>
        <item x="73"/>
        <item x="57"/>
        <item x="67"/>
        <item x="43"/>
        <item x="15"/>
        <item x="20"/>
        <item x="30"/>
        <item x="54"/>
        <item x="71"/>
        <item x="65"/>
        <item x="17"/>
        <item x="45"/>
        <item x="36"/>
        <item x="7"/>
        <item x="68"/>
        <item x="51"/>
        <item x="13"/>
        <item x="83"/>
        <item x="52"/>
        <item x="72"/>
        <item x="70"/>
        <item x="26"/>
        <item x="21"/>
        <item x="44"/>
        <item x="9"/>
        <item x="31"/>
        <item x="53"/>
        <item x="37"/>
        <item x="16"/>
        <item x="32"/>
        <item x="47"/>
        <item x="10"/>
        <item x="84"/>
        <item x="55"/>
        <item x="25"/>
        <item x="60"/>
        <item x="38"/>
        <item x="28"/>
        <item x="75"/>
        <item x="34"/>
        <item x="59"/>
        <item x="39"/>
        <item x="1"/>
        <item x="48"/>
        <item x="61"/>
        <item x="74"/>
        <item x="64"/>
        <item x="77"/>
        <item x="35"/>
        <item x="62"/>
        <item x="33"/>
        <item x="66"/>
        <item x="2"/>
        <item x="82"/>
        <item x="11"/>
        <item x="24"/>
        <item x="49"/>
        <item x="63"/>
        <item x="76"/>
        <item x="40"/>
        <item x="46"/>
        <item x="6"/>
        <item x="81"/>
        <item x="22"/>
        <item x="29"/>
        <item x="80"/>
        <item x="41"/>
        <item x="23"/>
        <item x="27"/>
        <item x="78"/>
        <item x="12"/>
        <item x="14"/>
        <item x="79"/>
        <item x="58"/>
        <item x="5"/>
        <item x="8"/>
        <item x="69"/>
        <item x="0"/>
        <item x="4"/>
        <item t="default"/>
      </items>
    </pivotField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oma de Valor " fld="4" baseField="0" baseItem="0" numFmtId="43"/>
  </dataFields>
  <chartFormats count="13">
    <chartFormat chart="0" format="1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11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7F182-4173-4B50-93CD-8F14E73DDAE2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D4:E13" firstHeaderRow="1" firstDataRow="1" firstDataCol="1" rowPageCount="1" colPageCount="1"/>
  <pivotFields count="9">
    <pivotField numFmtId="14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Row" showAll="0">
      <items count="11">
        <item x="6"/>
        <item x="7"/>
        <item x="1"/>
        <item x="8"/>
        <item x="4"/>
        <item x="3"/>
        <item x="0"/>
        <item x="9"/>
        <item x="5"/>
        <item x="2"/>
        <item t="default"/>
      </items>
    </pivotField>
    <pivotField showAll="0"/>
    <pivotField dataField="1" numFmtId="43" showAll="0">
      <items count="86">
        <item x="50"/>
        <item x="19"/>
        <item x="18"/>
        <item x="3"/>
        <item x="42"/>
        <item x="56"/>
        <item x="73"/>
        <item x="57"/>
        <item x="67"/>
        <item x="43"/>
        <item x="15"/>
        <item x="20"/>
        <item x="30"/>
        <item x="54"/>
        <item x="71"/>
        <item x="65"/>
        <item x="17"/>
        <item x="45"/>
        <item x="36"/>
        <item x="7"/>
        <item x="68"/>
        <item x="51"/>
        <item x="13"/>
        <item x="83"/>
        <item x="52"/>
        <item x="72"/>
        <item x="70"/>
        <item x="26"/>
        <item x="21"/>
        <item x="44"/>
        <item x="9"/>
        <item x="31"/>
        <item x="53"/>
        <item x="37"/>
        <item x="16"/>
        <item x="32"/>
        <item x="47"/>
        <item x="10"/>
        <item x="84"/>
        <item x="55"/>
        <item x="25"/>
        <item x="60"/>
        <item x="38"/>
        <item x="28"/>
        <item x="75"/>
        <item x="34"/>
        <item x="59"/>
        <item x="39"/>
        <item x="1"/>
        <item x="48"/>
        <item x="61"/>
        <item x="74"/>
        <item x="64"/>
        <item x="77"/>
        <item x="35"/>
        <item x="62"/>
        <item x="33"/>
        <item x="66"/>
        <item x="2"/>
        <item x="82"/>
        <item x="11"/>
        <item x="24"/>
        <item x="49"/>
        <item x="63"/>
        <item x="76"/>
        <item x="40"/>
        <item x="46"/>
        <item x="6"/>
        <item x="81"/>
        <item x="22"/>
        <item x="29"/>
        <item x="80"/>
        <item x="41"/>
        <item x="23"/>
        <item x="27"/>
        <item x="78"/>
        <item x="12"/>
        <item x="14"/>
        <item x="79"/>
        <item x="58"/>
        <item x="5"/>
        <item x="8"/>
        <item x="69"/>
        <item x="0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pageFields count="1">
    <pageField fld="1" item="1" hier="-1"/>
  </pageFields>
  <dataFields count="1">
    <dataField name="Soma de Valor " fld="4" baseField="0" baseItem="0" numFmtId="43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20AD2-367B-4509-BA5E-7DD34E265D00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6" firstHeaderRow="1" firstDataRow="1" firstDataCol="1" rowPageCount="1" colPageCount="1"/>
  <pivotFields count="9">
    <pivotField numFmtId="14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Row" showAll="0">
      <items count="11">
        <item x="6"/>
        <item x="7"/>
        <item x="1"/>
        <item x="8"/>
        <item x="4"/>
        <item x="3"/>
        <item x="0"/>
        <item x="9"/>
        <item x="5"/>
        <item x="2"/>
        <item t="default"/>
      </items>
    </pivotField>
    <pivotField showAll="0"/>
    <pivotField dataField="1" numFmtId="43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 v="4"/>
    </i>
    <i>
      <x v="5"/>
    </i>
    <i t="grand">
      <x/>
    </i>
  </rowItems>
  <colItems count="1">
    <i/>
  </colItems>
  <pageFields count="1">
    <pageField fld="1" item="0" hier="-1"/>
  </pageFields>
  <dataFields count="1">
    <dataField name="Soma de Valor " fld="4" baseField="2" baseItem="0" numFmtId="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AE767-0E39-483C-ADF7-068FABC98D21}" name="Tabela dinâmica6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4" firstHeaderRow="1" firstDataRow="1" firstDataCol="1"/>
  <pivotFields count="8">
    <pivotField numFmtId="14" showAll="0"/>
    <pivotField numFmtId="164" showAll="0"/>
    <pivotField showAll="0"/>
    <pivotField axis="axisRow" showAll="0">
      <items count="11">
        <item x="6"/>
        <item x="7"/>
        <item x="1"/>
        <item x="8"/>
        <item x="4"/>
        <item x="3"/>
        <item x="0"/>
        <item x="9"/>
        <item x="5"/>
        <item x="2"/>
        <item t="default"/>
      </items>
    </pivotField>
    <pivotField dataField="1" showAll="0"/>
    <pivotField numFmtId="43"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ntagem de Descriçã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" xr10:uid="{8488EDB0-7DD6-4D5C-A837-EF8CC79FA18E}" sourceName="Meses (Data)">
  <pivotTables>
    <pivotTable tabId="3" name="Tabela dinâmica2"/>
    <pivotTable tabId="3" name="Tabela dinâmica1"/>
  </pivotTables>
  <data>
    <tabular pivotCacheId="968001775">
      <items count="14">
        <i x="1" s="1"/>
        <i x="2" s="1"/>
        <i x="3" s="1"/>
        <i x="4" s="1"/>
        <i x="5" s="1"/>
        <i x="6" s="1"/>
        <i x="7" s="1"/>
        <i x="8" s="1"/>
        <i x="9" s="1"/>
        <i x="10" s="1" nd="1"/>
        <i x="11" s="1" nd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(Data)" xr10:uid="{69FD675F-A263-4417-9C12-3DD743F75084}" cache="SegmentaçãodeDados_Meses__Data" caption="Meses (Data)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82D1A73-640A-4BF6-A0E8-FAC42670C3E8}" cache="SegmentaçãodeDados_Meses__Data" caption="Mês" style="SlicerStyleDark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5D7715-3D98-4CFB-8326-CA6B87BE788C}" name="Tabela1" displayName="Tabela1" ref="A1:H114" totalsRowShown="0" headerRowDxfId="5">
  <autoFilter ref="A1:H114" xr:uid="{A45D7715-3D98-4CFB-8326-CA6B87BE788C}"/>
  <tableColumns count="8">
    <tableColumn id="1" xr3:uid="{FED72548-A28C-4305-AA78-5FCCB62D76D0}" name="Data" dataDxfId="4"/>
    <tableColumn id="8" xr3:uid="{E22B0923-4626-4B76-895B-EE68562102F6}" name="Mês" dataDxfId="3">
      <calculatedColumnFormula>MONTH(Tabela1[[#This Row],[Data]])</calculatedColumnFormula>
    </tableColumn>
    <tableColumn id="2" xr3:uid="{6E686244-9FB9-4180-9D51-32B282D5CBAD}" name="Tipo"/>
    <tableColumn id="3" xr3:uid="{71C68A48-125A-407B-B580-054C151B40E4}" name="Categoria"/>
    <tableColumn id="4" xr3:uid="{71D7454C-AF20-424B-A9D3-58256E54B6FD}" name="Descrição"/>
    <tableColumn id="5" xr3:uid="{4E5128F9-81E6-455B-806C-6FFB79AE558D}" name="Valor " dataDxfId="2" dataCellStyle="Vírgula"/>
    <tableColumn id="6" xr3:uid="{E2D0E202-E829-4D7E-93BC-692D1E3EC056}" name="Operação Bancária"/>
    <tableColumn id="7" xr3:uid="{9A328B80-02F6-4F15-B0F8-E3BE759EDCAB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4BBD-FE64-4BAB-8C13-9D0AF6DF8644}">
  <sheetPr>
    <tabColor theme="6" tint="0.79998168889431442"/>
  </sheetPr>
  <dimension ref="A1:H114"/>
  <sheetViews>
    <sheetView workbookViewId="0">
      <selection activeCell="G28" sqref="G28"/>
    </sheetView>
  </sheetViews>
  <sheetFormatPr defaultRowHeight="15" x14ac:dyDescent="0.25"/>
  <cols>
    <col min="1" max="1" width="17.5703125" customWidth="1"/>
    <col min="2" max="2" width="8.42578125" style="14" customWidth="1"/>
    <col min="3" max="3" width="17.5703125" customWidth="1"/>
    <col min="4" max="4" width="25" customWidth="1"/>
    <col min="5" max="5" width="17.5703125" customWidth="1"/>
    <col min="6" max="6" width="17.5703125" style="1" customWidth="1"/>
    <col min="7" max="7" width="24.42578125" customWidth="1"/>
    <col min="8" max="8" width="17.5703125" customWidth="1"/>
  </cols>
  <sheetData>
    <row r="1" spans="1:8" s="6" customFormat="1" x14ac:dyDescent="0.25">
      <c r="A1" s="4" t="s">
        <v>0</v>
      </c>
      <c r="B1" s="13" t="s">
        <v>66</v>
      </c>
      <c r="C1" s="4" t="s">
        <v>1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</row>
    <row r="2" spans="1:8" x14ac:dyDescent="0.25">
      <c r="A2" s="2">
        <v>45292</v>
      </c>
      <c r="B2" s="14">
        <f>MONTH(Tabela1[[#This Row],[Data]])</f>
        <v>1</v>
      </c>
      <c r="C2" t="s">
        <v>40</v>
      </c>
      <c r="D2" t="s">
        <v>41</v>
      </c>
      <c r="E2" t="s">
        <v>41</v>
      </c>
      <c r="F2" s="3">
        <v>7000</v>
      </c>
      <c r="G2" t="s">
        <v>42</v>
      </c>
      <c r="H2" t="s">
        <v>42</v>
      </c>
    </row>
    <row r="3" spans="1:8" x14ac:dyDescent="0.25">
      <c r="A3" s="2">
        <v>45294</v>
      </c>
      <c r="B3" s="14">
        <f>MONTH(Tabela1[[#This Row],[Data]])</f>
        <v>1</v>
      </c>
      <c r="C3" t="s">
        <v>32</v>
      </c>
      <c r="D3" t="s">
        <v>16</v>
      </c>
      <c r="E3" t="s">
        <v>43</v>
      </c>
      <c r="F3" s="1">
        <v>150.22999999999999</v>
      </c>
      <c r="G3" t="s">
        <v>11</v>
      </c>
      <c r="H3" t="s">
        <v>7</v>
      </c>
    </row>
    <row r="4" spans="1:8" x14ac:dyDescent="0.25">
      <c r="A4" s="2">
        <v>45294</v>
      </c>
      <c r="B4" s="14">
        <f>MONTH(Tabela1[[#This Row],[Data]])</f>
        <v>1</v>
      </c>
      <c r="C4" t="s">
        <v>32</v>
      </c>
      <c r="D4" t="s">
        <v>28</v>
      </c>
      <c r="E4" t="s">
        <v>29</v>
      </c>
      <c r="F4" s="1">
        <v>235</v>
      </c>
      <c r="G4" t="s">
        <v>13</v>
      </c>
      <c r="H4" t="s">
        <v>7</v>
      </c>
    </row>
    <row r="5" spans="1:8" x14ac:dyDescent="0.25">
      <c r="A5" s="2">
        <v>45296</v>
      </c>
      <c r="B5" s="14">
        <f>MONTH(Tabela1[[#This Row],[Data]])</f>
        <v>1</v>
      </c>
      <c r="C5" t="s">
        <v>32</v>
      </c>
      <c r="D5" t="s">
        <v>28</v>
      </c>
      <c r="E5" t="s">
        <v>30</v>
      </c>
      <c r="F5" s="1">
        <v>15</v>
      </c>
      <c r="G5" t="s">
        <v>13</v>
      </c>
      <c r="H5" t="s">
        <v>7</v>
      </c>
    </row>
    <row r="6" spans="1:8" x14ac:dyDescent="0.25">
      <c r="A6" s="2">
        <v>45296</v>
      </c>
      <c r="B6" s="14">
        <f>MONTH(Tabela1[[#This Row],[Data]])</f>
        <v>1</v>
      </c>
      <c r="C6" t="s">
        <v>33</v>
      </c>
      <c r="D6" t="s">
        <v>35</v>
      </c>
      <c r="E6" t="s">
        <v>35</v>
      </c>
      <c r="F6" s="1">
        <v>8500</v>
      </c>
      <c r="G6" t="s">
        <v>34</v>
      </c>
      <c r="H6" t="s">
        <v>31</v>
      </c>
    </row>
    <row r="7" spans="1:8" x14ac:dyDescent="0.25">
      <c r="A7" s="2">
        <v>45298</v>
      </c>
      <c r="B7" s="14">
        <f>MONTH(Tabela1[[#This Row],[Data]])</f>
        <v>1</v>
      </c>
      <c r="C7" t="s">
        <v>33</v>
      </c>
      <c r="D7" t="s">
        <v>36</v>
      </c>
      <c r="E7" t="s">
        <v>39</v>
      </c>
      <c r="F7" s="1">
        <v>3000</v>
      </c>
      <c r="G7" t="s">
        <v>34</v>
      </c>
      <c r="H7" t="s">
        <v>8</v>
      </c>
    </row>
    <row r="8" spans="1:8" x14ac:dyDescent="0.25">
      <c r="A8" s="2">
        <v>45298</v>
      </c>
      <c r="B8" s="14">
        <f>MONTH(Tabela1[[#This Row],[Data]])</f>
        <v>1</v>
      </c>
      <c r="C8" t="s">
        <v>32</v>
      </c>
      <c r="D8" t="s">
        <v>44</v>
      </c>
      <c r="E8" t="s">
        <v>45</v>
      </c>
      <c r="F8" s="1">
        <v>450</v>
      </c>
      <c r="G8" t="s">
        <v>11</v>
      </c>
      <c r="H8" t="s">
        <v>9</v>
      </c>
    </row>
    <row r="9" spans="1:8" x14ac:dyDescent="0.25">
      <c r="A9" s="2">
        <v>45298</v>
      </c>
      <c r="B9" s="14">
        <f>MONTH(Tabela1[[#This Row],[Data]])</f>
        <v>1</v>
      </c>
      <c r="C9" t="s">
        <v>32</v>
      </c>
      <c r="D9" t="s">
        <v>19</v>
      </c>
      <c r="E9" t="s">
        <v>24</v>
      </c>
      <c r="F9" s="1">
        <v>47.9</v>
      </c>
      <c r="G9" t="s">
        <v>11</v>
      </c>
      <c r="H9" t="s">
        <v>7</v>
      </c>
    </row>
    <row r="10" spans="1:8" x14ac:dyDescent="0.25">
      <c r="A10" s="2">
        <v>45299</v>
      </c>
      <c r="B10" s="14">
        <f>MONTH(Tabela1[[#This Row],[Data]])</f>
        <v>1</v>
      </c>
      <c r="C10" t="s">
        <v>32</v>
      </c>
      <c r="D10" t="s">
        <v>36</v>
      </c>
      <c r="E10" t="s">
        <v>39</v>
      </c>
      <c r="F10" s="1">
        <v>4000</v>
      </c>
      <c r="G10" t="s">
        <v>12</v>
      </c>
      <c r="H10" t="s">
        <v>8</v>
      </c>
    </row>
    <row r="11" spans="1:8" x14ac:dyDescent="0.25">
      <c r="A11" s="2">
        <v>45299</v>
      </c>
      <c r="B11" s="14">
        <f>MONTH(Tabela1[[#This Row],[Data]])</f>
        <v>1</v>
      </c>
      <c r="C11" t="s">
        <v>32</v>
      </c>
      <c r="D11" t="s">
        <v>19</v>
      </c>
      <c r="E11" t="s">
        <v>24</v>
      </c>
      <c r="F11" s="1">
        <v>78.900000000000006</v>
      </c>
      <c r="G11" t="s">
        <v>11</v>
      </c>
      <c r="H11" t="s">
        <v>7</v>
      </c>
    </row>
    <row r="12" spans="1:8" x14ac:dyDescent="0.25">
      <c r="A12" s="2">
        <v>45300</v>
      </c>
      <c r="B12" s="14">
        <f>MONTH(Tabela1[[#This Row],[Data]])</f>
        <v>1</v>
      </c>
      <c r="C12" t="s">
        <v>32</v>
      </c>
      <c r="D12" t="s">
        <v>19</v>
      </c>
      <c r="E12" t="s">
        <v>24</v>
      </c>
      <c r="F12" s="1">
        <v>89.56</v>
      </c>
      <c r="G12" t="s">
        <v>11</v>
      </c>
      <c r="H12" t="s">
        <v>7</v>
      </c>
    </row>
    <row r="13" spans="1:8" x14ac:dyDescent="0.25">
      <c r="A13" s="2">
        <v>45306</v>
      </c>
      <c r="B13" s="14">
        <f>MONTH(Tabela1[[#This Row],[Data]])</f>
        <v>1</v>
      </c>
      <c r="C13" t="s">
        <v>32</v>
      </c>
      <c r="D13" t="s">
        <v>36</v>
      </c>
      <c r="E13" t="s">
        <v>37</v>
      </c>
      <c r="F13" s="1">
        <v>300</v>
      </c>
      <c r="G13" t="s">
        <v>12</v>
      </c>
      <c r="H13" t="s">
        <v>9</v>
      </c>
    </row>
    <row r="14" spans="1:8" x14ac:dyDescent="0.25">
      <c r="A14" s="2">
        <v>45307</v>
      </c>
      <c r="B14" s="14">
        <f>MONTH(Tabela1[[#This Row],[Data]])</f>
        <v>1</v>
      </c>
      <c r="C14" t="s">
        <v>32</v>
      </c>
      <c r="D14" t="s">
        <v>36</v>
      </c>
      <c r="E14" t="s">
        <v>39</v>
      </c>
      <c r="F14" s="1">
        <v>1200</v>
      </c>
      <c r="G14" t="s">
        <v>12</v>
      </c>
      <c r="H14" t="s">
        <v>9</v>
      </c>
    </row>
    <row r="15" spans="1:8" x14ac:dyDescent="0.25">
      <c r="A15" s="2">
        <v>45307</v>
      </c>
      <c r="B15" s="14">
        <f>MONTH(Tabela1[[#This Row],[Data]])</f>
        <v>1</v>
      </c>
      <c r="C15" t="s">
        <v>32</v>
      </c>
      <c r="D15" t="s">
        <v>16</v>
      </c>
      <c r="E15" t="s">
        <v>25</v>
      </c>
      <c r="F15" s="1">
        <v>56</v>
      </c>
      <c r="G15" t="s">
        <v>14</v>
      </c>
      <c r="H15" t="s">
        <v>7</v>
      </c>
    </row>
    <row r="16" spans="1:8" x14ac:dyDescent="0.25">
      <c r="A16" s="2">
        <v>45311</v>
      </c>
      <c r="B16" s="14">
        <f>MONTH(Tabela1[[#This Row],[Data]])</f>
        <v>1</v>
      </c>
      <c r="C16" t="s">
        <v>32</v>
      </c>
      <c r="D16" t="s">
        <v>28</v>
      </c>
      <c r="E16" t="s">
        <v>23</v>
      </c>
      <c r="F16" s="1">
        <v>1247</v>
      </c>
      <c r="G16" t="s">
        <v>14</v>
      </c>
      <c r="H16" t="s">
        <v>7</v>
      </c>
    </row>
    <row r="17" spans="1:8" x14ac:dyDescent="0.25">
      <c r="A17" s="2">
        <v>45312</v>
      </c>
      <c r="B17" s="14">
        <f>MONTH(Tabela1[[#This Row],[Data]])</f>
        <v>1</v>
      </c>
      <c r="C17" t="s">
        <v>32</v>
      </c>
      <c r="D17" t="s">
        <v>19</v>
      </c>
      <c r="E17" t="s">
        <v>26</v>
      </c>
      <c r="F17" s="1">
        <v>33.57</v>
      </c>
      <c r="G17" t="s">
        <v>11</v>
      </c>
      <c r="H17" t="s">
        <v>7</v>
      </c>
    </row>
    <row r="18" spans="1:8" x14ac:dyDescent="0.25">
      <c r="A18" s="2">
        <v>45318</v>
      </c>
      <c r="B18" s="14">
        <f>MONTH(Tabela1[[#This Row],[Data]])</f>
        <v>1</v>
      </c>
      <c r="C18" t="s">
        <v>32</v>
      </c>
      <c r="D18" t="s">
        <v>16</v>
      </c>
      <c r="E18" t="s">
        <v>17</v>
      </c>
      <c r="F18" s="1">
        <v>84.59</v>
      </c>
      <c r="G18" t="s">
        <v>11</v>
      </c>
      <c r="H18" t="s">
        <v>7</v>
      </c>
    </row>
    <row r="19" spans="1:8" x14ac:dyDescent="0.25">
      <c r="A19" s="2">
        <v>45324</v>
      </c>
      <c r="B19" s="14">
        <f>MONTH(Tabela1[[#This Row],[Data]])</f>
        <v>2</v>
      </c>
      <c r="C19" t="s">
        <v>32</v>
      </c>
      <c r="D19" t="s">
        <v>19</v>
      </c>
      <c r="E19" t="s">
        <v>26</v>
      </c>
      <c r="F19" s="1">
        <v>45</v>
      </c>
      <c r="G19" t="s">
        <v>11</v>
      </c>
      <c r="H19" t="s">
        <v>7</v>
      </c>
    </row>
    <row r="20" spans="1:8" x14ac:dyDescent="0.25">
      <c r="A20" s="2">
        <v>45325</v>
      </c>
      <c r="B20" s="14">
        <f>MONTH(Tabela1[[#This Row],[Data]])</f>
        <v>2</v>
      </c>
      <c r="C20" t="s">
        <v>32</v>
      </c>
      <c r="D20" t="s">
        <v>28</v>
      </c>
      <c r="E20" t="s">
        <v>30</v>
      </c>
      <c r="F20" s="1">
        <v>12</v>
      </c>
      <c r="G20" t="s">
        <v>11</v>
      </c>
      <c r="H20" t="s">
        <v>7</v>
      </c>
    </row>
    <row r="21" spans="1:8" x14ac:dyDescent="0.25">
      <c r="A21" s="2">
        <v>45327</v>
      </c>
      <c r="B21" s="14">
        <f>MONTH(Tabela1[[#This Row],[Data]])</f>
        <v>2</v>
      </c>
      <c r="C21" t="s">
        <v>32</v>
      </c>
      <c r="D21" t="s">
        <v>19</v>
      </c>
      <c r="E21" t="s">
        <v>50</v>
      </c>
      <c r="F21" s="1">
        <v>11.99</v>
      </c>
      <c r="G21" t="s">
        <v>11</v>
      </c>
      <c r="H21" t="s">
        <v>7</v>
      </c>
    </row>
    <row r="22" spans="1:8" x14ac:dyDescent="0.25">
      <c r="A22" s="2">
        <v>45327</v>
      </c>
      <c r="B22" s="14">
        <f>MONTH(Tabela1[[#This Row],[Data]])</f>
        <v>2</v>
      </c>
      <c r="C22" t="s">
        <v>33</v>
      </c>
      <c r="D22" t="s">
        <v>35</v>
      </c>
      <c r="E22" t="s">
        <v>35</v>
      </c>
      <c r="F22" s="1">
        <v>8500</v>
      </c>
      <c r="G22" t="s">
        <v>34</v>
      </c>
      <c r="H22" t="s">
        <v>31</v>
      </c>
    </row>
    <row r="23" spans="1:8" x14ac:dyDescent="0.25">
      <c r="A23" s="2">
        <v>45330</v>
      </c>
      <c r="B23" s="14">
        <f>MONTH(Tabela1[[#This Row],[Data]])</f>
        <v>2</v>
      </c>
      <c r="C23" t="s">
        <v>32</v>
      </c>
      <c r="D23" t="s">
        <v>16</v>
      </c>
      <c r="E23" t="s">
        <v>17</v>
      </c>
      <c r="F23" s="1">
        <v>35.869999999999997</v>
      </c>
      <c r="G23" t="s">
        <v>11</v>
      </c>
      <c r="H23" t="s">
        <v>7</v>
      </c>
    </row>
    <row r="24" spans="1:8" x14ac:dyDescent="0.25">
      <c r="A24" s="2">
        <v>45330</v>
      </c>
      <c r="B24" s="14">
        <f>MONTH(Tabela1[[#This Row],[Data]])</f>
        <v>2</v>
      </c>
      <c r="C24" t="s">
        <v>32</v>
      </c>
      <c r="D24" t="s">
        <v>16</v>
      </c>
      <c r="E24" t="s">
        <v>17</v>
      </c>
      <c r="F24" s="1">
        <v>65.89</v>
      </c>
      <c r="G24" t="s">
        <v>11</v>
      </c>
      <c r="H24" t="s">
        <v>7</v>
      </c>
    </row>
    <row r="25" spans="1:8" x14ac:dyDescent="0.25">
      <c r="A25" s="2">
        <v>45331</v>
      </c>
      <c r="B25" s="14">
        <f>MONTH(Tabela1[[#This Row],[Data]])</f>
        <v>2</v>
      </c>
      <c r="C25" t="s">
        <v>32</v>
      </c>
      <c r="D25" t="s">
        <v>16</v>
      </c>
      <c r="E25" t="s">
        <v>48</v>
      </c>
      <c r="F25" s="1">
        <v>560</v>
      </c>
      <c r="G25" t="s">
        <v>13</v>
      </c>
      <c r="H25" t="s">
        <v>7</v>
      </c>
    </row>
    <row r="26" spans="1:8" x14ac:dyDescent="0.25">
      <c r="A26" s="2">
        <v>45338</v>
      </c>
      <c r="B26" s="14">
        <f>MONTH(Tabela1[[#This Row],[Data]])</f>
        <v>2</v>
      </c>
      <c r="C26" t="s">
        <v>32</v>
      </c>
      <c r="D26" t="s">
        <v>22</v>
      </c>
      <c r="E26" t="s">
        <v>21</v>
      </c>
      <c r="F26" s="1">
        <v>800</v>
      </c>
      <c r="G26" t="s">
        <v>14</v>
      </c>
      <c r="H26" t="s">
        <v>7</v>
      </c>
    </row>
    <row r="27" spans="1:8" x14ac:dyDescent="0.25">
      <c r="A27" s="2">
        <v>45338</v>
      </c>
      <c r="B27" s="14">
        <f>MONTH(Tabela1[[#This Row],[Data]])</f>
        <v>2</v>
      </c>
      <c r="C27" t="s">
        <v>32</v>
      </c>
      <c r="D27" t="s">
        <v>28</v>
      </c>
      <c r="E27" t="s">
        <v>29</v>
      </c>
      <c r="F27" s="1">
        <v>321.14999999999998</v>
      </c>
      <c r="G27" t="s">
        <v>13</v>
      </c>
      <c r="H27" t="s">
        <v>7</v>
      </c>
    </row>
    <row r="28" spans="1:8" x14ac:dyDescent="0.25">
      <c r="A28" s="2">
        <v>45339</v>
      </c>
      <c r="B28" s="14">
        <f>MONTH(Tabela1[[#This Row],[Data]])</f>
        <v>2</v>
      </c>
      <c r="C28" t="s">
        <v>32</v>
      </c>
      <c r="D28" t="s">
        <v>22</v>
      </c>
      <c r="E28" t="s">
        <v>46</v>
      </c>
      <c r="F28" s="1">
        <v>90</v>
      </c>
      <c r="G28" t="s">
        <v>10</v>
      </c>
      <c r="H28" t="s">
        <v>8</v>
      </c>
    </row>
    <row r="29" spans="1:8" x14ac:dyDescent="0.25">
      <c r="A29" s="2">
        <v>45343</v>
      </c>
      <c r="B29" s="14">
        <f>MONTH(Tabela1[[#This Row],[Data]])</f>
        <v>2</v>
      </c>
      <c r="C29" t="s">
        <v>32</v>
      </c>
      <c r="D29" t="s">
        <v>16</v>
      </c>
      <c r="E29" t="s">
        <v>51</v>
      </c>
      <c r="F29" s="1">
        <v>65</v>
      </c>
      <c r="G29" t="s">
        <v>10</v>
      </c>
      <c r="H29" t="s">
        <v>8</v>
      </c>
    </row>
    <row r="30" spans="1:8" x14ac:dyDescent="0.25">
      <c r="A30" s="2">
        <v>45349</v>
      </c>
      <c r="B30" s="14">
        <f>MONTH(Tabela1[[#This Row],[Data]])</f>
        <v>2</v>
      </c>
      <c r="C30" t="s">
        <v>32</v>
      </c>
      <c r="D30" t="s">
        <v>22</v>
      </c>
      <c r="E30" t="s">
        <v>20</v>
      </c>
      <c r="F30" s="1">
        <v>859</v>
      </c>
      <c r="G30" t="s">
        <v>14</v>
      </c>
      <c r="H30" t="s">
        <v>7</v>
      </c>
    </row>
    <row r="31" spans="1:8" x14ac:dyDescent="0.25">
      <c r="A31" s="2">
        <v>45350</v>
      </c>
      <c r="B31" s="14">
        <f>MONTH(Tabela1[[#This Row],[Data]])</f>
        <v>2</v>
      </c>
      <c r="C31" t="s">
        <v>32</v>
      </c>
      <c r="D31" t="s">
        <v>16</v>
      </c>
      <c r="E31" t="s">
        <v>49</v>
      </c>
      <c r="F31" s="1">
        <v>122</v>
      </c>
      <c r="G31" t="s">
        <v>13</v>
      </c>
      <c r="H31" t="s">
        <v>7</v>
      </c>
    </row>
    <row r="32" spans="1:8" x14ac:dyDescent="0.25">
      <c r="A32" s="2">
        <v>45352</v>
      </c>
      <c r="B32" s="14">
        <f>MONTH(Tabela1[[#This Row],[Data]])</f>
        <v>3</v>
      </c>
      <c r="C32" t="s">
        <v>32</v>
      </c>
      <c r="D32" t="s">
        <v>28</v>
      </c>
      <c r="E32" t="s">
        <v>27</v>
      </c>
      <c r="F32" s="1">
        <v>450</v>
      </c>
      <c r="G32" t="s">
        <v>13</v>
      </c>
      <c r="H32" t="s">
        <v>7</v>
      </c>
    </row>
    <row r="33" spans="1:8" x14ac:dyDescent="0.25">
      <c r="A33" s="2">
        <v>45352</v>
      </c>
      <c r="B33" s="14">
        <f>MONTH(Tabela1[[#This Row],[Data]])</f>
        <v>3</v>
      </c>
      <c r="C33" t="s">
        <v>32</v>
      </c>
      <c r="D33" t="s">
        <v>36</v>
      </c>
      <c r="E33" t="s">
        <v>37</v>
      </c>
      <c r="F33" s="1">
        <v>600</v>
      </c>
      <c r="G33" t="s">
        <v>12</v>
      </c>
      <c r="H33" t="s">
        <v>8</v>
      </c>
    </row>
    <row r="34" spans="1:8" x14ac:dyDescent="0.25">
      <c r="A34" s="2">
        <v>45352</v>
      </c>
      <c r="B34" s="14">
        <f>MONTH(Tabela1[[#This Row],[Data]])</f>
        <v>3</v>
      </c>
      <c r="C34" t="s">
        <v>32</v>
      </c>
      <c r="D34" t="s">
        <v>19</v>
      </c>
      <c r="E34" t="s">
        <v>24</v>
      </c>
      <c r="F34" s="1">
        <v>36</v>
      </c>
      <c r="G34" t="s">
        <v>13</v>
      </c>
      <c r="H34" t="s">
        <v>7</v>
      </c>
    </row>
    <row r="35" spans="1:8" x14ac:dyDescent="0.25">
      <c r="A35" s="2">
        <v>45353</v>
      </c>
      <c r="B35" s="14">
        <f>MONTH(Tabela1[[#This Row],[Data]])</f>
        <v>3</v>
      </c>
      <c r="C35" t="s">
        <v>32</v>
      </c>
      <c r="D35" t="s">
        <v>19</v>
      </c>
      <c r="E35" t="s">
        <v>26</v>
      </c>
      <c r="F35" s="1">
        <v>79</v>
      </c>
      <c r="G35" t="s">
        <v>11</v>
      </c>
      <c r="H35" t="s">
        <v>7</v>
      </c>
    </row>
    <row r="36" spans="1:8" x14ac:dyDescent="0.25">
      <c r="A36" s="2">
        <v>45353</v>
      </c>
      <c r="B36" s="14">
        <f>MONTH(Tabela1[[#This Row],[Data]])</f>
        <v>3</v>
      </c>
      <c r="C36" t="s">
        <v>32</v>
      </c>
      <c r="D36" t="s">
        <v>19</v>
      </c>
      <c r="E36" t="s">
        <v>24</v>
      </c>
      <c r="F36" s="1">
        <v>85</v>
      </c>
      <c r="G36" t="s">
        <v>13</v>
      </c>
      <c r="H36" t="s">
        <v>7</v>
      </c>
    </row>
    <row r="37" spans="1:8" x14ac:dyDescent="0.25">
      <c r="A37" s="2">
        <v>45356</v>
      </c>
      <c r="B37" s="14">
        <f>MONTH(Tabela1[[#This Row],[Data]])</f>
        <v>3</v>
      </c>
      <c r="C37" t="s">
        <v>33</v>
      </c>
      <c r="D37" t="s">
        <v>35</v>
      </c>
      <c r="E37" t="s">
        <v>35</v>
      </c>
      <c r="F37" s="1">
        <v>8500</v>
      </c>
      <c r="G37" t="s">
        <v>34</v>
      </c>
      <c r="H37" t="s">
        <v>31</v>
      </c>
    </row>
    <row r="38" spans="1:8" x14ac:dyDescent="0.25">
      <c r="A38" s="2">
        <v>45357</v>
      </c>
      <c r="B38" s="14">
        <f>MONTH(Tabela1[[#This Row],[Data]])</f>
        <v>3</v>
      </c>
      <c r="C38" t="s">
        <v>32</v>
      </c>
      <c r="D38" t="s">
        <v>36</v>
      </c>
      <c r="E38" t="s">
        <v>39</v>
      </c>
      <c r="F38" s="1">
        <v>225</v>
      </c>
      <c r="G38" t="s">
        <v>12</v>
      </c>
      <c r="H38" t="s">
        <v>9</v>
      </c>
    </row>
    <row r="39" spans="1:8" x14ac:dyDescent="0.25">
      <c r="A39" s="2">
        <v>45360</v>
      </c>
      <c r="B39" s="14">
        <f>MONTH(Tabela1[[#This Row],[Data]])</f>
        <v>3</v>
      </c>
      <c r="C39" t="s">
        <v>32</v>
      </c>
      <c r="D39" t="s">
        <v>16</v>
      </c>
      <c r="E39" t="s">
        <v>51</v>
      </c>
      <c r="F39" s="1">
        <v>127</v>
      </c>
      <c r="G39" t="s">
        <v>10</v>
      </c>
      <c r="H39" t="s">
        <v>9</v>
      </c>
    </row>
    <row r="40" spans="1:8" x14ac:dyDescent="0.25">
      <c r="A40" s="2">
        <v>45363</v>
      </c>
      <c r="B40" s="14">
        <f>MONTH(Tabela1[[#This Row],[Data]])</f>
        <v>3</v>
      </c>
      <c r="C40" t="s">
        <v>32</v>
      </c>
      <c r="D40" t="s">
        <v>16</v>
      </c>
      <c r="E40" t="s">
        <v>43</v>
      </c>
      <c r="F40" s="1">
        <v>200</v>
      </c>
      <c r="G40" t="s">
        <v>11</v>
      </c>
      <c r="H40" t="s">
        <v>9</v>
      </c>
    </row>
    <row r="41" spans="1:8" x14ac:dyDescent="0.25">
      <c r="A41" s="2">
        <v>45365</v>
      </c>
      <c r="B41" s="14">
        <f>MONTH(Tabela1[[#This Row],[Data]])</f>
        <v>3</v>
      </c>
      <c r="C41" t="s">
        <v>32</v>
      </c>
      <c r="D41" t="s">
        <v>19</v>
      </c>
      <c r="E41" t="s">
        <v>24</v>
      </c>
      <c r="F41" s="1">
        <v>46</v>
      </c>
      <c r="G41" t="s">
        <v>13</v>
      </c>
      <c r="H41" t="s">
        <v>7</v>
      </c>
    </row>
    <row r="42" spans="1:8" x14ac:dyDescent="0.25">
      <c r="A42" s="2">
        <v>45369</v>
      </c>
      <c r="B42" s="14">
        <f>MONTH(Tabela1[[#This Row],[Data]])</f>
        <v>3</v>
      </c>
      <c r="C42" t="s">
        <v>32</v>
      </c>
      <c r="D42" t="s">
        <v>16</v>
      </c>
      <c r="E42" t="s">
        <v>25</v>
      </c>
      <c r="F42" s="1">
        <v>56</v>
      </c>
      <c r="G42" t="s">
        <v>11</v>
      </c>
      <c r="H42" t="s">
        <v>7</v>
      </c>
    </row>
    <row r="43" spans="1:8" x14ac:dyDescent="0.25">
      <c r="A43" s="2">
        <v>45371</v>
      </c>
      <c r="B43" s="14">
        <f>MONTH(Tabela1[[#This Row],[Data]])</f>
        <v>3</v>
      </c>
      <c r="C43" t="s">
        <v>33</v>
      </c>
      <c r="D43" t="s">
        <v>36</v>
      </c>
      <c r="E43" t="s">
        <v>37</v>
      </c>
      <c r="F43" s="1">
        <v>3000</v>
      </c>
      <c r="G43" t="s">
        <v>34</v>
      </c>
      <c r="H43" t="s">
        <v>31</v>
      </c>
    </row>
    <row r="44" spans="1:8" x14ac:dyDescent="0.25">
      <c r="A44" s="2">
        <v>45376</v>
      </c>
      <c r="B44" s="14">
        <f>MONTH(Tabela1[[#This Row],[Data]])</f>
        <v>3</v>
      </c>
      <c r="C44" t="s">
        <v>32</v>
      </c>
      <c r="D44" t="s">
        <v>16</v>
      </c>
      <c r="E44" t="s">
        <v>25</v>
      </c>
      <c r="F44" s="1">
        <v>84.23</v>
      </c>
      <c r="G44" t="s">
        <v>11</v>
      </c>
      <c r="H44" t="s">
        <v>7</v>
      </c>
    </row>
    <row r="45" spans="1:8" x14ac:dyDescent="0.25">
      <c r="A45" s="2">
        <v>45379</v>
      </c>
      <c r="B45" s="14">
        <f>MONTH(Tabela1[[#This Row],[Data]])</f>
        <v>3</v>
      </c>
      <c r="C45" t="s">
        <v>32</v>
      </c>
      <c r="D45" t="s">
        <v>16</v>
      </c>
      <c r="E45" t="s">
        <v>17</v>
      </c>
      <c r="F45" s="1">
        <v>120</v>
      </c>
      <c r="G45" t="s">
        <v>14</v>
      </c>
      <c r="H45" t="s">
        <v>7</v>
      </c>
    </row>
    <row r="46" spans="1:8" x14ac:dyDescent="0.25">
      <c r="A46" s="2">
        <v>45382</v>
      </c>
      <c r="B46" s="14">
        <f>MONTH(Tabela1[[#This Row],[Data]])</f>
        <v>3</v>
      </c>
      <c r="C46" t="s">
        <v>32</v>
      </c>
      <c r="D46" t="s">
        <v>16</v>
      </c>
      <c r="E46" t="s">
        <v>17</v>
      </c>
      <c r="F46" s="1">
        <v>150</v>
      </c>
      <c r="G46" t="s">
        <v>14</v>
      </c>
      <c r="H46" t="s">
        <v>7</v>
      </c>
    </row>
    <row r="47" spans="1:8" x14ac:dyDescent="0.25">
      <c r="A47" s="2">
        <v>45383</v>
      </c>
      <c r="B47" s="14">
        <f>MONTH(Tabela1[[#This Row],[Data]])</f>
        <v>4</v>
      </c>
      <c r="C47" t="s">
        <v>32</v>
      </c>
      <c r="D47" t="s">
        <v>15</v>
      </c>
      <c r="E47" t="s">
        <v>18</v>
      </c>
      <c r="F47" s="1">
        <v>380</v>
      </c>
      <c r="G47" t="s">
        <v>14</v>
      </c>
      <c r="H47" t="s">
        <v>7</v>
      </c>
    </row>
    <row r="48" spans="1:8" x14ac:dyDescent="0.25">
      <c r="A48" s="2">
        <v>45383</v>
      </c>
      <c r="B48" s="14">
        <f>MONTH(Tabela1[[#This Row],[Data]])</f>
        <v>4</v>
      </c>
      <c r="C48" t="s">
        <v>32</v>
      </c>
      <c r="D48" t="s">
        <v>15</v>
      </c>
      <c r="E48" t="s">
        <v>18</v>
      </c>
      <c r="F48" s="1">
        <v>745</v>
      </c>
      <c r="G48" t="s">
        <v>14</v>
      </c>
      <c r="H48" t="s">
        <v>7</v>
      </c>
    </row>
    <row r="49" spans="1:8" x14ac:dyDescent="0.25">
      <c r="A49" s="2">
        <v>45387</v>
      </c>
      <c r="B49" s="14">
        <f>MONTH(Tabela1[[#This Row],[Data]])</f>
        <v>4</v>
      </c>
      <c r="C49" t="s">
        <v>32</v>
      </c>
      <c r="D49" t="s">
        <v>28</v>
      </c>
      <c r="E49" t="s">
        <v>30</v>
      </c>
      <c r="F49" s="1">
        <v>16</v>
      </c>
      <c r="G49" t="s">
        <v>13</v>
      </c>
      <c r="H49" t="s">
        <v>7</v>
      </c>
    </row>
    <row r="50" spans="1:8" x14ac:dyDescent="0.25">
      <c r="A50" s="2">
        <v>45387</v>
      </c>
      <c r="B50" s="14">
        <f>MONTH(Tabela1[[#This Row],[Data]])</f>
        <v>4</v>
      </c>
      <c r="C50" t="s">
        <v>33</v>
      </c>
      <c r="D50" t="s">
        <v>35</v>
      </c>
      <c r="E50" t="s">
        <v>35</v>
      </c>
      <c r="F50" s="1">
        <v>8500</v>
      </c>
      <c r="G50" t="s">
        <v>34</v>
      </c>
      <c r="H50" t="s">
        <v>31</v>
      </c>
    </row>
    <row r="51" spans="1:8" x14ac:dyDescent="0.25">
      <c r="A51" s="2">
        <v>45391</v>
      </c>
      <c r="B51" s="14">
        <f>MONTH(Tabela1[[#This Row],[Data]])</f>
        <v>4</v>
      </c>
      <c r="C51" t="s">
        <v>32</v>
      </c>
      <c r="D51" t="s">
        <v>19</v>
      </c>
      <c r="E51" t="s">
        <v>24</v>
      </c>
      <c r="F51" s="1">
        <v>33</v>
      </c>
      <c r="G51" t="s">
        <v>13</v>
      </c>
      <c r="H51" t="s">
        <v>7</v>
      </c>
    </row>
    <row r="52" spans="1:8" x14ac:dyDescent="0.25">
      <c r="A52" s="2">
        <v>45398</v>
      </c>
      <c r="B52" s="14">
        <f>MONTH(Tabela1[[#This Row],[Data]])</f>
        <v>4</v>
      </c>
      <c r="C52" t="s">
        <v>32</v>
      </c>
      <c r="D52" t="s">
        <v>16</v>
      </c>
      <c r="E52" t="s">
        <v>51</v>
      </c>
      <c r="F52" s="1">
        <v>78</v>
      </c>
      <c r="G52" t="s">
        <v>11</v>
      </c>
      <c r="H52" t="s">
        <v>7</v>
      </c>
    </row>
    <row r="53" spans="1:8" x14ac:dyDescent="0.25">
      <c r="A53" s="2">
        <v>45405</v>
      </c>
      <c r="B53" s="14">
        <f>MONTH(Tabela1[[#This Row],[Data]])</f>
        <v>4</v>
      </c>
      <c r="C53" t="s">
        <v>32</v>
      </c>
      <c r="D53" t="s">
        <v>19</v>
      </c>
      <c r="E53" t="s">
        <v>26</v>
      </c>
      <c r="F53" s="1">
        <v>45.65</v>
      </c>
      <c r="G53" t="s">
        <v>11</v>
      </c>
      <c r="H53" t="s">
        <v>7</v>
      </c>
    </row>
    <row r="54" spans="1:8" x14ac:dyDescent="0.25">
      <c r="A54" s="2">
        <v>45405</v>
      </c>
      <c r="B54" s="14">
        <f>MONTH(Tabela1[[#This Row],[Data]])</f>
        <v>4</v>
      </c>
      <c r="C54" t="s">
        <v>32</v>
      </c>
      <c r="D54" t="s">
        <v>16</v>
      </c>
      <c r="E54" t="s">
        <v>49</v>
      </c>
      <c r="F54" s="1">
        <v>440</v>
      </c>
      <c r="G54" t="s">
        <v>14</v>
      </c>
      <c r="H54" t="s">
        <v>7</v>
      </c>
    </row>
    <row r="55" spans="1:8" x14ac:dyDescent="0.25">
      <c r="A55" s="2">
        <v>45411</v>
      </c>
      <c r="B55" s="14">
        <f>MONTH(Tabela1[[#This Row],[Data]])</f>
        <v>4</v>
      </c>
      <c r="C55" t="s">
        <v>32</v>
      </c>
      <c r="D55" t="s">
        <v>16</v>
      </c>
      <c r="E55" t="s">
        <v>17</v>
      </c>
      <c r="F55" s="1">
        <v>88</v>
      </c>
      <c r="G55" t="s">
        <v>14</v>
      </c>
      <c r="H55" t="s">
        <v>7</v>
      </c>
    </row>
    <row r="56" spans="1:8" x14ac:dyDescent="0.25">
      <c r="A56" s="2">
        <v>45417</v>
      </c>
      <c r="B56" s="14">
        <f>MONTH(Tabela1[[#This Row],[Data]])</f>
        <v>5</v>
      </c>
      <c r="C56" t="s">
        <v>32</v>
      </c>
      <c r="D56" t="s">
        <v>15</v>
      </c>
      <c r="E56" t="s">
        <v>18</v>
      </c>
      <c r="F56" s="1">
        <v>156</v>
      </c>
      <c r="G56" t="s">
        <v>14</v>
      </c>
      <c r="H56" t="s">
        <v>7</v>
      </c>
    </row>
    <row r="57" spans="1:8" x14ac:dyDescent="0.25">
      <c r="A57" s="2">
        <v>45417</v>
      </c>
      <c r="B57" s="14">
        <f>MONTH(Tabela1[[#This Row],[Data]])</f>
        <v>5</v>
      </c>
      <c r="C57" t="s">
        <v>33</v>
      </c>
      <c r="D57" t="s">
        <v>35</v>
      </c>
      <c r="E57" t="s">
        <v>35</v>
      </c>
      <c r="F57" s="1">
        <v>8500</v>
      </c>
      <c r="G57" t="s">
        <v>34</v>
      </c>
      <c r="H57" t="s">
        <v>31</v>
      </c>
    </row>
    <row r="58" spans="1:8" x14ac:dyDescent="0.25">
      <c r="A58" s="2">
        <v>45418</v>
      </c>
      <c r="B58" s="14">
        <f>MONTH(Tabela1[[#This Row],[Data]])</f>
        <v>5</v>
      </c>
      <c r="C58" t="s">
        <v>32</v>
      </c>
      <c r="D58" t="s">
        <v>19</v>
      </c>
      <c r="E58" t="s">
        <v>24</v>
      </c>
      <c r="F58" s="1">
        <v>350</v>
      </c>
      <c r="G58" t="s">
        <v>13</v>
      </c>
      <c r="H58" t="s">
        <v>7</v>
      </c>
    </row>
    <row r="59" spans="1:8" x14ac:dyDescent="0.25">
      <c r="A59" s="2">
        <v>45421</v>
      </c>
      <c r="B59" s="14">
        <f>MONTH(Tabela1[[#This Row],[Data]])</f>
        <v>5</v>
      </c>
      <c r="C59" t="s">
        <v>32</v>
      </c>
      <c r="D59" t="s">
        <v>28</v>
      </c>
      <c r="E59" t="s">
        <v>30</v>
      </c>
      <c r="F59" s="1">
        <v>16</v>
      </c>
      <c r="G59" t="s">
        <v>13</v>
      </c>
      <c r="H59" t="s">
        <v>7</v>
      </c>
    </row>
    <row r="60" spans="1:8" x14ac:dyDescent="0.25">
      <c r="A60" s="2">
        <v>45428</v>
      </c>
      <c r="B60" s="14">
        <f>MONTH(Tabela1[[#This Row],[Data]])</f>
        <v>5</v>
      </c>
      <c r="C60" t="s">
        <v>32</v>
      </c>
      <c r="D60" t="s">
        <v>19</v>
      </c>
      <c r="E60" t="s">
        <v>50</v>
      </c>
      <c r="F60" s="1">
        <v>11</v>
      </c>
      <c r="G60" t="s">
        <v>13</v>
      </c>
      <c r="H60" t="s">
        <v>7</v>
      </c>
    </row>
    <row r="61" spans="1:8" x14ac:dyDescent="0.25">
      <c r="A61" s="2">
        <v>45429</v>
      </c>
      <c r="B61" s="14">
        <f>MONTH(Tabela1[[#This Row],[Data]])</f>
        <v>5</v>
      </c>
      <c r="C61" t="s">
        <v>32</v>
      </c>
      <c r="D61" t="s">
        <v>16</v>
      </c>
      <c r="E61" t="s">
        <v>17</v>
      </c>
      <c r="F61" s="1">
        <v>85</v>
      </c>
      <c r="G61" t="s">
        <v>13</v>
      </c>
      <c r="H61" t="s">
        <v>7</v>
      </c>
    </row>
    <row r="62" spans="1:8" x14ac:dyDescent="0.25">
      <c r="A62" s="2">
        <v>45430</v>
      </c>
      <c r="B62" s="14">
        <f>MONTH(Tabela1[[#This Row],[Data]])</f>
        <v>5</v>
      </c>
      <c r="C62" t="s">
        <v>32</v>
      </c>
      <c r="D62" t="s">
        <v>16</v>
      </c>
      <c r="E62" t="s">
        <v>17</v>
      </c>
      <c r="F62" s="1">
        <v>49</v>
      </c>
      <c r="G62" t="s">
        <v>13</v>
      </c>
      <c r="H62" t="s">
        <v>7</v>
      </c>
    </row>
    <row r="63" spans="1:8" x14ac:dyDescent="0.25">
      <c r="A63" s="2">
        <v>45430</v>
      </c>
      <c r="B63" s="14">
        <f>MONTH(Tabela1[[#This Row],[Data]])</f>
        <v>5</v>
      </c>
      <c r="C63" t="s">
        <v>32</v>
      </c>
      <c r="D63" t="s">
        <v>28</v>
      </c>
      <c r="E63" t="s">
        <v>30</v>
      </c>
      <c r="F63" s="1">
        <v>16</v>
      </c>
      <c r="G63" t="s">
        <v>10</v>
      </c>
      <c r="H63" t="s">
        <v>8</v>
      </c>
    </row>
    <row r="64" spans="1:8" x14ac:dyDescent="0.25">
      <c r="A64" s="2">
        <v>45430</v>
      </c>
      <c r="B64" s="14">
        <f>MONTH(Tabela1[[#This Row],[Data]])</f>
        <v>5</v>
      </c>
      <c r="C64" t="s">
        <v>32</v>
      </c>
      <c r="D64" t="s">
        <v>16</v>
      </c>
      <c r="E64" t="s">
        <v>51</v>
      </c>
      <c r="F64" s="1">
        <v>57</v>
      </c>
      <c r="G64" t="s">
        <v>10</v>
      </c>
      <c r="H64" t="s">
        <v>8</v>
      </c>
    </row>
    <row r="65" spans="1:8" x14ac:dyDescent="0.25">
      <c r="A65" s="2">
        <v>45430</v>
      </c>
      <c r="B65" s="14">
        <f>MONTH(Tabela1[[#This Row],[Data]])</f>
        <v>5</v>
      </c>
      <c r="C65" t="s">
        <v>32</v>
      </c>
      <c r="D65" t="s">
        <v>16</v>
      </c>
      <c r="E65" t="s">
        <v>25</v>
      </c>
      <c r="F65" s="1">
        <v>84</v>
      </c>
      <c r="G65" t="s">
        <v>13</v>
      </c>
      <c r="H65" t="s">
        <v>7</v>
      </c>
    </row>
    <row r="66" spans="1:8" x14ac:dyDescent="0.25">
      <c r="A66" s="2">
        <v>45430</v>
      </c>
      <c r="B66" s="14">
        <f>MONTH(Tabela1[[#This Row],[Data]])</f>
        <v>5</v>
      </c>
      <c r="C66" t="s">
        <v>32</v>
      </c>
      <c r="D66" t="s">
        <v>16</v>
      </c>
      <c r="E66" t="s">
        <v>25</v>
      </c>
      <c r="F66" s="1">
        <v>36.5</v>
      </c>
      <c r="G66" t="s">
        <v>13</v>
      </c>
      <c r="H66" t="s">
        <v>7</v>
      </c>
    </row>
    <row r="67" spans="1:8" x14ac:dyDescent="0.25">
      <c r="A67" s="2">
        <v>45435</v>
      </c>
      <c r="B67" s="14">
        <f>MONTH(Tabela1[[#This Row],[Data]])</f>
        <v>5</v>
      </c>
      <c r="C67" t="s">
        <v>32</v>
      </c>
      <c r="D67" t="s">
        <v>16</v>
      </c>
      <c r="E67" t="s">
        <v>51</v>
      </c>
      <c r="F67" s="1">
        <v>89.9</v>
      </c>
      <c r="G67" t="s">
        <v>10</v>
      </c>
      <c r="H67" t="s">
        <v>9</v>
      </c>
    </row>
    <row r="68" spans="1:8" x14ac:dyDescent="0.25">
      <c r="A68" s="2">
        <v>45436</v>
      </c>
      <c r="B68" s="14">
        <f>MONTH(Tabela1[[#This Row],[Data]])</f>
        <v>5</v>
      </c>
      <c r="C68" t="s">
        <v>32</v>
      </c>
      <c r="D68" t="s">
        <v>28</v>
      </c>
      <c r="E68" t="s">
        <v>30</v>
      </c>
      <c r="F68" s="1">
        <v>18</v>
      </c>
      <c r="G68" t="s">
        <v>11</v>
      </c>
      <c r="H68" t="s">
        <v>9</v>
      </c>
    </row>
    <row r="69" spans="1:8" x14ac:dyDescent="0.25">
      <c r="A69" s="2">
        <v>45441</v>
      </c>
      <c r="B69" s="14">
        <f>MONTH(Tabela1[[#This Row],[Data]])</f>
        <v>5</v>
      </c>
      <c r="C69" t="s">
        <v>32</v>
      </c>
      <c r="D69" t="s">
        <v>28</v>
      </c>
      <c r="E69" t="s">
        <v>30</v>
      </c>
      <c r="F69" s="1">
        <v>24</v>
      </c>
      <c r="G69" t="s">
        <v>14</v>
      </c>
      <c r="H69" t="s">
        <v>7</v>
      </c>
    </row>
    <row r="70" spans="1:8" x14ac:dyDescent="0.25">
      <c r="A70" s="2">
        <v>45442</v>
      </c>
      <c r="B70" s="14">
        <f>MONTH(Tabela1[[#This Row],[Data]])</f>
        <v>5</v>
      </c>
      <c r="C70" t="s">
        <v>32</v>
      </c>
      <c r="D70" t="s">
        <v>19</v>
      </c>
      <c r="E70" t="s">
        <v>26</v>
      </c>
      <c r="F70" s="1">
        <v>45</v>
      </c>
      <c r="G70" t="s">
        <v>14</v>
      </c>
      <c r="H70" t="s">
        <v>7</v>
      </c>
    </row>
    <row r="71" spans="1:8" x14ac:dyDescent="0.25">
      <c r="A71" s="2">
        <v>45442</v>
      </c>
      <c r="B71" s="14">
        <f>MONTH(Tabela1[[#This Row],[Data]])</f>
        <v>5</v>
      </c>
      <c r="C71" t="s">
        <v>33</v>
      </c>
      <c r="D71" t="s">
        <v>36</v>
      </c>
      <c r="E71" t="s">
        <v>37</v>
      </c>
      <c r="F71" s="1">
        <v>2500</v>
      </c>
      <c r="G71" t="s">
        <v>34</v>
      </c>
      <c r="H71" t="s">
        <v>31</v>
      </c>
    </row>
    <row r="72" spans="1:8" x14ac:dyDescent="0.25">
      <c r="A72" s="2">
        <v>45446</v>
      </c>
      <c r="B72" s="14">
        <f>MONTH(Tabela1[[#This Row],[Data]])</f>
        <v>6</v>
      </c>
      <c r="C72" t="s">
        <v>32</v>
      </c>
      <c r="D72" t="s">
        <v>16</v>
      </c>
      <c r="E72" t="s">
        <v>17</v>
      </c>
      <c r="F72" s="1">
        <v>142.69999999999999</v>
      </c>
      <c r="G72" t="s">
        <v>14</v>
      </c>
      <c r="H72" t="s">
        <v>7</v>
      </c>
    </row>
    <row r="73" spans="1:8" x14ac:dyDescent="0.25">
      <c r="A73" s="2">
        <v>45448</v>
      </c>
      <c r="B73" s="14">
        <f>MONTH(Tabela1[[#This Row],[Data]])</f>
        <v>6</v>
      </c>
      <c r="C73" t="s">
        <v>32</v>
      </c>
      <c r="D73" t="s">
        <v>16</v>
      </c>
      <c r="E73" t="s">
        <v>51</v>
      </c>
      <c r="F73" s="1">
        <v>90.56</v>
      </c>
      <c r="G73" t="s">
        <v>11</v>
      </c>
      <c r="H73" t="s">
        <v>7</v>
      </c>
    </row>
    <row r="74" spans="1:8" x14ac:dyDescent="0.25">
      <c r="A74" s="2">
        <v>45448</v>
      </c>
      <c r="B74" s="14">
        <f>MONTH(Tabela1[[#This Row],[Data]])</f>
        <v>6</v>
      </c>
      <c r="C74" t="s">
        <v>33</v>
      </c>
      <c r="D74" t="s">
        <v>35</v>
      </c>
      <c r="E74" t="s">
        <v>35</v>
      </c>
      <c r="F74" s="1">
        <v>8500</v>
      </c>
      <c r="G74" t="s">
        <v>34</v>
      </c>
      <c r="H74" t="s">
        <v>31</v>
      </c>
    </row>
    <row r="75" spans="1:8" x14ac:dyDescent="0.25">
      <c r="A75" s="2">
        <v>45452</v>
      </c>
      <c r="B75" s="14">
        <f>MONTH(Tabela1[[#This Row],[Data]])</f>
        <v>6</v>
      </c>
      <c r="C75" t="s">
        <v>32</v>
      </c>
      <c r="D75" t="s">
        <v>28</v>
      </c>
      <c r="E75" t="s">
        <v>30</v>
      </c>
      <c r="F75" s="1">
        <v>12</v>
      </c>
      <c r="G75" t="s">
        <v>11</v>
      </c>
      <c r="H75" t="s">
        <v>7</v>
      </c>
    </row>
    <row r="76" spans="1:8" x14ac:dyDescent="0.25">
      <c r="A76" s="2">
        <v>45452</v>
      </c>
      <c r="B76" s="14">
        <f>MONTH(Tabela1[[#This Row],[Data]])</f>
        <v>6</v>
      </c>
      <c r="C76" t="s">
        <v>32</v>
      </c>
      <c r="D76" t="s">
        <v>16</v>
      </c>
      <c r="E76" t="s">
        <v>43</v>
      </c>
      <c r="F76" s="1">
        <v>158.65</v>
      </c>
      <c r="G76" t="s">
        <v>13</v>
      </c>
      <c r="H76" t="s">
        <v>7</v>
      </c>
    </row>
    <row r="77" spans="1:8" x14ac:dyDescent="0.25">
      <c r="A77" s="2">
        <v>45456</v>
      </c>
      <c r="B77" s="14">
        <f>MONTH(Tabela1[[#This Row],[Data]])</f>
        <v>6</v>
      </c>
      <c r="C77" t="s">
        <v>32</v>
      </c>
      <c r="D77" t="s">
        <v>16</v>
      </c>
      <c r="E77" t="s">
        <v>17</v>
      </c>
      <c r="F77" s="1">
        <v>202.35</v>
      </c>
      <c r="G77" t="s">
        <v>14</v>
      </c>
      <c r="H77" t="s">
        <v>7</v>
      </c>
    </row>
    <row r="78" spans="1:8" x14ac:dyDescent="0.25">
      <c r="A78" s="2">
        <v>45461</v>
      </c>
      <c r="B78" s="14">
        <f>MONTH(Tabela1[[#This Row],[Data]])</f>
        <v>6</v>
      </c>
      <c r="C78" t="s">
        <v>32</v>
      </c>
      <c r="D78" t="s">
        <v>19</v>
      </c>
      <c r="E78" t="s">
        <v>26</v>
      </c>
      <c r="F78" s="1">
        <v>65</v>
      </c>
      <c r="G78" t="s">
        <v>13</v>
      </c>
      <c r="H78" t="s">
        <v>7</v>
      </c>
    </row>
    <row r="79" spans="1:8" x14ac:dyDescent="0.25">
      <c r="A79" s="2">
        <v>45472</v>
      </c>
      <c r="B79" s="14">
        <f>MONTH(Tabela1[[#This Row],[Data]])</f>
        <v>6</v>
      </c>
      <c r="C79" t="s">
        <v>32</v>
      </c>
      <c r="D79" t="s">
        <v>16</v>
      </c>
      <c r="E79" t="s">
        <v>17</v>
      </c>
      <c r="F79" s="1">
        <v>354</v>
      </c>
      <c r="G79" t="s">
        <v>14</v>
      </c>
      <c r="H79" t="s">
        <v>7</v>
      </c>
    </row>
    <row r="80" spans="1:8" x14ac:dyDescent="0.25">
      <c r="A80" s="2">
        <v>45474</v>
      </c>
      <c r="B80" s="14">
        <f>MONTH(Tabela1[[#This Row],[Data]])</f>
        <v>7</v>
      </c>
      <c r="C80" t="s">
        <v>32</v>
      </c>
      <c r="D80" t="s">
        <v>19</v>
      </c>
      <c r="E80" t="s">
        <v>26</v>
      </c>
      <c r="F80" s="1">
        <v>56</v>
      </c>
      <c r="G80" t="s">
        <v>11</v>
      </c>
      <c r="H80" t="s">
        <v>7</v>
      </c>
    </row>
    <row r="81" spans="1:8" x14ac:dyDescent="0.25">
      <c r="A81" s="2">
        <v>45475</v>
      </c>
      <c r="B81" s="14">
        <f>MONTH(Tabela1[[#This Row],[Data]])</f>
        <v>7</v>
      </c>
      <c r="C81" t="s">
        <v>32</v>
      </c>
      <c r="D81" t="s">
        <v>16</v>
      </c>
      <c r="E81" t="s">
        <v>51</v>
      </c>
      <c r="F81" s="1">
        <v>78</v>
      </c>
      <c r="G81" t="s">
        <v>11</v>
      </c>
      <c r="H81" t="s">
        <v>7</v>
      </c>
    </row>
    <row r="82" spans="1:8" x14ac:dyDescent="0.25">
      <c r="A82" s="2">
        <v>45478</v>
      </c>
      <c r="B82" s="14">
        <f>MONTH(Tabela1[[#This Row],[Data]])</f>
        <v>7</v>
      </c>
      <c r="C82" t="s">
        <v>32</v>
      </c>
      <c r="D82" t="s">
        <v>36</v>
      </c>
      <c r="E82" t="s">
        <v>38</v>
      </c>
      <c r="F82" s="1">
        <v>3000</v>
      </c>
      <c r="G82" t="s">
        <v>12</v>
      </c>
      <c r="H82" t="s">
        <v>8</v>
      </c>
    </row>
    <row r="83" spans="1:8" x14ac:dyDescent="0.25">
      <c r="A83" s="2">
        <v>45478</v>
      </c>
      <c r="B83" s="14">
        <f>MONTH(Tabela1[[#This Row],[Data]])</f>
        <v>7</v>
      </c>
      <c r="C83" t="s">
        <v>33</v>
      </c>
      <c r="D83" t="s">
        <v>35</v>
      </c>
      <c r="E83" t="s">
        <v>35</v>
      </c>
      <c r="F83" s="1">
        <v>8500</v>
      </c>
      <c r="G83" t="s">
        <v>34</v>
      </c>
      <c r="H83" t="s">
        <v>31</v>
      </c>
    </row>
    <row r="84" spans="1:8" x14ac:dyDescent="0.25">
      <c r="A84" s="2">
        <v>45482</v>
      </c>
      <c r="B84" s="14">
        <f>MONTH(Tabela1[[#This Row],[Data]])</f>
        <v>7</v>
      </c>
      <c r="C84" t="s">
        <v>32</v>
      </c>
      <c r="D84" t="s">
        <v>28</v>
      </c>
      <c r="E84" t="s">
        <v>30</v>
      </c>
      <c r="F84" s="1">
        <v>16</v>
      </c>
      <c r="G84" t="s">
        <v>11</v>
      </c>
      <c r="H84" t="s">
        <v>7</v>
      </c>
    </row>
    <row r="85" spans="1:8" x14ac:dyDescent="0.25">
      <c r="A85" s="2">
        <v>45488</v>
      </c>
      <c r="B85" s="14">
        <f>MONTH(Tabela1[[#This Row],[Data]])</f>
        <v>7</v>
      </c>
      <c r="C85" t="s">
        <v>32</v>
      </c>
      <c r="D85" t="s">
        <v>16</v>
      </c>
      <c r="E85" t="s">
        <v>17</v>
      </c>
      <c r="F85" s="1">
        <v>177</v>
      </c>
      <c r="G85" t="s">
        <v>14</v>
      </c>
      <c r="H85" t="s">
        <v>7</v>
      </c>
    </row>
    <row r="86" spans="1:8" x14ac:dyDescent="0.25">
      <c r="A86" s="2">
        <v>45491</v>
      </c>
      <c r="B86" s="14">
        <f>MONTH(Tabela1[[#This Row],[Data]])</f>
        <v>7</v>
      </c>
      <c r="C86" t="s">
        <v>32</v>
      </c>
      <c r="D86" t="s">
        <v>19</v>
      </c>
      <c r="E86" t="s">
        <v>26</v>
      </c>
      <c r="F86" s="1">
        <v>45</v>
      </c>
      <c r="G86" t="s">
        <v>13</v>
      </c>
      <c r="H86" t="s">
        <v>7</v>
      </c>
    </row>
    <row r="87" spans="1:8" x14ac:dyDescent="0.25">
      <c r="A87" s="2">
        <v>45491</v>
      </c>
      <c r="B87" s="14">
        <f>MONTH(Tabela1[[#This Row],[Data]])</f>
        <v>7</v>
      </c>
      <c r="C87" t="s">
        <v>32</v>
      </c>
      <c r="D87" t="s">
        <v>16</v>
      </c>
      <c r="E87" t="s">
        <v>25</v>
      </c>
      <c r="F87" s="1">
        <v>44</v>
      </c>
      <c r="G87" t="s">
        <v>13</v>
      </c>
      <c r="H87" t="s">
        <v>7</v>
      </c>
    </row>
    <row r="88" spans="1:8" x14ac:dyDescent="0.25">
      <c r="A88" s="2">
        <v>45499</v>
      </c>
      <c r="B88" s="14">
        <f>MONTH(Tabela1[[#This Row],[Data]])</f>
        <v>7</v>
      </c>
      <c r="C88" t="s">
        <v>32</v>
      </c>
      <c r="D88" t="s">
        <v>47</v>
      </c>
      <c r="E88" t="s">
        <v>43</v>
      </c>
      <c r="F88" s="1">
        <v>230</v>
      </c>
      <c r="G88" t="s">
        <v>13</v>
      </c>
      <c r="H88" t="s">
        <v>7</v>
      </c>
    </row>
    <row r="89" spans="1:8" x14ac:dyDescent="0.25">
      <c r="A89" s="2">
        <v>45501</v>
      </c>
      <c r="B89" s="14">
        <f>MONTH(Tabela1[[#This Row],[Data]])</f>
        <v>7</v>
      </c>
      <c r="C89" t="s">
        <v>32</v>
      </c>
      <c r="D89" t="s">
        <v>19</v>
      </c>
      <c r="E89" t="s">
        <v>50</v>
      </c>
      <c r="F89" s="1">
        <v>26</v>
      </c>
      <c r="G89" t="s">
        <v>11</v>
      </c>
      <c r="H89" t="s">
        <v>7</v>
      </c>
    </row>
    <row r="90" spans="1:8" x14ac:dyDescent="0.25">
      <c r="A90" s="2">
        <v>45505</v>
      </c>
      <c r="B90" s="14">
        <f>MONTH(Tabela1[[#This Row],[Data]])</f>
        <v>8</v>
      </c>
      <c r="C90" t="s">
        <v>32</v>
      </c>
      <c r="D90" t="s">
        <v>16</v>
      </c>
      <c r="E90" t="s">
        <v>17</v>
      </c>
      <c r="F90" s="1">
        <v>120</v>
      </c>
      <c r="G90" t="s">
        <v>14</v>
      </c>
      <c r="H90" t="s">
        <v>7</v>
      </c>
    </row>
    <row r="91" spans="1:8" x14ac:dyDescent="0.25">
      <c r="A91" s="2">
        <v>45507</v>
      </c>
      <c r="B91" s="14">
        <f>MONTH(Tabela1[[#This Row],[Data]])</f>
        <v>8</v>
      </c>
      <c r="C91" t="s">
        <v>32</v>
      </c>
      <c r="D91" t="s">
        <v>16</v>
      </c>
      <c r="E91" t="s">
        <v>51</v>
      </c>
      <c r="F91" s="1">
        <v>48</v>
      </c>
      <c r="G91" t="s">
        <v>13</v>
      </c>
      <c r="H91" t="s">
        <v>7</v>
      </c>
    </row>
    <row r="92" spans="1:8" x14ac:dyDescent="0.25">
      <c r="A92" s="2">
        <v>45509</v>
      </c>
      <c r="B92" s="14">
        <f>MONTH(Tabela1[[#This Row],[Data]])</f>
        <v>8</v>
      </c>
      <c r="C92" t="s">
        <v>32</v>
      </c>
      <c r="D92" t="s">
        <v>36</v>
      </c>
      <c r="E92" t="s">
        <v>38</v>
      </c>
      <c r="F92" s="1">
        <v>5000</v>
      </c>
      <c r="G92" t="s">
        <v>12</v>
      </c>
      <c r="H92" t="s">
        <v>8</v>
      </c>
    </row>
    <row r="93" spans="1:8" x14ac:dyDescent="0.25">
      <c r="A93" s="2">
        <v>45509</v>
      </c>
      <c r="B93" s="14">
        <f>MONTH(Tabela1[[#This Row],[Data]])</f>
        <v>8</v>
      </c>
      <c r="C93" t="s">
        <v>33</v>
      </c>
      <c r="D93" t="s">
        <v>35</v>
      </c>
      <c r="E93" t="s">
        <v>35</v>
      </c>
      <c r="F93" s="1">
        <v>8500</v>
      </c>
      <c r="G93" t="s">
        <v>34</v>
      </c>
      <c r="H93" t="s">
        <v>31</v>
      </c>
    </row>
    <row r="94" spans="1:8" x14ac:dyDescent="0.25">
      <c r="A94" s="2">
        <v>45513</v>
      </c>
      <c r="B94" s="14">
        <f>MONTH(Tabela1[[#This Row],[Data]])</f>
        <v>8</v>
      </c>
      <c r="C94" t="s">
        <v>32</v>
      </c>
      <c r="D94" t="s">
        <v>16</v>
      </c>
      <c r="E94" t="s">
        <v>51</v>
      </c>
      <c r="F94" s="1">
        <v>64</v>
      </c>
      <c r="G94" t="s">
        <v>11</v>
      </c>
      <c r="H94" t="s">
        <v>9</v>
      </c>
    </row>
    <row r="95" spans="1:8" x14ac:dyDescent="0.25">
      <c r="A95" s="2">
        <v>45515</v>
      </c>
      <c r="B95" s="14">
        <f>MONTH(Tabela1[[#This Row],[Data]])</f>
        <v>8</v>
      </c>
      <c r="C95" t="s">
        <v>32</v>
      </c>
      <c r="D95" t="s">
        <v>19</v>
      </c>
      <c r="E95" t="s">
        <v>50</v>
      </c>
      <c r="F95" s="1">
        <v>39</v>
      </c>
      <c r="G95" t="s">
        <v>13</v>
      </c>
      <c r="H95" t="s">
        <v>7</v>
      </c>
    </row>
    <row r="96" spans="1:8" x14ac:dyDescent="0.25">
      <c r="A96" s="2">
        <v>45521</v>
      </c>
      <c r="B96" s="14">
        <f>MONTH(Tabela1[[#This Row],[Data]])</f>
        <v>8</v>
      </c>
      <c r="C96" t="s">
        <v>32</v>
      </c>
      <c r="D96" t="s">
        <v>19</v>
      </c>
      <c r="E96" t="s">
        <v>24</v>
      </c>
      <c r="F96" s="1">
        <v>48</v>
      </c>
      <c r="G96" t="s">
        <v>13</v>
      </c>
      <c r="H96" t="s">
        <v>7</v>
      </c>
    </row>
    <row r="97" spans="1:8" x14ac:dyDescent="0.25">
      <c r="A97" s="2">
        <v>45527</v>
      </c>
      <c r="B97" s="14">
        <f>MONTH(Tabela1[[#This Row],[Data]])</f>
        <v>8</v>
      </c>
      <c r="C97" t="s">
        <v>32</v>
      </c>
      <c r="D97" t="s">
        <v>19</v>
      </c>
      <c r="E97" t="s">
        <v>24</v>
      </c>
      <c r="F97" s="1">
        <v>57.8</v>
      </c>
      <c r="G97" t="s">
        <v>13</v>
      </c>
      <c r="H97" t="s">
        <v>7</v>
      </c>
    </row>
    <row r="98" spans="1:8" x14ac:dyDescent="0.25">
      <c r="A98" s="2">
        <v>45527</v>
      </c>
      <c r="B98" s="14">
        <f>MONTH(Tabela1[[#This Row],[Data]])</f>
        <v>8</v>
      </c>
      <c r="C98" t="s">
        <v>32</v>
      </c>
      <c r="D98" t="s">
        <v>28</v>
      </c>
      <c r="E98" t="s">
        <v>30</v>
      </c>
      <c r="F98" s="1">
        <v>22</v>
      </c>
      <c r="G98" t="s">
        <v>11</v>
      </c>
      <c r="H98" t="s">
        <v>7</v>
      </c>
    </row>
    <row r="99" spans="1:8" x14ac:dyDescent="0.25">
      <c r="A99" s="2">
        <v>45529</v>
      </c>
      <c r="B99" s="14">
        <f>MONTH(Tabela1[[#This Row],[Data]])</f>
        <v>8</v>
      </c>
      <c r="C99" t="s">
        <v>32</v>
      </c>
      <c r="D99" t="s">
        <v>16</v>
      </c>
      <c r="E99" t="s">
        <v>51</v>
      </c>
      <c r="F99" s="1">
        <v>165.2</v>
      </c>
      <c r="G99" t="s">
        <v>14</v>
      </c>
      <c r="H99" t="s">
        <v>7</v>
      </c>
    </row>
    <row r="100" spans="1:8" x14ac:dyDescent="0.25">
      <c r="A100" s="2">
        <v>45533</v>
      </c>
      <c r="B100" s="14">
        <f>MONTH(Tabela1[[#This Row],[Data]])</f>
        <v>8</v>
      </c>
      <c r="C100" t="s">
        <v>32</v>
      </c>
      <c r="D100" t="s">
        <v>16</v>
      </c>
      <c r="E100" t="s">
        <v>48</v>
      </c>
      <c r="F100" s="1">
        <v>125</v>
      </c>
      <c r="G100" t="s">
        <v>10</v>
      </c>
      <c r="H100" t="s">
        <v>9</v>
      </c>
    </row>
    <row r="101" spans="1:8" x14ac:dyDescent="0.25">
      <c r="A101" s="2">
        <v>45535</v>
      </c>
      <c r="B101" s="14">
        <f>MONTH(Tabela1[[#This Row],[Data]])</f>
        <v>8</v>
      </c>
      <c r="C101" t="s">
        <v>32</v>
      </c>
      <c r="D101" t="s">
        <v>16</v>
      </c>
      <c r="E101" t="s">
        <v>48</v>
      </c>
      <c r="F101" s="1">
        <v>125</v>
      </c>
      <c r="G101" t="s">
        <v>10</v>
      </c>
      <c r="H101" t="s">
        <v>9</v>
      </c>
    </row>
    <row r="102" spans="1:8" x14ac:dyDescent="0.25">
      <c r="A102" s="2">
        <v>45536</v>
      </c>
      <c r="B102" s="14">
        <f>MONTH(Tabela1[[#This Row],[Data]])</f>
        <v>9</v>
      </c>
      <c r="C102" t="s">
        <v>32</v>
      </c>
      <c r="D102" t="s">
        <v>15</v>
      </c>
      <c r="E102" t="s">
        <v>18</v>
      </c>
      <c r="F102" s="1">
        <v>360</v>
      </c>
      <c r="G102" t="s">
        <v>14</v>
      </c>
      <c r="H102" t="s">
        <v>7</v>
      </c>
    </row>
    <row r="103" spans="1:8" x14ac:dyDescent="0.25">
      <c r="A103" s="2">
        <v>45540</v>
      </c>
      <c r="B103" s="14">
        <f>MONTH(Tabela1[[#This Row],[Data]])</f>
        <v>9</v>
      </c>
      <c r="C103" t="s">
        <v>33</v>
      </c>
      <c r="D103" t="s">
        <v>35</v>
      </c>
      <c r="E103" t="s">
        <v>35</v>
      </c>
      <c r="F103" s="1">
        <v>8500</v>
      </c>
      <c r="G103" t="s">
        <v>34</v>
      </c>
      <c r="H103" t="s">
        <v>31</v>
      </c>
    </row>
    <row r="104" spans="1:8" x14ac:dyDescent="0.25">
      <c r="A104" s="2">
        <v>45543</v>
      </c>
      <c r="B104" s="14">
        <f>MONTH(Tabela1[[#This Row],[Data]])</f>
        <v>9</v>
      </c>
      <c r="C104" t="s">
        <v>32</v>
      </c>
      <c r="D104" t="s">
        <v>16</v>
      </c>
      <c r="E104" t="s">
        <v>17</v>
      </c>
      <c r="F104" s="1">
        <v>186.9</v>
      </c>
      <c r="G104" t="s">
        <v>14</v>
      </c>
      <c r="H104" t="s">
        <v>7</v>
      </c>
    </row>
    <row r="105" spans="1:8" x14ac:dyDescent="0.25">
      <c r="A105" s="2">
        <v>45543</v>
      </c>
      <c r="B105" s="14">
        <f>MONTH(Tabela1[[#This Row],[Data]])</f>
        <v>9</v>
      </c>
      <c r="C105" t="s">
        <v>32</v>
      </c>
      <c r="D105" t="s">
        <v>36</v>
      </c>
      <c r="E105" t="s">
        <v>39</v>
      </c>
      <c r="F105" s="1">
        <v>1200</v>
      </c>
      <c r="G105" t="s">
        <v>12</v>
      </c>
      <c r="H105" t="s">
        <v>8</v>
      </c>
    </row>
    <row r="106" spans="1:8" x14ac:dyDescent="0.25">
      <c r="A106" s="2">
        <v>45548</v>
      </c>
      <c r="B106" s="14">
        <f>MONTH(Tabela1[[#This Row],[Data]])</f>
        <v>9</v>
      </c>
      <c r="C106" t="s">
        <v>32</v>
      </c>
      <c r="D106" t="s">
        <v>28</v>
      </c>
      <c r="E106" t="s">
        <v>23</v>
      </c>
      <c r="F106" s="1">
        <v>900</v>
      </c>
      <c r="G106" t="s">
        <v>10</v>
      </c>
      <c r="H106" t="s">
        <v>8</v>
      </c>
    </row>
    <row r="107" spans="1:8" x14ac:dyDescent="0.25">
      <c r="A107" s="2">
        <v>45548</v>
      </c>
      <c r="B107" s="14">
        <f>MONTH(Tabela1[[#This Row],[Data]])</f>
        <v>9</v>
      </c>
      <c r="C107" t="s">
        <v>33</v>
      </c>
      <c r="D107" t="s">
        <v>36</v>
      </c>
      <c r="E107" t="s">
        <v>37</v>
      </c>
      <c r="F107" s="1">
        <v>1500</v>
      </c>
      <c r="G107" t="s">
        <v>34</v>
      </c>
      <c r="H107" t="s">
        <v>31</v>
      </c>
    </row>
    <row r="108" spans="1:8" x14ac:dyDescent="0.25">
      <c r="A108" s="2">
        <v>45550</v>
      </c>
      <c r="B108" s="14">
        <f>MONTH(Tabela1[[#This Row],[Data]])</f>
        <v>9</v>
      </c>
      <c r="C108" t="s">
        <v>32</v>
      </c>
      <c r="D108" t="s">
        <v>16</v>
      </c>
      <c r="E108" t="s">
        <v>48</v>
      </c>
      <c r="F108" s="1">
        <v>680</v>
      </c>
      <c r="G108" t="s">
        <v>10</v>
      </c>
      <c r="H108" t="s">
        <v>8</v>
      </c>
    </row>
    <row r="109" spans="1:8" x14ac:dyDescent="0.25">
      <c r="A109" s="2">
        <v>45551</v>
      </c>
      <c r="B109" s="14">
        <f>MONTH(Tabela1[[#This Row],[Data]])</f>
        <v>9</v>
      </c>
      <c r="C109" t="s">
        <v>32</v>
      </c>
      <c r="D109" t="s">
        <v>16</v>
      </c>
      <c r="E109" t="s">
        <v>49</v>
      </c>
      <c r="F109" s="1">
        <v>500</v>
      </c>
      <c r="G109" t="s">
        <v>14</v>
      </c>
      <c r="H109" t="s">
        <v>7</v>
      </c>
    </row>
    <row r="110" spans="1:8" x14ac:dyDescent="0.25">
      <c r="A110" s="2">
        <v>45557</v>
      </c>
      <c r="B110" s="14">
        <f>MONTH(Tabela1[[#This Row],[Data]])</f>
        <v>9</v>
      </c>
      <c r="C110" t="s">
        <v>32</v>
      </c>
      <c r="D110" t="s">
        <v>28</v>
      </c>
      <c r="E110" t="s">
        <v>30</v>
      </c>
      <c r="F110" s="1">
        <v>16</v>
      </c>
      <c r="G110" t="s">
        <v>11</v>
      </c>
      <c r="H110" t="s">
        <v>7</v>
      </c>
    </row>
    <row r="111" spans="1:8" x14ac:dyDescent="0.25">
      <c r="A111" s="2">
        <v>45558</v>
      </c>
      <c r="B111" s="14">
        <f>MONTH(Tabela1[[#This Row],[Data]])</f>
        <v>9</v>
      </c>
      <c r="C111" t="s">
        <v>32</v>
      </c>
      <c r="D111" t="s">
        <v>16</v>
      </c>
      <c r="E111" t="s">
        <v>49</v>
      </c>
      <c r="F111" s="1">
        <v>289</v>
      </c>
      <c r="G111" t="s">
        <v>14</v>
      </c>
      <c r="H111" t="s">
        <v>7</v>
      </c>
    </row>
    <row r="112" spans="1:8" x14ac:dyDescent="0.25">
      <c r="A112" s="2">
        <v>45559</v>
      </c>
      <c r="B112" s="14">
        <f>MONTH(Tabela1[[#This Row],[Data]])</f>
        <v>9</v>
      </c>
      <c r="C112" t="s">
        <v>32</v>
      </c>
      <c r="D112" t="s">
        <v>16</v>
      </c>
      <c r="E112" t="s">
        <v>25</v>
      </c>
      <c r="F112" s="1">
        <v>56.33</v>
      </c>
      <c r="G112" t="s">
        <v>13</v>
      </c>
      <c r="H112" t="s">
        <v>7</v>
      </c>
    </row>
    <row r="113" spans="1:8" x14ac:dyDescent="0.25">
      <c r="A113" s="2">
        <v>45562</v>
      </c>
      <c r="B113" s="14">
        <f>MONTH(Tabela1[[#This Row],[Data]])</f>
        <v>9</v>
      </c>
      <c r="C113" t="s">
        <v>32</v>
      </c>
      <c r="D113" t="s">
        <v>19</v>
      </c>
      <c r="E113" t="s">
        <v>26</v>
      </c>
      <c r="F113" s="1">
        <v>89.57</v>
      </c>
      <c r="G113" t="s">
        <v>13</v>
      </c>
      <c r="H113" t="s">
        <v>7</v>
      </c>
    </row>
    <row r="114" spans="1:8" x14ac:dyDescent="0.25">
      <c r="A114" s="2">
        <v>45565</v>
      </c>
      <c r="B114" s="14">
        <f>MONTH(Tabela1[[#This Row],[Data]])</f>
        <v>9</v>
      </c>
      <c r="C114" t="s">
        <v>32</v>
      </c>
      <c r="D114" t="s">
        <v>19</v>
      </c>
      <c r="E114" t="s">
        <v>50</v>
      </c>
      <c r="F114" s="1">
        <v>33.57</v>
      </c>
      <c r="G114" t="s">
        <v>11</v>
      </c>
      <c r="H114" t="s">
        <v>7</v>
      </c>
    </row>
  </sheetData>
  <sortState xmlns:xlrd2="http://schemas.microsoft.com/office/spreadsheetml/2017/richdata2" ref="A2:H114">
    <sortCondition ref="A2:A114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45C4-03FE-46C1-B76D-697B25192BB8}">
  <sheetPr>
    <tabColor theme="6" tint="0.79998168889431442"/>
  </sheetPr>
  <dimension ref="A1:O26"/>
  <sheetViews>
    <sheetView workbookViewId="0">
      <selection activeCell="D30" sqref="D26:O30"/>
    </sheetView>
  </sheetViews>
  <sheetFormatPr defaultRowHeight="15" x14ac:dyDescent="0.25"/>
  <cols>
    <col min="1" max="1" width="18.42578125" bestFit="1" customWidth="1"/>
    <col min="2" max="2" width="14.28515625" bestFit="1" customWidth="1"/>
    <col min="4" max="4" width="18.42578125" bestFit="1" customWidth="1"/>
    <col min="5" max="5" width="14.28515625" bestFit="1" customWidth="1"/>
    <col min="7" max="7" width="18.42578125" bestFit="1" customWidth="1"/>
    <col min="8" max="8" width="20.140625" bestFit="1" customWidth="1"/>
    <col min="9" max="9" width="10.5703125" bestFit="1" customWidth="1"/>
    <col min="10" max="10" width="9.5703125" bestFit="1" customWidth="1"/>
    <col min="11" max="11" width="11.5703125" bestFit="1" customWidth="1"/>
    <col min="12" max="12" width="11" bestFit="1" customWidth="1"/>
    <col min="13" max="13" width="14.140625" bestFit="1" customWidth="1"/>
    <col min="14" max="14" width="18.42578125" bestFit="1" customWidth="1"/>
    <col min="15" max="15" width="14.28515625" bestFit="1" customWidth="1"/>
    <col min="16" max="16" width="15" bestFit="1" customWidth="1"/>
    <col min="17" max="17" width="10.5703125" bestFit="1" customWidth="1"/>
    <col min="18" max="18" width="18.140625" bestFit="1" customWidth="1"/>
    <col min="19" max="19" width="10.5703125" bestFit="1" customWidth="1"/>
    <col min="20" max="20" width="12" bestFit="1" customWidth="1"/>
    <col min="21" max="21" width="13.7109375" bestFit="1" customWidth="1"/>
    <col min="22" max="22" width="16.85546875" bestFit="1" customWidth="1"/>
    <col min="23" max="23" width="9.5703125" bestFit="1" customWidth="1"/>
    <col min="24" max="24" width="12.5703125" bestFit="1" customWidth="1"/>
    <col min="25" max="25" width="11.7109375" bestFit="1" customWidth="1"/>
    <col min="26" max="26" width="14.85546875" bestFit="1" customWidth="1"/>
    <col min="27" max="27" width="9.5703125" bestFit="1" customWidth="1"/>
    <col min="28" max="28" width="12.5703125" bestFit="1" customWidth="1"/>
    <col min="29" max="29" width="11.5703125" bestFit="1" customWidth="1"/>
    <col min="30" max="49" width="7" bestFit="1" customWidth="1"/>
    <col min="50" max="83" width="8" bestFit="1" customWidth="1"/>
    <col min="84" max="92" width="9.5703125" bestFit="1" customWidth="1"/>
    <col min="93" max="93" width="12.140625" bestFit="1" customWidth="1"/>
  </cols>
  <sheetData>
    <row r="1" spans="1:11" x14ac:dyDescent="0.25">
      <c r="A1" s="7" t="s">
        <v>1</v>
      </c>
      <c r="B1" t="s">
        <v>33</v>
      </c>
    </row>
    <row r="2" spans="1:11" x14ac:dyDescent="0.25">
      <c r="D2" s="7" t="s">
        <v>1</v>
      </c>
      <c r="E2" t="s">
        <v>32</v>
      </c>
      <c r="G2" s="7" t="s">
        <v>2</v>
      </c>
      <c r="H2" t="s">
        <v>55</v>
      </c>
    </row>
    <row r="3" spans="1:11" x14ac:dyDescent="0.25">
      <c r="A3" s="7" t="s">
        <v>52</v>
      </c>
      <c r="B3" t="s">
        <v>54</v>
      </c>
    </row>
    <row r="4" spans="1:11" x14ac:dyDescent="0.25">
      <c r="A4" s="8" t="s">
        <v>36</v>
      </c>
      <c r="B4" s="10">
        <v>10000</v>
      </c>
      <c r="D4" s="7" t="s">
        <v>52</v>
      </c>
      <c r="E4" t="s">
        <v>54</v>
      </c>
      <c r="G4" s="7" t="s">
        <v>54</v>
      </c>
      <c r="H4" s="7" t="s">
        <v>65</v>
      </c>
    </row>
    <row r="5" spans="1:11" x14ac:dyDescent="0.25">
      <c r="A5" s="8" t="s">
        <v>35</v>
      </c>
      <c r="B5" s="10">
        <v>76500</v>
      </c>
      <c r="D5" s="8" t="s">
        <v>19</v>
      </c>
      <c r="E5" s="9">
        <v>1497.51</v>
      </c>
      <c r="G5" s="7" t="s">
        <v>52</v>
      </c>
      <c r="H5" t="s">
        <v>33</v>
      </c>
      <c r="I5" t="s">
        <v>32</v>
      </c>
      <c r="J5" t="s">
        <v>40</v>
      </c>
      <c r="K5" t="s">
        <v>53</v>
      </c>
    </row>
    <row r="6" spans="1:11" x14ac:dyDescent="0.25">
      <c r="A6" s="8" t="s">
        <v>53</v>
      </c>
      <c r="B6" s="10">
        <v>86500</v>
      </c>
      <c r="D6" s="8" t="s">
        <v>22</v>
      </c>
      <c r="E6" s="9">
        <v>1749</v>
      </c>
      <c r="G6" s="8" t="s">
        <v>56</v>
      </c>
      <c r="H6" s="9">
        <v>11500</v>
      </c>
      <c r="I6" s="9">
        <v>7987.75</v>
      </c>
      <c r="J6" s="9">
        <v>7000</v>
      </c>
      <c r="K6" s="9">
        <v>26487.75</v>
      </c>
    </row>
    <row r="7" spans="1:11" x14ac:dyDescent="0.25">
      <c r="D7" s="8" t="s">
        <v>16</v>
      </c>
      <c r="E7" s="9">
        <v>6490.8999999999987</v>
      </c>
      <c r="G7" s="8" t="s">
        <v>57</v>
      </c>
      <c r="H7" s="9">
        <v>8500</v>
      </c>
      <c r="I7" s="9">
        <v>2987.9</v>
      </c>
      <c r="J7" s="9"/>
      <c r="K7" s="9">
        <v>11487.9</v>
      </c>
    </row>
    <row r="8" spans="1:11" x14ac:dyDescent="0.25">
      <c r="D8" s="8" t="s">
        <v>15</v>
      </c>
      <c r="E8" s="9">
        <v>1641</v>
      </c>
      <c r="G8" s="8" t="s">
        <v>58</v>
      </c>
      <c r="H8" s="9">
        <v>11500</v>
      </c>
      <c r="I8" s="9">
        <v>2258.23</v>
      </c>
      <c r="J8" s="9"/>
      <c r="K8" s="9">
        <v>13758.23</v>
      </c>
    </row>
    <row r="9" spans="1:11" x14ac:dyDescent="0.25">
      <c r="D9" s="8" t="s">
        <v>36</v>
      </c>
      <c r="E9" s="9">
        <v>15525</v>
      </c>
      <c r="G9" s="8" t="s">
        <v>59</v>
      </c>
      <c r="H9" s="9">
        <v>8500</v>
      </c>
      <c r="I9" s="9">
        <v>1825.65</v>
      </c>
      <c r="J9" s="9"/>
      <c r="K9" s="9">
        <v>10325.65</v>
      </c>
    </row>
    <row r="10" spans="1:11" x14ac:dyDescent="0.25">
      <c r="D10" s="8" t="s">
        <v>47</v>
      </c>
      <c r="E10" s="9">
        <v>230</v>
      </c>
      <c r="G10" s="8" t="s">
        <v>60</v>
      </c>
      <c r="H10" s="9">
        <v>11000</v>
      </c>
      <c r="I10" s="9">
        <v>1037.4000000000001</v>
      </c>
      <c r="J10" s="9"/>
      <c r="K10" s="9">
        <v>12037.4</v>
      </c>
    </row>
    <row r="11" spans="1:11" x14ac:dyDescent="0.25">
      <c r="D11" s="8" t="s">
        <v>44</v>
      </c>
      <c r="E11" s="9">
        <v>450</v>
      </c>
      <c r="G11" s="8" t="s">
        <v>61</v>
      </c>
      <c r="H11" s="9">
        <v>8500</v>
      </c>
      <c r="I11" s="9">
        <v>1025.26</v>
      </c>
      <c r="J11" s="9"/>
      <c r="K11" s="9">
        <v>9525.26</v>
      </c>
    </row>
    <row r="12" spans="1:11" x14ac:dyDescent="0.25">
      <c r="D12" s="8" t="s">
        <v>28</v>
      </c>
      <c r="E12" s="9">
        <v>3336.15</v>
      </c>
      <c r="G12" s="8" t="s">
        <v>62</v>
      </c>
      <c r="H12" s="9">
        <v>8500</v>
      </c>
      <c r="I12" s="9">
        <v>3672</v>
      </c>
      <c r="J12" s="9"/>
      <c r="K12" s="9">
        <v>12172</v>
      </c>
    </row>
    <row r="13" spans="1:11" x14ac:dyDescent="0.25">
      <c r="D13" s="8" t="s">
        <v>53</v>
      </c>
      <c r="E13" s="9">
        <v>30919.56</v>
      </c>
      <c r="G13" s="8" t="s">
        <v>63</v>
      </c>
      <c r="H13" s="9">
        <v>8500</v>
      </c>
      <c r="I13" s="9">
        <v>5814</v>
      </c>
      <c r="J13" s="9"/>
      <c r="K13" s="9">
        <v>14314</v>
      </c>
    </row>
    <row r="14" spans="1:11" x14ac:dyDescent="0.25">
      <c r="G14" s="8" t="s">
        <v>64</v>
      </c>
      <c r="H14" s="9">
        <v>10000</v>
      </c>
      <c r="I14" s="9">
        <v>4311.369999999999</v>
      </c>
      <c r="J14" s="9"/>
      <c r="K14" s="9">
        <v>14311.369999999999</v>
      </c>
    </row>
    <row r="15" spans="1:11" x14ac:dyDescent="0.25">
      <c r="G15" s="8" t="s">
        <v>53</v>
      </c>
      <c r="H15" s="9">
        <v>86500</v>
      </c>
      <c r="I15" s="9">
        <v>30919.559999999998</v>
      </c>
      <c r="J15" s="9">
        <v>7000</v>
      </c>
      <c r="K15" s="9">
        <v>124419.56</v>
      </c>
    </row>
    <row r="20" spans="14:15" x14ac:dyDescent="0.25">
      <c r="N20" s="7" t="s">
        <v>52</v>
      </c>
      <c r="O20" t="s">
        <v>54</v>
      </c>
    </row>
    <row r="21" spans="14:15" x14ac:dyDescent="0.25">
      <c r="N21" s="8" t="s">
        <v>42</v>
      </c>
      <c r="O21" s="9">
        <v>7000</v>
      </c>
    </row>
    <row r="22" spans="14:15" x14ac:dyDescent="0.25">
      <c r="N22" s="8" t="s">
        <v>7</v>
      </c>
      <c r="O22" s="9">
        <v>12387.659999999998</v>
      </c>
    </row>
    <row r="23" spans="14:15" x14ac:dyDescent="0.25">
      <c r="N23" s="8" t="s">
        <v>9</v>
      </c>
      <c r="O23" s="9">
        <v>2923.9</v>
      </c>
    </row>
    <row r="24" spans="14:15" x14ac:dyDescent="0.25">
      <c r="N24" s="8" t="s">
        <v>8</v>
      </c>
      <c r="O24" s="9">
        <v>18608</v>
      </c>
    </row>
    <row r="25" spans="14:15" x14ac:dyDescent="0.25">
      <c r="N25" s="8" t="s">
        <v>31</v>
      </c>
      <c r="O25" s="9">
        <v>83500</v>
      </c>
    </row>
    <row r="26" spans="14:15" x14ac:dyDescent="0.25">
      <c r="N26" s="8" t="s">
        <v>53</v>
      </c>
      <c r="O26" s="9">
        <v>124419.56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508D-57DC-40FD-9ADA-A411017F6548}">
  <sheetPr>
    <tabColor theme="6" tint="0.79998168889431442"/>
  </sheetPr>
  <dimension ref="A3:B27"/>
  <sheetViews>
    <sheetView topLeftCell="A4" workbookViewId="0">
      <selection activeCell="A18" sqref="A18"/>
    </sheetView>
  </sheetViews>
  <sheetFormatPr defaultRowHeight="15" x14ac:dyDescent="0.25"/>
  <cols>
    <col min="1" max="1" width="18.42578125" bestFit="1" customWidth="1"/>
    <col min="2" max="2" width="22.85546875" bestFit="1" customWidth="1"/>
  </cols>
  <sheetData>
    <row r="3" spans="1:2" x14ac:dyDescent="0.25">
      <c r="A3" s="7" t="s">
        <v>52</v>
      </c>
      <c r="B3" t="s">
        <v>67</v>
      </c>
    </row>
    <row r="4" spans="1:2" x14ac:dyDescent="0.25">
      <c r="A4" s="8" t="s">
        <v>19</v>
      </c>
      <c r="B4" s="15">
        <v>24</v>
      </c>
    </row>
    <row r="5" spans="1:2" x14ac:dyDescent="0.25">
      <c r="A5" s="8" t="s">
        <v>22</v>
      </c>
      <c r="B5" s="15">
        <v>3</v>
      </c>
    </row>
    <row r="6" spans="1:2" x14ac:dyDescent="0.25">
      <c r="A6" s="8" t="s">
        <v>16</v>
      </c>
      <c r="B6" s="15">
        <v>42</v>
      </c>
    </row>
    <row r="7" spans="1:2" x14ac:dyDescent="0.25">
      <c r="A7" s="8" t="s">
        <v>15</v>
      </c>
      <c r="B7" s="15">
        <v>4</v>
      </c>
    </row>
    <row r="8" spans="1:2" x14ac:dyDescent="0.25">
      <c r="A8" s="8" t="s">
        <v>36</v>
      </c>
      <c r="B8" s="15">
        <v>12</v>
      </c>
    </row>
    <row r="9" spans="1:2" x14ac:dyDescent="0.25">
      <c r="A9" s="8" t="s">
        <v>35</v>
      </c>
      <c r="B9" s="15">
        <v>9</v>
      </c>
    </row>
    <row r="10" spans="1:2" x14ac:dyDescent="0.25">
      <c r="A10" s="8" t="s">
        <v>41</v>
      </c>
      <c r="B10" s="15">
        <v>1</v>
      </c>
    </row>
    <row r="11" spans="1:2" x14ac:dyDescent="0.25">
      <c r="A11" s="8" t="s">
        <v>47</v>
      </c>
      <c r="B11" s="15">
        <v>1</v>
      </c>
    </row>
    <row r="12" spans="1:2" x14ac:dyDescent="0.25">
      <c r="A12" s="8" t="s">
        <v>44</v>
      </c>
      <c r="B12" s="15">
        <v>1</v>
      </c>
    </row>
    <row r="13" spans="1:2" x14ac:dyDescent="0.25">
      <c r="A13" s="8" t="s">
        <v>28</v>
      </c>
      <c r="B13" s="15">
        <v>16</v>
      </c>
    </row>
    <row r="14" spans="1:2" x14ac:dyDescent="0.25">
      <c r="A14" s="8" t="s">
        <v>53</v>
      </c>
      <c r="B14" s="15">
        <v>113</v>
      </c>
    </row>
    <row r="15" spans="1:2" x14ac:dyDescent="0.25">
      <c r="A15" s="8"/>
      <c r="B15" s="15"/>
    </row>
    <row r="16" spans="1:2" x14ac:dyDescent="0.25">
      <c r="A16" s="18" t="s">
        <v>2</v>
      </c>
      <c r="B16" s="19" t="s">
        <v>68</v>
      </c>
    </row>
    <row r="17" spans="1:2" x14ac:dyDescent="0.25">
      <c r="A17" s="8" t="s">
        <v>19</v>
      </c>
      <c r="B17" s="15">
        <v>24</v>
      </c>
    </row>
    <row r="18" spans="1:2" x14ac:dyDescent="0.25">
      <c r="A18" s="8" t="s">
        <v>22</v>
      </c>
      <c r="B18" s="15">
        <v>3</v>
      </c>
    </row>
    <row r="19" spans="1:2" x14ac:dyDescent="0.25">
      <c r="A19" s="8" t="s">
        <v>16</v>
      </c>
      <c r="B19" s="15">
        <v>42</v>
      </c>
    </row>
    <row r="20" spans="1:2" x14ac:dyDescent="0.25">
      <c r="A20" s="8" t="s">
        <v>15</v>
      </c>
      <c r="B20" s="15">
        <v>4</v>
      </c>
    </row>
    <row r="21" spans="1:2" x14ac:dyDescent="0.25">
      <c r="A21" s="8" t="s">
        <v>36</v>
      </c>
      <c r="B21" s="15">
        <v>12</v>
      </c>
    </row>
    <row r="22" spans="1:2" x14ac:dyDescent="0.25">
      <c r="A22" s="8" t="s">
        <v>35</v>
      </c>
      <c r="B22" s="15">
        <v>9</v>
      </c>
    </row>
    <row r="23" spans="1:2" x14ac:dyDescent="0.25">
      <c r="A23" s="8" t="s">
        <v>41</v>
      </c>
      <c r="B23" s="15">
        <v>1</v>
      </c>
    </row>
    <row r="24" spans="1:2" x14ac:dyDescent="0.25">
      <c r="A24" s="8" t="s">
        <v>47</v>
      </c>
      <c r="B24" s="15">
        <v>1</v>
      </c>
    </row>
    <row r="25" spans="1:2" x14ac:dyDescent="0.25">
      <c r="A25" s="8" t="s">
        <v>44</v>
      </c>
      <c r="B25" s="15">
        <v>1</v>
      </c>
    </row>
    <row r="26" spans="1:2" x14ac:dyDescent="0.25">
      <c r="A26" s="8" t="s">
        <v>28</v>
      </c>
      <c r="B26" s="15">
        <v>16</v>
      </c>
    </row>
    <row r="27" spans="1:2" x14ac:dyDescent="0.25">
      <c r="A27" s="16" t="s">
        <v>53</v>
      </c>
      <c r="B27" s="17">
        <v>113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DDD0-90D9-481E-ACFF-D51A6FEDEDDE}">
  <sheetPr>
    <tabColor theme="4" tint="0.59999389629810485"/>
  </sheetPr>
  <dimension ref="A1:A2978"/>
  <sheetViews>
    <sheetView tabSelected="1" workbookViewId="0">
      <selection activeCell="J2321" sqref="J2321"/>
    </sheetView>
  </sheetViews>
  <sheetFormatPr defaultColWidth="0" defaultRowHeight="15" x14ac:dyDescent="0.25"/>
  <cols>
    <col min="1" max="1" width="27.28515625" style="12" customWidth="1"/>
    <col min="2" max="22" width="9.140625" style="11" customWidth="1"/>
    <col min="23" max="23" width="18.42578125" style="11" customWidth="1"/>
    <col min="24" max="16384" width="9.140625" style="11" hidden="1"/>
  </cols>
  <sheetData>
    <row r="1" s="12" customFormat="1" x14ac:dyDescent="0.25"/>
    <row r="2" s="12" customFormat="1" x14ac:dyDescent="0.25"/>
    <row r="3" s="12" customFormat="1" x14ac:dyDescent="0.25"/>
    <row r="4" s="12" customFormat="1" x14ac:dyDescent="0.25"/>
    <row r="5" s="12" customFormat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s="22" customFormat="1" x14ac:dyDescent="0.25"/>
    <row r="2295" s="22" customFormat="1" x14ac:dyDescent="0.25"/>
    <row r="2296" s="22" customFormat="1" x14ac:dyDescent="0.25"/>
    <row r="2297" s="22" customFormat="1" x14ac:dyDescent="0.25"/>
    <row r="2298" s="22" customFormat="1" x14ac:dyDescent="0.25"/>
    <row r="2299" s="22" customFormat="1" x14ac:dyDescent="0.25"/>
    <row r="2300" s="22" customFormat="1" x14ac:dyDescent="0.25"/>
    <row r="2301" s="22" customFormat="1" x14ac:dyDescent="0.25"/>
    <row r="2302" s="22" customFormat="1" x14ac:dyDescent="0.25"/>
    <row r="2303" s="22" customFormat="1" x14ac:dyDescent="0.25"/>
    <row r="2304" s="22" customFormat="1" x14ac:dyDescent="0.25"/>
    <row r="2305" s="22" customFormat="1" x14ac:dyDescent="0.25"/>
    <row r="2306" s="22" customFormat="1" x14ac:dyDescent="0.25"/>
    <row r="2307" s="22" customFormat="1" x14ac:dyDescent="0.25"/>
    <row r="2308" s="22" customFormat="1" x14ac:dyDescent="0.25"/>
    <row r="2309" s="22" customFormat="1" x14ac:dyDescent="0.25"/>
    <row r="2310" s="22" customFormat="1" x14ac:dyDescent="0.25"/>
    <row r="2311" s="22" customFormat="1" x14ac:dyDescent="0.25"/>
    <row r="2312" s="22" customFormat="1" x14ac:dyDescent="0.25"/>
    <row r="2313" s="22" customFormat="1" x14ac:dyDescent="0.25"/>
    <row r="2314" s="22" customFormat="1" x14ac:dyDescent="0.25"/>
    <row r="2315" s="22" customFormat="1" x14ac:dyDescent="0.25"/>
    <row r="2316" s="22" customFormat="1" x14ac:dyDescent="0.25"/>
    <row r="2317" s="22" customFormat="1" x14ac:dyDescent="0.25"/>
    <row r="2318" s="22" customFormat="1" x14ac:dyDescent="0.25"/>
    <row r="2319" s="22" customFormat="1" x14ac:dyDescent="0.25"/>
    <row r="2320" s="22" customFormat="1" x14ac:dyDescent="0.25"/>
    <row r="2321" s="22" customFormat="1" x14ac:dyDescent="0.25"/>
    <row r="2322" s="22" customFormat="1" x14ac:dyDescent="0.25"/>
    <row r="2323" s="22" customFormat="1" x14ac:dyDescent="0.25"/>
    <row r="2324" s="22" customFormat="1" x14ac:dyDescent="0.25"/>
    <row r="2325" s="22" customFormat="1" x14ac:dyDescent="0.25"/>
    <row r="2326" s="22" customFormat="1" x14ac:dyDescent="0.25"/>
    <row r="2327" s="22" customFormat="1" x14ac:dyDescent="0.25"/>
    <row r="2328" s="22" customFormat="1" x14ac:dyDescent="0.25"/>
    <row r="2329" s="22" customFormat="1" x14ac:dyDescent="0.25"/>
    <row r="2330" s="22" customFormat="1" x14ac:dyDescent="0.25"/>
    <row r="2331" s="22" customFormat="1" x14ac:dyDescent="0.25"/>
    <row r="2332" s="22" customFormat="1" x14ac:dyDescent="0.25"/>
    <row r="2333" s="22" customFormat="1" x14ac:dyDescent="0.25"/>
    <row r="2334" s="22" customFormat="1" x14ac:dyDescent="0.25"/>
    <row r="2335" s="22" customFormat="1" x14ac:dyDescent="0.25"/>
    <row r="2336" s="22" customFormat="1" x14ac:dyDescent="0.25"/>
    <row r="2337" s="22" customFormat="1" x14ac:dyDescent="0.25"/>
    <row r="2338" s="22" customFormat="1" x14ac:dyDescent="0.25"/>
    <row r="2339" s="22" customFormat="1" x14ac:dyDescent="0.25"/>
    <row r="2340" s="22" customFormat="1" x14ac:dyDescent="0.25"/>
    <row r="2341" s="22" customFormat="1" x14ac:dyDescent="0.25"/>
    <row r="2342" s="22" customFormat="1" x14ac:dyDescent="0.25"/>
    <row r="2343" s="22" customFormat="1" x14ac:dyDescent="0.25"/>
    <row r="2344" s="22" customFormat="1" x14ac:dyDescent="0.25"/>
    <row r="2345" s="22" customFormat="1" x14ac:dyDescent="0.25"/>
    <row r="2346" s="22" customFormat="1" x14ac:dyDescent="0.25"/>
    <row r="2347" s="22" customFormat="1" x14ac:dyDescent="0.25"/>
    <row r="2348" s="22" customFormat="1" x14ac:dyDescent="0.25"/>
    <row r="2349" s="22" customFormat="1" x14ac:dyDescent="0.25"/>
    <row r="2350" s="22" customFormat="1" x14ac:dyDescent="0.25"/>
    <row r="2351" s="22" customFormat="1" x14ac:dyDescent="0.25"/>
    <row r="2352" s="22" customFormat="1" x14ac:dyDescent="0.25"/>
    <row r="2353" s="22" customFormat="1" x14ac:dyDescent="0.25"/>
    <row r="2354" s="22" customFormat="1" x14ac:dyDescent="0.25"/>
    <row r="2355" s="22" customFormat="1" x14ac:dyDescent="0.25"/>
    <row r="2356" s="22" customFormat="1" x14ac:dyDescent="0.25"/>
    <row r="2357" s="22" customFormat="1" x14ac:dyDescent="0.25"/>
    <row r="2358" s="22" customFormat="1" x14ac:dyDescent="0.25"/>
    <row r="2359" s="22" customFormat="1" x14ac:dyDescent="0.25"/>
    <row r="2360" s="22" customFormat="1" x14ac:dyDescent="0.25"/>
    <row r="2361" s="22" customFormat="1" x14ac:dyDescent="0.25"/>
    <row r="2362" s="22" customFormat="1" x14ac:dyDescent="0.25"/>
    <row r="2363" s="22" customFormat="1" x14ac:dyDescent="0.25"/>
    <row r="2364" s="22" customFormat="1" x14ac:dyDescent="0.25"/>
    <row r="2365" s="22" customFormat="1" x14ac:dyDescent="0.25"/>
    <row r="2366" s="22" customFormat="1" x14ac:dyDescent="0.25"/>
    <row r="2367" s="22" customFormat="1" x14ac:dyDescent="0.25"/>
    <row r="2368" s="22" customFormat="1" x14ac:dyDescent="0.25"/>
    <row r="2369" s="22" customFormat="1" x14ac:dyDescent="0.25"/>
    <row r="2370" s="22" customFormat="1" x14ac:dyDescent="0.25"/>
    <row r="2371" s="22" customFormat="1" x14ac:dyDescent="0.25"/>
    <row r="2372" s="22" customFormat="1" x14ac:dyDescent="0.25"/>
    <row r="2373" s="22" customFormat="1" x14ac:dyDescent="0.25"/>
    <row r="2374" s="22" customFormat="1" x14ac:dyDescent="0.25"/>
    <row r="2375" s="22" customFormat="1" x14ac:dyDescent="0.25"/>
    <row r="2376" s="22" customFormat="1" x14ac:dyDescent="0.25"/>
    <row r="2377" s="22" customFormat="1" x14ac:dyDescent="0.25"/>
    <row r="2378" s="22" customFormat="1" x14ac:dyDescent="0.25"/>
    <row r="2379" s="22" customFormat="1" x14ac:dyDescent="0.25"/>
    <row r="2380" s="22" customFormat="1" x14ac:dyDescent="0.25"/>
    <row r="2381" s="22" customFormat="1" x14ac:dyDescent="0.25"/>
    <row r="2382" s="22" customFormat="1" x14ac:dyDescent="0.25"/>
    <row r="2383" s="22" customFormat="1" x14ac:dyDescent="0.25"/>
    <row r="2384" s="22" customFormat="1" x14ac:dyDescent="0.25"/>
    <row r="2385" s="22" customFormat="1" x14ac:dyDescent="0.25"/>
    <row r="2386" s="22" customFormat="1" x14ac:dyDescent="0.25"/>
    <row r="2387" s="22" customFormat="1" x14ac:dyDescent="0.25"/>
    <row r="2388" s="22" customFormat="1" x14ac:dyDescent="0.25"/>
    <row r="2389" s="22" customFormat="1" x14ac:dyDescent="0.25"/>
    <row r="2390" s="22" customFormat="1" x14ac:dyDescent="0.25"/>
    <row r="2391" s="22" customFormat="1" x14ac:dyDescent="0.25"/>
    <row r="2392" s="22" customFormat="1" x14ac:dyDescent="0.25"/>
    <row r="2393" s="22" customFormat="1" x14ac:dyDescent="0.25"/>
    <row r="2394" s="22" customFormat="1" x14ac:dyDescent="0.25"/>
    <row r="2395" s="22" customFormat="1" x14ac:dyDescent="0.25"/>
    <row r="2396" s="22" customFormat="1" x14ac:dyDescent="0.25"/>
    <row r="2397" s="22" customFormat="1" x14ac:dyDescent="0.25"/>
    <row r="2398" s="22" customFormat="1" x14ac:dyDescent="0.25"/>
    <row r="2399" s="22" customFormat="1" x14ac:dyDescent="0.25"/>
    <row r="2400" s="22" customFormat="1" x14ac:dyDescent="0.25"/>
    <row r="2401" s="22" customFormat="1" x14ac:dyDescent="0.25"/>
    <row r="2402" s="22" customFormat="1" x14ac:dyDescent="0.25"/>
    <row r="2403" s="22" customFormat="1" x14ac:dyDescent="0.25"/>
    <row r="2404" s="22" customFormat="1" x14ac:dyDescent="0.25"/>
    <row r="2405" s="22" customFormat="1" x14ac:dyDescent="0.25"/>
    <row r="2406" s="22" customFormat="1" x14ac:dyDescent="0.25"/>
    <row r="2407" s="22" customFormat="1" x14ac:dyDescent="0.25"/>
    <row r="2408" s="22" customFormat="1" x14ac:dyDescent="0.25"/>
    <row r="2409" s="22" customFormat="1" x14ac:dyDescent="0.25"/>
    <row r="2410" s="22" customFormat="1" x14ac:dyDescent="0.25"/>
    <row r="2411" s="22" customFormat="1" x14ac:dyDescent="0.25"/>
    <row r="2412" s="22" customFormat="1" x14ac:dyDescent="0.25"/>
    <row r="2413" s="22" customFormat="1" x14ac:dyDescent="0.25"/>
    <row r="2414" s="22" customFormat="1" x14ac:dyDescent="0.25"/>
    <row r="2415" s="22" customFormat="1" x14ac:dyDescent="0.25"/>
    <row r="2416" s="22" customFormat="1" x14ac:dyDescent="0.25"/>
    <row r="2417" s="22" customFormat="1" x14ac:dyDescent="0.25"/>
    <row r="2418" s="22" customFormat="1" x14ac:dyDescent="0.25"/>
    <row r="2419" s="22" customFormat="1" x14ac:dyDescent="0.25"/>
    <row r="2420" s="22" customFormat="1" x14ac:dyDescent="0.25"/>
    <row r="2421" s="22" customFormat="1" x14ac:dyDescent="0.25"/>
    <row r="2422" s="22" customFormat="1" x14ac:dyDescent="0.25"/>
    <row r="2423" s="22" customFormat="1" x14ac:dyDescent="0.25"/>
    <row r="2424" s="22" customFormat="1" x14ac:dyDescent="0.25"/>
    <row r="2425" s="22" customFormat="1" x14ac:dyDescent="0.25"/>
    <row r="2426" s="22" customFormat="1" x14ac:dyDescent="0.25"/>
    <row r="2427" s="22" customFormat="1" x14ac:dyDescent="0.25"/>
    <row r="2428" s="22" customFormat="1" x14ac:dyDescent="0.25"/>
    <row r="2429" s="22" customFormat="1" x14ac:dyDescent="0.25"/>
    <row r="2430" s="22" customFormat="1" x14ac:dyDescent="0.25"/>
    <row r="2431" s="22" customFormat="1" x14ac:dyDescent="0.25"/>
    <row r="2432" s="22" customFormat="1" x14ac:dyDescent="0.25"/>
    <row r="2433" s="22" customFormat="1" x14ac:dyDescent="0.25"/>
    <row r="2434" s="22" customFormat="1" x14ac:dyDescent="0.25"/>
    <row r="2435" s="22" customFormat="1" x14ac:dyDescent="0.25"/>
    <row r="2436" s="22" customFormat="1" x14ac:dyDescent="0.25"/>
    <row r="2437" s="22" customFormat="1" x14ac:dyDescent="0.25"/>
    <row r="2438" s="22" customFormat="1" x14ac:dyDescent="0.25"/>
    <row r="2439" s="22" customFormat="1" x14ac:dyDescent="0.25"/>
    <row r="2440" s="22" customFormat="1" x14ac:dyDescent="0.25"/>
    <row r="2441" s="22" customFormat="1" x14ac:dyDescent="0.25"/>
    <row r="2442" s="22" customFormat="1" x14ac:dyDescent="0.25"/>
    <row r="2443" s="22" customFormat="1" x14ac:dyDescent="0.25"/>
    <row r="2444" s="22" customFormat="1" x14ac:dyDescent="0.25"/>
    <row r="2445" s="22" customFormat="1" x14ac:dyDescent="0.25"/>
    <row r="2446" s="22" customFormat="1" x14ac:dyDescent="0.25"/>
    <row r="2447" s="22" customFormat="1" x14ac:dyDescent="0.25"/>
    <row r="2448" s="22" customFormat="1" x14ac:dyDescent="0.25"/>
    <row r="2449" s="22" customFormat="1" x14ac:dyDescent="0.25"/>
    <row r="2450" s="22" customFormat="1" x14ac:dyDescent="0.25"/>
    <row r="2451" s="22" customFormat="1" x14ac:dyDescent="0.25"/>
    <row r="2452" s="22" customFormat="1" x14ac:dyDescent="0.25"/>
    <row r="2453" s="22" customFormat="1" x14ac:dyDescent="0.25"/>
    <row r="2454" s="22" customFormat="1" x14ac:dyDescent="0.25"/>
    <row r="2455" s="22" customFormat="1" x14ac:dyDescent="0.25"/>
    <row r="2456" s="22" customFormat="1" x14ac:dyDescent="0.25"/>
    <row r="2457" s="22" customFormat="1" x14ac:dyDescent="0.25"/>
    <row r="2458" s="22" customFormat="1" x14ac:dyDescent="0.25"/>
    <row r="2459" s="22" customFormat="1" x14ac:dyDescent="0.25"/>
    <row r="2460" s="22" customFormat="1" x14ac:dyDescent="0.25"/>
    <row r="2461" s="22" customFormat="1" x14ac:dyDescent="0.25"/>
    <row r="2462" s="22" customFormat="1" x14ac:dyDescent="0.25"/>
    <row r="2463" s="22" customFormat="1" x14ac:dyDescent="0.25"/>
    <row r="2464" s="22" customFormat="1" x14ac:dyDescent="0.25"/>
    <row r="2465" s="22" customFormat="1" x14ac:dyDescent="0.25"/>
    <row r="2466" s="22" customFormat="1" x14ac:dyDescent="0.25"/>
    <row r="2467" s="22" customFormat="1" x14ac:dyDescent="0.25"/>
    <row r="2468" s="22" customFormat="1" x14ac:dyDescent="0.25"/>
    <row r="2469" s="22" customFormat="1" x14ac:dyDescent="0.25"/>
    <row r="2470" s="22" customFormat="1" x14ac:dyDescent="0.25"/>
    <row r="2471" s="22" customFormat="1" x14ac:dyDescent="0.25"/>
    <row r="2472" s="22" customFormat="1" x14ac:dyDescent="0.25"/>
    <row r="2473" s="22" customFormat="1" x14ac:dyDescent="0.25"/>
    <row r="2474" s="22" customFormat="1" x14ac:dyDescent="0.25"/>
    <row r="2475" s="22" customFormat="1" x14ac:dyDescent="0.25"/>
    <row r="2476" s="22" customFormat="1" x14ac:dyDescent="0.25"/>
    <row r="2477" s="22" customFormat="1" x14ac:dyDescent="0.25"/>
    <row r="2478" s="22" customFormat="1" x14ac:dyDescent="0.25"/>
    <row r="2479" s="22" customFormat="1" x14ac:dyDescent="0.25"/>
    <row r="2480" s="22" customFormat="1" x14ac:dyDescent="0.25"/>
    <row r="2481" s="22" customFormat="1" x14ac:dyDescent="0.25"/>
    <row r="2482" s="22" customFormat="1" x14ac:dyDescent="0.25"/>
    <row r="2483" s="22" customFormat="1" x14ac:dyDescent="0.25"/>
    <row r="2484" s="22" customFormat="1" x14ac:dyDescent="0.25"/>
    <row r="2485" s="22" customFormat="1" x14ac:dyDescent="0.25"/>
    <row r="2486" s="22" customFormat="1" x14ac:dyDescent="0.25"/>
    <row r="2487" s="22" customFormat="1" x14ac:dyDescent="0.25"/>
    <row r="2488" s="22" customFormat="1" x14ac:dyDescent="0.25"/>
    <row r="2489" s="22" customFormat="1" x14ac:dyDescent="0.25"/>
    <row r="2490" s="22" customFormat="1" x14ac:dyDescent="0.25"/>
    <row r="2491" s="22" customFormat="1" x14ac:dyDescent="0.25"/>
    <row r="2492" s="22" customFormat="1" x14ac:dyDescent="0.25"/>
    <row r="2493" s="22" customFormat="1" x14ac:dyDescent="0.25"/>
    <row r="2494" s="22" customFormat="1" x14ac:dyDescent="0.25"/>
    <row r="2495" s="22" customFormat="1" x14ac:dyDescent="0.25"/>
    <row r="2496" s="22" customFormat="1" x14ac:dyDescent="0.25"/>
    <row r="2497" s="22" customFormat="1" x14ac:dyDescent="0.25"/>
    <row r="2498" s="22" customFormat="1" x14ac:dyDescent="0.25"/>
    <row r="2499" s="22" customFormat="1" x14ac:dyDescent="0.25"/>
    <row r="2500" s="22" customFormat="1" x14ac:dyDescent="0.25"/>
    <row r="2501" s="22" customFormat="1" x14ac:dyDescent="0.25"/>
    <row r="2502" s="22" customFormat="1" x14ac:dyDescent="0.25"/>
    <row r="2503" s="22" customFormat="1" x14ac:dyDescent="0.25"/>
    <row r="2504" s="22" customFormat="1" x14ac:dyDescent="0.25"/>
    <row r="2505" s="22" customFormat="1" x14ac:dyDescent="0.25"/>
    <row r="2506" s="22" customFormat="1" x14ac:dyDescent="0.25"/>
    <row r="2507" s="22" customFormat="1" x14ac:dyDescent="0.25"/>
    <row r="2508" s="22" customFormat="1" x14ac:dyDescent="0.25"/>
    <row r="2509" s="22" customFormat="1" x14ac:dyDescent="0.25"/>
    <row r="2510" s="22" customFormat="1" x14ac:dyDescent="0.25"/>
    <row r="2511" s="22" customFormat="1" x14ac:dyDescent="0.25"/>
    <row r="2512" s="22" customFormat="1" x14ac:dyDescent="0.25"/>
    <row r="2513" s="22" customFormat="1" x14ac:dyDescent="0.25"/>
    <row r="2514" s="22" customFormat="1" x14ac:dyDescent="0.25"/>
    <row r="2515" s="22" customFormat="1" x14ac:dyDescent="0.25"/>
    <row r="2516" s="22" customFormat="1" x14ac:dyDescent="0.25"/>
    <row r="2517" s="22" customFormat="1" x14ac:dyDescent="0.25"/>
    <row r="2518" s="22" customFormat="1" x14ac:dyDescent="0.25"/>
    <row r="2519" s="22" customFormat="1" x14ac:dyDescent="0.25"/>
    <row r="2520" s="22" customFormat="1" x14ac:dyDescent="0.25"/>
    <row r="2521" s="22" customFormat="1" x14ac:dyDescent="0.25"/>
    <row r="2522" s="22" customFormat="1" x14ac:dyDescent="0.25"/>
    <row r="2523" s="22" customFormat="1" x14ac:dyDescent="0.25"/>
    <row r="2524" s="22" customFormat="1" x14ac:dyDescent="0.25"/>
    <row r="2525" s="22" customFormat="1" x14ac:dyDescent="0.25"/>
    <row r="2526" s="22" customFormat="1" x14ac:dyDescent="0.25"/>
    <row r="2527" s="22" customFormat="1" x14ac:dyDescent="0.25"/>
    <row r="2528" s="22" customFormat="1" x14ac:dyDescent="0.25"/>
    <row r="2529" s="22" customFormat="1" x14ac:dyDescent="0.25"/>
    <row r="2530" s="22" customFormat="1" x14ac:dyDescent="0.25"/>
    <row r="2531" s="22" customFormat="1" x14ac:dyDescent="0.25"/>
    <row r="2532" s="22" customFormat="1" x14ac:dyDescent="0.25"/>
    <row r="2533" s="22" customFormat="1" x14ac:dyDescent="0.25"/>
    <row r="2534" s="22" customFormat="1" x14ac:dyDescent="0.25"/>
    <row r="2535" s="22" customFormat="1" x14ac:dyDescent="0.25"/>
    <row r="2536" s="22" customFormat="1" x14ac:dyDescent="0.25"/>
    <row r="2537" s="22" customFormat="1" x14ac:dyDescent="0.25"/>
    <row r="2538" s="22" customFormat="1" x14ac:dyDescent="0.25"/>
    <row r="2539" s="22" customFormat="1" x14ac:dyDescent="0.25"/>
    <row r="2540" s="22" customFormat="1" x14ac:dyDescent="0.25"/>
    <row r="2541" s="22" customFormat="1" x14ac:dyDescent="0.25"/>
    <row r="2542" s="22" customFormat="1" x14ac:dyDescent="0.25"/>
    <row r="2543" s="22" customFormat="1" x14ac:dyDescent="0.25"/>
    <row r="2544" s="22" customFormat="1" x14ac:dyDescent="0.25"/>
    <row r="2545" s="22" customFormat="1" x14ac:dyDescent="0.25"/>
    <row r="2546" s="22" customFormat="1" x14ac:dyDescent="0.25"/>
    <row r="2547" s="22" customFormat="1" x14ac:dyDescent="0.25"/>
    <row r="2548" s="22" customFormat="1" x14ac:dyDescent="0.25"/>
    <row r="2549" s="22" customFormat="1" x14ac:dyDescent="0.25"/>
    <row r="2550" s="22" customFormat="1" x14ac:dyDescent="0.25"/>
    <row r="2551" s="22" customFormat="1" x14ac:dyDescent="0.25"/>
    <row r="2552" s="22" customFormat="1" x14ac:dyDescent="0.25"/>
    <row r="2553" s="22" customFormat="1" x14ac:dyDescent="0.25"/>
    <row r="2554" s="22" customFormat="1" x14ac:dyDescent="0.25"/>
    <row r="2555" s="22" customFormat="1" x14ac:dyDescent="0.25"/>
    <row r="2556" s="22" customFormat="1" x14ac:dyDescent="0.25"/>
    <row r="2557" s="22" customFormat="1" x14ac:dyDescent="0.25"/>
    <row r="2558" s="22" customFormat="1" x14ac:dyDescent="0.25"/>
    <row r="2559" s="22" customFormat="1" x14ac:dyDescent="0.25"/>
    <row r="2560" s="22" customFormat="1" x14ac:dyDescent="0.25"/>
    <row r="2561" s="22" customFormat="1" x14ac:dyDescent="0.25"/>
    <row r="2562" s="22" customFormat="1" x14ac:dyDescent="0.25"/>
    <row r="2563" s="22" customFormat="1" x14ac:dyDescent="0.25"/>
    <row r="2564" s="22" customFormat="1" x14ac:dyDescent="0.25"/>
    <row r="2565" s="22" customFormat="1" x14ac:dyDescent="0.25"/>
    <row r="2566" s="22" customFormat="1" x14ac:dyDescent="0.25"/>
    <row r="2567" s="22" customFormat="1" x14ac:dyDescent="0.25"/>
    <row r="2568" s="22" customFormat="1" x14ac:dyDescent="0.25"/>
    <row r="2569" s="22" customFormat="1" x14ac:dyDescent="0.25"/>
    <row r="2570" s="22" customFormat="1" x14ac:dyDescent="0.25"/>
    <row r="2571" s="22" customFormat="1" x14ac:dyDescent="0.25"/>
    <row r="2572" s="22" customFormat="1" x14ac:dyDescent="0.25"/>
    <row r="2573" s="22" customFormat="1" x14ac:dyDescent="0.25"/>
    <row r="2574" s="22" customFormat="1" x14ac:dyDescent="0.25"/>
    <row r="2575" s="22" customFormat="1" x14ac:dyDescent="0.25"/>
    <row r="2576" s="22" customFormat="1" x14ac:dyDescent="0.25"/>
    <row r="2577" s="22" customFormat="1" x14ac:dyDescent="0.25"/>
    <row r="2578" s="22" customFormat="1" x14ac:dyDescent="0.25"/>
    <row r="2579" s="22" customFormat="1" x14ac:dyDescent="0.25"/>
    <row r="2580" s="22" customFormat="1" x14ac:dyDescent="0.25"/>
    <row r="2581" s="22" customFormat="1" x14ac:dyDescent="0.25"/>
    <row r="2582" s="22" customFormat="1" x14ac:dyDescent="0.25"/>
    <row r="2583" s="22" customFormat="1" x14ac:dyDescent="0.25"/>
    <row r="2584" s="22" customFormat="1" x14ac:dyDescent="0.25"/>
    <row r="2585" s="22" customFormat="1" x14ac:dyDescent="0.25"/>
    <row r="2586" s="22" customFormat="1" x14ac:dyDescent="0.25"/>
    <row r="2587" s="22" customFormat="1" x14ac:dyDescent="0.25"/>
    <row r="2588" s="22" customFormat="1" x14ac:dyDescent="0.25"/>
    <row r="2589" s="22" customFormat="1" x14ac:dyDescent="0.25"/>
    <row r="2590" s="22" customFormat="1" x14ac:dyDescent="0.25"/>
    <row r="2591" s="22" customFormat="1" x14ac:dyDescent="0.25"/>
    <row r="2592" s="22" customFormat="1" x14ac:dyDescent="0.25"/>
    <row r="2593" s="22" customFormat="1" x14ac:dyDescent="0.25"/>
    <row r="2594" s="22" customFormat="1" x14ac:dyDescent="0.25"/>
    <row r="2595" s="22" customFormat="1" x14ac:dyDescent="0.25"/>
    <row r="2596" s="22" customFormat="1" x14ac:dyDescent="0.25"/>
    <row r="2597" s="22" customFormat="1" x14ac:dyDescent="0.25"/>
    <row r="2598" s="22" customFormat="1" x14ac:dyDescent="0.25"/>
    <row r="2599" s="22" customFormat="1" x14ac:dyDescent="0.25"/>
    <row r="2600" s="22" customFormat="1" x14ac:dyDescent="0.25"/>
    <row r="2601" s="22" customFormat="1" x14ac:dyDescent="0.25"/>
    <row r="2602" s="22" customFormat="1" x14ac:dyDescent="0.25"/>
    <row r="2603" s="22" customFormat="1" x14ac:dyDescent="0.25"/>
    <row r="2604" s="22" customFormat="1" x14ac:dyDescent="0.25"/>
    <row r="2605" s="22" customFormat="1" x14ac:dyDescent="0.25"/>
    <row r="2606" s="22" customFormat="1" x14ac:dyDescent="0.25"/>
    <row r="2607" s="22" customFormat="1" x14ac:dyDescent="0.25"/>
    <row r="2608" s="22" customFormat="1" x14ac:dyDescent="0.25"/>
    <row r="2609" s="22" customFormat="1" x14ac:dyDescent="0.25"/>
    <row r="2610" s="22" customFormat="1" x14ac:dyDescent="0.25"/>
    <row r="2611" s="22" customFormat="1" x14ac:dyDescent="0.25"/>
    <row r="2612" s="22" customFormat="1" x14ac:dyDescent="0.25"/>
    <row r="2613" s="22" customFormat="1" x14ac:dyDescent="0.25"/>
    <row r="2614" s="22" customFormat="1" x14ac:dyDescent="0.25"/>
    <row r="2615" s="22" customFormat="1" x14ac:dyDescent="0.25"/>
    <row r="2616" s="22" customFormat="1" x14ac:dyDescent="0.25"/>
    <row r="2617" s="22" customFormat="1" x14ac:dyDescent="0.25"/>
    <row r="2618" s="22" customFormat="1" x14ac:dyDescent="0.25"/>
    <row r="2619" s="22" customFormat="1" x14ac:dyDescent="0.25"/>
    <row r="2620" s="22" customFormat="1" x14ac:dyDescent="0.25"/>
    <row r="2621" s="22" customFormat="1" x14ac:dyDescent="0.25"/>
    <row r="2622" s="22" customFormat="1" x14ac:dyDescent="0.25"/>
    <row r="2623" s="22" customFormat="1" x14ac:dyDescent="0.25"/>
    <row r="2624" s="22" customFormat="1" x14ac:dyDescent="0.25"/>
    <row r="2625" s="22" customFormat="1" x14ac:dyDescent="0.25"/>
    <row r="2626" s="22" customFormat="1" x14ac:dyDescent="0.25"/>
    <row r="2627" s="22" customFormat="1" x14ac:dyDescent="0.25"/>
    <row r="2628" s="22" customFormat="1" x14ac:dyDescent="0.25"/>
    <row r="2629" s="22" customFormat="1" x14ac:dyDescent="0.25"/>
    <row r="2630" s="22" customFormat="1" x14ac:dyDescent="0.25"/>
    <row r="2631" s="22" customFormat="1" x14ac:dyDescent="0.25"/>
    <row r="2632" s="22" customFormat="1" x14ac:dyDescent="0.25"/>
    <row r="2633" s="22" customFormat="1" x14ac:dyDescent="0.25"/>
    <row r="2634" s="22" customFormat="1" x14ac:dyDescent="0.25"/>
    <row r="2635" s="22" customFormat="1" x14ac:dyDescent="0.25"/>
    <row r="2636" s="22" customFormat="1" x14ac:dyDescent="0.25"/>
    <row r="2637" s="21" customFormat="1" x14ac:dyDescent="0.25"/>
    <row r="2638" s="21" customFormat="1" x14ac:dyDescent="0.25"/>
    <row r="2639" s="21" customFormat="1" x14ac:dyDescent="0.25"/>
    <row r="2640" s="21" customFormat="1" x14ac:dyDescent="0.25"/>
    <row r="2641" s="21" customFormat="1" x14ac:dyDescent="0.25"/>
    <row r="2642" s="21" customFormat="1" x14ac:dyDescent="0.25"/>
    <row r="2643" s="21" customFormat="1" x14ac:dyDescent="0.25"/>
    <row r="2644" s="21" customFormat="1" x14ac:dyDescent="0.25"/>
    <row r="2645" s="21" customFormat="1" x14ac:dyDescent="0.25"/>
    <row r="2646" s="21" customFormat="1" x14ac:dyDescent="0.25"/>
    <row r="2647" s="21" customFormat="1" x14ac:dyDescent="0.25"/>
    <row r="2648" s="21" customFormat="1" x14ac:dyDescent="0.25"/>
    <row r="2649" s="21" customFormat="1" x14ac:dyDescent="0.25"/>
    <row r="2650" s="21" customFormat="1" x14ac:dyDescent="0.25"/>
    <row r="2651" s="21" customFormat="1" x14ac:dyDescent="0.25"/>
    <row r="2652" s="21" customFormat="1" x14ac:dyDescent="0.25"/>
    <row r="2653" s="21" customFormat="1" x14ac:dyDescent="0.25"/>
    <row r="2654" s="21" customFormat="1" x14ac:dyDescent="0.25"/>
    <row r="2655" s="21" customFormat="1" x14ac:dyDescent="0.25"/>
    <row r="2656" s="21" customFormat="1" x14ac:dyDescent="0.25"/>
    <row r="2657" s="21" customFormat="1" x14ac:dyDescent="0.25"/>
    <row r="2658" s="21" customFormat="1" x14ac:dyDescent="0.25"/>
    <row r="2659" s="21" customFormat="1" x14ac:dyDescent="0.25"/>
    <row r="2660" s="21" customFormat="1" x14ac:dyDescent="0.25"/>
    <row r="2661" s="21" customFormat="1" x14ac:dyDescent="0.25"/>
    <row r="2662" s="21" customFormat="1" x14ac:dyDescent="0.25"/>
    <row r="2663" s="21" customFormat="1" x14ac:dyDescent="0.25"/>
    <row r="2664" s="21" customFormat="1" x14ac:dyDescent="0.25"/>
    <row r="2665" s="21" customFormat="1" x14ac:dyDescent="0.25"/>
    <row r="2666" s="21" customFormat="1" x14ac:dyDescent="0.25"/>
    <row r="2667" s="21" customFormat="1" x14ac:dyDescent="0.25"/>
    <row r="2668" s="21" customFormat="1" x14ac:dyDescent="0.25"/>
    <row r="2669" s="21" customFormat="1" x14ac:dyDescent="0.25"/>
    <row r="2670" s="21" customFormat="1" x14ac:dyDescent="0.25"/>
    <row r="2671" s="21" customFormat="1" x14ac:dyDescent="0.25"/>
    <row r="2672" s="21" customFormat="1" x14ac:dyDescent="0.25"/>
    <row r="2673" s="21" customFormat="1" x14ac:dyDescent="0.25"/>
    <row r="2674" s="21" customFormat="1" x14ac:dyDescent="0.25"/>
    <row r="2675" s="21" customFormat="1" x14ac:dyDescent="0.25"/>
    <row r="2676" s="21" customFormat="1" x14ac:dyDescent="0.25"/>
    <row r="2677" s="21" customFormat="1" x14ac:dyDescent="0.25"/>
    <row r="2678" s="21" customFormat="1" x14ac:dyDescent="0.25"/>
    <row r="2679" s="21" customFormat="1" x14ac:dyDescent="0.25"/>
    <row r="2680" s="21" customFormat="1" x14ac:dyDescent="0.25"/>
    <row r="2681" s="21" customFormat="1" x14ac:dyDescent="0.25"/>
    <row r="2682" s="21" customFormat="1" x14ac:dyDescent="0.25"/>
    <row r="2683" s="21" customFormat="1" x14ac:dyDescent="0.25"/>
    <row r="2684" s="21" customFormat="1" x14ac:dyDescent="0.25"/>
    <row r="2685" s="21" customFormat="1" x14ac:dyDescent="0.25"/>
    <row r="2686" s="21" customFormat="1" x14ac:dyDescent="0.25"/>
    <row r="2687" s="21" customFormat="1" x14ac:dyDescent="0.25"/>
    <row r="2688" s="21" customFormat="1" x14ac:dyDescent="0.25"/>
    <row r="2689" s="21" customFormat="1" x14ac:dyDescent="0.25"/>
    <row r="2690" s="21" customFormat="1" x14ac:dyDescent="0.25"/>
    <row r="2691" s="21" customFormat="1" x14ac:dyDescent="0.25"/>
    <row r="2692" s="21" customFormat="1" x14ac:dyDescent="0.25"/>
    <row r="2693" s="21" customFormat="1" x14ac:dyDescent="0.25"/>
    <row r="2694" s="21" customFormat="1" x14ac:dyDescent="0.25"/>
    <row r="2695" s="21" customFormat="1" x14ac:dyDescent="0.25"/>
    <row r="2696" s="21" customFormat="1" x14ac:dyDescent="0.25"/>
    <row r="2697" s="21" customFormat="1" x14ac:dyDescent="0.25"/>
    <row r="2698" s="21" customFormat="1" x14ac:dyDescent="0.25"/>
    <row r="2699" s="21" customFormat="1" x14ac:dyDescent="0.25"/>
    <row r="2700" s="21" customFormat="1" x14ac:dyDescent="0.25"/>
    <row r="2701" s="21" customFormat="1" x14ac:dyDescent="0.25"/>
    <row r="2702" s="21" customFormat="1" x14ac:dyDescent="0.25"/>
    <row r="2703" s="21" customFormat="1" x14ac:dyDescent="0.25"/>
    <row r="2704" s="21" customFormat="1" x14ac:dyDescent="0.25"/>
    <row r="2705" s="21" customFormat="1" x14ac:dyDescent="0.25"/>
    <row r="2706" s="21" customFormat="1" x14ac:dyDescent="0.25"/>
    <row r="2707" s="21" customFormat="1" x14ac:dyDescent="0.25"/>
    <row r="2708" s="21" customFormat="1" x14ac:dyDescent="0.25"/>
    <row r="2709" s="21" customFormat="1" x14ac:dyDescent="0.25"/>
    <row r="2710" s="21" customFormat="1" x14ac:dyDescent="0.25"/>
    <row r="2711" s="21" customFormat="1" x14ac:dyDescent="0.25"/>
    <row r="2712" s="21" customFormat="1" x14ac:dyDescent="0.25"/>
    <row r="2713" s="21" customFormat="1" x14ac:dyDescent="0.25"/>
    <row r="2714" s="21" customFormat="1" x14ac:dyDescent="0.25"/>
    <row r="2715" s="21" customFormat="1" x14ac:dyDescent="0.25"/>
    <row r="2716" s="21" customFormat="1" x14ac:dyDescent="0.25"/>
    <row r="2717" s="21" customFormat="1" x14ac:dyDescent="0.25"/>
    <row r="2718" s="21" customFormat="1" x14ac:dyDescent="0.25"/>
    <row r="2719" s="21" customFormat="1" x14ac:dyDescent="0.25"/>
    <row r="2720" s="21" customFormat="1" x14ac:dyDescent="0.25"/>
    <row r="2721" s="21" customFormat="1" x14ac:dyDescent="0.25"/>
    <row r="2722" s="21" customFormat="1" x14ac:dyDescent="0.25"/>
    <row r="2723" s="21" customFormat="1" x14ac:dyDescent="0.25"/>
    <row r="2724" s="21" customFormat="1" x14ac:dyDescent="0.25"/>
    <row r="2725" s="21" customFormat="1" x14ac:dyDescent="0.25"/>
    <row r="2726" s="21" customFormat="1" x14ac:dyDescent="0.25"/>
    <row r="2727" s="21" customFormat="1" x14ac:dyDescent="0.25"/>
    <row r="2728" s="21" customFormat="1" x14ac:dyDescent="0.25"/>
    <row r="2729" s="21" customFormat="1" x14ac:dyDescent="0.25"/>
    <row r="2730" s="21" customFormat="1" x14ac:dyDescent="0.25"/>
    <row r="2731" s="21" customFormat="1" x14ac:dyDescent="0.25"/>
    <row r="2732" s="21" customFormat="1" x14ac:dyDescent="0.25"/>
    <row r="2733" s="21" customFormat="1" x14ac:dyDescent="0.25"/>
    <row r="2734" s="21" customFormat="1" x14ac:dyDescent="0.25"/>
    <row r="2735" s="21" customFormat="1" x14ac:dyDescent="0.25"/>
    <row r="2736" s="21" customFormat="1" x14ac:dyDescent="0.25"/>
    <row r="2737" s="21" customFormat="1" x14ac:dyDescent="0.25"/>
    <row r="2738" s="21" customFormat="1" x14ac:dyDescent="0.25"/>
    <row r="2739" s="21" customFormat="1" x14ac:dyDescent="0.25"/>
    <row r="2740" s="21" customFormat="1" x14ac:dyDescent="0.25"/>
    <row r="2741" s="21" customFormat="1" x14ac:dyDescent="0.25"/>
    <row r="2742" s="21" customFormat="1" x14ac:dyDescent="0.25"/>
    <row r="2743" s="21" customFormat="1" x14ac:dyDescent="0.25"/>
    <row r="2744" s="21" customFormat="1" x14ac:dyDescent="0.25"/>
    <row r="2745" s="21" customFormat="1" x14ac:dyDescent="0.25"/>
    <row r="2746" s="21" customFormat="1" x14ac:dyDescent="0.25"/>
    <row r="2747" s="21" customFormat="1" x14ac:dyDescent="0.25"/>
    <row r="2748" s="21" customFormat="1" x14ac:dyDescent="0.25"/>
    <row r="2749" s="21" customFormat="1" x14ac:dyDescent="0.25"/>
    <row r="2750" s="21" customFormat="1" x14ac:dyDescent="0.25"/>
    <row r="2751" s="21" customFormat="1" x14ac:dyDescent="0.25"/>
    <row r="2752" s="21" customFormat="1" x14ac:dyDescent="0.25"/>
    <row r="2753" s="21" customFormat="1" x14ac:dyDescent="0.25"/>
    <row r="2754" s="21" customFormat="1" x14ac:dyDescent="0.25"/>
    <row r="2755" s="21" customFormat="1" x14ac:dyDescent="0.25"/>
    <row r="2756" s="21" customFormat="1" x14ac:dyDescent="0.25"/>
    <row r="2757" s="21" customFormat="1" x14ac:dyDescent="0.25"/>
    <row r="2758" s="21" customFormat="1" x14ac:dyDescent="0.25"/>
    <row r="2759" s="21" customFormat="1" x14ac:dyDescent="0.25"/>
    <row r="2760" s="21" customFormat="1" x14ac:dyDescent="0.25"/>
    <row r="2761" s="21" customFormat="1" x14ac:dyDescent="0.25"/>
    <row r="2762" s="21" customFormat="1" x14ac:dyDescent="0.25"/>
    <row r="2763" s="21" customFormat="1" x14ac:dyDescent="0.25"/>
    <row r="2764" s="21" customFormat="1" x14ac:dyDescent="0.25"/>
    <row r="2765" s="21" customFormat="1" x14ac:dyDescent="0.25"/>
    <row r="2766" s="21" customFormat="1" x14ac:dyDescent="0.25"/>
    <row r="2767" s="21" customFormat="1" x14ac:dyDescent="0.25"/>
    <row r="2768" s="21" customFormat="1" x14ac:dyDescent="0.25"/>
    <row r="2769" s="21" customFormat="1" x14ac:dyDescent="0.25"/>
    <row r="2770" s="21" customFormat="1" x14ac:dyDescent="0.25"/>
    <row r="2771" s="21" customFormat="1" x14ac:dyDescent="0.25"/>
    <row r="2772" s="21" customFormat="1" x14ac:dyDescent="0.25"/>
    <row r="2773" s="21" customFormat="1" x14ac:dyDescent="0.25"/>
    <row r="2774" s="21" customFormat="1" x14ac:dyDescent="0.25"/>
    <row r="2775" s="21" customFormat="1" x14ac:dyDescent="0.25"/>
    <row r="2776" s="21" customFormat="1" x14ac:dyDescent="0.25"/>
    <row r="2777" s="21" customFormat="1" x14ac:dyDescent="0.25"/>
    <row r="2778" s="21" customFormat="1" x14ac:dyDescent="0.25"/>
    <row r="2779" s="21" customFormat="1" x14ac:dyDescent="0.25"/>
    <row r="2780" s="21" customFormat="1" x14ac:dyDescent="0.25"/>
    <row r="2781" s="21" customFormat="1" x14ac:dyDescent="0.25"/>
    <row r="2782" s="21" customFormat="1" x14ac:dyDescent="0.25"/>
    <row r="2783" s="21" customFormat="1" x14ac:dyDescent="0.25"/>
    <row r="2784" s="21" customFormat="1" x14ac:dyDescent="0.25"/>
    <row r="2785" s="21" customFormat="1" x14ac:dyDescent="0.25"/>
    <row r="2786" s="21" customFormat="1" x14ac:dyDescent="0.25"/>
    <row r="2787" s="21" customFormat="1" x14ac:dyDescent="0.25"/>
    <row r="2788" s="21" customFormat="1" x14ac:dyDescent="0.25"/>
    <row r="2789" s="21" customFormat="1" x14ac:dyDescent="0.25"/>
    <row r="2790" s="21" customFormat="1" x14ac:dyDescent="0.25"/>
    <row r="2791" s="21" customFormat="1" x14ac:dyDescent="0.25"/>
    <row r="2792" s="21" customFormat="1" x14ac:dyDescent="0.25"/>
    <row r="2793" s="21" customFormat="1" x14ac:dyDescent="0.25"/>
    <row r="2794" s="21" customFormat="1" x14ac:dyDescent="0.25"/>
    <row r="2795" s="21" customFormat="1" x14ac:dyDescent="0.25"/>
    <row r="2796" s="21" customFormat="1" x14ac:dyDescent="0.25"/>
    <row r="2797" s="21" customFormat="1" x14ac:dyDescent="0.25"/>
    <row r="2798" s="21" customFormat="1" x14ac:dyDescent="0.25"/>
    <row r="2799" s="21" customFormat="1" x14ac:dyDescent="0.25"/>
    <row r="2800" s="21" customFormat="1" x14ac:dyDescent="0.25"/>
    <row r="2801" s="21" customFormat="1" x14ac:dyDescent="0.25"/>
    <row r="2802" s="21" customFormat="1" x14ac:dyDescent="0.25"/>
    <row r="2803" s="21" customFormat="1" x14ac:dyDescent="0.25"/>
    <row r="2804" s="21" customFormat="1" x14ac:dyDescent="0.25"/>
    <row r="2805" s="21" customFormat="1" x14ac:dyDescent="0.25"/>
    <row r="2806" s="21" customFormat="1" x14ac:dyDescent="0.25"/>
    <row r="2807" s="21" customFormat="1" x14ac:dyDescent="0.25"/>
    <row r="2808" s="21" customFormat="1" x14ac:dyDescent="0.25"/>
    <row r="2809" s="21" customFormat="1" x14ac:dyDescent="0.25"/>
    <row r="2810" s="21" customFormat="1" x14ac:dyDescent="0.25"/>
    <row r="2811" s="21" customFormat="1" x14ac:dyDescent="0.25"/>
    <row r="2812" s="21" customFormat="1" x14ac:dyDescent="0.25"/>
    <row r="2813" s="21" customFormat="1" x14ac:dyDescent="0.25"/>
    <row r="2814" s="21" customFormat="1" x14ac:dyDescent="0.25"/>
    <row r="2815" s="21" customFormat="1" x14ac:dyDescent="0.25"/>
    <row r="2816" s="21" customFormat="1" x14ac:dyDescent="0.25"/>
    <row r="2817" s="21" customFormat="1" x14ac:dyDescent="0.25"/>
    <row r="2818" s="21" customFormat="1" x14ac:dyDescent="0.25"/>
    <row r="2819" s="21" customFormat="1" x14ac:dyDescent="0.25"/>
    <row r="2820" s="21" customFormat="1" x14ac:dyDescent="0.25"/>
    <row r="2821" s="21" customFormat="1" x14ac:dyDescent="0.25"/>
    <row r="2822" s="21" customFormat="1" x14ac:dyDescent="0.25"/>
    <row r="2823" s="21" customFormat="1" x14ac:dyDescent="0.25"/>
    <row r="2824" s="21" customFormat="1" x14ac:dyDescent="0.25"/>
    <row r="2825" s="21" customFormat="1" x14ac:dyDescent="0.25"/>
    <row r="2826" s="21" customFormat="1" x14ac:dyDescent="0.25"/>
    <row r="2827" s="21" customFormat="1" x14ac:dyDescent="0.25"/>
    <row r="2828" s="21" customFormat="1" x14ac:dyDescent="0.25"/>
    <row r="2829" s="21" customFormat="1" x14ac:dyDescent="0.25"/>
    <row r="2830" s="21" customFormat="1" x14ac:dyDescent="0.25"/>
    <row r="2831" s="21" customFormat="1" x14ac:dyDescent="0.25"/>
    <row r="2832" s="21" customFormat="1" x14ac:dyDescent="0.25"/>
    <row r="2833" s="21" customFormat="1" x14ac:dyDescent="0.25"/>
    <row r="2834" s="21" customFormat="1" x14ac:dyDescent="0.25"/>
    <row r="2835" s="21" customFormat="1" x14ac:dyDescent="0.25"/>
    <row r="2836" s="21" customFormat="1" x14ac:dyDescent="0.25"/>
    <row r="2837" s="21" customFormat="1" x14ac:dyDescent="0.25"/>
    <row r="2838" s="21" customFormat="1" x14ac:dyDescent="0.25"/>
    <row r="2839" s="21" customFormat="1" x14ac:dyDescent="0.25"/>
    <row r="2840" s="21" customFormat="1" x14ac:dyDescent="0.25"/>
    <row r="2841" s="21" customFormat="1" x14ac:dyDescent="0.25"/>
    <row r="2842" s="21" customFormat="1" x14ac:dyDescent="0.25"/>
    <row r="2843" s="21" customFormat="1" x14ac:dyDescent="0.25"/>
    <row r="2844" s="21" customFormat="1" x14ac:dyDescent="0.25"/>
    <row r="2845" s="21" customFormat="1" x14ac:dyDescent="0.25"/>
    <row r="2846" s="21" customFormat="1" x14ac:dyDescent="0.25"/>
    <row r="2847" s="21" customFormat="1" x14ac:dyDescent="0.25"/>
    <row r="2848" s="21" customFormat="1" x14ac:dyDescent="0.25"/>
    <row r="2849" s="21" customFormat="1" x14ac:dyDescent="0.25"/>
    <row r="2850" s="21" customFormat="1" x14ac:dyDescent="0.25"/>
    <row r="2851" s="21" customFormat="1" x14ac:dyDescent="0.25"/>
    <row r="2852" s="21" customFormat="1" x14ac:dyDescent="0.25"/>
    <row r="2853" s="21" customFormat="1" x14ac:dyDescent="0.25"/>
    <row r="2854" s="21" customFormat="1" x14ac:dyDescent="0.25"/>
    <row r="2855" s="21" customFormat="1" x14ac:dyDescent="0.25"/>
    <row r="2856" s="21" customFormat="1" x14ac:dyDescent="0.25"/>
    <row r="2857" s="21" customFormat="1" x14ac:dyDescent="0.25"/>
    <row r="2858" s="21" customFormat="1" x14ac:dyDescent="0.25"/>
    <row r="2859" s="21" customFormat="1" x14ac:dyDescent="0.25"/>
    <row r="2860" s="21" customFormat="1" x14ac:dyDescent="0.25"/>
    <row r="2861" s="21" customFormat="1" x14ac:dyDescent="0.25"/>
    <row r="2862" s="21" customFormat="1" x14ac:dyDescent="0.25"/>
    <row r="2863" s="21" customFormat="1" x14ac:dyDescent="0.25"/>
    <row r="2864" s="21" customFormat="1" x14ac:dyDescent="0.25"/>
    <row r="2865" s="21" customFormat="1" x14ac:dyDescent="0.25"/>
    <row r="2866" s="21" customFormat="1" x14ac:dyDescent="0.25"/>
    <row r="2867" s="21" customFormat="1" x14ac:dyDescent="0.25"/>
    <row r="2868" s="21" customFormat="1" x14ac:dyDescent="0.25"/>
    <row r="2869" s="21" customFormat="1" x14ac:dyDescent="0.25"/>
    <row r="2870" s="21" customFormat="1" x14ac:dyDescent="0.25"/>
    <row r="2871" s="21" customFormat="1" x14ac:dyDescent="0.25"/>
    <row r="2872" s="21" customFormat="1" x14ac:dyDescent="0.25"/>
    <row r="2873" s="21" customFormat="1" x14ac:dyDescent="0.25"/>
    <row r="2874" s="21" customFormat="1" x14ac:dyDescent="0.25"/>
    <row r="2875" s="21" customFormat="1" x14ac:dyDescent="0.25"/>
    <row r="2876" s="21" customFormat="1" x14ac:dyDescent="0.25"/>
    <row r="2877" s="21" customFormat="1" x14ac:dyDescent="0.25"/>
    <row r="2878" s="21" customFormat="1" x14ac:dyDescent="0.25"/>
    <row r="2879" s="21" customFormat="1" x14ac:dyDescent="0.25"/>
    <row r="2880" s="21" customFormat="1" x14ac:dyDescent="0.25"/>
    <row r="2881" s="21" customFormat="1" x14ac:dyDescent="0.25"/>
    <row r="2882" s="21" customFormat="1" x14ac:dyDescent="0.25"/>
    <row r="2883" s="20" customFormat="1" x14ac:dyDescent="0.25"/>
    <row r="2884" s="20" customFormat="1" x14ac:dyDescent="0.25"/>
    <row r="2885" s="20" customFormat="1" x14ac:dyDescent="0.25"/>
    <row r="2886" s="20" customFormat="1" x14ac:dyDescent="0.25"/>
    <row r="2887" s="20" customFormat="1" x14ac:dyDescent="0.25"/>
    <row r="2888" s="20" customFormat="1" x14ac:dyDescent="0.25"/>
    <row r="2889" s="20" customFormat="1" x14ac:dyDescent="0.25"/>
    <row r="2890" s="20" customFormat="1" x14ac:dyDescent="0.25"/>
    <row r="2891" s="20" customFormat="1" x14ac:dyDescent="0.25"/>
    <row r="2892" s="20" customFormat="1" x14ac:dyDescent="0.25"/>
    <row r="2893" s="20" customFormat="1" x14ac:dyDescent="0.25"/>
    <row r="2894" s="20" customFormat="1" x14ac:dyDescent="0.25"/>
    <row r="2895" s="20" customFormat="1" x14ac:dyDescent="0.25"/>
    <row r="2896" s="20" customFormat="1" x14ac:dyDescent="0.25"/>
    <row r="2897" s="20" customFormat="1" x14ac:dyDescent="0.25"/>
    <row r="2898" s="20" customFormat="1" x14ac:dyDescent="0.25"/>
    <row r="2899" s="20" customFormat="1" x14ac:dyDescent="0.25"/>
    <row r="2900" s="20" customFormat="1" x14ac:dyDescent="0.25"/>
    <row r="2901" s="20" customFormat="1" x14ac:dyDescent="0.25"/>
    <row r="2902" s="20" customFormat="1" x14ac:dyDescent="0.25"/>
    <row r="2903" s="20" customFormat="1" x14ac:dyDescent="0.25"/>
    <row r="2904" s="20" customFormat="1" x14ac:dyDescent="0.25"/>
    <row r="2905" s="20" customFormat="1" x14ac:dyDescent="0.25"/>
    <row r="2906" s="20" customFormat="1" x14ac:dyDescent="0.25"/>
    <row r="2907" s="20" customFormat="1" x14ac:dyDescent="0.25"/>
    <row r="2908" s="20" customFormat="1" x14ac:dyDescent="0.25"/>
    <row r="2909" s="20" customFormat="1" x14ac:dyDescent="0.25"/>
    <row r="2910" s="20" customFormat="1" x14ac:dyDescent="0.25"/>
    <row r="2911" s="20" customFormat="1" x14ac:dyDescent="0.25"/>
    <row r="2912" s="20" customFormat="1" x14ac:dyDescent="0.25"/>
    <row r="2913" s="20" customFormat="1" x14ac:dyDescent="0.25"/>
    <row r="2914" s="20" customFormat="1" x14ac:dyDescent="0.25"/>
    <row r="2915" s="20" customFormat="1" x14ac:dyDescent="0.25"/>
    <row r="2916" s="20" customFormat="1" x14ac:dyDescent="0.25"/>
    <row r="2917" s="20" customFormat="1" x14ac:dyDescent="0.25"/>
    <row r="2918" s="20" customFormat="1" x14ac:dyDescent="0.25"/>
    <row r="2919" s="20" customFormat="1" x14ac:dyDescent="0.25"/>
    <row r="2920" s="20" customFormat="1" x14ac:dyDescent="0.25"/>
    <row r="2921" s="20" customFormat="1" x14ac:dyDescent="0.25"/>
    <row r="2922" s="20" customFormat="1" x14ac:dyDescent="0.25"/>
    <row r="2923" s="20" customFormat="1" x14ac:dyDescent="0.25"/>
    <row r="2924" s="20" customFormat="1" x14ac:dyDescent="0.25"/>
    <row r="2925" s="20" customFormat="1" x14ac:dyDescent="0.25"/>
    <row r="2926" s="20" customFormat="1" x14ac:dyDescent="0.25"/>
    <row r="2927" s="20" customFormat="1" x14ac:dyDescent="0.25"/>
    <row r="2928" s="20" customFormat="1" x14ac:dyDescent="0.25"/>
    <row r="2929" s="20" customFormat="1" x14ac:dyDescent="0.25"/>
    <row r="2930" s="20" customFormat="1" x14ac:dyDescent="0.25"/>
    <row r="2931" s="20" customFormat="1" x14ac:dyDescent="0.25"/>
    <row r="2932" s="20" customFormat="1" x14ac:dyDescent="0.25"/>
    <row r="2933" s="20" customFormat="1" x14ac:dyDescent="0.25"/>
    <row r="2934" s="20" customFormat="1" x14ac:dyDescent="0.25"/>
    <row r="2935" s="20" customFormat="1" x14ac:dyDescent="0.25"/>
    <row r="2936" s="20" customFormat="1" x14ac:dyDescent="0.25"/>
    <row r="2937" s="20" customFormat="1" x14ac:dyDescent="0.25"/>
    <row r="2938" s="20" customFormat="1" x14ac:dyDescent="0.25"/>
    <row r="2939" s="20" customFormat="1" x14ac:dyDescent="0.25"/>
    <row r="2940" s="20" customFormat="1" x14ac:dyDescent="0.25"/>
    <row r="2941" s="20" customFormat="1" x14ac:dyDescent="0.25"/>
    <row r="2942" s="20" customFormat="1" x14ac:dyDescent="0.25"/>
    <row r="2943" s="20" customFormat="1" x14ac:dyDescent="0.25"/>
    <row r="2944" s="20" customFormat="1" x14ac:dyDescent="0.25"/>
    <row r="2945" s="20" customFormat="1" x14ac:dyDescent="0.25"/>
    <row r="2946" s="20" customFormat="1" x14ac:dyDescent="0.25"/>
    <row r="2947" s="20" customFormat="1" x14ac:dyDescent="0.25"/>
    <row r="2948" s="20" customFormat="1" x14ac:dyDescent="0.25"/>
    <row r="2949" s="20" customFormat="1" x14ac:dyDescent="0.25"/>
    <row r="2950" s="20" customFormat="1" x14ac:dyDescent="0.25"/>
    <row r="2951" s="20" customFormat="1" x14ac:dyDescent="0.25"/>
    <row r="2952" s="20" customFormat="1" x14ac:dyDescent="0.25"/>
    <row r="2953" s="20" customFormat="1" x14ac:dyDescent="0.25"/>
    <row r="2954" s="20" customFormat="1" x14ac:dyDescent="0.25"/>
    <row r="2955" s="20" customFormat="1" x14ac:dyDescent="0.25"/>
    <row r="2956" s="20" customFormat="1" x14ac:dyDescent="0.25"/>
    <row r="2957" s="20" customFormat="1" x14ac:dyDescent="0.25"/>
    <row r="2958" s="20" customFormat="1" x14ac:dyDescent="0.25"/>
    <row r="2959" s="20" customFormat="1" x14ac:dyDescent="0.25"/>
    <row r="2960" s="20" customFormat="1" x14ac:dyDescent="0.25"/>
    <row r="2961" s="20" customFormat="1" x14ac:dyDescent="0.25"/>
    <row r="2962" s="20" customFormat="1" x14ac:dyDescent="0.25"/>
    <row r="2963" s="20" customFormat="1" x14ac:dyDescent="0.25"/>
    <row r="2964" s="20" customFormat="1" x14ac:dyDescent="0.25"/>
    <row r="2965" s="20" customFormat="1" x14ac:dyDescent="0.25"/>
    <row r="2966" s="20" customFormat="1" x14ac:dyDescent="0.25"/>
    <row r="2967" s="20" customFormat="1" x14ac:dyDescent="0.25"/>
    <row r="2968" s="20" customFormat="1" x14ac:dyDescent="0.25"/>
    <row r="2969" s="20" customFormat="1" x14ac:dyDescent="0.25"/>
    <row r="2970" s="20" customFormat="1" x14ac:dyDescent="0.25"/>
    <row r="2971" s="20" customFormat="1" x14ac:dyDescent="0.25"/>
    <row r="2972" s="20" customFormat="1" x14ac:dyDescent="0.25"/>
    <row r="2973" s="20" customFormat="1" x14ac:dyDescent="0.25"/>
    <row r="2974" s="20" customFormat="1" x14ac:dyDescent="0.25"/>
    <row r="2975" s="20" customFormat="1" x14ac:dyDescent="0.25"/>
    <row r="2976" s="20" customFormat="1" x14ac:dyDescent="0.25"/>
    <row r="2977" s="20" customFormat="1" x14ac:dyDescent="0.25"/>
    <row r="2978" s="20" customForma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Tabela Dinâmica</vt:lpstr>
      <vt:lpstr>Tabela Dinamica2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Rech</dc:creator>
  <cp:lastModifiedBy>Luciana Rech</cp:lastModifiedBy>
  <dcterms:created xsi:type="dcterms:W3CDTF">2024-12-31T03:08:52Z</dcterms:created>
  <dcterms:modified xsi:type="dcterms:W3CDTF">2024-12-31T06:13:10Z</dcterms:modified>
</cp:coreProperties>
</file>