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tacy\OneDrive\Macine Learning\KNN_Pima\"/>
    </mc:Choice>
  </mc:AlternateContent>
  <xr:revisionPtr revIDLastSave="258" documentId="8_{6091C25E-5D04-40D3-8248-71F7729D7EBE}" xr6:coauthVersionLast="44" xr6:coauthVersionMax="44" xr10:uidLastSave="{2868114C-68DD-4110-BE5D-18F4D01216B7}"/>
  <bookViews>
    <workbookView xWindow="-110" yWindow="-110" windowWidth="38620" windowHeight="21220" xr2:uid="{26C14275-48A3-40A9-BC72-C853DA8A16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3" i="1" l="1"/>
  <c r="T72" i="1"/>
  <c r="R72" i="1"/>
  <c r="T71" i="1"/>
  <c r="R71" i="1"/>
  <c r="S68" i="1"/>
  <c r="T67" i="1"/>
  <c r="R67" i="1"/>
  <c r="T66" i="1"/>
  <c r="R66" i="1"/>
  <c r="Q108" i="1" l="1"/>
  <c r="R107" i="1"/>
  <c r="P107" i="1"/>
  <c r="R106" i="1"/>
  <c r="P106" i="1"/>
  <c r="Q119" i="1"/>
  <c r="Q114" i="1"/>
  <c r="R118" i="1"/>
  <c r="P118" i="1"/>
  <c r="R113" i="1"/>
  <c r="P113" i="1"/>
  <c r="R117" i="1"/>
  <c r="P117" i="1"/>
  <c r="R112" i="1"/>
  <c r="P112" i="1"/>
  <c r="S54" i="1"/>
  <c r="T53" i="1"/>
  <c r="R53" i="1"/>
  <c r="T52" i="1"/>
  <c r="R52" i="1"/>
  <c r="S49" i="1"/>
  <c r="T48" i="1"/>
  <c r="R48" i="1"/>
  <c r="T47" i="1"/>
  <c r="R47" i="1"/>
  <c r="S44" i="1"/>
  <c r="T43" i="1"/>
  <c r="R43" i="1"/>
  <c r="T42" i="1"/>
  <c r="R42" i="1"/>
  <c r="S39" i="1"/>
  <c r="T38" i="1"/>
  <c r="R38" i="1"/>
  <c r="T37" i="1"/>
  <c r="R37" i="1"/>
  <c r="S34" i="1"/>
  <c r="T33" i="1"/>
  <c r="R33" i="1"/>
  <c r="T32" i="1"/>
  <c r="R32" i="1"/>
  <c r="S29" i="1"/>
  <c r="T28" i="1"/>
  <c r="R28" i="1"/>
  <c r="T27" i="1"/>
  <c r="R27" i="1"/>
  <c r="S24" i="1"/>
  <c r="T23" i="1"/>
  <c r="R23" i="1"/>
  <c r="T22" i="1"/>
  <c r="R22" i="1"/>
  <c r="S19" i="1"/>
  <c r="T18" i="1"/>
  <c r="R18" i="1"/>
  <c r="T17" i="1"/>
  <c r="R17" i="1"/>
  <c r="S14" i="1"/>
  <c r="T13" i="1"/>
  <c r="R13" i="1"/>
  <c r="T12" i="1"/>
  <c r="R12" i="1"/>
  <c r="S9" i="1"/>
  <c r="T8" i="1"/>
  <c r="R8" i="1"/>
  <c r="T7" i="1"/>
  <c r="R7" i="1"/>
  <c r="S4" i="1"/>
  <c r="T3" i="1"/>
  <c r="R3" i="1"/>
  <c r="T2" i="1"/>
  <c r="R2" i="1"/>
  <c r="L54" i="1"/>
  <c r="M53" i="1"/>
  <c r="K53" i="1"/>
  <c r="M52" i="1"/>
  <c r="K52" i="1"/>
  <c r="L49" i="1"/>
  <c r="M48" i="1"/>
  <c r="K48" i="1"/>
  <c r="M47" i="1"/>
  <c r="K47" i="1"/>
  <c r="L44" i="1"/>
  <c r="M43" i="1"/>
  <c r="K43" i="1"/>
  <c r="M42" i="1"/>
  <c r="K42" i="1"/>
  <c r="L39" i="1"/>
  <c r="M38" i="1"/>
  <c r="K38" i="1"/>
  <c r="M37" i="1"/>
  <c r="K37" i="1"/>
  <c r="L34" i="1"/>
  <c r="M33" i="1"/>
  <c r="K33" i="1"/>
  <c r="M32" i="1"/>
  <c r="K32" i="1"/>
  <c r="L29" i="1"/>
  <c r="M28" i="1"/>
  <c r="K28" i="1"/>
  <c r="M27" i="1"/>
  <c r="K27" i="1"/>
  <c r="L24" i="1"/>
  <c r="M23" i="1"/>
  <c r="K23" i="1"/>
  <c r="M22" i="1"/>
  <c r="K22" i="1"/>
  <c r="L19" i="1"/>
  <c r="M18" i="1"/>
  <c r="K18" i="1"/>
  <c r="M17" i="1"/>
  <c r="K17" i="1"/>
  <c r="L14" i="1"/>
  <c r="M13" i="1"/>
  <c r="K13" i="1"/>
  <c r="M12" i="1"/>
  <c r="K12" i="1"/>
  <c r="L9" i="1"/>
  <c r="M8" i="1"/>
  <c r="K8" i="1"/>
  <c r="M7" i="1"/>
  <c r="K7" i="1"/>
  <c r="L4" i="1"/>
  <c r="M3" i="1"/>
  <c r="K3" i="1"/>
  <c r="M2" i="1"/>
  <c r="K2" i="1"/>
  <c r="E54" i="1"/>
  <c r="F53" i="1"/>
  <c r="D53" i="1"/>
  <c r="F52" i="1"/>
  <c r="D52" i="1"/>
  <c r="E49" i="1"/>
  <c r="F48" i="1"/>
  <c r="D48" i="1"/>
  <c r="F47" i="1"/>
  <c r="D47" i="1"/>
  <c r="E44" i="1"/>
  <c r="F43" i="1"/>
  <c r="D43" i="1"/>
  <c r="F42" i="1"/>
  <c r="D42" i="1"/>
  <c r="E39" i="1"/>
  <c r="F38" i="1"/>
  <c r="D38" i="1"/>
  <c r="F37" i="1"/>
  <c r="D37" i="1"/>
  <c r="E34" i="1"/>
  <c r="F33" i="1"/>
  <c r="D33" i="1"/>
  <c r="F32" i="1"/>
  <c r="D32" i="1"/>
  <c r="E29" i="1"/>
  <c r="F28" i="1"/>
  <c r="D28" i="1"/>
  <c r="F27" i="1"/>
  <c r="D27" i="1"/>
  <c r="E24" i="1"/>
  <c r="F23" i="1"/>
  <c r="D23" i="1"/>
  <c r="F22" i="1"/>
  <c r="D22" i="1"/>
  <c r="E19" i="1"/>
  <c r="F18" i="1"/>
  <c r="D18" i="1"/>
  <c r="F17" i="1"/>
  <c r="D17" i="1"/>
  <c r="E14" i="1"/>
  <c r="F13" i="1"/>
  <c r="D13" i="1"/>
  <c r="F12" i="1"/>
  <c r="D12" i="1"/>
  <c r="E9" i="1"/>
  <c r="F8" i="1"/>
  <c r="D8" i="1"/>
  <c r="F7" i="1"/>
  <c r="D7" i="1"/>
  <c r="E4" i="1"/>
  <c r="F3" i="1"/>
  <c r="D3" i="1"/>
  <c r="F2" i="1"/>
  <c r="D2" i="1"/>
</calcChain>
</file>

<file path=xl/sharedStrings.xml><?xml version="1.0" encoding="utf-8"?>
<sst xmlns="http://schemas.openxmlformats.org/spreadsheetml/2006/main" count="319" uniqueCount="24">
  <si>
    <t>k=1</t>
    <phoneticPr fontId="1" type="noConversion"/>
  </si>
  <si>
    <t>Manhattan Distance</t>
    <phoneticPr fontId="1" type="noConversion"/>
  </si>
  <si>
    <t>Outcome Positive</t>
    <phoneticPr fontId="1" type="noConversion"/>
  </si>
  <si>
    <t>Outcome Negative</t>
    <phoneticPr fontId="1" type="noConversion"/>
  </si>
  <si>
    <t>Predict Positive</t>
    <phoneticPr fontId="1" type="noConversion"/>
  </si>
  <si>
    <t>Predict Negative</t>
    <phoneticPr fontId="1" type="noConversion"/>
  </si>
  <si>
    <t>k=3</t>
    <phoneticPr fontId="1" type="noConversion"/>
  </si>
  <si>
    <t>%</t>
    <phoneticPr fontId="1" type="noConversion"/>
  </si>
  <si>
    <t>k=5</t>
  </si>
  <si>
    <t>k=7</t>
    <phoneticPr fontId="1" type="noConversion"/>
  </si>
  <si>
    <t>k=9</t>
    <phoneticPr fontId="1" type="noConversion"/>
  </si>
  <si>
    <t>k=11</t>
    <phoneticPr fontId="1" type="noConversion"/>
  </si>
  <si>
    <t>k=13</t>
    <phoneticPr fontId="1" type="noConversion"/>
  </si>
  <si>
    <t>k=15</t>
    <phoneticPr fontId="1" type="noConversion"/>
  </si>
  <si>
    <t>k=17</t>
    <phoneticPr fontId="1" type="noConversion"/>
  </si>
  <si>
    <t>k=19</t>
    <phoneticPr fontId="1" type="noConversion"/>
  </si>
  <si>
    <t>k=21</t>
    <phoneticPr fontId="1" type="noConversion"/>
  </si>
  <si>
    <t>Euclidean Distance</t>
    <phoneticPr fontId="1" type="noConversion"/>
  </si>
  <si>
    <t>P-3 Minkowski Distance</t>
    <phoneticPr fontId="1" type="noConversion"/>
  </si>
  <si>
    <t>Total Accuracy</t>
    <phoneticPr fontId="1" type="noConversion"/>
  </si>
  <si>
    <t>k</t>
    <phoneticPr fontId="1" type="noConversion"/>
  </si>
  <si>
    <t>TotalAccuracy</t>
    <phoneticPr fontId="1" type="noConversion"/>
  </si>
  <si>
    <t>True Positive</t>
    <phoneticPr fontId="1" type="noConversion"/>
  </si>
  <si>
    <t>True Negative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</si>
</sst>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5.1</a:t>
            </a:r>
            <a:r>
              <a:rPr lang="en-US" altLang="zh-CN" baseline="0"/>
              <a:t> </a:t>
            </a:r>
            <a:r>
              <a:rPr lang="en-US" altLang="zh-CN"/>
              <a:t>Accuracy</a:t>
            </a:r>
            <a:r>
              <a:rPr lang="en-US" altLang="zh-CN" baseline="0"/>
              <a:t> </a:t>
            </a:r>
            <a:r>
              <a:rPr lang="en-US" altLang="zh-CN"/>
              <a:t>in Manhattan</a:t>
            </a:r>
            <a:r>
              <a:rPr lang="en-US" altLang="zh-CN" baseline="0"/>
              <a:t> Distance</a:t>
            </a:r>
            <a:endParaRPr lang="en-US" altLang="zh-CN"/>
          </a:p>
        </c:rich>
      </c:tx>
      <c:layout>
        <c:manualLayout>
          <c:xMode val="edge"/>
          <c:yMode val="edge"/>
          <c:x val="0.13709711286089238"/>
          <c:y val="3.2444959443800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TotalAccuracy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Sheet1!$A$61:$A$71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Sheet1!$B$61:$B$71</c:f>
              <c:numCache>
                <c:formatCode>0.000%</c:formatCode>
                <c:ptCount val="11"/>
                <c:pt idx="0">
                  <c:v>0.74508050089445443</c:v>
                </c:pt>
                <c:pt idx="1">
                  <c:v>0.76088935118970225</c:v>
                </c:pt>
                <c:pt idx="2">
                  <c:v>0.76121134020618553</c:v>
                </c:pt>
                <c:pt idx="3">
                  <c:v>0.76576463184392696</c:v>
                </c:pt>
                <c:pt idx="4">
                  <c:v>0.77191621411947242</c:v>
                </c:pt>
                <c:pt idx="5">
                  <c:v>0.77111367422786103</c:v>
                </c:pt>
                <c:pt idx="6">
                  <c:v>0.77047082906857722</c:v>
                </c:pt>
                <c:pt idx="7">
                  <c:v>0.77061987704918034</c:v>
                </c:pt>
                <c:pt idx="8">
                  <c:v>0.7635306019221042</c:v>
                </c:pt>
                <c:pt idx="9">
                  <c:v>0.76329684481648419</c:v>
                </c:pt>
                <c:pt idx="10">
                  <c:v>0.77746406570841886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1-4CF0-8F1A-6075164DD7EF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True Positive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Sheet1!$A$61:$A$71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Sheet1!$C$61:$C$71</c:f>
              <c:numCache>
                <c:formatCode>0.000%</c:formatCode>
                <c:ptCount val="11"/>
                <c:pt idx="0">
                  <c:v>0.6869172932330827</c:v>
                </c:pt>
                <c:pt idx="1">
                  <c:v>0.69528828270303777</c:v>
                </c:pt>
                <c:pt idx="2">
                  <c:v>0.70906877662811929</c:v>
                </c:pt>
                <c:pt idx="3">
                  <c:v>0.70959975925368646</c:v>
                </c:pt>
                <c:pt idx="4">
                  <c:v>0.72662538699690404</c:v>
                </c:pt>
                <c:pt idx="5">
                  <c:v>0.73111782477341392</c:v>
                </c:pt>
                <c:pt idx="6">
                  <c:v>0.72874251497005993</c:v>
                </c:pt>
                <c:pt idx="7">
                  <c:v>0.70674397314617032</c:v>
                </c:pt>
                <c:pt idx="8">
                  <c:v>0.70426287744227356</c:v>
                </c:pt>
                <c:pt idx="9">
                  <c:v>0.72235649546827796</c:v>
                </c:pt>
                <c:pt idx="10">
                  <c:v>0.70629800307219659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1-4CF0-8F1A-6075164DD7EF}"/>
            </c:ext>
          </c:extLst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True Negative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Sheet1!$A$61:$A$71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Sheet1!$D$61:$D$71</c:f>
              <c:numCache>
                <c:formatCode>0.000%</c:formatCode>
                <c:ptCount val="11"/>
                <c:pt idx="0">
                  <c:v>0.78804710064430128</c:v>
                </c:pt>
                <c:pt idx="1">
                  <c:v>0.80828667413213884</c:v>
                </c:pt>
                <c:pt idx="2">
                  <c:v>0.79950827000447022</c:v>
                </c:pt>
                <c:pt idx="3">
                  <c:v>0.80614452617914323</c:v>
                </c:pt>
                <c:pt idx="4">
                  <c:v>0.80439609236234455</c:v>
                </c:pt>
                <c:pt idx="5">
                  <c:v>0.8005786779434676</c:v>
                </c:pt>
                <c:pt idx="6">
                  <c:v>0.80160857908847183</c:v>
                </c:pt>
                <c:pt idx="7">
                  <c:v>0.81681747958508055</c:v>
                </c:pt>
                <c:pt idx="8">
                  <c:v>0.80772626931567326</c:v>
                </c:pt>
                <c:pt idx="9">
                  <c:v>0.79371492704826041</c:v>
                </c:pt>
                <c:pt idx="10">
                  <c:v>0.82852104915142166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41-4CF0-8F1A-6075164D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96351"/>
        <c:axId val="1104189679"/>
      </c:scatterChart>
      <c:valAx>
        <c:axId val="11094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189679"/>
        <c:crosses val="autoZero"/>
        <c:crossBetween val="midCat"/>
      </c:valAx>
      <c:valAx>
        <c:axId val="110418967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49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Figure 5.2 Accuracy in Euclidean Distance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TotalAccuracy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Sheet1!$B$78:$B$88</c:f>
              <c:numCache>
                <c:formatCode>0.000%</c:formatCode>
                <c:ptCount val="11"/>
                <c:pt idx="0">
                  <c:v>0.7461343472750317</c:v>
                </c:pt>
                <c:pt idx="1">
                  <c:v>0.76555328913819476</c:v>
                </c:pt>
                <c:pt idx="2">
                  <c:v>0.77030342156229825</c:v>
                </c:pt>
                <c:pt idx="3">
                  <c:v>0.76968152866242034</c:v>
                </c:pt>
                <c:pt idx="4">
                  <c:v>0.77677302674073112</c:v>
                </c:pt>
                <c:pt idx="5">
                  <c:v>0.77040358744394621</c:v>
                </c:pt>
                <c:pt idx="6">
                  <c:v>0.76533018867924529</c:v>
                </c:pt>
                <c:pt idx="7">
                  <c:v>0.77029914529914534</c:v>
                </c:pt>
                <c:pt idx="8">
                  <c:v>0.78380794279146981</c:v>
                </c:pt>
                <c:pt idx="9">
                  <c:v>0.78075207138304648</c:v>
                </c:pt>
                <c:pt idx="10">
                  <c:v>0.77214528351188916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4-4079-AC14-04F7243A6BDB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True Positive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Sheet1!$C$78:$C$88</c:f>
              <c:numCache>
                <c:formatCode>0.000%</c:formatCode>
                <c:ptCount val="11"/>
                <c:pt idx="0">
                  <c:v>0.70298769771529002</c:v>
                </c:pt>
                <c:pt idx="1">
                  <c:v>0.7214242968282466</c:v>
                </c:pt>
                <c:pt idx="2">
                  <c:v>0.73349708320540374</c:v>
                </c:pt>
                <c:pt idx="3">
                  <c:v>0.73233979135618477</c:v>
                </c:pt>
                <c:pt idx="4">
                  <c:v>0.71981566820276499</c:v>
                </c:pt>
                <c:pt idx="5">
                  <c:v>0.72232304900181488</c:v>
                </c:pt>
                <c:pt idx="6">
                  <c:v>0.69249617151607967</c:v>
                </c:pt>
                <c:pt idx="7">
                  <c:v>0.68916288124594416</c:v>
                </c:pt>
                <c:pt idx="8">
                  <c:v>0.70134228187919467</c:v>
                </c:pt>
                <c:pt idx="9">
                  <c:v>0.708557749850389</c:v>
                </c:pt>
                <c:pt idx="10">
                  <c:v>0.66150371087447568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A4-4079-AC14-04F7243A6BDB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True Negative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Sheet1!$A$78:$A$88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Sheet1!$D$78:$D$88</c:f>
              <c:numCache>
                <c:formatCode>0.000%</c:formatCode>
                <c:ptCount val="11"/>
                <c:pt idx="0">
                  <c:v>0.77904378909740835</c:v>
                </c:pt>
                <c:pt idx="1">
                  <c:v>0.7983118613949356</c:v>
                </c:pt>
                <c:pt idx="2">
                  <c:v>0.79701426024955435</c:v>
                </c:pt>
                <c:pt idx="3">
                  <c:v>0.79755283648498332</c:v>
                </c:pt>
                <c:pt idx="4">
                  <c:v>0.81810075791350867</c:v>
                </c:pt>
                <c:pt idx="5">
                  <c:v>0.8057346076905979</c:v>
                </c:pt>
                <c:pt idx="6">
                  <c:v>0.81978474925578204</c:v>
                </c:pt>
                <c:pt idx="7">
                  <c:v>0.82705401724920558</c:v>
                </c:pt>
                <c:pt idx="8">
                  <c:v>0.84318032066769166</c:v>
                </c:pt>
                <c:pt idx="9">
                  <c:v>0.834332667110815</c:v>
                </c:pt>
                <c:pt idx="10">
                  <c:v>0.84742041712403948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A4-4079-AC14-04F7243A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133663"/>
        <c:axId val="1324232943"/>
      </c:scatterChart>
      <c:valAx>
        <c:axId val="14021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r>
                  <a:rPr lang="en-US" altLang="zh-CN" baseline="0"/>
                  <a:t> value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232943"/>
        <c:crosses val="autoZero"/>
        <c:crossBetween val="midCat"/>
      </c:valAx>
      <c:valAx>
        <c:axId val="13242329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13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Figure 5.3 Accuracy</a:t>
            </a:r>
            <a:r>
              <a:rPr lang="en-US" altLang="zh-CN" baseline="0"/>
              <a:t> in L3 Distance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TotalAccuracy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Sheet1!$B$98:$B$108</c:f>
              <c:numCache>
                <c:formatCode>0.000%</c:formatCode>
                <c:ptCount val="11"/>
                <c:pt idx="0">
                  <c:v>0.74372051510901438</c:v>
                </c:pt>
                <c:pt idx="1">
                  <c:v>0.75664266203128883</c:v>
                </c:pt>
                <c:pt idx="2">
                  <c:v>0.77703398558187431</c:v>
                </c:pt>
                <c:pt idx="3">
                  <c:v>0.77991344195519352</c:v>
                </c:pt>
                <c:pt idx="4">
                  <c:v>0.79307702133094904</c:v>
                </c:pt>
                <c:pt idx="5">
                  <c:v>0.77846312002056028</c:v>
                </c:pt>
                <c:pt idx="6">
                  <c:v>0.77976421816297448</c:v>
                </c:pt>
                <c:pt idx="7">
                  <c:v>0.797782874617737</c:v>
                </c:pt>
                <c:pt idx="8">
                  <c:v>0.7949279093717817</c:v>
                </c:pt>
                <c:pt idx="9">
                  <c:v>0.77448803355539109</c:v>
                </c:pt>
                <c:pt idx="10">
                  <c:v>0.77142114159407105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E-44F2-9AF9-EBB680D6C546}"/>
            </c:ext>
          </c:extLst>
        </c:ser>
        <c:ser>
          <c:idx val="1"/>
          <c:order val="1"/>
          <c:tx>
            <c:strRef>
              <c:f>Sheet1!$C$97</c:f>
              <c:strCache>
                <c:ptCount val="1"/>
                <c:pt idx="0">
                  <c:v>True Positive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Sheet1!$C$98:$C$108</c:f>
              <c:numCache>
                <c:formatCode>0.000%</c:formatCode>
                <c:ptCount val="11"/>
                <c:pt idx="0">
                  <c:v>0.70170789163722025</c:v>
                </c:pt>
                <c:pt idx="1">
                  <c:v>0.72960372960372966</c:v>
                </c:pt>
                <c:pt idx="2">
                  <c:v>0.72922893006575018</c:v>
                </c:pt>
                <c:pt idx="3">
                  <c:v>0.73531175059952036</c:v>
                </c:pt>
                <c:pt idx="4">
                  <c:v>0.75068078668683813</c:v>
                </c:pt>
                <c:pt idx="5">
                  <c:v>0.73011536126290222</c:v>
                </c:pt>
                <c:pt idx="6">
                  <c:v>0.72451456310679607</c:v>
                </c:pt>
                <c:pt idx="7">
                  <c:v>0.74368761009982387</c:v>
                </c:pt>
                <c:pt idx="8">
                  <c:v>0.7428485395965071</c:v>
                </c:pt>
                <c:pt idx="9">
                  <c:v>0.71314741035856577</c:v>
                </c:pt>
                <c:pt idx="10">
                  <c:v>0.7111179550354173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E-44F2-9AF9-EBB680D6C546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True Negative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Sheet1!$A$98:$A$108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Sheet1!$D$98:$D$108</c:f>
              <c:numCache>
                <c:formatCode>0.000%</c:formatCode>
                <c:ptCount val="11"/>
                <c:pt idx="0">
                  <c:v>0.77580391275016869</c:v>
                </c:pt>
                <c:pt idx="1">
                  <c:v>0.77672003461704886</c:v>
                </c:pt>
                <c:pt idx="2">
                  <c:v>0.81320669380370869</c:v>
                </c:pt>
                <c:pt idx="3">
                  <c:v>0.81283185840707961</c:v>
                </c:pt>
                <c:pt idx="4">
                  <c:v>0.82404951370468615</c:v>
                </c:pt>
                <c:pt idx="5">
                  <c:v>0.81394830659536543</c:v>
                </c:pt>
                <c:pt idx="6">
                  <c:v>0.82093601627854396</c:v>
                </c:pt>
                <c:pt idx="7">
                  <c:v>0.83926159387663213</c:v>
                </c:pt>
                <c:pt idx="8">
                  <c:v>0.83382055318192039</c:v>
                </c:pt>
                <c:pt idx="9">
                  <c:v>0.8214285714285714</c:v>
                </c:pt>
                <c:pt idx="10">
                  <c:v>0.81548154815481544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4E-44F2-9AF9-EBB680D6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1455"/>
        <c:axId val="1325685791"/>
      </c:scatterChart>
      <c:valAx>
        <c:axId val="11794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r>
                  <a:rPr lang="en-US" altLang="zh-CN" baseline="0"/>
                  <a:t> value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685791"/>
        <c:crosses val="autoZero"/>
        <c:crossBetween val="midCat"/>
      </c:valAx>
      <c:valAx>
        <c:axId val="13256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45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560387</xdr:colOff>
      <xdr:row>58</xdr:row>
      <xdr:rowOff>38100</xdr:rowOff>
    </xdr:from>
    <xdr:to>
      <xdr:col>9</xdr:col>
      <xdr:colOff>84137</xdr:colOff>
      <xdr:row>73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F39-DAE7-4F77-8BCD-FAEEB51C4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75</xdr:row>
      <xdr:rowOff>9525</xdr:rowOff>
    </xdr:from>
    <xdr:to>
      <xdr:col>9</xdr:col>
      <xdr:colOff>120650</xdr:colOff>
      <xdr:row>90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57CD3-892F-42D2-8902-52211A5DF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174901</xdr:colOff>
      <xdr:row>94</xdr:row>
      <xdr:rowOff>151433</xdr:rowOff>
    </xdr:from>
    <xdr:to>
      <xdr:col>9</xdr:col>
      <xdr:colOff>926686</xdr:colOff>
      <xdr:row>109</xdr:row>
      <xdr:rowOff>158197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2CBFD7-0F60-4312-ADBD-C7CDB83A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FB20-7475-4E07-9B67-3511C989174A}">
  <dimension ref="A1:T119"/>
  <sheetViews>
    <sheetView tabSelected="1" topLeftCell="A25" zoomScale="115" zoomScaleNormal="115" workbookViewId="0">
      <selection activeCell="S73" sqref="S73"/>
    </sheetView>
  </sheetViews>
  <sheetFormatPr defaultRowHeight="14" x14ac:dyDescent="0.3"/>
  <cols>
    <col min="1" max="1" width="18.9140625" customWidth="1"/>
    <col min="2" max="2" width="13.4140625" customWidth="1"/>
    <col min="3" max="3" width="15.25" customWidth="1"/>
    <col min="4" max="4" width="7.4140625" customWidth="1"/>
    <col min="5" max="5" width="16" customWidth="1"/>
    <col min="8" max="8" width="19.58203125" customWidth="1"/>
    <col min="9" max="9" width="13.4140625" customWidth="1"/>
    <col min="10" max="10" width="15.25" customWidth="1"/>
    <col min="11" max="11" width="7.4140625" customWidth="1"/>
    <col min="12" max="12" width="16" customWidth="1"/>
    <col min="15" max="15" width="16.5" customWidth="1"/>
    <col min="16" max="16" width="13.4140625" customWidth="1"/>
    <col min="17" max="17" width="15.25" customWidth="1"/>
    <col min="18" max="18" width="7.4140625" customWidth="1"/>
    <col min="19" max="19" width="16" customWidth="1"/>
  </cols>
  <sheetData>
    <row r="1" spans="1:20" x14ac:dyDescent="0.3">
      <c r="A1" t="s">
        <v>1</v>
      </c>
      <c r="B1" t="s">
        <v>0</v>
      </c>
      <c r="C1" t="s">
        <v>2</v>
      </c>
      <c r="D1" t="s">
        <v>7</v>
      </c>
      <c r="E1" t="s">
        <v>3</v>
      </c>
      <c r="F1" t="s">
        <v>7</v>
      </c>
      <c r="H1" t="s">
        <v>17</v>
      </c>
      <c r="I1" t="s">
        <v>0</v>
      </c>
      <c r="J1" t="s">
        <v>2</v>
      </c>
      <c r="K1" t="s">
        <v>7</v>
      </c>
      <c r="L1" t="s">
        <v>3</v>
      </c>
      <c r="M1" t="s">
        <v>7</v>
      </c>
      <c r="O1" t="s">
        <v>18</v>
      </c>
      <c r="P1" t="s">
        <v>0</v>
      </c>
      <c r="Q1" t="s">
        <v>2</v>
      </c>
      <c r="R1" t="s">
        <v>7</v>
      </c>
      <c r="S1" t="s">
        <v>3</v>
      </c>
      <c r="T1" t="s">
        <v>7</v>
      </c>
    </row>
    <row r="2" spans="1:20" x14ac:dyDescent="0.3">
      <c r="B2" t="s">
        <v>4</v>
      </c>
      <c r="C2">
        <v>2284</v>
      </c>
      <c r="D2" s="1">
        <f>C2/(C2+C3)</f>
        <v>0.6869172932330827</v>
      </c>
      <c r="E2">
        <v>954</v>
      </c>
      <c r="F2" s="1">
        <f>E2/(E2+E3)</f>
        <v>0.21195289935569872</v>
      </c>
      <c r="I2" t="s">
        <v>4</v>
      </c>
      <c r="J2">
        <v>2400</v>
      </c>
      <c r="K2" s="1">
        <f>J2/(J2+J3)</f>
        <v>0.70298769771529002</v>
      </c>
      <c r="L2">
        <v>989</v>
      </c>
      <c r="M2" s="1">
        <f>L2/(L2+L3)</f>
        <v>0.2209562109025916</v>
      </c>
      <c r="P2" t="s">
        <v>4</v>
      </c>
      <c r="Q2">
        <v>2383</v>
      </c>
      <c r="R2" s="1">
        <f>Q2/(Q2+Q3)</f>
        <v>0.70170789163722025</v>
      </c>
      <c r="S2">
        <v>997</v>
      </c>
      <c r="T2" s="1">
        <f>S2/(S2+S3)</f>
        <v>0.22419608724983134</v>
      </c>
    </row>
    <row r="3" spans="1:20" x14ac:dyDescent="0.3">
      <c r="B3" t="s">
        <v>5</v>
      </c>
      <c r="C3">
        <v>1041</v>
      </c>
      <c r="D3" s="1">
        <f>C3/(C3+C2)</f>
        <v>0.3130827067669173</v>
      </c>
      <c r="E3">
        <v>3547</v>
      </c>
      <c r="F3" s="1">
        <f>E3/(E3+E2)</f>
        <v>0.78804710064430128</v>
      </c>
      <c r="I3" t="s">
        <v>5</v>
      </c>
      <c r="J3">
        <v>1014</v>
      </c>
      <c r="K3" s="1">
        <f>J3/(J3+J2)</f>
        <v>0.29701230228471004</v>
      </c>
      <c r="L3">
        <v>3487</v>
      </c>
      <c r="M3" s="1">
        <f>L3/(L3+L2)</f>
        <v>0.77904378909740835</v>
      </c>
      <c r="P3" t="s">
        <v>5</v>
      </c>
      <c r="Q3">
        <v>1013</v>
      </c>
      <c r="R3" s="1">
        <f>Q3/(Q3+Q2)</f>
        <v>0.29829210836277975</v>
      </c>
      <c r="S3">
        <v>3450</v>
      </c>
      <c r="T3" s="1">
        <f>S3/(S3+S2)</f>
        <v>0.77580391275016869</v>
      </c>
    </row>
    <row r="4" spans="1:20" x14ac:dyDescent="0.3">
      <c r="C4" t="s">
        <v>19</v>
      </c>
      <c r="E4" s="1">
        <f>(C2+E3)/(C2+C3+E2+E3)</f>
        <v>0.74508050089445443</v>
      </c>
      <c r="J4" t="s">
        <v>19</v>
      </c>
      <c r="L4" s="1">
        <f>(J2+L3)/(J2+J3+L2+L3)</f>
        <v>0.7461343472750317</v>
      </c>
      <c r="Q4" t="s">
        <v>19</v>
      </c>
      <c r="S4" s="1">
        <f>(Q2+S3)/(Q2+Q3+S2+S3)</f>
        <v>0.74372051510901438</v>
      </c>
    </row>
    <row r="6" spans="1:20" x14ac:dyDescent="0.3">
      <c r="B6" t="s">
        <v>6</v>
      </c>
      <c r="C6" t="s">
        <v>2</v>
      </c>
      <c r="D6" t="s">
        <v>7</v>
      </c>
      <c r="E6" t="s">
        <v>3</v>
      </c>
      <c r="F6" t="s">
        <v>7</v>
      </c>
      <c r="I6" t="s">
        <v>6</v>
      </c>
      <c r="J6" t="s">
        <v>2</v>
      </c>
      <c r="K6" t="s">
        <v>7</v>
      </c>
      <c r="L6" t="s">
        <v>3</v>
      </c>
      <c r="M6" t="s">
        <v>7</v>
      </c>
      <c r="P6" t="s">
        <v>6</v>
      </c>
      <c r="Q6" t="s">
        <v>2</v>
      </c>
      <c r="R6" t="s">
        <v>7</v>
      </c>
      <c r="S6" t="s">
        <v>3</v>
      </c>
      <c r="T6" t="s">
        <v>7</v>
      </c>
    </row>
    <row r="7" spans="1:20" x14ac:dyDescent="0.3">
      <c r="B7" t="s">
        <v>4</v>
      </c>
      <c r="C7">
        <v>2243</v>
      </c>
      <c r="D7" s="1">
        <f>C7/(C7+C8)</f>
        <v>0.69528828270303777</v>
      </c>
      <c r="E7">
        <v>856</v>
      </c>
      <c r="F7" s="1">
        <f>E7/(E7+E8)</f>
        <v>0.19171332586786113</v>
      </c>
      <c r="I7" t="s">
        <v>4</v>
      </c>
      <c r="J7">
        <v>2411</v>
      </c>
      <c r="K7" s="1">
        <f>J7/(J7+J8)</f>
        <v>0.7214242968282466</v>
      </c>
      <c r="L7">
        <v>908</v>
      </c>
      <c r="M7" s="1">
        <f>L7/(L7+L8)</f>
        <v>0.2016881386050644</v>
      </c>
      <c r="P7" t="s">
        <v>4</v>
      </c>
      <c r="Q7">
        <v>2504</v>
      </c>
      <c r="R7" s="1">
        <f>Q7/(Q7+Q8)</f>
        <v>0.72960372960372966</v>
      </c>
      <c r="S7">
        <v>1032</v>
      </c>
      <c r="T7" s="1">
        <f>S7/(S7+S8)</f>
        <v>0.22327996538295111</v>
      </c>
    </row>
    <row r="8" spans="1:20" x14ac:dyDescent="0.3">
      <c r="B8" t="s">
        <v>5</v>
      </c>
      <c r="C8">
        <v>983</v>
      </c>
      <c r="D8" s="1">
        <f>C8/(C8+C7)</f>
        <v>0.30471171729696217</v>
      </c>
      <c r="E8">
        <v>3609</v>
      </c>
      <c r="F8" s="1">
        <f>E8/(E8+E7)</f>
        <v>0.80828667413213884</v>
      </c>
      <c r="I8" t="s">
        <v>5</v>
      </c>
      <c r="J8">
        <v>931</v>
      </c>
      <c r="K8" s="1">
        <f>J8/(J8+J7)</f>
        <v>0.27857570317175345</v>
      </c>
      <c r="L8">
        <v>3594</v>
      </c>
      <c r="M8" s="1">
        <f>L8/(L8+L7)</f>
        <v>0.7983118613949356</v>
      </c>
      <c r="P8" t="s">
        <v>5</v>
      </c>
      <c r="Q8">
        <v>928</v>
      </c>
      <c r="R8" s="1">
        <f>Q8/(Q8+Q7)</f>
        <v>0.2703962703962704</v>
      </c>
      <c r="S8">
        <v>3590</v>
      </c>
      <c r="T8" s="1">
        <f>S8/(S8+S7)</f>
        <v>0.77672003461704886</v>
      </c>
    </row>
    <row r="9" spans="1:20" x14ac:dyDescent="0.3">
      <c r="C9" t="s">
        <v>19</v>
      </c>
      <c r="E9" s="1">
        <f>(C7+E8)/(C7+C8+E7+E8)</f>
        <v>0.76088935118970225</v>
      </c>
      <c r="J9" t="s">
        <v>19</v>
      </c>
      <c r="L9" s="1">
        <f>(J7+L8)/(J7+J8+L7+L8)</f>
        <v>0.76555328913819476</v>
      </c>
      <c r="Q9" t="s">
        <v>19</v>
      </c>
      <c r="S9" s="1">
        <f>(Q7+S8)/(Q7+Q8+S7+S8)</f>
        <v>0.75664266203128883</v>
      </c>
    </row>
    <row r="11" spans="1:20" x14ac:dyDescent="0.3">
      <c r="B11" t="s">
        <v>8</v>
      </c>
      <c r="C11" t="s">
        <v>2</v>
      </c>
      <c r="D11" t="s">
        <v>7</v>
      </c>
      <c r="E11" t="s">
        <v>3</v>
      </c>
      <c r="F11" t="s">
        <v>7</v>
      </c>
      <c r="I11" t="s">
        <v>8</v>
      </c>
      <c r="J11" t="s">
        <v>2</v>
      </c>
      <c r="K11" t="s">
        <v>7</v>
      </c>
      <c r="L11" t="s">
        <v>3</v>
      </c>
      <c r="M11" t="s">
        <v>7</v>
      </c>
      <c r="P11" t="s">
        <v>8</v>
      </c>
      <c r="Q11" t="s">
        <v>2</v>
      </c>
      <c r="R11" t="s">
        <v>7</v>
      </c>
      <c r="S11" t="s">
        <v>3</v>
      </c>
      <c r="T11" t="s">
        <v>7</v>
      </c>
    </row>
    <row r="12" spans="1:20" x14ac:dyDescent="0.3">
      <c r="B12" t="s">
        <v>4</v>
      </c>
      <c r="C12">
        <v>2330</v>
      </c>
      <c r="D12" s="1">
        <f>C12/(C12+C13)</f>
        <v>0.70906877662811929</v>
      </c>
      <c r="E12">
        <v>897</v>
      </c>
      <c r="F12" s="1">
        <f>E12/(E12+E13)</f>
        <v>0.20049172999552972</v>
      </c>
      <c r="I12" t="s">
        <v>4</v>
      </c>
      <c r="J12">
        <v>2389</v>
      </c>
      <c r="K12" s="1">
        <f>J12/(J12+J13)</f>
        <v>0.73349708320540374</v>
      </c>
      <c r="L12">
        <v>911</v>
      </c>
      <c r="M12" s="1">
        <f>L12/(L12+L13)</f>
        <v>0.20298573975044562</v>
      </c>
      <c r="P12" t="s">
        <v>4</v>
      </c>
      <c r="Q12">
        <v>2440</v>
      </c>
      <c r="R12" s="1">
        <f>Q12/(Q12+Q13)</f>
        <v>0.72922893006575018</v>
      </c>
      <c r="S12">
        <v>826</v>
      </c>
      <c r="T12" s="1">
        <f>S12/(S12+S13)</f>
        <v>0.18679330619629128</v>
      </c>
    </row>
    <row r="13" spans="1:20" x14ac:dyDescent="0.3">
      <c r="B13" t="s">
        <v>5</v>
      </c>
      <c r="C13">
        <v>956</v>
      </c>
      <c r="D13" s="1">
        <f>C13/(C13+C12)</f>
        <v>0.29093122337188071</v>
      </c>
      <c r="E13">
        <v>3577</v>
      </c>
      <c r="F13" s="1">
        <f>E13/(E13+E12)</f>
        <v>0.79950827000447022</v>
      </c>
      <c r="I13" t="s">
        <v>5</v>
      </c>
      <c r="J13">
        <v>868</v>
      </c>
      <c r="K13" s="1">
        <f>J13/(J13+J12)</f>
        <v>0.26650291679459626</v>
      </c>
      <c r="L13">
        <v>3577</v>
      </c>
      <c r="M13" s="1">
        <f>L13/(L13+L12)</f>
        <v>0.79701426024955435</v>
      </c>
      <c r="P13" t="s">
        <v>5</v>
      </c>
      <c r="Q13">
        <v>906</v>
      </c>
      <c r="R13" s="1">
        <f>Q13/(Q13+Q12)</f>
        <v>0.27077106993424988</v>
      </c>
      <c r="S13">
        <v>3596</v>
      </c>
      <c r="T13" s="1">
        <f>S13/(S13+S12)</f>
        <v>0.81320669380370869</v>
      </c>
    </row>
    <row r="14" spans="1:20" x14ac:dyDescent="0.3">
      <c r="C14" t="s">
        <v>19</v>
      </c>
      <c r="E14" s="1">
        <f>(C12+E13)/(C12+C13+E12+E13)</f>
        <v>0.76121134020618553</v>
      </c>
      <c r="J14" t="s">
        <v>19</v>
      </c>
      <c r="L14" s="1">
        <f>(J12+L13)/(J12+J13+L12+L13)</f>
        <v>0.77030342156229825</v>
      </c>
      <c r="Q14" t="s">
        <v>19</v>
      </c>
      <c r="S14" s="1">
        <f>(Q12+S13)/(Q12+Q13+S12+S13)</f>
        <v>0.77703398558187431</v>
      </c>
    </row>
    <row r="16" spans="1:20" x14ac:dyDescent="0.3">
      <c r="B16" t="s">
        <v>9</v>
      </c>
      <c r="C16" t="s">
        <v>2</v>
      </c>
      <c r="D16" t="s">
        <v>7</v>
      </c>
      <c r="E16" t="s">
        <v>3</v>
      </c>
      <c r="F16" t="s">
        <v>7</v>
      </c>
      <c r="I16" t="s">
        <v>9</v>
      </c>
      <c r="J16" t="s">
        <v>2</v>
      </c>
      <c r="K16" t="s">
        <v>7</v>
      </c>
      <c r="L16" t="s">
        <v>3</v>
      </c>
      <c r="M16" t="s">
        <v>7</v>
      </c>
      <c r="P16" t="s">
        <v>9</v>
      </c>
      <c r="Q16" t="s">
        <v>2</v>
      </c>
      <c r="R16" t="s">
        <v>7</v>
      </c>
      <c r="S16" t="s">
        <v>3</v>
      </c>
      <c r="T16" t="s">
        <v>7</v>
      </c>
    </row>
    <row r="17" spans="2:20" x14ac:dyDescent="0.3">
      <c r="B17" t="s">
        <v>4</v>
      </c>
      <c r="C17">
        <v>2358</v>
      </c>
      <c r="D17" s="1">
        <f>C17/(C17+C18)</f>
        <v>0.70959975925368646</v>
      </c>
      <c r="E17">
        <v>896</v>
      </c>
      <c r="F17" s="1">
        <f>E17/(E17+E18)</f>
        <v>0.19385547382085677</v>
      </c>
      <c r="I17" t="s">
        <v>4</v>
      </c>
      <c r="J17">
        <v>2457</v>
      </c>
      <c r="K17" s="1">
        <f>J17/(J17+J18)</f>
        <v>0.73233979135618477</v>
      </c>
      <c r="L17">
        <v>910</v>
      </c>
      <c r="M17" s="1">
        <f>L17/(L17+L18)</f>
        <v>0.20244716351501668</v>
      </c>
      <c r="P17" t="s">
        <v>4</v>
      </c>
      <c r="Q17">
        <v>2453</v>
      </c>
      <c r="R17" s="1">
        <f>Q17/(Q17+Q18)</f>
        <v>0.73531175059952036</v>
      </c>
      <c r="S17">
        <v>846</v>
      </c>
      <c r="T17" s="1">
        <f>S17/(S17+S18)</f>
        <v>0.18716814159292036</v>
      </c>
    </row>
    <row r="18" spans="2:20" x14ac:dyDescent="0.3">
      <c r="B18" t="s">
        <v>5</v>
      </c>
      <c r="C18">
        <v>965</v>
      </c>
      <c r="D18" s="1">
        <f>C18/(C18+C17)</f>
        <v>0.2904002407463136</v>
      </c>
      <c r="E18">
        <v>3726</v>
      </c>
      <c r="F18" s="1">
        <f>E18/(E18+E17)</f>
        <v>0.80614452617914323</v>
      </c>
      <c r="I18" t="s">
        <v>5</v>
      </c>
      <c r="J18">
        <v>898</v>
      </c>
      <c r="K18" s="1">
        <f>J18/(J18+J17)</f>
        <v>0.26766020864381518</v>
      </c>
      <c r="L18">
        <v>3585</v>
      </c>
      <c r="M18" s="1">
        <f>L18/(L18+L17)</f>
        <v>0.79755283648498332</v>
      </c>
      <c r="P18" t="s">
        <v>5</v>
      </c>
      <c r="Q18">
        <v>883</v>
      </c>
      <c r="R18" s="1">
        <f>Q18/(Q18+Q17)</f>
        <v>0.26468824940047964</v>
      </c>
      <c r="S18">
        <v>3674</v>
      </c>
      <c r="T18" s="1">
        <f>S18/(S18+S17)</f>
        <v>0.81283185840707961</v>
      </c>
    </row>
    <row r="19" spans="2:20" x14ac:dyDescent="0.3">
      <c r="C19" t="s">
        <v>19</v>
      </c>
      <c r="E19" s="1">
        <f>(C17+E18)/(C17+C18+E17+E18)</f>
        <v>0.76576463184392696</v>
      </c>
      <c r="J19" t="s">
        <v>19</v>
      </c>
      <c r="L19" s="1">
        <f>(J17+L18)/(J17+J18+L17+L18)</f>
        <v>0.76968152866242034</v>
      </c>
      <c r="Q19" t="s">
        <v>19</v>
      </c>
      <c r="S19" s="1">
        <f>(Q17+S18)/(Q17+Q18+S17+S18)</f>
        <v>0.77991344195519352</v>
      </c>
    </row>
    <row r="21" spans="2:20" x14ac:dyDescent="0.3">
      <c r="B21" t="s">
        <v>10</v>
      </c>
      <c r="C21" t="s">
        <v>2</v>
      </c>
      <c r="D21" t="s">
        <v>7</v>
      </c>
      <c r="E21" t="s">
        <v>3</v>
      </c>
      <c r="F21" t="s">
        <v>7</v>
      </c>
      <c r="I21" t="s">
        <v>10</v>
      </c>
      <c r="J21" t="s">
        <v>2</v>
      </c>
      <c r="K21" t="s">
        <v>7</v>
      </c>
      <c r="L21" t="s">
        <v>3</v>
      </c>
      <c r="M21" t="s">
        <v>7</v>
      </c>
      <c r="P21" t="s">
        <v>10</v>
      </c>
      <c r="Q21" t="s">
        <v>2</v>
      </c>
      <c r="R21" t="s">
        <v>7</v>
      </c>
      <c r="S21" t="s">
        <v>3</v>
      </c>
      <c r="T21" t="s">
        <v>7</v>
      </c>
    </row>
    <row r="22" spans="2:20" x14ac:dyDescent="0.3">
      <c r="B22" t="s">
        <v>4</v>
      </c>
      <c r="C22">
        <v>2347</v>
      </c>
      <c r="D22" s="1">
        <f>C22/(C22+C23)</f>
        <v>0.72662538699690404</v>
      </c>
      <c r="E22">
        <v>881</v>
      </c>
      <c r="F22" s="1">
        <f>E22/(E22+E23)</f>
        <v>0.19560390763765542</v>
      </c>
      <c r="I22" t="s">
        <v>4</v>
      </c>
      <c r="J22">
        <v>2343</v>
      </c>
      <c r="K22" s="1">
        <f>J22/(J22+J23)</f>
        <v>0.71981566820276499</v>
      </c>
      <c r="L22">
        <v>816</v>
      </c>
      <c r="M22" s="1">
        <f>L22/(L22+L23)</f>
        <v>0.1818992420864913</v>
      </c>
      <c r="P22" t="s">
        <v>4</v>
      </c>
      <c r="Q22">
        <v>2481</v>
      </c>
      <c r="R22" s="1">
        <f>Q22/(Q22+Q23)</f>
        <v>0.75068078668683813</v>
      </c>
      <c r="S22">
        <v>796</v>
      </c>
      <c r="T22" s="1">
        <f>S22/(S22+S23)</f>
        <v>0.17595048629531387</v>
      </c>
    </row>
    <row r="23" spans="2:20" x14ac:dyDescent="0.3">
      <c r="B23" t="s">
        <v>5</v>
      </c>
      <c r="C23">
        <v>883</v>
      </c>
      <c r="D23" s="1">
        <f>C23/(C23+C22)</f>
        <v>0.27337461300309596</v>
      </c>
      <c r="E23">
        <v>3623</v>
      </c>
      <c r="F23" s="1">
        <f>E23/(E23+E22)</f>
        <v>0.80439609236234455</v>
      </c>
      <c r="I23" t="s">
        <v>5</v>
      </c>
      <c r="J23">
        <v>912</v>
      </c>
      <c r="K23" s="1">
        <f>J23/(J23+J22)</f>
        <v>0.28018433179723501</v>
      </c>
      <c r="L23">
        <v>3670</v>
      </c>
      <c r="M23" s="1">
        <f>L23/(L23+L22)</f>
        <v>0.81810075791350867</v>
      </c>
      <c r="P23" t="s">
        <v>5</v>
      </c>
      <c r="Q23">
        <v>824</v>
      </c>
      <c r="R23" s="1">
        <f>Q23/(Q23+Q22)</f>
        <v>0.24931921331316187</v>
      </c>
      <c r="S23">
        <v>3728</v>
      </c>
      <c r="T23" s="1">
        <f>S23/(S23+S22)</f>
        <v>0.82404951370468615</v>
      </c>
    </row>
    <row r="24" spans="2:20" x14ac:dyDescent="0.3">
      <c r="C24" t="s">
        <v>19</v>
      </c>
      <c r="E24" s="1">
        <f>(C22+E23)/(C22+C23+E22+E23)</f>
        <v>0.77191621411947242</v>
      </c>
      <c r="J24" t="s">
        <v>19</v>
      </c>
      <c r="L24" s="1">
        <f>(J22+L23)/(J22+J23+L22+L23)</f>
        <v>0.77677302674073112</v>
      </c>
      <c r="Q24" t="s">
        <v>19</v>
      </c>
      <c r="S24" s="1">
        <f>(Q22+S23)/(Q22+Q23+S22+S23)</f>
        <v>0.79307702133094904</v>
      </c>
    </row>
    <row r="26" spans="2:20" x14ac:dyDescent="0.3">
      <c r="B26" t="s">
        <v>11</v>
      </c>
      <c r="C26" t="s">
        <v>2</v>
      </c>
      <c r="D26" t="s">
        <v>7</v>
      </c>
      <c r="E26" t="s">
        <v>3</v>
      </c>
      <c r="F26" t="s">
        <v>7</v>
      </c>
      <c r="I26" t="s">
        <v>11</v>
      </c>
      <c r="J26" t="s">
        <v>2</v>
      </c>
      <c r="K26" t="s">
        <v>7</v>
      </c>
      <c r="L26" t="s">
        <v>3</v>
      </c>
      <c r="M26" t="s">
        <v>7</v>
      </c>
      <c r="P26" t="s">
        <v>11</v>
      </c>
      <c r="Q26" t="s">
        <v>2</v>
      </c>
      <c r="R26" t="s">
        <v>7</v>
      </c>
      <c r="S26" t="s">
        <v>3</v>
      </c>
      <c r="T26" t="s">
        <v>7</v>
      </c>
    </row>
    <row r="27" spans="2:20" x14ac:dyDescent="0.3">
      <c r="B27" t="s">
        <v>4</v>
      </c>
      <c r="C27">
        <v>2420</v>
      </c>
      <c r="D27" s="1">
        <f>C27/(C27+C28)</f>
        <v>0.73111782477341392</v>
      </c>
      <c r="E27">
        <v>896</v>
      </c>
      <c r="F27" s="1">
        <f>E27/(E27+E28)</f>
        <v>0.19942132205653237</v>
      </c>
      <c r="I27" t="s">
        <v>4</v>
      </c>
      <c r="J27">
        <v>2388</v>
      </c>
      <c r="K27" s="1">
        <f>J27/(J27+J28)</f>
        <v>0.72232304900181488</v>
      </c>
      <c r="L27">
        <v>874</v>
      </c>
      <c r="M27" s="1">
        <f>L27/(L27+L28)</f>
        <v>0.1942653923094021</v>
      </c>
      <c r="P27" t="s">
        <v>4</v>
      </c>
      <c r="Q27">
        <v>2405</v>
      </c>
      <c r="R27" s="1">
        <f>Q27/(Q27+Q28)</f>
        <v>0.73011536126290222</v>
      </c>
      <c r="S27">
        <v>835</v>
      </c>
      <c r="T27" s="1">
        <f>S27/(S27+S28)</f>
        <v>0.18605169340463459</v>
      </c>
    </row>
    <row r="28" spans="2:20" x14ac:dyDescent="0.3">
      <c r="B28" t="s">
        <v>5</v>
      </c>
      <c r="C28">
        <v>890</v>
      </c>
      <c r="D28" s="1">
        <f>C28/(C28+C27)</f>
        <v>0.26888217522658608</v>
      </c>
      <c r="E28">
        <v>3597</v>
      </c>
      <c r="F28" s="1">
        <f>E28/(E28+E27)</f>
        <v>0.8005786779434676</v>
      </c>
      <c r="I28" t="s">
        <v>5</v>
      </c>
      <c r="J28">
        <v>918</v>
      </c>
      <c r="K28" s="1">
        <f>J28/(J28+J27)</f>
        <v>0.27767695099818512</v>
      </c>
      <c r="L28">
        <v>3625</v>
      </c>
      <c r="M28" s="1">
        <f>L28/(L28+L27)</f>
        <v>0.8057346076905979</v>
      </c>
      <c r="P28" t="s">
        <v>5</v>
      </c>
      <c r="Q28">
        <v>889</v>
      </c>
      <c r="R28" s="1">
        <f>Q28/(Q28+Q27)</f>
        <v>0.26988463873709773</v>
      </c>
      <c r="S28">
        <v>3653</v>
      </c>
      <c r="T28" s="1">
        <f>S28/(S28+S27)</f>
        <v>0.81394830659536543</v>
      </c>
    </row>
    <row r="29" spans="2:20" x14ac:dyDescent="0.3">
      <c r="C29" t="s">
        <v>19</v>
      </c>
      <c r="E29" s="1">
        <f>(C27+E28)/(C27+C28+E27+E28)</f>
        <v>0.77111367422786103</v>
      </c>
      <c r="J29" t="s">
        <v>19</v>
      </c>
      <c r="L29" s="1">
        <f>(J27+L28)/(J27+J28+L27+L28)</f>
        <v>0.77040358744394621</v>
      </c>
      <c r="Q29" t="s">
        <v>19</v>
      </c>
      <c r="S29" s="1">
        <f>(Q27+S28)/(Q27+Q28+S27+S28)</f>
        <v>0.77846312002056028</v>
      </c>
    </row>
    <row r="31" spans="2:20" x14ac:dyDescent="0.3">
      <c r="B31" t="s">
        <v>12</v>
      </c>
      <c r="C31" t="s">
        <v>2</v>
      </c>
      <c r="D31" t="s">
        <v>7</v>
      </c>
      <c r="E31" t="s">
        <v>3</v>
      </c>
      <c r="F31" t="s">
        <v>7</v>
      </c>
      <c r="I31" t="s">
        <v>12</v>
      </c>
      <c r="J31" t="s">
        <v>2</v>
      </c>
      <c r="K31" t="s">
        <v>7</v>
      </c>
      <c r="L31" t="s">
        <v>3</v>
      </c>
      <c r="M31" t="s">
        <v>7</v>
      </c>
      <c r="P31" t="s">
        <v>12</v>
      </c>
      <c r="Q31" t="s">
        <v>2</v>
      </c>
      <c r="R31" t="s">
        <v>7</v>
      </c>
      <c r="S31" t="s">
        <v>3</v>
      </c>
      <c r="T31" t="s">
        <v>7</v>
      </c>
    </row>
    <row r="32" spans="2:20" x14ac:dyDescent="0.3">
      <c r="B32" t="s">
        <v>4</v>
      </c>
      <c r="C32">
        <v>2434</v>
      </c>
      <c r="D32" s="1">
        <f>C32/(C32+C33)</f>
        <v>0.72874251497005993</v>
      </c>
      <c r="E32">
        <v>888</v>
      </c>
      <c r="F32" s="1">
        <f>E32/(E32+E33)</f>
        <v>0.19839142091152814</v>
      </c>
      <c r="I32" t="s">
        <v>4</v>
      </c>
      <c r="J32">
        <v>2261</v>
      </c>
      <c r="K32" s="1">
        <f>J32/(J32+J33)</f>
        <v>0.69249617151607967</v>
      </c>
      <c r="L32">
        <v>787</v>
      </c>
      <c r="M32" s="1">
        <f>L32/(L32+L33)</f>
        <v>0.18021525074421799</v>
      </c>
      <c r="P32" t="s">
        <v>4</v>
      </c>
      <c r="Q32">
        <v>2388</v>
      </c>
      <c r="R32" s="1">
        <f>Q32/(Q32+Q33)</f>
        <v>0.72451456310679607</v>
      </c>
      <c r="S32">
        <v>792</v>
      </c>
      <c r="T32" s="1">
        <f>S32/(S32+S33)</f>
        <v>0.17906398372145602</v>
      </c>
    </row>
    <row r="33" spans="2:20" x14ac:dyDescent="0.3">
      <c r="B33" t="s">
        <v>5</v>
      </c>
      <c r="C33">
        <v>906</v>
      </c>
      <c r="D33" s="1">
        <f>C33/(C33+C32)</f>
        <v>0.27125748502994013</v>
      </c>
      <c r="E33">
        <v>3588</v>
      </c>
      <c r="F33" s="1">
        <f>E33/(E33+E32)</f>
        <v>0.80160857908847183</v>
      </c>
      <c r="I33" t="s">
        <v>5</v>
      </c>
      <c r="J33">
        <v>1004</v>
      </c>
      <c r="K33" s="1">
        <f>J33/(J33+J32)</f>
        <v>0.30750382848392038</v>
      </c>
      <c r="L33">
        <v>3580</v>
      </c>
      <c r="M33" s="1">
        <f>L33/(L33+L32)</f>
        <v>0.81978474925578204</v>
      </c>
      <c r="P33" t="s">
        <v>5</v>
      </c>
      <c r="Q33">
        <v>908</v>
      </c>
      <c r="R33" s="1">
        <f>Q33/(Q33+Q32)</f>
        <v>0.27548543689320387</v>
      </c>
      <c r="S33">
        <v>3631</v>
      </c>
      <c r="T33" s="1">
        <f>S33/(S33+S32)</f>
        <v>0.82093601627854396</v>
      </c>
    </row>
    <row r="34" spans="2:20" x14ac:dyDescent="0.3">
      <c r="C34" t="s">
        <v>19</v>
      </c>
      <c r="E34" s="1">
        <f>(C32+E33)/(C32+C33+E32+E33)</f>
        <v>0.77047082906857722</v>
      </c>
      <c r="J34" t="s">
        <v>19</v>
      </c>
      <c r="L34" s="1">
        <f>(J32+L33)/(J32+J33+L32+L33)</f>
        <v>0.76533018867924529</v>
      </c>
      <c r="Q34" t="s">
        <v>19</v>
      </c>
      <c r="S34" s="1">
        <f>(Q32+S33)/(Q32+Q33+S32+S33)</f>
        <v>0.77976421816297448</v>
      </c>
    </row>
    <row r="36" spans="2:20" x14ac:dyDescent="0.3">
      <c r="B36" t="s">
        <v>13</v>
      </c>
      <c r="C36" t="s">
        <v>2</v>
      </c>
      <c r="D36" t="s">
        <v>7</v>
      </c>
      <c r="E36" t="s">
        <v>3</v>
      </c>
      <c r="F36" t="s">
        <v>7</v>
      </c>
      <c r="I36" t="s">
        <v>13</v>
      </c>
      <c r="J36" t="s">
        <v>2</v>
      </c>
      <c r="K36" t="s">
        <v>7</v>
      </c>
      <c r="L36" t="s">
        <v>3</v>
      </c>
      <c r="M36" t="s">
        <v>7</v>
      </c>
      <c r="P36" t="s">
        <v>13</v>
      </c>
      <c r="Q36" t="s">
        <v>2</v>
      </c>
      <c r="R36" t="s">
        <v>7</v>
      </c>
      <c r="S36" t="s">
        <v>3</v>
      </c>
      <c r="T36" t="s">
        <v>7</v>
      </c>
    </row>
    <row r="37" spans="2:20" x14ac:dyDescent="0.3">
      <c r="B37" t="s">
        <v>4</v>
      </c>
      <c r="C37">
        <v>2316</v>
      </c>
      <c r="D37" s="1">
        <f>C37/(C37+C38)</f>
        <v>0.70674397314617032</v>
      </c>
      <c r="E37">
        <v>830</v>
      </c>
      <c r="F37" s="1">
        <f>E37/(E37+E38)</f>
        <v>0.18318252041491945</v>
      </c>
      <c r="I37" t="s">
        <v>4</v>
      </c>
      <c r="J37">
        <v>2124</v>
      </c>
      <c r="K37" s="1">
        <f>J37/(J37+J38)</f>
        <v>0.68916288124594416</v>
      </c>
      <c r="L37">
        <v>762</v>
      </c>
      <c r="M37" s="1">
        <f>L37/(L37+L38)</f>
        <v>0.17294598275079437</v>
      </c>
      <c r="P37" t="s">
        <v>4</v>
      </c>
      <c r="Q37">
        <v>2533</v>
      </c>
      <c r="R37" s="1">
        <f>Q37/(Q37+Q38)</f>
        <v>0.74368761009982387</v>
      </c>
      <c r="S37">
        <v>714</v>
      </c>
      <c r="T37" s="1">
        <f>S37/(S37+S38)</f>
        <v>0.16073840612336784</v>
      </c>
    </row>
    <row r="38" spans="2:20" x14ac:dyDescent="0.3">
      <c r="B38" t="s">
        <v>5</v>
      </c>
      <c r="C38">
        <v>961</v>
      </c>
      <c r="D38" s="1">
        <f>C38/(C38+C37)</f>
        <v>0.29325602685382973</v>
      </c>
      <c r="E38">
        <v>3701</v>
      </c>
      <c r="F38" s="1">
        <f>E38/(E38+E37)</f>
        <v>0.81681747958508055</v>
      </c>
      <c r="I38" t="s">
        <v>5</v>
      </c>
      <c r="J38">
        <v>958</v>
      </c>
      <c r="K38" s="1">
        <f>J38/(J38+J37)</f>
        <v>0.31083711875405579</v>
      </c>
      <c r="L38">
        <v>3644</v>
      </c>
      <c r="M38" s="1">
        <f>L38/(L38+L37)</f>
        <v>0.82705401724920558</v>
      </c>
      <c r="P38" t="s">
        <v>5</v>
      </c>
      <c r="Q38">
        <v>873</v>
      </c>
      <c r="R38" s="1">
        <f>Q38/(Q38+Q37)</f>
        <v>0.25631238990017619</v>
      </c>
      <c r="S38">
        <v>3728</v>
      </c>
      <c r="T38" s="1">
        <f>S38/(S38+S37)</f>
        <v>0.83926159387663213</v>
      </c>
    </row>
    <row r="39" spans="2:20" x14ac:dyDescent="0.3">
      <c r="C39" t="s">
        <v>19</v>
      </c>
      <c r="E39" s="1">
        <f>(C37+E38)/(C37+C38+E37+E38)</f>
        <v>0.77061987704918034</v>
      </c>
      <c r="J39" t="s">
        <v>19</v>
      </c>
      <c r="L39" s="1">
        <f>(J37+L38)/(J37+J38+L37+L38)</f>
        <v>0.77029914529914534</v>
      </c>
      <c r="Q39" t="s">
        <v>19</v>
      </c>
      <c r="S39" s="1">
        <f>(Q37+S38)/(Q37+Q38+S37+S38)</f>
        <v>0.797782874617737</v>
      </c>
    </row>
    <row r="41" spans="2:20" x14ac:dyDescent="0.3">
      <c r="B41" t="s">
        <v>14</v>
      </c>
      <c r="C41" t="s">
        <v>2</v>
      </c>
      <c r="D41" t="s">
        <v>7</v>
      </c>
      <c r="E41" t="s">
        <v>3</v>
      </c>
      <c r="F41" t="s">
        <v>7</v>
      </c>
      <c r="I41" t="s">
        <v>14</v>
      </c>
      <c r="J41" t="s">
        <v>2</v>
      </c>
      <c r="K41" t="s">
        <v>7</v>
      </c>
      <c r="L41" t="s">
        <v>3</v>
      </c>
      <c r="M41" t="s">
        <v>7</v>
      </c>
      <c r="P41" t="s">
        <v>14</v>
      </c>
      <c r="Q41" t="s">
        <v>2</v>
      </c>
      <c r="R41" t="s">
        <v>7</v>
      </c>
      <c r="S41" t="s">
        <v>3</v>
      </c>
      <c r="T41" t="s">
        <v>7</v>
      </c>
    </row>
    <row r="42" spans="2:20" x14ac:dyDescent="0.3">
      <c r="B42" t="s">
        <v>4</v>
      </c>
      <c r="C42">
        <v>2379</v>
      </c>
      <c r="D42" s="1">
        <f>C42/(C42+C43)</f>
        <v>0.70426287744227356</v>
      </c>
      <c r="E42">
        <v>871</v>
      </c>
      <c r="F42" s="1">
        <f>E42/(E42+E43)</f>
        <v>0.19227373068432671</v>
      </c>
      <c r="I42" t="s">
        <v>4</v>
      </c>
      <c r="J42">
        <v>2299</v>
      </c>
      <c r="K42" s="1">
        <f>J42/(J42+J43)</f>
        <v>0.70134228187919467</v>
      </c>
      <c r="L42">
        <v>714</v>
      </c>
      <c r="M42" s="1">
        <f>L42/(L42+L43)</f>
        <v>0.15681967933230836</v>
      </c>
      <c r="P42" t="s">
        <v>4</v>
      </c>
      <c r="Q42">
        <v>2467</v>
      </c>
      <c r="R42" s="1">
        <f>Q42/(Q42+Q43)</f>
        <v>0.7428485395965071</v>
      </c>
      <c r="S42">
        <v>739</v>
      </c>
      <c r="T42" s="1">
        <f>S42/(S42+S43)</f>
        <v>0.16617944681807961</v>
      </c>
    </row>
    <row r="43" spans="2:20" x14ac:dyDescent="0.3">
      <c r="B43" t="s">
        <v>5</v>
      </c>
      <c r="C43">
        <v>999</v>
      </c>
      <c r="D43" s="1">
        <f>C43/(C43+C42)</f>
        <v>0.29573712255772644</v>
      </c>
      <c r="E43">
        <v>3659</v>
      </c>
      <c r="F43" s="1">
        <f>E43/(E43+E42)</f>
        <v>0.80772626931567326</v>
      </c>
      <c r="I43" t="s">
        <v>5</v>
      </c>
      <c r="J43">
        <v>979</v>
      </c>
      <c r="K43" s="1">
        <f>J43/(J43+J42)</f>
        <v>0.29865771812080538</v>
      </c>
      <c r="L43">
        <v>3839</v>
      </c>
      <c r="M43" s="1">
        <f>L43/(L43+L42)</f>
        <v>0.84318032066769166</v>
      </c>
      <c r="P43" t="s">
        <v>5</v>
      </c>
      <c r="Q43">
        <v>854</v>
      </c>
      <c r="R43" s="1">
        <f>Q43/(Q43+Q42)</f>
        <v>0.2571514604034929</v>
      </c>
      <c r="S43">
        <v>3708</v>
      </c>
      <c r="T43" s="1">
        <f>S43/(S43+S42)</f>
        <v>0.83382055318192039</v>
      </c>
    </row>
    <row r="44" spans="2:20" x14ac:dyDescent="0.3">
      <c r="C44" t="s">
        <v>19</v>
      </c>
      <c r="E44" s="1">
        <f>(C42+E43)/(C42+C43+E42+E43)</f>
        <v>0.7635306019221042</v>
      </c>
      <c r="J44" t="s">
        <v>19</v>
      </c>
      <c r="L44" s="1">
        <f>(J42+L43)/(J42+J43+L42+L43)</f>
        <v>0.78380794279146981</v>
      </c>
      <c r="Q44" t="s">
        <v>19</v>
      </c>
      <c r="S44" s="1">
        <f>(Q42+S43)/(Q42+Q43+S42+S43)</f>
        <v>0.7949279093717817</v>
      </c>
    </row>
    <row r="46" spans="2:20" x14ac:dyDescent="0.3">
      <c r="B46" t="s">
        <v>15</v>
      </c>
      <c r="C46" t="s">
        <v>2</v>
      </c>
      <c r="D46" t="s">
        <v>7</v>
      </c>
      <c r="E46" t="s">
        <v>3</v>
      </c>
      <c r="F46" t="s">
        <v>7</v>
      </c>
      <c r="I46" t="s">
        <v>15</v>
      </c>
      <c r="J46" t="s">
        <v>2</v>
      </c>
      <c r="K46" t="s">
        <v>7</v>
      </c>
      <c r="L46" t="s">
        <v>3</v>
      </c>
      <c r="M46" t="s">
        <v>7</v>
      </c>
      <c r="P46" t="s">
        <v>15</v>
      </c>
      <c r="Q46" t="s">
        <v>2</v>
      </c>
      <c r="R46" t="s">
        <v>7</v>
      </c>
      <c r="S46" t="s">
        <v>3</v>
      </c>
      <c r="T46" t="s">
        <v>7</v>
      </c>
    </row>
    <row r="47" spans="2:20" x14ac:dyDescent="0.3">
      <c r="B47" t="s">
        <v>4</v>
      </c>
      <c r="C47">
        <v>2391</v>
      </c>
      <c r="D47" s="1">
        <f>C47/(C47+C48)</f>
        <v>0.72235649546827796</v>
      </c>
      <c r="E47">
        <v>919</v>
      </c>
      <c r="F47" s="1">
        <f>E47/(E47+E48)</f>
        <v>0.20628507295173962</v>
      </c>
      <c r="I47" t="s">
        <v>4</v>
      </c>
      <c r="J47">
        <v>2368</v>
      </c>
      <c r="K47" s="1">
        <f>J47/(J47+J48)</f>
        <v>0.708557749850389</v>
      </c>
      <c r="L47">
        <v>746</v>
      </c>
      <c r="M47" s="1">
        <f>L47/(L47+L48)</f>
        <v>0.16566733288918498</v>
      </c>
      <c r="P47" t="s">
        <v>4</v>
      </c>
      <c r="Q47">
        <v>2506</v>
      </c>
      <c r="R47" s="1">
        <f>Q47/(Q47+Q48)</f>
        <v>0.71314741035856577</v>
      </c>
      <c r="S47">
        <v>820</v>
      </c>
      <c r="T47" s="1">
        <f>S47/(S47+S48)</f>
        <v>0.17857142857142858</v>
      </c>
    </row>
    <row r="48" spans="2:20" x14ac:dyDescent="0.3">
      <c r="B48" t="s">
        <v>5</v>
      </c>
      <c r="C48">
        <v>919</v>
      </c>
      <c r="D48" s="1">
        <f>C48/(C48+C47)</f>
        <v>0.27764350453172204</v>
      </c>
      <c r="E48">
        <v>3536</v>
      </c>
      <c r="F48" s="1">
        <f>E48/(E48+E47)</f>
        <v>0.79371492704826041</v>
      </c>
      <c r="I48" t="s">
        <v>5</v>
      </c>
      <c r="J48">
        <v>974</v>
      </c>
      <c r="K48" s="1">
        <f>J48/(J48+J47)</f>
        <v>0.291442250149611</v>
      </c>
      <c r="L48">
        <v>3757</v>
      </c>
      <c r="M48" s="1">
        <f>L48/(L48+L47)</f>
        <v>0.834332667110815</v>
      </c>
      <c r="P48" t="s">
        <v>5</v>
      </c>
      <c r="Q48">
        <v>1008</v>
      </c>
      <c r="R48" s="1">
        <f>Q48/(Q48+Q47)</f>
        <v>0.28685258964143429</v>
      </c>
      <c r="S48">
        <v>3772</v>
      </c>
      <c r="T48" s="1">
        <f>S48/(S48+S47)</f>
        <v>0.8214285714285714</v>
      </c>
    </row>
    <row r="49" spans="1:20" x14ac:dyDescent="0.3">
      <c r="C49" t="s">
        <v>19</v>
      </c>
      <c r="E49" s="1">
        <f>(C47+E48)/(C47+C48+E47+E48)</f>
        <v>0.76329684481648419</v>
      </c>
      <c r="J49" t="s">
        <v>19</v>
      </c>
      <c r="L49" s="1">
        <f>(J47+L48)/(J47+J48+L47+L48)</f>
        <v>0.78075207138304648</v>
      </c>
      <c r="Q49" t="s">
        <v>19</v>
      </c>
      <c r="S49" s="1">
        <f>(Q47+S48)/(Q47+Q48+S47+S48)</f>
        <v>0.77448803355539109</v>
      </c>
    </row>
    <row r="51" spans="1:20" x14ac:dyDescent="0.3">
      <c r="B51" t="s">
        <v>16</v>
      </c>
      <c r="C51" t="s">
        <v>2</v>
      </c>
      <c r="D51" t="s">
        <v>7</v>
      </c>
      <c r="E51" t="s">
        <v>3</v>
      </c>
      <c r="F51" t="s">
        <v>7</v>
      </c>
      <c r="I51" t="s">
        <v>16</v>
      </c>
      <c r="J51" t="s">
        <v>2</v>
      </c>
      <c r="K51" t="s">
        <v>7</v>
      </c>
      <c r="L51" t="s">
        <v>3</v>
      </c>
      <c r="M51" t="s">
        <v>7</v>
      </c>
      <c r="P51" t="s">
        <v>16</v>
      </c>
      <c r="Q51" t="s">
        <v>2</v>
      </c>
      <c r="R51" t="s">
        <v>7</v>
      </c>
      <c r="S51" t="s">
        <v>3</v>
      </c>
      <c r="T51" t="s">
        <v>7</v>
      </c>
    </row>
    <row r="52" spans="1:20" x14ac:dyDescent="0.3">
      <c r="B52" t="s">
        <v>4</v>
      </c>
      <c r="C52">
        <v>2299</v>
      </c>
      <c r="D52" s="1">
        <f>C52/(C52+C53)</f>
        <v>0.70629800307219659</v>
      </c>
      <c r="E52">
        <v>778</v>
      </c>
      <c r="F52" s="1">
        <f>E52/(E52+E53)</f>
        <v>0.17147895084857837</v>
      </c>
      <c r="I52" t="s">
        <v>4</v>
      </c>
      <c r="J52">
        <v>2050</v>
      </c>
      <c r="K52" s="1">
        <f>J52/(J52+J53)</f>
        <v>0.66150371087447568</v>
      </c>
      <c r="L52">
        <v>695</v>
      </c>
      <c r="M52" s="1">
        <f>L52/(L52+L53)</f>
        <v>0.15257958287596049</v>
      </c>
      <c r="P52" t="s">
        <v>4</v>
      </c>
      <c r="Q52">
        <v>2309</v>
      </c>
      <c r="R52" s="1">
        <f>Q52/(Q52+Q53)</f>
        <v>0.7111179550354173</v>
      </c>
      <c r="S52">
        <v>820</v>
      </c>
      <c r="T52" s="1">
        <f>S52/(S52+S53)</f>
        <v>0.18451845184518451</v>
      </c>
    </row>
    <row r="53" spans="1:20" x14ac:dyDescent="0.3">
      <c r="B53" t="s">
        <v>5</v>
      </c>
      <c r="C53">
        <v>956</v>
      </c>
      <c r="D53" s="1">
        <f>C53/(C53+C52)</f>
        <v>0.29370199692780335</v>
      </c>
      <c r="E53">
        <v>3759</v>
      </c>
      <c r="F53" s="1">
        <f>E53/(E53+E52)</f>
        <v>0.82852104915142166</v>
      </c>
      <c r="I53" t="s">
        <v>5</v>
      </c>
      <c r="J53">
        <v>1049</v>
      </c>
      <c r="K53" s="1">
        <f>J53/(J53+J52)</f>
        <v>0.33849628912552437</v>
      </c>
      <c r="L53">
        <v>3860</v>
      </c>
      <c r="M53" s="1">
        <f>L53/(L53+L52)</f>
        <v>0.84742041712403948</v>
      </c>
      <c r="P53" t="s">
        <v>5</v>
      </c>
      <c r="Q53">
        <v>938</v>
      </c>
      <c r="R53" s="1">
        <f>Q53/(Q53+Q52)</f>
        <v>0.2888820449645827</v>
      </c>
      <c r="S53">
        <v>3624</v>
      </c>
      <c r="T53" s="1">
        <f>S53/(S53+S52)</f>
        <v>0.81548154815481544</v>
      </c>
    </row>
    <row r="54" spans="1:20" x14ac:dyDescent="0.3">
      <c r="C54" t="s">
        <v>19</v>
      </c>
      <c r="E54" s="1">
        <f>(C52+E53)/(C52+C53+E52+E53)</f>
        <v>0.77746406570841886</v>
      </c>
      <c r="J54" t="s">
        <v>19</v>
      </c>
      <c r="L54" s="1">
        <f>(J52+L53)/(J52+J53+L52+L53)</f>
        <v>0.77214528351188916</v>
      </c>
      <c r="Q54" t="s">
        <v>19</v>
      </c>
      <c r="S54" s="1">
        <f>(Q52+S53)/(Q52+Q53+S52+S53)</f>
        <v>0.77142114159407105</v>
      </c>
    </row>
    <row r="60" spans="1:20" x14ac:dyDescent="0.3">
      <c r="A60" t="s">
        <v>20</v>
      </c>
      <c r="B60" t="s">
        <v>21</v>
      </c>
      <c r="C60" t="s">
        <v>22</v>
      </c>
      <c r="D60" t="s">
        <v>23</v>
      </c>
    </row>
    <row r="61" spans="1:20" x14ac:dyDescent="0.3">
      <c r="A61">
        <v>1</v>
      </c>
      <c r="B61" s="1">
        <v>0.74508050089445443</v>
      </c>
      <c r="C61" s="1">
        <v>0.6869172932330827</v>
      </c>
      <c r="D61" s="1">
        <v>0.78804710064430128</v>
      </c>
    </row>
    <row r="62" spans="1:20" x14ac:dyDescent="0.3">
      <c r="A62">
        <v>3</v>
      </c>
      <c r="B62" s="1">
        <v>0.76088935118970225</v>
      </c>
      <c r="C62" s="1">
        <v>0.69528828270303777</v>
      </c>
      <c r="D62" s="1">
        <v>0.80828667413213884</v>
      </c>
    </row>
    <row r="63" spans="1:20" x14ac:dyDescent="0.3">
      <c r="A63">
        <v>5</v>
      </c>
      <c r="B63" s="1">
        <v>0.76121134020618553</v>
      </c>
      <c r="C63" s="1">
        <v>0.70906877662811929</v>
      </c>
      <c r="D63" s="1">
        <v>0.79950827000447022</v>
      </c>
    </row>
    <row r="64" spans="1:20" x14ac:dyDescent="0.3">
      <c r="A64">
        <v>7</v>
      </c>
      <c r="B64" s="1">
        <v>0.76576463184392696</v>
      </c>
      <c r="C64" s="1">
        <v>0.70959975925368646</v>
      </c>
      <c r="D64" s="1">
        <v>0.80614452617914323</v>
      </c>
    </row>
    <row r="65" spans="1:20" x14ac:dyDescent="0.3">
      <c r="A65">
        <v>9</v>
      </c>
      <c r="B65" s="1">
        <v>0.77191621411947242</v>
      </c>
      <c r="C65" s="1">
        <v>0.72662538699690404</v>
      </c>
      <c r="D65" s="1">
        <v>0.80439609236234455</v>
      </c>
      <c r="P65" t="s">
        <v>11</v>
      </c>
      <c r="Q65" t="s">
        <v>2</v>
      </c>
      <c r="R65" t="s">
        <v>7</v>
      </c>
      <c r="S65" t="s">
        <v>3</v>
      </c>
      <c r="T65" t="s">
        <v>7</v>
      </c>
    </row>
    <row r="66" spans="1:20" x14ac:dyDescent="0.3">
      <c r="A66">
        <v>11</v>
      </c>
      <c r="B66" s="1">
        <v>0.77111367422786103</v>
      </c>
      <c r="C66" s="1">
        <v>0.73111782477341392</v>
      </c>
      <c r="D66" s="1">
        <v>0.8005786779434676</v>
      </c>
      <c r="P66" t="s">
        <v>4</v>
      </c>
      <c r="Q66">
        <v>81</v>
      </c>
      <c r="R66" s="1">
        <f>Q66/(Q66+Q67)</f>
        <v>0.73636363636363633</v>
      </c>
      <c r="S66">
        <v>28</v>
      </c>
      <c r="T66" s="1">
        <f>S66/(S66+S67)</f>
        <v>0.1891891891891892</v>
      </c>
    </row>
    <row r="67" spans="1:20" x14ac:dyDescent="0.3">
      <c r="A67">
        <v>13</v>
      </c>
      <c r="B67" s="1">
        <v>0.77047082906857722</v>
      </c>
      <c r="C67" s="1">
        <v>0.72874251497005993</v>
      </c>
      <c r="D67" s="1">
        <v>0.80160857908847183</v>
      </c>
      <c r="P67" t="s">
        <v>5</v>
      </c>
      <c r="Q67">
        <v>29</v>
      </c>
      <c r="R67" s="1">
        <f>Q67/(Q67+Q66)</f>
        <v>0.26363636363636361</v>
      </c>
      <c r="S67">
        <v>120</v>
      </c>
      <c r="T67" s="1">
        <f>S67/(S67+S66)</f>
        <v>0.81081081081081086</v>
      </c>
    </row>
    <row r="68" spans="1:20" x14ac:dyDescent="0.3">
      <c r="A68">
        <v>15</v>
      </c>
      <c r="B68" s="1">
        <v>0.77061987704918034</v>
      </c>
      <c r="C68" s="1">
        <v>0.70674397314617032</v>
      </c>
      <c r="D68" s="1">
        <v>0.81681747958508055</v>
      </c>
      <c r="Q68" t="s">
        <v>19</v>
      </c>
      <c r="S68" s="1">
        <f>(Q66+S67)/(Q66+Q67+S66+S67)</f>
        <v>0.77906976744186052</v>
      </c>
    </row>
    <row r="69" spans="1:20" x14ac:dyDescent="0.3">
      <c r="A69">
        <v>17</v>
      </c>
      <c r="B69" s="1">
        <v>0.7635306019221042</v>
      </c>
      <c r="C69" s="1">
        <v>0.70426287744227356</v>
      </c>
      <c r="D69" s="1">
        <v>0.80772626931567326</v>
      </c>
      <c r="R69" s="1"/>
      <c r="T69" s="1"/>
    </row>
    <row r="70" spans="1:20" x14ac:dyDescent="0.3">
      <c r="A70">
        <v>19</v>
      </c>
      <c r="B70" s="1">
        <v>0.76329684481648419</v>
      </c>
      <c r="C70" s="1">
        <v>0.72235649546827796</v>
      </c>
      <c r="D70" s="1">
        <v>0.79371492704826041</v>
      </c>
      <c r="P70" t="s">
        <v>13</v>
      </c>
      <c r="Q70" t="s">
        <v>2</v>
      </c>
      <c r="R70" t="s">
        <v>7</v>
      </c>
      <c r="S70" t="s">
        <v>3</v>
      </c>
      <c r="T70" t="s">
        <v>7</v>
      </c>
    </row>
    <row r="71" spans="1:20" x14ac:dyDescent="0.3">
      <c r="A71">
        <v>21</v>
      </c>
      <c r="B71" s="1">
        <v>0.77746406570841886</v>
      </c>
      <c r="C71" s="1">
        <v>0.70629800307219659</v>
      </c>
      <c r="D71" s="1">
        <v>0.82852104915142166</v>
      </c>
      <c r="P71" t="s">
        <v>4</v>
      </c>
      <c r="Q71">
        <v>84</v>
      </c>
      <c r="R71" s="1">
        <f>Q71/(Q71+Q72)</f>
        <v>0.74336283185840712</v>
      </c>
      <c r="S71">
        <v>24</v>
      </c>
      <c r="T71" s="1">
        <f>S71/(S71+S72)</f>
        <v>0.16216216216216217</v>
      </c>
    </row>
    <row r="72" spans="1:20" x14ac:dyDescent="0.3">
      <c r="P72" t="s">
        <v>5</v>
      </c>
      <c r="Q72">
        <v>29</v>
      </c>
      <c r="R72" s="1">
        <f>Q72/(Q72+Q71)</f>
        <v>0.25663716814159293</v>
      </c>
      <c r="S72">
        <v>124</v>
      </c>
      <c r="T72" s="1">
        <f>S72/(S72+S71)</f>
        <v>0.83783783783783783</v>
      </c>
    </row>
    <row r="73" spans="1:20" x14ac:dyDescent="0.3">
      <c r="Q73" t="s">
        <v>19</v>
      </c>
      <c r="S73" s="1">
        <f>(Q71+S72)/(Q71+Q72+S71+S72)</f>
        <v>0.79693486590038309</v>
      </c>
    </row>
    <row r="77" spans="1:20" x14ac:dyDescent="0.3">
      <c r="A77" t="s">
        <v>20</v>
      </c>
      <c r="B77" t="s">
        <v>21</v>
      </c>
      <c r="C77" t="s">
        <v>22</v>
      </c>
      <c r="D77" t="s">
        <v>23</v>
      </c>
    </row>
    <row r="78" spans="1:20" x14ac:dyDescent="0.3">
      <c r="A78">
        <v>1</v>
      </c>
      <c r="B78" s="1">
        <v>0.7461343472750317</v>
      </c>
      <c r="C78" s="1">
        <v>0.70298769771529002</v>
      </c>
      <c r="D78" s="1">
        <v>0.77904378909740835</v>
      </c>
    </row>
    <row r="79" spans="1:20" x14ac:dyDescent="0.3">
      <c r="A79">
        <v>3</v>
      </c>
      <c r="B79" s="1">
        <v>0.76555328913819476</v>
      </c>
      <c r="C79" s="1">
        <v>0.7214242968282466</v>
      </c>
      <c r="D79" s="1">
        <v>0.7983118613949356</v>
      </c>
    </row>
    <row r="80" spans="1:20" x14ac:dyDescent="0.3">
      <c r="A80">
        <v>5</v>
      </c>
      <c r="B80" s="1">
        <v>0.77030342156229825</v>
      </c>
      <c r="C80" s="1">
        <v>0.73349708320540374</v>
      </c>
      <c r="D80" s="1">
        <v>0.79701426024955435</v>
      </c>
    </row>
    <row r="81" spans="1:4" x14ac:dyDescent="0.3">
      <c r="A81">
        <v>7</v>
      </c>
      <c r="B81" s="1">
        <v>0.76968152866242034</v>
      </c>
      <c r="C81" s="1">
        <v>0.73233979135618477</v>
      </c>
      <c r="D81" s="1">
        <v>0.79755283648498332</v>
      </c>
    </row>
    <row r="82" spans="1:4" x14ac:dyDescent="0.3">
      <c r="A82">
        <v>9</v>
      </c>
      <c r="B82" s="1">
        <v>0.77677302674073112</v>
      </c>
      <c r="C82" s="1">
        <v>0.71981566820276499</v>
      </c>
      <c r="D82" s="1">
        <v>0.81810075791350867</v>
      </c>
    </row>
    <row r="83" spans="1:4" x14ac:dyDescent="0.3">
      <c r="A83">
        <v>11</v>
      </c>
      <c r="B83" s="1">
        <v>0.77040358744394621</v>
      </c>
      <c r="C83" s="1">
        <v>0.72232304900181488</v>
      </c>
      <c r="D83" s="1">
        <v>0.8057346076905979</v>
      </c>
    </row>
    <row r="84" spans="1:4" x14ac:dyDescent="0.3">
      <c r="A84">
        <v>13</v>
      </c>
      <c r="B84" s="1">
        <v>0.76533018867924529</v>
      </c>
      <c r="C84" s="1">
        <v>0.69249617151607967</v>
      </c>
      <c r="D84" s="1">
        <v>0.81978474925578204</v>
      </c>
    </row>
    <row r="85" spans="1:4" x14ac:dyDescent="0.3">
      <c r="A85">
        <v>15</v>
      </c>
      <c r="B85" s="1">
        <v>0.77029914529914534</v>
      </c>
      <c r="C85" s="1">
        <v>0.68916288124594416</v>
      </c>
      <c r="D85" s="1">
        <v>0.82705401724920558</v>
      </c>
    </row>
    <row r="86" spans="1:4" x14ac:dyDescent="0.3">
      <c r="A86">
        <v>17</v>
      </c>
      <c r="B86" s="1">
        <v>0.78380794279146981</v>
      </c>
      <c r="C86" s="1">
        <v>0.70134228187919467</v>
      </c>
      <c r="D86" s="1">
        <v>0.84318032066769166</v>
      </c>
    </row>
    <row r="87" spans="1:4" x14ac:dyDescent="0.3">
      <c r="A87">
        <v>19</v>
      </c>
      <c r="B87" s="1">
        <v>0.78075207138304648</v>
      </c>
      <c r="C87" s="1">
        <v>0.708557749850389</v>
      </c>
      <c r="D87" s="1">
        <v>0.834332667110815</v>
      </c>
    </row>
    <row r="88" spans="1:4" x14ac:dyDescent="0.3">
      <c r="A88">
        <v>21</v>
      </c>
      <c r="B88" s="1">
        <v>0.77214528351188916</v>
      </c>
      <c r="C88" s="1">
        <v>0.66150371087447568</v>
      </c>
      <c r="D88" s="1">
        <v>0.84742041712403948</v>
      </c>
    </row>
    <row r="97" spans="1:18" x14ac:dyDescent="0.3">
      <c r="A97" t="s">
        <v>20</v>
      </c>
      <c r="B97" t="s">
        <v>21</v>
      </c>
      <c r="C97" t="s">
        <v>22</v>
      </c>
      <c r="D97" t="s">
        <v>23</v>
      </c>
    </row>
    <row r="98" spans="1:18" x14ac:dyDescent="0.3">
      <c r="A98">
        <v>1</v>
      </c>
      <c r="B98" s="1">
        <v>0.74372051510901438</v>
      </c>
      <c r="C98" s="1">
        <v>0.70170789163722025</v>
      </c>
      <c r="D98" s="1">
        <v>0.77580391275016869</v>
      </c>
    </row>
    <row r="99" spans="1:18" x14ac:dyDescent="0.3">
      <c r="A99">
        <v>3</v>
      </c>
      <c r="B99" s="1">
        <v>0.75664266203128883</v>
      </c>
      <c r="C99" s="1">
        <v>0.72960372960372966</v>
      </c>
      <c r="D99" s="1">
        <v>0.77672003461704886</v>
      </c>
    </row>
    <row r="100" spans="1:18" x14ac:dyDescent="0.3">
      <c r="A100">
        <v>5</v>
      </c>
      <c r="B100" s="1">
        <v>0.77703398558187431</v>
      </c>
      <c r="C100" s="1">
        <v>0.72922893006575018</v>
      </c>
      <c r="D100" s="1">
        <v>0.81320669380370869</v>
      </c>
    </row>
    <row r="101" spans="1:18" x14ac:dyDescent="0.3">
      <c r="A101">
        <v>7</v>
      </c>
      <c r="B101" s="1">
        <v>0.77991344195519352</v>
      </c>
      <c r="C101" s="1">
        <v>0.73531175059952036</v>
      </c>
      <c r="D101" s="1">
        <v>0.81283185840707961</v>
      </c>
    </row>
    <row r="102" spans="1:18" x14ac:dyDescent="0.3">
      <c r="A102">
        <v>9</v>
      </c>
      <c r="B102" s="1">
        <v>0.79307702133094904</v>
      </c>
      <c r="C102" s="1">
        <v>0.75068078668683813</v>
      </c>
      <c r="D102" s="1">
        <v>0.82404951370468615</v>
      </c>
    </row>
    <row r="103" spans="1:18" x14ac:dyDescent="0.3">
      <c r="A103">
        <v>11</v>
      </c>
      <c r="B103" s="1">
        <v>0.77846312002056028</v>
      </c>
      <c r="C103" s="1">
        <v>0.73011536126290222</v>
      </c>
      <c r="D103" s="1">
        <v>0.81394830659536543</v>
      </c>
    </row>
    <row r="104" spans="1:18" x14ac:dyDescent="0.3">
      <c r="A104">
        <v>13</v>
      </c>
      <c r="B104" s="1">
        <v>0.77976421816297448</v>
      </c>
      <c r="C104" s="1">
        <v>0.72451456310679607</v>
      </c>
      <c r="D104" s="1">
        <v>0.82093601627854396</v>
      </c>
    </row>
    <row r="105" spans="1:18" x14ac:dyDescent="0.3">
      <c r="A105">
        <v>15</v>
      </c>
      <c r="B105" s="1">
        <v>0.797782874617737</v>
      </c>
      <c r="C105" s="1">
        <v>0.74368761009982387</v>
      </c>
      <c r="D105" s="1">
        <v>0.83926159387663213</v>
      </c>
      <c r="N105" t="s">
        <v>8</v>
      </c>
      <c r="O105" t="s">
        <v>2</v>
      </c>
      <c r="P105" t="s">
        <v>7</v>
      </c>
      <c r="Q105" t="s">
        <v>3</v>
      </c>
      <c r="R105" t="s">
        <v>7</v>
      </c>
    </row>
    <row r="106" spans="1:18" x14ac:dyDescent="0.3">
      <c r="A106">
        <v>17</v>
      </c>
      <c r="B106" s="1">
        <v>0.7949279093717817</v>
      </c>
      <c r="C106" s="1">
        <v>0.7428485395965071</v>
      </c>
      <c r="D106" s="1">
        <v>0.83382055318192039</v>
      </c>
      <c r="N106" t="s">
        <v>4</v>
      </c>
      <c r="O106">
        <v>77</v>
      </c>
      <c r="P106" s="1">
        <f>O106/(O106+O107)</f>
        <v>0.71296296296296291</v>
      </c>
      <c r="Q106">
        <v>29</v>
      </c>
      <c r="R106" s="1">
        <f>Q106/(Q106+Q107)</f>
        <v>0.19594594594594594</v>
      </c>
    </row>
    <row r="107" spans="1:18" x14ac:dyDescent="0.3">
      <c r="A107">
        <v>19</v>
      </c>
      <c r="B107" s="1">
        <v>0.77448803355539109</v>
      </c>
      <c r="C107" s="1">
        <v>0.71314741035856577</v>
      </c>
      <c r="D107" s="1">
        <v>0.8214285714285714</v>
      </c>
      <c r="N107" t="s">
        <v>5</v>
      </c>
      <c r="O107">
        <v>31</v>
      </c>
      <c r="P107" s="1">
        <f>O107/(O107+O106)</f>
        <v>0.28703703703703703</v>
      </c>
      <c r="Q107">
        <v>119</v>
      </c>
      <c r="R107" s="1">
        <f>Q107/(Q107+Q106)</f>
        <v>0.80405405405405406</v>
      </c>
    </row>
    <row r="108" spans="1:18" x14ac:dyDescent="0.3">
      <c r="A108">
        <v>21</v>
      </c>
      <c r="B108" s="1">
        <v>0.77142114159407105</v>
      </c>
      <c r="C108" s="1">
        <v>0.7111179550354173</v>
      </c>
      <c r="D108" s="1">
        <v>0.81548154815481544</v>
      </c>
      <c r="O108" t="s">
        <v>19</v>
      </c>
      <c r="Q108" s="1">
        <f>(O106+Q107)/(O106+O107+Q106+Q107)</f>
        <v>0.765625</v>
      </c>
    </row>
    <row r="111" spans="1:18" x14ac:dyDescent="0.3">
      <c r="N111" t="s">
        <v>8</v>
      </c>
      <c r="O111" t="s">
        <v>2</v>
      </c>
      <c r="P111" t="s">
        <v>7</v>
      </c>
      <c r="Q111" t="s">
        <v>3</v>
      </c>
      <c r="R111" t="s">
        <v>7</v>
      </c>
    </row>
    <row r="112" spans="1:18" x14ac:dyDescent="0.3">
      <c r="N112" t="s">
        <v>4</v>
      </c>
      <c r="O112">
        <v>80</v>
      </c>
      <c r="P112" s="1">
        <f>O112/(O112+O113)</f>
        <v>0.7407407407407407</v>
      </c>
      <c r="Q112">
        <v>30</v>
      </c>
      <c r="R112" s="1">
        <f>Q112/(Q112+Q113)</f>
        <v>0.19867549668874171</v>
      </c>
    </row>
    <row r="113" spans="14:18" x14ac:dyDescent="0.3">
      <c r="N113" t="s">
        <v>5</v>
      </c>
      <c r="O113">
        <v>28</v>
      </c>
      <c r="P113" s="1">
        <f>O113/(O113+O112)</f>
        <v>0.25925925925925924</v>
      </c>
      <c r="Q113">
        <v>121</v>
      </c>
      <c r="R113" s="1">
        <f>Q113/(Q113+Q112)</f>
        <v>0.80132450331125826</v>
      </c>
    </row>
    <row r="114" spans="14:18" x14ac:dyDescent="0.3">
      <c r="O114" t="s">
        <v>19</v>
      </c>
      <c r="Q114" s="1">
        <f>(O112+Q113)/(O112+O113+Q112+Q113)</f>
        <v>0.77606177606177607</v>
      </c>
    </row>
    <row r="116" spans="14:18" x14ac:dyDescent="0.3">
      <c r="N116" t="s">
        <v>8</v>
      </c>
      <c r="O116" t="s">
        <v>2</v>
      </c>
      <c r="P116" t="s">
        <v>7</v>
      </c>
      <c r="Q116" t="s">
        <v>3</v>
      </c>
      <c r="R116" t="s">
        <v>7</v>
      </c>
    </row>
    <row r="117" spans="14:18" x14ac:dyDescent="0.3">
      <c r="N117" t="s">
        <v>4</v>
      </c>
      <c r="O117">
        <v>81</v>
      </c>
      <c r="P117" s="1">
        <f>O117/(O117+O118)</f>
        <v>0.72972972972972971</v>
      </c>
      <c r="Q117">
        <v>28</v>
      </c>
      <c r="R117" s="1">
        <f>Q117/(Q117+Q118)</f>
        <v>0.1891891891891892</v>
      </c>
    </row>
    <row r="118" spans="14:18" x14ac:dyDescent="0.3">
      <c r="N118" t="s">
        <v>5</v>
      </c>
      <c r="O118">
        <v>30</v>
      </c>
      <c r="P118" s="1">
        <f>O118/(O118+O117)</f>
        <v>0.27027027027027029</v>
      </c>
      <c r="Q118">
        <v>120</v>
      </c>
      <c r="R118" s="1">
        <f>Q118/(Q118+Q117)</f>
        <v>0.81081081081081086</v>
      </c>
    </row>
    <row r="119" spans="14:18" x14ac:dyDescent="0.3">
      <c r="O119" t="s">
        <v>19</v>
      </c>
      <c r="Q119" s="1">
        <f>(O117+Q118)/(O117+O118+Q117+Q118)</f>
        <v>0.77606177606177607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Fantacy Liu</dc:creator>
  <cp:lastModifiedBy>Fantacy Liu</cp:lastModifiedBy>
  <dcterms:created xsi:type="dcterms:W3CDTF">2019-09-19T20:47:43Z</dcterms:created>
  <dcterms:modified xsi:type="dcterms:W3CDTF">2019-09-20T10:22:16Z</dcterms:modified>
</cp:coreProperties>
</file>