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arallelProgramming\Assignment\HW2\"/>
    </mc:Choice>
  </mc:AlternateContent>
  <xr:revisionPtr revIDLastSave="0" documentId="13_ncr:1_{778F2DD2-58CF-4D0C-9650-64417EA566E0}" xr6:coauthVersionLast="47" xr6:coauthVersionMax="47" xr10:uidLastSave="{00000000-0000-0000-0000-000000000000}"/>
  <bookViews>
    <workbookView xWindow="20" yWindow="40" windowWidth="19180" windowHeight="10160" activeTab="2" xr2:uid="{00000000-000D-0000-FFFF-FFFF00000000}"/>
  </bookViews>
  <sheets>
    <sheet name="Sheet1" sheetId="1" r:id="rId1"/>
    <sheet name="工作表2" sheetId="3" r:id="rId2"/>
    <sheet name="工作表1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9" i="3" l="1"/>
  <c r="J39" i="3"/>
  <c r="I39" i="3"/>
  <c r="H39" i="3"/>
  <c r="G39" i="3"/>
  <c r="F39" i="3"/>
  <c r="E39" i="3"/>
  <c r="D39" i="3"/>
  <c r="C39" i="3"/>
  <c r="K25" i="3"/>
  <c r="J25" i="3"/>
  <c r="I25" i="3"/>
  <c r="H25" i="3"/>
  <c r="G25" i="3"/>
  <c r="F25" i="3"/>
  <c r="E25" i="3"/>
  <c r="D25" i="3"/>
  <c r="C25" i="3"/>
  <c r="K6" i="3"/>
  <c r="J6" i="3"/>
  <c r="I6" i="3"/>
  <c r="H6" i="3"/>
  <c r="G6" i="3"/>
  <c r="F6" i="3"/>
  <c r="E6" i="3"/>
  <c r="D6" i="3"/>
  <c r="C6" i="3"/>
  <c r="B10" i="3"/>
  <c r="B9" i="3"/>
  <c r="B8" i="3"/>
  <c r="B7" i="3"/>
  <c r="B7" i="1"/>
  <c r="B5" i="1"/>
  <c r="B4" i="1"/>
  <c r="B6" i="1"/>
</calcChain>
</file>

<file path=xl/sharedStrings.xml><?xml version="1.0" encoding="utf-8"?>
<sst xmlns="http://schemas.openxmlformats.org/spreadsheetml/2006/main" count="46" uniqueCount="19">
  <si>
    <t>N=1</t>
    <phoneticPr fontId="1" type="noConversion"/>
  </si>
  <si>
    <t>Pthread</t>
    <phoneticPr fontId="1" type="noConversion"/>
  </si>
  <si>
    <t>thread</t>
    <phoneticPr fontId="1" type="noConversion"/>
  </si>
  <si>
    <t>#thread</t>
    <phoneticPr fontId="1" type="noConversion"/>
  </si>
  <si>
    <t>preprocess time</t>
    <phoneticPr fontId="1" type="noConversion"/>
  </si>
  <si>
    <t>compute time</t>
    <phoneticPr fontId="1" type="noConversion"/>
  </si>
  <si>
    <t>I/O time</t>
    <phoneticPr fontId="1" type="noConversion"/>
  </si>
  <si>
    <t>Total time</t>
    <phoneticPr fontId="1" type="noConversion"/>
  </si>
  <si>
    <t>Hybrid</t>
    <phoneticPr fontId="1" type="noConversion"/>
  </si>
  <si>
    <t>communication time</t>
    <phoneticPr fontId="1" type="noConversion"/>
  </si>
  <si>
    <t>strict34</t>
    <phoneticPr fontId="1" type="noConversion"/>
  </si>
  <si>
    <t>process n = 3</t>
    <phoneticPr fontId="1" type="noConversion"/>
  </si>
  <si>
    <t>process</t>
    <phoneticPr fontId="1" type="noConversion"/>
  </si>
  <si>
    <t>P-strict34.txt</t>
    <phoneticPr fontId="1" type="noConversion"/>
  </si>
  <si>
    <t>P-slow12.txt</t>
    <phoneticPr fontId="1" type="noConversion"/>
  </si>
  <si>
    <t>H-strict34.txt</t>
    <phoneticPr fontId="1" type="noConversion"/>
  </si>
  <si>
    <t>H-slow12.txt</t>
    <phoneticPr fontId="1" type="noConversion"/>
  </si>
  <si>
    <t>actual</t>
    <phoneticPr fontId="1" type="noConversion"/>
  </si>
  <si>
    <t>ideal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</si>
</sst>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aseline="0"/>
              <a:t>Pthread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compute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Sheet1!$B$3:$K$3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48.912999999999997</c:v>
                </c:pt>
                <c:pt idx="1">
                  <c:v>16.303999999999998</c:v>
                </c:pt>
                <c:pt idx="2">
                  <c:v>9.7850000000000001</c:v>
                </c:pt>
                <c:pt idx="3">
                  <c:v>6.9909999999999997</c:v>
                </c:pt>
                <c:pt idx="4">
                  <c:v>5.44</c:v>
                </c:pt>
                <c:pt idx="5">
                  <c:v>4.4489999999999998</c:v>
                </c:pt>
                <c:pt idx="6">
                  <c:v>3.7690000000000001</c:v>
                </c:pt>
                <c:pt idx="7">
                  <c:v>3.2639999999999998</c:v>
                </c:pt>
                <c:pt idx="8">
                  <c:v>2.8860000000000001</c:v>
                </c:pt>
                <c:pt idx="9">
                  <c:v>2.5819999999999999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0-4B27-A028-49083FEA4518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I/O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Sheet1!$B$3:$K$3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cat>
          <c:val>
            <c:numRef>
              <c:f>Sheet1!$B$5:$K$5</c:f>
              <c:numCache>
                <c:formatCode>General</c:formatCode>
                <c:ptCount val="10"/>
                <c:pt idx="0">
                  <c:v>1.5409999999999999</c:v>
                </c:pt>
                <c:pt idx="1">
                  <c:v>1.5349999999999999</c:v>
                </c:pt>
                <c:pt idx="2">
                  <c:v>1.5429999999999999</c:v>
                </c:pt>
                <c:pt idx="3">
                  <c:v>1.5349999999999999</c:v>
                </c:pt>
                <c:pt idx="4">
                  <c:v>1.5229999999999999</c:v>
                </c:pt>
                <c:pt idx="5">
                  <c:v>1.526</c:v>
                </c:pt>
                <c:pt idx="6">
                  <c:v>1.5389999999999999</c:v>
                </c:pt>
                <c:pt idx="7">
                  <c:v>1.5329999999999999</c:v>
                </c:pt>
                <c:pt idx="8">
                  <c:v>1.5369999999999999</c:v>
                </c:pt>
                <c:pt idx="9">
                  <c:v>1.5169999999999999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70-4B27-A028-49083FEA4518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preprocess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Sheet1!$B$3:$K$3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cat>
          <c:val>
            <c:numRef>
              <c:f>Sheet1!$B$6:$K$6</c:f>
              <c:numCache>
                <c:formatCode>General</c:formatCode>
                <c:ptCount val="10"/>
                <c:pt idx="0">
                  <c:v>1.4999999999999999E-2</c:v>
                </c:pt>
                <c:pt idx="1">
                  <c:v>2.1999999999999999E-2</c:v>
                </c:pt>
                <c:pt idx="2">
                  <c:v>1.6E-2</c:v>
                </c:pt>
                <c:pt idx="3">
                  <c:v>1.7000000000000001E-2</c:v>
                </c:pt>
                <c:pt idx="4">
                  <c:v>1.9E-2</c:v>
                </c:pt>
                <c:pt idx="5">
                  <c:v>1.4999999999999999E-2</c:v>
                </c:pt>
                <c:pt idx="6">
                  <c:v>2.1000000000000001E-2</c:v>
                </c:pt>
                <c:pt idx="7">
                  <c:v>1.7000000000000001E-2</c:v>
                </c:pt>
                <c:pt idx="8">
                  <c:v>1.6E-2</c:v>
                </c:pt>
                <c:pt idx="9">
                  <c:v>1.7999999999999999E-2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70-4B27-A028-49083FEA4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8136383"/>
        <c:axId val="678145023"/>
      </c:barChart>
      <c:catAx>
        <c:axId val="67813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</a:t>
                </a:r>
                <a:r>
                  <a:rPr lang="en-US" altLang="zh-TW" baseline="0"/>
                  <a:t> of threads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8145023"/>
        <c:crosses val="autoZero"/>
        <c:auto val="1"/>
        <c:lblAlgn val="ctr"/>
        <c:lblOffset val="100"/>
        <c:noMultiLvlLbl val="0"/>
      </c:catAx>
      <c:valAx>
        <c:axId val="67814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runtime</a:t>
                </a:r>
                <a:r>
                  <a:rPr lang="en-US" altLang="zh-TW" baseline="0"/>
                  <a:t> (seconds)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813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aseline="0"/>
              <a:t>1 process - Hybrid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compute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Sheet1!$B$12:$K$12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cat>
          <c:val>
            <c:numRef>
              <c:f>Sheet1!$B$13:$K$13</c:f>
              <c:numCache>
                <c:formatCode>General</c:formatCode>
                <c:ptCount val="10"/>
                <c:pt idx="0">
                  <c:v>49.468000000000004</c:v>
                </c:pt>
                <c:pt idx="1">
                  <c:v>16.498000000000001</c:v>
                </c:pt>
                <c:pt idx="2">
                  <c:v>9.8970000000000002</c:v>
                </c:pt>
                <c:pt idx="3">
                  <c:v>7.0739999999999998</c:v>
                </c:pt>
                <c:pt idx="4">
                  <c:v>5.5090000000000003</c:v>
                </c:pt>
                <c:pt idx="5">
                  <c:v>4.5049999999999999</c:v>
                </c:pt>
                <c:pt idx="6">
                  <c:v>3.8159999999999998</c:v>
                </c:pt>
                <c:pt idx="7">
                  <c:v>3.3039999999999998</c:v>
                </c:pt>
                <c:pt idx="8">
                  <c:v>2.9209999999999998</c:v>
                </c:pt>
                <c:pt idx="9">
                  <c:v>2.6139999999999999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60-4B7A-8309-E480A4297598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I/O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Sheet1!$B$12:$K$12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cat>
          <c:val>
            <c:numRef>
              <c:f>Sheet1!$B$14:$K$14</c:f>
              <c:numCache>
                <c:formatCode>General</c:formatCode>
                <c:ptCount val="10"/>
                <c:pt idx="0">
                  <c:v>1.5529999999999999</c:v>
                </c:pt>
                <c:pt idx="1">
                  <c:v>1.548</c:v>
                </c:pt>
                <c:pt idx="2">
                  <c:v>1.542</c:v>
                </c:pt>
                <c:pt idx="3">
                  <c:v>1.5469999999999999</c:v>
                </c:pt>
                <c:pt idx="4">
                  <c:v>1.5469999999999999</c:v>
                </c:pt>
                <c:pt idx="5">
                  <c:v>1.552</c:v>
                </c:pt>
                <c:pt idx="6">
                  <c:v>1.548</c:v>
                </c:pt>
                <c:pt idx="7">
                  <c:v>1.538</c:v>
                </c:pt>
                <c:pt idx="8">
                  <c:v>1.548</c:v>
                </c:pt>
                <c:pt idx="9">
                  <c:v>1.5509999999999999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60-4B7A-8309-E480A4297598}"/>
            </c:ext>
          </c:extLst>
        </c:ser>
        <c:ser>
          <c:idx val="2"/>
          <c:order val="2"/>
          <c:tx>
            <c:strRef>
              <c:f>Sheet1!$A$15</c:f>
              <c:strCache>
                <c:ptCount val="1"/>
                <c:pt idx="0">
                  <c:v>communication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Sheet1!$B$12:$K$12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cat>
          <c:val>
            <c:numRef>
              <c:f>Sheet1!$B$15:$K$15</c:f>
              <c:numCache>
                <c:formatCode>General</c:formatCode>
                <c:ptCount val="10"/>
                <c:pt idx="0">
                  <c:v>2.1000000000000001E-2</c:v>
                </c:pt>
                <c:pt idx="1">
                  <c:v>2.5999999999999999E-2</c:v>
                </c:pt>
                <c:pt idx="2">
                  <c:v>2.5000000000000001E-2</c:v>
                </c:pt>
                <c:pt idx="3">
                  <c:v>2.5000000000000001E-2</c:v>
                </c:pt>
                <c:pt idx="4">
                  <c:v>3.1E-2</c:v>
                </c:pt>
                <c:pt idx="5">
                  <c:v>2.4E-2</c:v>
                </c:pt>
                <c:pt idx="6">
                  <c:v>2.5999999999999999E-2</c:v>
                </c:pt>
                <c:pt idx="7">
                  <c:v>2.3E-2</c:v>
                </c:pt>
                <c:pt idx="8">
                  <c:v>2.4E-2</c:v>
                </c:pt>
                <c:pt idx="9">
                  <c:v>1.9E-2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60-4B7A-8309-E480A4297598}"/>
            </c:ext>
          </c:extLst>
        </c:ser>
        <c:ser>
          <c:idx val="3"/>
          <c:order val="3"/>
          <c:tx>
            <c:strRef>
              <c:f>Sheet1!$A$16</c:f>
              <c:strCache>
                <c:ptCount val="1"/>
                <c:pt idx="0">
                  <c:v>preprocess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Sheet1!$B$12:$K$12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cat>
          <c:val>
            <c:numRef>
              <c:f>Sheet1!$B$16:$K$16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60-4B7A-8309-E480A4297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8170463"/>
        <c:axId val="678166143"/>
      </c:barChart>
      <c:catAx>
        <c:axId val="678170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</a:t>
                </a:r>
                <a:r>
                  <a:rPr lang="en-US" altLang="zh-TW" baseline="0"/>
                  <a:t> of threads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8166143"/>
        <c:crosses val="autoZero"/>
        <c:auto val="1"/>
        <c:lblAlgn val="ctr"/>
        <c:lblOffset val="100"/>
        <c:noMultiLvlLbl val="0"/>
      </c:catAx>
      <c:valAx>
        <c:axId val="67816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runtime (seconds)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817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3</a:t>
            </a:r>
            <a:r>
              <a:rPr lang="en-US" altLang="zh-TW" baseline="0"/>
              <a:t> processes - Hybrid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compute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Sheet1!$B$23:$K$23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cat>
          <c:val>
            <c:numRef>
              <c:f>Sheet1!$B$24:$K$24</c:f>
              <c:numCache>
                <c:formatCode>General</c:formatCode>
                <c:ptCount val="10"/>
                <c:pt idx="0">
                  <c:v>16.510000000000002</c:v>
                </c:pt>
                <c:pt idx="1">
                  <c:v>5.5</c:v>
                </c:pt>
                <c:pt idx="2">
                  <c:v>3.3039999999999998</c:v>
                </c:pt>
                <c:pt idx="3">
                  <c:v>2.363</c:v>
                </c:pt>
                <c:pt idx="4">
                  <c:v>2.1</c:v>
                </c:pt>
                <c:pt idx="5">
                  <c:v>1.724</c:v>
                </c:pt>
                <c:pt idx="6">
                  <c:v>1.593</c:v>
                </c:pt>
                <c:pt idx="7">
                  <c:v>1.4239999999999999</c:v>
                </c:pt>
                <c:pt idx="8">
                  <c:v>1.131</c:v>
                </c:pt>
                <c:pt idx="9">
                  <c:v>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63-4616-B688-CAB344D96C64}"/>
            </c:ext>
          </c:extLst>
        </c:ser>
        <c:ser>
          <c:idx val="1"/>
          <c:order val="1"/>
          <c:tx>
            <c:strRef>
              <c:f>Sheet1!$A$25</c:f>
              <c:strCache>
                <c:ptCount val="1"/>
                <c:pt idx="0">
                  <c:v>I/O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Sheet1!$B$23:$K$23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cat>
          <c:val>
            <c:numRef>
              <c:f>Sheet1!$B$25:$K$25</c:f>
              <c:numCache>
                <c:formatCode>General</c:formatCode>
                <c:ptCount val="10"/>
                <c:pt idx="0">
                  <c:v>1.55</c:v>
                </c:pt>
                <c:pt idx="1">
                  <c:v>1.548</c:v>
                </c:pt>
                <c:pt idx="2">
                  <c:v>1.5429999999999999</c:v>
                </c:pt>
                <c:pt idx="3">
                  <c:v>1.5449999999999999</c:v>
                </c:pt>
                <c:pt idx="4">
                  <c:v>1.5489999999999999</c:v>
                </c:pt>
                <c:pt idx="5">
                  <c:v>1.556</c:v>
                </c:pt>
                <c:pt idx="6">
                  <c:v>1.548</c:v>
                </c:pt>
                <c:pt idx="7">
                  <c:v>1.5409999999999999</c:v>
                </c:pt>
                <c:pt idx="8">
                  <c:v>1.5489999999999999</c:v>
                </c:pt>
                <c:pt idx="9">
                  <c:v>1.5529999999999999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63-4616-B688-CAB344D96C64}"/>
            </c:ext>
          </c:extLst>
        </c:ser>
        <c:ser>
          <c:idx val="2"/>
          <c:order val="2"/>
          <c:tx>
            <c:strRef>
              <c:f>Sheet1!$A$26</c:f>
              <c:strCache>
                <c:ptCount val="1"/>
                <c:pt idx="0">
                  <c:v>communication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Sheet1!$B$23:$K$23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cat>
          <c:val>
            <c:numRef>
              <c:f>Sheet1!$B$26:$K$26</c:f>
              <c:numCache>
                <c:formatCode>General</c:formatCode>
                <c:ptCount val="10"/>
                <c:pt idx="0">
                  <c:v>4.1000000000000002E-2</c:v>
                </c:pt>
                <c:pt idx="1">
                  <c:v>2.8000000000000001E-2</c:v>
                </c:pt>
                <c:pt idx="2">
                  <c:v>2.8000000000000001E-2</c:v>
                </c:pt>
                <c:pt idx="3">
                  <c:v>2.9000000000000001E-2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0.03</c:v>
                </c:pt>
                <c:pt idx="7">
                  <c:v>2.9000000000000001E-2</c:v>
                </c:pt>
                <c:pt idx="8">
                  <c:v>3.4000000000000002E-2</c:v>
                </c:pt>
                <c:pt idx="9">
                  <c:v>3.4000000000000002E-2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63-4616-B688-CAB344D96C64}"/>
            </c:ext>
          </c:extLst>
        </c:ser>
        <c:ser>
          <c:idx val="3"/>
          <c:order val="3"/>
          <c:tx>
            <c:strRef>
              <c:f>Sheet1!$A$27</c:f>
              <c:strCache>
                <c:ptCount val="1"/>
                <c:pt idx="0">
                  <c:v>preprocess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Sheet1!$B$23:$K$23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cat>
          <c:val>
            <c:numRef>
              <c:f>Sheet1!$B$27:$K$27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63-4616-B688-CAB344D96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8169023"/>
        <c:axId val="678171903"/>
      </c:barChart>
      <c:catAx>
        <c:axId val="67816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</a:t>
                </a:r>
                <a:r>
                  <a:rPr lang="en-US" altLang="zh-TW" baseline="0"/>
                  <a:t> of threads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8171903"/>
        <c:crosses val="autoZero"/>
        <c:auto val="1"/>
        <c:lblAlgn val="ctr"/>
        <c:lblOffset val="100"/>
        <c:noMultiLvlLbl val="0"/>
      </c:catAx>
      <c:valAx>
        <c:axId val="67817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runtime</a:t>
                </a:r>
                <a:r>
                  <a:rPr lang="en-US" altLang="zh-TW" baseline="0"/>
                  <a:t> (seconds)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816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Speedup</a:t>
            </a:r>
            <a:r>
              <a:rPr lang="en-US" altLang="zh-TW" baseline="0"/>
              <a:t> Factor - Pthread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工作表2!$A$6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工作表2!$B$4:$K$4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cat>
          <c:val>
            <c:numRef>
              <c:f>工作表2!$B$6:$K$6</c:f>
              <c:numCache>
                <c:formatCode>General</c:formatCode>
                <c:ptCount val="10"/>
                <c:pt idx="0">
                  <c:v>1</c:v>
                </c:pt>
                <c:pt idx="1">
                  <c:v>2.8255514500055985</c:v>
                </c:pt>
                <c:pt idx="2">
                  <c:v>4.4486557955046271</c:v>
                </c:pt>
                <c:pt idx="3">
                  <c:v>5.9070692883895131</c:v>
                </c:pt>
                <c:pt idx="4">
                  <c:v>7.2285877971927812</c:v>
                </c:pt>
                <c:pt idx="5">
                  <c:v>8.4228971962616814</c:v>
                </c:pt>
                <c:pt idx="6">
                  <c:v>9.4672669292815606</c:v>
                </c:pt>
                <c:pt idx="7">
                  <c:v>10.481827622014537</c:v>
                </c:pt>
                <c:pt idx="8">
                  <c:v>11.369677855372831</c:v>
                </c:pt>
                <c:pt idx="9">
                  <c:v>12.258926402720427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3-46FC-80DF-88DF65DED074}"/>
            </c:ext>
          </c:extLst>
        </c:ser>
        <c:ser>
          <c:idx val="1"/>
          <c:order val="1"/>
          <c:tx>
            <c:strRef>
              <c:f>工作表2!$A$5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工作表2!$B$4:$K$4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cat>
          <c:val>
            <c:numRef>
              <c:f>工作表2!$B$5:$K$5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F3-46FC-80DF-88DF65DED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167103"/>
        <c:axId val="678176703"/>
      </c:lineChart>
      <c:catAx>
        <c:axId val="678167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</a:t>
                </a:r>
                <a:r>
                  <a:rPr lang="en-US" altLang="zh-TW" baseline="0"/>
                  <a:t> of threads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8176703"/>
        <c:crosses val="autoZero"/>
        <c:auto val="1"/>
        <c:lblAlgn val="ctr"/>
        <c:lblOffset val="100"/>
        <c:noMultiLvlLbl val="0"/>
      </c:catAx>
      <c:valAx>
        <c:axId val="67817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Speed</a:t>
                </a:r>
                <a:r>
                  <a:rPr lang="en-US" altLang="zh-TW" baseline="0"/>
                  <a:t>up Factor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816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Speedup</a:t>
            </a:r>
            <a:r>
              <a:rPr lang="en-US" altLang="zh-TW" baseline="0"/>
              <a:t> Factor - Hybrid (1 process)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工作表2!$A$25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工作表2!$B$23:$K$23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cat>
          <c:val>
            <c:numRef>
              <c:f>工作表2!$B$25:$K$25</c:f>
              <c:numCache>
                <c:formatCode>General</c:formatCode>
                <c:ptCount val="10"/>
                <c:pt idx="0">
                  <c:v>1</c:v>
                </c:pt>
                <c:pt idx="1">
                  <c:v>2.8243691899070389</c:v>
                </c:pt>
                <c:pt idx="2">
                  <c:v>4.4519843000436108</c:v>
                </c:pt>
                <c:pt idx="3">
                  <c:v>5.9035392088827203</c:v>
                </c:pt>
                <c:pt idx="4">
                  <c:v>7.201185101580136</c:v>
                </c:pt>
                <c:pt idx="5">
                  <c:v>8.3923051627754042</c:v>
                </c:pt>
                <c:pt idx="6">
                  <c:v>9.4680022259321088</c:v>
                </c:pt>
                <c:pt idx="7">
                  <c:v>10.489519112207153</c:v>
                </c:pt>
                <c:pt idx="8">
                  <c:v>11.357810413885181</c:v>
                </c:pt>
                <c:pt idx="9">
                  <c:v>12.193502150023889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3D-4D38-931D-1975CC46ABF9}"/>
            </c:ext>
          </c:extLst>
        </c:ser>
        <c:ser>
          <c:idx val="1"/>
          <c:order val="1"/>
          <c:tx>
            <c:strRef>
              <c:f>工作表2!$A$24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工作表2!$B$24:$K$24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3D-4D38-931D-1975CC46A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347439"/>
        <c:axId val="592344559"/>
      </c:lineChart>
      <c:catAx>
        <c:axId val="592347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</a:t>
                </a:r>
                <a:r>
                  <a:rPr lang="en-US" altLang="zh-TW" baseline="0"/>
                  <a:t> of threads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2344559"/>
        <c:crosses val="autoZero"/>
        <c:auto val="1"/>
        <c:lblAlgn val="ctr"/>
        <c:lblOffset val="100"/>
        <c:noMultiLvlLbl val="0"/>
      </c:catAx>
      <c:valAx>
        <c:axId val="59234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Speedup</a:t>
                </a:r>
                <a:r>
                  <a:rPr lang="en-US" altLang="zh-TW" baseline="0"/>
                  <a:t> Factor 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234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Speedup</a:t>
            </a:r>
            <a:r>
              <a:rPr lang="en-US" altLang="zh-TW" baseline="0"/>
              <a:t> Factor - Hybrid (3 processes)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工作表2!$A$39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工作表2!$B$37:$K$37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cat>
          <c:val>
            <c:numRef>
              <c:f>工作表2!$B$39:$K$39</c:f>
              <c:numCache>
                <c:formatCode>General</c:formatCode>
                <c:ptCount val="10"/>
                <c:pt idx="0">
                  <c:v>1</c:v>
                </c:pt>
                <c:pt idx="1">
                  <c:v>2.5577221986717533</c:v>
                </c:pt>
                <c:pt idx="2">
                  <c:v>3.7122641509433958</c:v>
                </c:pt>
                <c:pt idx="3">
                  <c:v>4.5964956830878618</c:v>
                </c:pt>
                <c:pt idx="4">
                  <c:v>4.9200869801576514</c:v>
                </c:pt>
                <c:pt idx="5">
                  <c:v>5.4586851628468036</c:v>
                </c:pt>
                <c:pt idx="6">
                  <c:v>5.7064943253467835</c:v>
                </c:pt>
                <c:pt idx="7">
                  <c:v>6.0437395659432385</c:v>
                </c:pt>
                <c:pt idx="8">
                  <c:v>6.6694915254237284</c:v>
                </c:pt>
                <c:pt idx="9">
                  <c:v>6.8100075244544769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1-489D-AD83-781CF15AFCD3}"/>
            </c:ext>
          </c:extLst>
        </c:ser>
        <c:ser>
          <c:idx val="1"/>
          <c:order val="1"/>
          <c:tx>
            <c:strRef>
              <c:f>工作表2!$A$38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工作表2!$B$38:$K$38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81-489D-AD83-781CF15AF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329199"/>
        <c:axId val="592331119"/>
      </c:lineChart>
      <c:catAx>
        <c:axId val="592329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</a:t>
                </a:r>
                <a:r>
                  <a:rPr lang="en-US" altLang="zh-TW" baseline="0"/>
                  <a:t> of threads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2331119"/>
        <c:crosses val="autoZero"/>
        <c:auto val="1"/>
        <c:lblAlgn val="ctr"/>
        <c:lblOffset val="100"/>
        <c:noMultiLvlLbl val="0"/>
      </c:catAx>
      <c:valAx>
        <c:axId val="59233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Speedup</a:t>
                </a:r>
                <a:r>
                  <a:rPr lang="en-US" altLang="zh-TW" baseline="0"/>
                  <a:t> Factor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232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Pthread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工作表1!$A$3</c:f>
              <c:strCache>
                <c:ptCount val="1"/>
                <c:pt idx="0">
                  <c:v>P-strict34.txt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工作表1!$B$2:$F$2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工作表1!$B$3:$F$3</c:f>
              <c:numCache>
                <c:formatCode>0.00%</c:formatCode>
                <c:ptCount val="5"/>
                <c:pt idx="0">
                  <c:v>0.995</c:v>
                </c:pt>
                <c:pt idx="1">
                  <c:v>0.99960000000000004</c:v>
                </c:pt>
                <c:pt idx="2">
                  <c:v>0.99929999999999997</c:v>
                </c:pt>
                <c:pt idx="3">
                  <c:v>0.999</c:v>
                </c:pt>
                <c:pt idx="4">
                  <c:v>0.99880000000000002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3-4A0F-83A4-7CB55B66C9F5}"/>
            </c:ext>
          </c:extLst>
        </c:ser>
        <c:ser>
          <c:idx val="1"/>
          <c:order val="1"/>
          <c:tx>
            <c:strRef>
              <c:f>工作表1!$A$4</c:f>
              <c:strCache>
                <c:ptCount val="1"/>
                <c:pt idx="0">
                  <c:v>P-slow12.txt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工作表1!$B$2:$F$2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工作表1!$B$4:$F$4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 formatCode="0.00%">
                  <c:v>0.99909999999999999</c:v>
                </c:pt>
                <c:pt idx="3" formatCode="0.00%">
                  <c:v>0.99909999999999999</c:v>
                </c:pt>
                <c:pt idx="4" formatCode="0.0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33-4A0F-83A4-7CB55B66C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164223"/>
        <c:axId val="678165183"/>
      </c:lineChart>
      <c:catAx>
        <c:axId val="678164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</a:t>
                </a:r>
                <a:r>
                  <a:rPr lang="en-US" altLang="zh-TW" baseline="0"/>
                  <a:t> of threads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8165183"/>
        <c:crosses val="autoZero"/>
        <c:auto val="1"/>
        <c:lblAlgn val="ctr"/>
        <c:lblOffset val="100"/>
        <c:noMultiLvlLbl val="0"/>
      </c:catAx>
      <c:valAx>
        <c:axId val="6781651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load</a:t>
                </a:r>
                <a:r>
                  <a:rPr lang="en-US" altLang="zh-TW" baseline="0"/>
                  <a:t> balancing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816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Hybrid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工作表1!$L$4</c:f>
              <c:strCache>
                <c:ptCount val="1"/>
                <c:pt idx="0">
                  <c:v>H-strict34.txt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工作表1!$M$3:$Q$3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工作表1!$M$4:$Q$4</c:f>
              <c:numCache>
                <c:formatCode>0.00%</c:formatCode>
                <c:ptCount val="5"/>
                <c:pt idx="0">
                  <c:v>0.99980000000000002</c:v>
                </c:pt>
                <c:pt idx="1">
                  <c:v>0.99860000000000004</c:v>
                </c:pt>
                <c:pt idx="2">
                  <c:v>0.99739999999999995</c:v>
                </c:pt>
                <c:pt idx="3">
                  <c:v>0.98560000000000003</c:v>
                </c:pt>
                <c:pt idx="4">
                  <c:v>0.84940000000000004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CF-4B3D-942B-B35AEAF3416F}"/>
            </c:ext>
          </c:extLst>
        </c:ser>
        <c:ser>
          <c:idx val="1"/>
          <c:order val="1"/>
          <c:tx>
            <c:strRef>
              <c:f>工作表1!$L$5</c:f>
              <c:strCache>
                <c:ptCount val="1"/>
                <c:pt idx="0">
                  <c:v>H-slow12.txt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工作表1!$M$3:$Q$3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工作表1!$M$5:$Q$5</c:f>
              <c:numCache>
                <c:formatCode>0.00%</c:formatCode>
                <c:ptCount val="5"/>
                <c:pt idx="0">
                  <c:v>0.99670000000000003</c:v>
                </c:pt>
                <c:pt idx="1">
                  <c:v>0.98070000000000002</c:v>
                </c:pt>
                <c:pt idx="2">
                  <c:v>0.99399999999999999</c:v>
                </c:pt>
                <c:pt idx="3">
                  <c:v>0.98909999999999998</c:v>
                </c:pt>
                <c:pt idx="4">
                  <c:v>0.72919999999999996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CF-4B3D-942B-B35AEAF34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181023"/>
        <c:axId val="678186783"/>
      </c:lineChart>
      <c:catAx>
        <c:axId val="67818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</a:t>
                </a:r>
                <a:r>
                  <a:rPr lang="en-US" altLang="zh-TW" baseline="0"/>
                  <a:t> of processes, each has 10 threads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8186783"/>
        <c:crosses val="autoZero"/>
        <c:auto val="1"/>
        <c:lblAlgn val="ctr"/>
        <c:lblOffset val="100"/>
        <c:noMultiLvlLbl val="0"/>
      </c:catAx>
      <c:valAx>
        <c:axId val="67818678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load</a:t>
                </a:r>
                <a:r>
                  <a:rPr lang="en-US" altLang="zh-TW" baseline="0"/>
                  <a:t> balancing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818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88900</xdr:colOff>
      <xdr:row>2</xdr:row>
      <xdr:rowOff>82550</xdr:rowOff>
    </xdr:from>
    <xdr:to>
      <xdr:col>20</xdr:col>
      <xdr:colOff>190500</xdr:colOff>
      <xdr:row>18</xdr:row>
      <xdr:rowOff>63500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B7345CA9-E661-2266-1A57-1C72ACB99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146050</xdr:colOff>
      <xdr:row>20</xdr:row>
      <xdr:rowOff>6350</xdr:rowOff>
    </xdr:from>
    <xdr:to>
      <xdr:col>20</xdr:col>
      <xdr:colOff>247650</xdr:colOff>
      <xdr:row>34</xdr:row>
      <xdr:rowOff>171450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733F0D8D-9E2C-CA40-D921-1CD279818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165100</xdr:colOff>
      <xdr:row>36</xdr:row>
      <xdr:rowOff>127000</xdr:rowOff>
    </xdr:from>
    <xdr:to>
      <xdr:col>20</xdr:col>
      <xdr:colOff>266700</xdr:colOff>
      <xdr:row>51</xdr:row>
      <xdr:rowOff>107950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49204708-34EB-7C7C-A5A5-D57CD301D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292100</xdr:colOff>
      <xdr:row>1</xdr:row>
      <xdr:rowOff>146050</xdr:rowOff>
    </xdr:from>
    <xdr:to>
      <xdr:col>19</xdr:col>
      <xdr:colOff>393700</xdr:colOff>
      <xdr:row>16</xdr:row>
      <xdr:rowOff>127000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DBA57EE-809E-92DE-65F6-C974D22F9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292100</xdr:colOff>
      <xdr:row>19</xdr:row>
      <xdr:rowOff>146050</xdr:rowOff>
    </xdr:from>
    <xdr:to>
      <xdr:col>19</xdr:col>
      <xdr:colOff>393700</xdr:colOff>
      <xdr:row>34</xdr:row>
      <xdr:rowOff>127000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BA41DD03-EC38-CA95-CBA7-95B29F5F6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285750</xdr:colOff>
      <xdr:row>35</xdr:row>
      <xdr:rowOff>114300</xdr:rowOff>
    </xdr:from>
    <xdr:to>
      <xdr:col>19</xdr:col>
      <xdr:colOff>387350</xdr:colOff>
      <xdr:row>50</xdr:row>
      <xdr:rowOff>95250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1EEC356-F7B4-B3E2-2DF4-3127C2123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501650</xdr:colOff>
      <xdr:row>5</xdr:row>
      <xdr:rowOff>158750</xdr:rowOff>
    </xdr:from>
    <xdr:to>
      <xdr:col>10</xdr:col>
      <xdr:colOff>44450</xdr:colOff>
      <xdr:row>20</xdr:row>
      <xdr:rowOff>139700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E0DCDD3E-EEDD-1A49-B32E-1BAFBDDD1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6</xdr:row>
      <xdr:rowOff>31750</xdr:rowOff>
    </xdr:from>
    <xdr:to>
      <xdr:col>19</xdr:col>
      <xdr:colOff>120650</xdr:colOff>
      <xdr:row>21</xdr:row>
      <xdr:rowOff>12700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8DA28A5E-BA35-A178-3D26-D74AB59AA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訂 1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FFC000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opLeftCell="A25" workbookViewId="0">
      <selection activeCell="B24" sqref="B24"/>
    </sheetView>
  </sheetViews>
  <sheetFormatPr defaultRowHeight="14.5" x14ac:dyDescent="0.3"/>
  <sheetData>
    <row r="1" spans="1:12" x14ac:dyDescent="0.3">
      <c r="A1" t="s">
        <v>0</v>
      </c>
    </row>
    <row r="2" spans="1:12" x14ac:dyDescent="0.3">
      <c r="A2" t="s">
        <v>1</v>
      </c>
      <c r="L2">
        <v>1000</v>
      </c>
    </row>
    <row r="3" spans="1:12" x14ac:dyDescent="0.3">
      <c r="A3" t="s">
        <v>3</v>
      </c>
      <c r="B3">
        <v>1</v>
      </c>
      <c r="C3">
        <v>3</v>
      </c>
      <c r="D3">
        <v>5</v>
      </c>
      <c r="E3">
        <v>7</v>
      </c>
      <c r="F3">
        <v>9</v>
      </c>
      <c r="G3">
        <v>11</v>
      </c>
      <c r="H3">
        <v>13</v>
      </c>
      <c r="I3">
        <v>15</v>
      </c>
      <c r="J3">
        <v>17</v>
      </c>
      <c r="K3">
        <v>19</v>
      </c>
    </row>
    <row r="4" spans="1:12" x14ac:dyDescent="0.3">
      <c r="A4" t="s">
        <v>5</v>
      </c>
      <c r="B4">
        <f>48913/1000</f>
        <v>48.912999999999997</v>
      </c>
      <c r="C4">
        <v>16.303999999999998</v>
      </c>
      <c r="D4">
        <v>9.7850000000000001</v>
      </c>
      <c r="E4">
        <v>6.9909999999999997</v>
      </c>
      <c r="F4">
        <v>5.44</v>
      </c>
      <c r="G4">
        <v>4.4489999999999998</v>
      </c>
      <c r="H4">
        <v>3.7690000000000001</v>
      </c>
      <c r="I4">
        <v>3.2639999999999998</v>
      </c>
      <c r="J4">
        <v>2.8860000000000001</v>
      </c>
      <c r="K4">
        <v>2.5819999999999999</v>
      </c>
    </row>
    <row r="5" spans="1:12" x14ac:dyDescent="0.3">
      <c r="A5" t="s">
        <v>6</v>
      </c>
      <c r="B5">
        <f>1541/1000</f>
        <v>1.5409999999999999</v>
      </c>
      <c r="C5">
        <v>1.5349999999999999</v>
      </c>
      <c r="D5">
        <v>1.5429999999999999</v>
      </c>
      <c r="E5">
        <v>1.5349999999999999</v>
      </c>
      <c r="F5">
        <v>1.5229999999999999</v>
      </c>
      <c r="G5">
        <v>1.526</v>
      </c>
      <c r="H5">
        <v>1.5389999999999999</v>
      </c>
      <c r="I5">
        <v>1.5329999999999999</v>
      </c>
      <c r="J5">
        <v>1.5369999999999999</v>
      </c>
      <c r="K5">
        <v>1.5169999999999999</v>
      </c>
    </row>
    <row r="6" spans="1:12" x14ac:dyDescent="0.3">
      <c r="A6" t="s">
        <v>4</v>
      </c>
      <c r="B6">
        <f>15/1000</f>
        <v>1.4999999999999999E-2</v>
      </c>
      <c r="C6">
        <v>2.1999999999999999E-2</v>
      </c>
      <c r="D6">
        <v>1.6E-2</v>
      </c>
      <c r="E6">
        <v>1.7000000000000001E-2</v>
      </c>
      <c r="F6">
        <v>1.9E-2</v>
      </c>
      <c r="G6">
        <v>1.4999999999999999E-2</v>
      </c>
      <c r="H6">
        <v>2.1000000000000001E-2</v>
      </c>
      <c r="I6">
        <v>1.7000000000000001E-2</v>
      </c>
      <c r="J6">
        <v>1.6E-2</v>
      </c>
      <c r="K6">
        <v>1.7999999999999999E-2</v>
      </c>
    </row>
    <row r="7" spans="1:12" x14ac:dyDescent="0.3">
      <c r="A7" t="s">
        <v>7</v>
      </c>
      <c r="B7">
        <f>50470/1000</f>
        <v>50.47</v>
      </c>
      <c r="C7">
        <v>17.861999999999998</v>
      </c>
      <c r="D7">
        <v>11.345000000000001</v>
      </c>
      <c r="E7">
        <v>8.5440000000000005</v>
      </c>
      <c r="F7">
        <v>6.9820000000000002</v>
      </c>
      <c r="G7">
        <v>5.992</v>
      </c>
      <c r="H7">
        <v>5.3310000000000004</v>
      </c>
      <c r="I7">
        <v>4.8150000000000004</v>
      </c>
      <c r="J7">
        <v>4.4390000000000001</v>
      </c>
      <c r="K7">
        <v>4.117</v>
      </c>
    </row>
    <row r="10" spans="1:12" x14ac:dyDescent="0.3">
      <c r="A10" t="s">
        <v>0</v>
      </c>
    </row>
    <row r="11" spans="1:12" x14ac:dyDescent="0.3">
      <c r="A11" t="s">
        <v>8</v>
      </c>
    </row>
    <row r="12" spans="1:12" x14ac:dyDescent="0.3">
      <c r="A12" t="s">
        <v>3</v>
      </c>
      <c r="B12">
        <v>1</v>
      </c>
      <c r="C12">
        <v>3</v>
      </c>
      <c r="D12">
        <v>5</v>
      </c>
      <c r="E12">
        <v>7</v>
      </c>
      <c r="F12">
        <v>9</v>
      </c>
      <c r="G12">
        <v>11</v>
      </c>
      <c r="H12">
        <v>13</v>
      </c>
      <c r="I12">
        <v>15</v>
      </c>
      <c r="J12">
        <v>17</v>
      </c>
      <c r="K12">
        <v>19</v>
      </c>
    </row>
    <row r="13" spans="1:12" x14ac:dyDescent="0.3">
      <c r="A13" t="s">
        <v>5</v>
      </c>
      <c r="B13">
        <v>49.468000000000004</v>
      </c>
      <c r="C13">
        <v>16.498000000000001</v>
      </c>
      <c r="D13">
        <v>9.8970000000000002</v>
      </c>
      <c r="E13">
        <v>7.0739999999999998</v>
      </c>
      <c r="F13">
        <v>5.5090000000000003</v>
      </c>
      <c r="G13">
        <v>4.5049999999999999</v>
      </c>
      <c r="H13">
        <v>3.8159999999999998</v>
      </c>
      <c r="I13">
        <v>3.3039999999999998</v>
      </c>
      <c r="J13">
        <v>2.9209999999999998</v>
      </c>
      <c r="K13">
        <v>2.6139999999999999</v>
      </c>
    </row>
    <row r="14" spans="1:12" x14ac:dyDescent="0.3">
      <c r="A14" t="s">
        <v>6</v>
      </c>
      <c r="B14">
        <v>1.5529999999999999</v>
      </c>
      <c r="C14">
        <v>1.548</v>
      </c>
      <c r="D14">
        <v>1.542</v>
      </c>
      <c r="E14">
        <v>1.5469999999999999</v>
      </c>
      <c r="F14">
        <v>1.5469999999999999</v>
      </c>
      <c r="G14">
        <v>1.552</v>
      </c>
      <c r="H14">
        <v>1.548</v>
      </c>
      <c r="I14">
        <v>1.538</v>
      </c>
      <c r="J14">
        <v>1.548</v>
      </c>
      <c r="K14">
        <v>1.5509999999999999</v>
      </c>
    </row>
    <row r="15" spans="1:12" x14ac:dyDescent="0.3">
      <c r="A15" t="s">
        <v>9</v>
      </c>
      <c r="B15">
        <v>2.1000000000000001E-2</v>
      </c>
      <c r="C15">
        <v>2.5999999999999999E-2</v>
      </c>
      <c r="D15">
        <v>2.5000000000000001E-2</v>
      </c>
      <c r="E15">
        <v>2.5000000000000001E-2</v>
      </c>
      <c r="F15">
        <v>3.1E-2</v>
      </c>
      <c r="G15">
        <v>2.4E-2</v>
      </c>
      <c r="H15">
        <v>2.5999999999999999E-2</v>
      </c>
      <c r="I15">
        <v>2.3E-2</v>
      </c>
      <c r="J15">
        <v>2.4E-2</v>
      </c>
      <c r="K15">
        <v>1.9E-2</v>
      </c>
    </row>
    <row r="16" spans="1:12" x14ac:dyDescent="0.3">
      <c r="A16" t="s">
        <v>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t="s">
        <v>7</v>
      </c>
      <c r="B17">
        <v>51.042000000000002</v>
      </c>
      <c r="C17">
        <v>18.071999999999999</v>
      </c>
      <c r="D17">
        <v>11.465</v>
      </c>
      <c r="E17">
        <v>8.6460000000000008</v>
      </c>
      <c r="F17">
        <v>7.0880000000000001</v>
      </c>
      <c r="G17">
        <v>6.0819999999999999</v>
      </c>
      <c r="H17">
        <v>5.391</v>
      </c>
      <c r="I17">
        <v>4.8659999999999997</v>
      </c>
      <c r="J17">
        <v>4.4939999999999998</v>
      </c>
      <c r="K17">
        <v>4.1859999999999999</v>
      </c>
    </row>
    <row r="21" spans="1:11" x14ac:dyDescent="0.3">
      <c r="A21" t="s">
        <v>11</v>
      </c>
    </row>
    <row r="22" spans="1:11" x14ac:dyDescent="0.3">
      <c r="A22" t="s">
        <v>8</v>
      </c>
    </row>
    <row r="23" spans="1:11" x14ac:dyDescent="0.3">
      <c r="A23" t="s">
        <v>3</v>
      </c>
      <c r="B23">
        <v>1</v>
      </c>
      <c r="C23">
        <v>3</v>
      </c>
      <c r="D23">
        <v>5</v>
      </c>
      <c r="E23">
        <v>7</v>
      </c>
      <c r="F23">
        <v>9</v>
      </c>
      <c r="G23">
        <v>11</v>
      </c>
      <c r="H23">
        <v>13</v>
      </c>
      <c r="I23">
        <v>15</v>
      </c>
      <c r="J23">
        <v>17</v>
      </c>
      <c r="K23">
        <v>19</v>
      </c>
    </row>
    <row r="24" spans="1:11" x14ac:dyDescent="0.3">
      <c r="A24" t="s">
        <v>5</v>
      </c>
      <c r="B24">
        <v>16.510000000000002</v>
      </c>
      <c r="C24">
        <v>5.5</v>
      </c>
      <c r="D24">
        <v>3.3039999999999998</v>
      </c>
      <c r="E24">
        <v>2.363</v>
      </c>
      <c r="F24">
        <v>2.1</v>
      </c>
      <c r="G24">
        <v>1.724</v>
      </c>
      <c r="H24">
        <v>1.593</v>
      </c>
      <c r="I24">
        <v>1.4239999999999999</v>
      </c>
      <c r="J24">
        <v>1.131</v>
      </c>
      <c r="K24">
        <v>1.07</v>
      </c>
    </row>
    <row r="25" spans="1:11" x14ac:dyDescent="0.3">
      <c r="A25" t="s">
        <v>6</v>
      </c>
      <c r="B25">
        <v>1.55</v>
      </c>
      <c r="C25">
        <v>1.548</v>
      </c>
      <c r="D25">
        <v>1.5429999999999999</v>
      </c>
      <c r="E25">
        <v>1.5449999999999999</v>
      </c>
      <c r="F25">
        <v>1.5489999999999999</v>
      </c>
      <c r="G25">
        <v>1.556</v>
      </c>
      <c r="H25">
        <v>1.548</v>
      </c>
      <c r="I25">
        <v>1.5409999999999999</v>
      </c>
      <c r="J25">
        <v>1.5489999999999999</v>
      </c>
      <c r="K25">
        <v>1.5529999999999999</v>
      </c>
    </row>
    <row r="26" spans="1:11" x14ac:dyDescent="0.3">
      <c r="A26" t="s">
        <v>9</v>
      </c>
      <c r="B26">
        <v>4.1000000000000002E-2</v>
      </c>
      <c r="C26">
        <v>2.8000000000000001E-2</v>
      </c>
      <c r="D26">
        <v>2.8000000000000001E-2</v>
      </c>
      <c r="E26">
        <v>2.9000000000000001E-2</v>
      </c>
      <c r="F26">
        <v>0.03</v>
      </c>
      <c r="G26">
        <v>3.5000000000000003E-2</v>
      </c>
      <c r="H26">
        <v>0.03</v>
      </c>
      <c r="I26">
        <v>2.9000000000000001E-2</v>
      </c>
      <c r="J26">
        <v>3.4000000000000002E-2</v>
      </c>
      <c r="K26">
        <v>3.4000000000000002E-2</v>
      </c>
    </row>
    <row r="27" spans="1:11" x14ac:dyDescent="0.3">
      <c r="A27" t="s">
        <v>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t="s">
        <v>7</v>
      </c>
      <c r="B28">
        <v>18.100999999999999</v>
      </c>
      <c r="C28">
        <v>7.077</v>
      </c>
      <c r="D28">
        <v>4.8760000000000003</v>
      </c>
      <c r="E28">
        <v>3.9380000000000002</v>
      </c>
      <c r="F28">
        <v>3.6789999999999998</v>
      </c>
      <c r="G28">
        <v>3.3159999999999998</v>
      </c>
      <c r="H28">
        <v>3.1720000000000002</v>
      </c>
      <c r="I28">
        <v>2.9950000000000001</v>
      </c>
      <c r="J28">
        <v>2.714</v>
      </c>
      <c r="K28">
        <v>2.6579999999999999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E85A6-0B99-441E-B7DE-289BCEE907D5}">
  <dimension ref="A4:K42"/>
  <sheetViews>
    <sheetView topLeftCell="A34" workbookViewId="0">
      <selection activeCell="A39" sqref="A39"/>
    </sheetView>
  </sheetViews>
  <sheetFormatPr defaultRowHeight="14.5" x14ac:dyDescent="0.3"/>
  <sheetData>
    <row r="4" spans="1:11" x14ac:dyDescent="0.3">
      <c r="A4" t="s">
        <v>3</v>
      </c>
      <c r="B4">
        <v>1</v>
      </c>
      <c r="C4">
        <v>3</v>
      </c>
      <c r="D4">
        <v>5</v>
      </c>
      <c r="E4">
        <v>7</v>
      </c>
      <c r="F4">
        <v>9</v>
      </c>
      <c r="G4">
        <v>11</v>
      </c>
      <c r="H4">
        <v>13</v>
      </c>
      <c r="I4">
        <v>15</v>
      </c>
      <c r="J4">
        <v>17</v>
      </c>
      <c r="K4">
        <v>19</v>
      </c>
    </row>
    <row r="5" spans="1:11" x14ac:dyDescent="0.3">
      <c r="A5" t="s">
        <v>18</v>
      </c>
      <c r="B5">
        <v>1</v>
      </c>
      <c r="C5">
        <v>3</v>
      </c>
      <c r="D5">
        <v>5</v>
      </c>
      <c r="E5">
        <v>7</v>
      </c>
      <c r="F5">
        <v>9</v>
      </c>
      <c r="G5">
        <v>11</v>
      </c>
      <c r="H5">
        <v>13</v>
      </c>
      <c r="I5">
        <v>15</v>
      </c>
      <c r="J5">
        <v>17</v>
      </c>
      <c r="K5">
        <v>19</v>
      </c>
    </row>
    <row r="6" spans="1:11" x14ac:dyDescent="0.3">
      <c r="A6" t="s">
        <v>17</v>
      </c>
      <c r="B6">
        <v>1</v>
      </c>
      <c r="C6">
        <f>B10/C10</f>
        <v>2.8255514500055985</v>
      </c>
      <c r="D6">
        <f>B10/D10</f>
        <v>4.4486557955046271</v>
      </c>
      <c r="E6">
        <f>B10/E10</f>
        <v>5.9070692883895131</v>
      </c>
      <c r="F6">
        <f>B10/F10</f>
        <v>7.2285877971927812</v>
      </c>
      <c r="G6">
        <f>B10/G10</f>
        <v>8.4228971962616814</v>
      </c>
      <c r="H6">
        <f>B10/H10</f>
        <v>9.4672669292815606</v>
      </c>
      <c r="I6">
        <f>B10/I10</f>
        <v>10.481827622014537</v>
      </c>
      <c r="J6">
        <f>B10/J10</f>
        <v>11.369677855372831</v>
      </c>
      <c r="K6">
        <f>B10/K10</f>
        <v>12.258926402720427</v>
      </c>
    </row>
    <row r="7" spans="1:11" x14ac:dyDescent="0.3">
      <c r="A7" t="s">
        <v>5</v>
      </c>
      <c r="B7">
        <f>48913/1000</f>
        <v>48.912999999999997</v>
      </c>
      <c r="C7">
        <v>16.303999999999998</v>
      </c>
      <c r="D7">
        <v>9.7850000000000001</v>
      </c>
      <c r="E7">
        <v>6.9909999999999997</v>
      </c>
      <c r="F7">
        <v>5.44</v>
      </c>
      <c r="G7">
        <v>4.4489999999999998</v>
      </c>
      <c r="H7">
        <v>3.7690000000000001</v>
      </c>
      <c r="I7">
        <v>3.2639999999999998</v>
      </c>
      <c r="J7">
        <v>2.8860000000000001</v>
      </c>
      <c r="K7">
        <v>2.5819999999999999</v>
      </c>
    </row>
    <row r="8" spans="1:11" x14ac:dyDescent="0.3">
      <c r="A8" t="s">
        <v>6</v>
      </c>
      <c r="B8">
        <f>1541/1000</f>
        <v>1.5409999999999999</v>
      </c>
      <c r="C8">
        <v>1.5349999999999999</v>
      </c>
      <c r="D8">
        <v>1.5429999999999999</v>
      </c>
      <c r="E8">
        <v>1.5349999999999999</v>
      </c>
      <c r="F8">
        <v>1.5229999999999999</v>
      </c>
      <c r="G8">
        <v>1.526</v>
      </c>
      <c r="H8">
        <v>1.5389999999999999</v>
      </c>
      <c r="I8">
        <v>1.5329999999999999</v>
      </c>
      <c r="J8">
        <v>1.5369999999999999</v>
      </c>
      <c r="K8">
        <v>1.5169999999999999</v>
      </c>
    </row>
    <row r="9" spans="1:11" x14ac:dyDescent="0.3">
      <c r="A9" t="s">
        <v>4</v>
      </c>
      <c r="B9">
        <f>15/1000</f>
        <v>1.4999999999999999E-2</v>
      </c>
      <c r="C9">
        <v>2.1999999999999999E-2</v>
      </c>
      <c r="D9">
        <v>1.6E-2</v>
      </c>
      <c r="E9">
        <v>1.7000000000000001E-2</v>
      </c>
      <c r="F9">
        <v>1.9E-2</v>
      </c>
      <c r="G9">
        <v>1.4999999999999999E-2</v>
      </c>
      <c r="H9">
        <v>2.1000000000000001E-2</v>
      </c>
      <c r="I9">
        <v>1.7000000000000001E-2</v>
      </c>
      <c r="J9">
        <v>1.6E-2</v>
      </c>
      <c r="K9">
        <v>1.7999999999999999E-2</v>
      </c>
    </row>
    <row r="10" spans="1:11" x14ac:dyDescent="0.3">
      <c r="A10" t="s">
        <v>7</v>
      </c>
      <c r="B10">
        <f>50470/1000</f>
        <v>50.47</v>
      </c>
      <c r="C10">
        <v>17.861999999999998</v>
      </c>
      <c r="D10">
        <v>11.345000000000001</v>
      </c>
      <c r="E10">
        <v>8.5440000000000005</v>
      </c>
      <c r="F10">
        <v>6.9820000000000002</v>
      </c>
      <c r="G10">
        <v>5.992</v>
      </c>
      <c r="H10">
        <v>5.3310000000000004</v>
      </c>
      <c r="I10">
        <v>4.8150000000000004</v>
      </c>
      <c r="J10">
        <v>4.4390000000000001</v>
      </c>
      <c r="K10">
        <v>4.117</v>
      </c>
    </row>
    <row r="23" spans="1:11" x14ac:dyDescent="0.3">
      <c r="A23" t="s">
        <v>3</v>
      </c>
      <c r="B23">
        <v>1</v>
      </c>
      <c r="C23">
        <v>3</v>
      </c>
      <c r="D23">
        <v>5</v>
      </c>
      <c r="E23">
        <v>7</v>
      </c>
      <c r="F23">
        <v>9</v>
      </c>
      <c r="G23">
        <v>11</v>
      </c>
      <c r="H23">
        <v>13</v>
      </c>
      <c r="I23">
        <v>15</v>
      </c>
      <c r="J23">
        <v>17</v>
      </c>
      <c r="K23">
        <v>19</v>
      </c>
    </row>
    <row r="24" spans="1:11" x14ac:dyDescent="0.3">
      <c r="A24" t="s">
        <v>18</v>
      </c>
      <c r="B24">
        <v>1</v>
      </c>
      <c r="C24">
        <v>3</v>
      </c>
      <c r="D24">
        <v>5</v>
      </c>
      <c r="E24">
        <v>7</v>
      </c>
      <c r="F24">
        <v>9</v>
      </c>
      <c r="G24">
        <v>11</v>
      </c>
      <c r="H24">
        <v>13</v>
      </c>
      <c r="I24">
        <v>15</v>
      </c>
      <c r="J24">
        <v>17</v>
      </c>
      <c r="K24">
        <v>19</v>
      </c>
    </row>
    <row r="25" spans="1:11" x14ac:dyDescent="0.3">
      <c r="A25" t="s">
        <v>17</v>
      </c>
      <c r="B25">
        <v>1</v>
      </c>
      <c r="C25">
        <f>B28/C28</f>
        <v>2.8243691899070389</v>
      </c>
      <c r="D25">
        <f>B28/D28</f>
        <v>4.4519843000436108</v>
      </c>
      <c r="E25">
        <f>B28/E28</f>
        <v>5.9035392088827203</v>
      </c>
      <c r="F25">
        <f>B28/F28</f>
        <v>7.201185101580136</v>
      </c>
      <c r="G25">
        <f>B28/G28</f>
        <v>8.3923051627754042</v>
      </c>
      <c r="H25">
        <f>B28/H28</f>
        <v>9.4680022259321088</v>
      </c>
      <c r="I25">
        <f>B28/I28</f>
        <v>10.489519112207153</v>
      </c>
      <c r="J25">
        <f>B28/J28</f>
        <v>11.357810413885181</v>
      </c>
      <c r="K25">
        <f>B28/K28</f>
        <v>12.193502150023889</v>
      </c>
    </row>
    <row r="28" spans="1:11" x14ac:dyDescent="0.3">
      <c r="A28" t="s">
        <v>7</v>
      </c>
      <c r="B28">
        <v>51.042000000000002</v>
      </c>
      <c r="C28">
        <v>18.071999999999999</v>
      </c>
      <c r="D28">
        <v>11.465</v>
      </c>
      <c r="E28">
        <v>8.6460000000000008</v>
      </c>
      <c r="F28">
        <v>7.0880000000000001</v>
      </c>
      <c r="G28">
        <v>6.0819999999999999</v>
      </c>
      <c r="H28">
        <v>5.391</v>
      </c>
      <c r="I28">
        <v>4.8659999999999997</v>
      </c>
      <c r="J28">
        <v>4.4939999999999998</v>
      </c>
      <c r="K28">
        <v>4.1859999999999999</v>
      </c>
    </row>
    <row r="37" spans="1:11" x14ac:dyDescent="0.3">
      <c r="A37" t="s">
        <v>3</v>
      </c>
      <c r="B37">
        <v>1</v>
      </c>
      <c r="C37">
        <v>3</v>
      </c>
      <c r="D37">
        <v>5</v>
      </c>
      <c r="E37">
        <v>7</v>
      </c>
      <c r="F37">
        <v>9</v>
      </c>
      <c r="G37">
        <v>11</v>
      </c>
      <c r="H37">
        <v>13</v>
      </c>
      <c r="I37">
        <v>15</v>
      </c>
      <c r="J37">
        <v>17</v>
      </c>
      <c r="K37">
        <v>19</v>
      </c>
    </row>
    <row r="38" spans="1:11" x14ac:dyDescent="0.3">
      <c r="A38" t="s">
        <v>18</v>
      </c>
      <c r="B38">
        <v>1</v>
      </c>
      <c r="C38">
        <v>3</v>
      </c>
      <c r="D38">
        <v>5</v>
      </c>
      <c r="E38">
        <v>7</v>
      </c>
      <c r="F38">
        <v>9</v>
      </c>
      <c r="G38">
        <v>11</v>
      </c>
      <c r="H38">
        <v>13</v>
      </c>
      <c r="I38">
        <v>15</v>
      </c>
      <c r="J38">
        <v>17</v>
      </c>
      <c r="K38">
        <v>19</v>
      </c>
    </row>
    <row r="39" spans="1:11" x14ac:dyDescent="0.3">
      <c r="A39" t="s">
        <v>17</v>
      </c>
      <c r="B39">
        <v>1</v>
      </c>
      <c r="C39">
        <f>B42/C42</f>
        <v>2.5577221986717533</v>
      </c>
      <c r="D39">
        <f>B42/D42</f>
        <v>3.7122641509433958</v>
      </c>
      <c r="E39">
        <f>B42/E42</f>
        <v>4.5964956830878618</v>
      </c>
      <c r="F39">
        <f>B42/F42</f>
        <v>4.9200869801576514</v>
      </c>
      <c r="G39">
        <f>B42/G42</f>
        <v>5.4586851628468036</v>
      </c>
      <c r="H39">
        <f>B42/H42</f>
        <v>5.7064943253467835</v>
      </c>
      <c r="I39">
        <f>B42/I42</f>
        <v>6.0437395659432385</v>
      </c>
      <c r="J39">
        <f>B42/J42</f>
        <v>6.6694915254237284</v>
      </c>
      <c r="K39">
        <f>B42/K42</f>
        <v>6.8100075244544769</v>
      </c>
    </row>
    <row r="42" spans="1:11" x14ac:dyDescent="0.3">
      <c r="A42" t="s">
        <v>7</v>
      </c>
      <c r="B42">
        <v>18.100999999999999</v>
      </c>
      <c r="C42">
        <v>7.077</v>
      </c>
      <c r="D42">
        <v>4.8760000000000003</v>
      </c>
      <c r="E42">
        <v>3.9380000000000002</v>
      </c>
      <c r="F42">
        <v>3.6789999999999998</v>
      </c>
      <c r="G42">
        <v>3.3159999999999998</v>
      </c>
      <c r="H42">
        <v>3.1720000000000002</v>
      </c>
      <c r="I42">
        <v>2.9950000000000001</v>
      </c>
      <c r="J42">
        <v>2.714</v>
      </c>
      <c r="K42">
        <v>2.6579999999999999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33137-8A1D-4A12-A3C1-23C6730DBF65}">
  <dimension ref="A1:Q5"/>
  <sheetViews>
    <sheetView tabSelected="1" workbookViewId="0">
      <selection activeCell="T4" sqref="T4"/>
    </sheetView>
  </sheetViews>
  <sheetFormatPr defaultRowHeight="14.5" x14ac:dyDescent="0.3"/>
  <sheetData>
    <row r="1" spans="1:17" x14ac:dyDescent="0.3">
      <c r="A1" t="s">
        <v>1</v>
      </c>
      <c r="B1" t="s">
        <v>10</v>
      </c>
    </row>
    <row r="2" spans="1:17" x14ac:dyDescent="0.3">
      <c r="A2" t="s">
        <v>2</v>
      </c>
      <c r="B2">
        <v>2</v>
      </c>
      <c r="C2">
        <v>4</v>
      </c>
      <c r="D2">
        <v>6</v>
      </c>
      <c r="E2">
        <v>8</v>
      </c>
      <c r="F2">
        <v>10</v>
      </c>
    </row>
    <row r="3" spans="1:17" x14ac:dyDescent="0.3">
      <c r="A3" t="s">
        <v>13</v>
      </c>
      <c r="B3" s="1">
        <v>0.995</v>
      </c>
      <c r="C3" s="1">
        <v>0.99960000000000004</v>
      </c>
      <c r="D3" s="1">
        <v>0.99929999999999997</v>
      </c>
      <c r="E3" s="1">
        <v>0.999</v>
      </c>
      <c r="F3" s="1">
        <v>0.99880000000000002</v>
      </c>
      <c r="L3" t="s">
        <v>12</v>
      </c>
      <c r="M3">
        <v>2</v>
      </c>
      <c r="N3">
        <v>4</v>
      </c>
      <c r="O3">
        <v>6</v>
      </c>
      <c r="P3">
        <v>8</v>
      </c>
      <c r="Q3">
        <v>10</v>
      </c>
    </row>
    <row r="4" spans="1:17" x14ac:dyDescent="0.3">
      <c r="A4" t="s">
        <v>14</v>
      </c>
      <c r="B4" s="2">
        <v>1</v>
      </c>
      <c r="C4" s="2">
        <v>1</v>
      </c>
      <c r="D4" s="1">
        <v>0.99909999999999999</v>
      </c>
      <c r="E4" s="1">
        <v>0.99909999999999999</v>
      </c>
      <c r="F4" s="1">
        <v>1</v>
      </c>
      <c r="L4" t="s">
        <v>15</v>
      </c>
      <c r="M4" s="1">
        <v>0.99980000000000002</v>
      </c>
      <c r="N4" s="1">
        <v>0.99860000000000004</v>
      </c>
      <c r="O4" s="1">
        <v>0.99739999999999995</v>
      </c>
      <c r="P4" s="1">
        <v>0.98560000000000003</v>
      </c>
      <c r="Q4" s="1">
        <v>0.84940000000000004</v>
      </c>
    </row>
    <row r="5" spans="1:17" x14ac:dyDescent="0.3">
      <c r="L5" t="s">
        <v>16</v>
      </c>
      <c r="M5" s="1">
        <v>0.99670000000000003</v>
      </c>
      <c r="N5" s="1">
        <v>0.98070000000000002</v>
      </c>
      <c r="O5" s="1">
        <v>0.99399999999999999</v>
      </c>
      <c r="P5" s="1">
        <v>0.98909999999999998</v>
      </c>
      <c r="Q5" s="1">
        <v>0.72919999999999996</v>
      </c>
    </row>
  </sheetData>
  <phoneticPr fontId="1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CB4D5C23-9E0F-4AEE-97A4-17D4E56C355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工作表1!B2:F2</xm:f>
              <xm:sqref>G2</xm:sqref>
            </x14:sparkline>
            <x14:sparkline>
              <xm:f>工作表1!B3:F3</xm:f>
              <xm:sqref>G3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黃莉婷</dc:creator>
  <cp:lastModifiedBy>莉婷 黃</cp:lastModifiedBy>
  <dcterms:created xsi:type="dcterms:W3CDTF">2015-06-05T18:17:20Z</dcterms:created>
  <dcterms:modified xsi:type="dcterms:W3CDTF">2024-11-03T07:59:24Z</dcterms:modified>
</cp:coreProperties>
</file>