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A7189C33-9524-5540-8C33-AB7B7EB0BEBE}" xr6:coauthVersionLast="47" xr6:coauthVersionMax="47" xr10:uidLastSave="{00000000-0000-0000-0000-000000000000}"/>
  <bookViews>
    <workbookView xWindow="4320" yWindow="960" windowWidth="26840" windowHeight="1644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B17" i="1"/>
  <c r="C42" i="1"/>
  <c r="D42" i="1"/>
  <c r="E42" i="1"/>
  <c r="F42" i="1"/>
  <c r="B42" i="1"/>
  <c r="C45" i="1"/>
  <c r="D45" i="1"/>
  <c r="E45" i="1"/>
  <c r="F45" i="1"/>
  <c r="B45" i="1"/>
  <c r="F39" i="1"/>
  <c r="E39" i="1"/>
  <c r="D39" i="1"/>
  <c r="C39" i="1"/>
  <c r="B39" i="1"/>
  <c r="F35" i="1"/>
  <c r="E35" i="1"/>
  <c r="D35" i="1"/>
  <c r="C35" i="1"/>
  <c r="B35" i="1"/>
  <c r="F22" i="1"/>
  <c r="E22" i="1"/>
  <c r="D22" i="1"/>
  <c r="C22" i="1"/>
  <c r="B22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<sst xmlns="http://schemas.openxmlformats.org/spreadsheetml/2006/main" count="164" uniqueCount="163">
  <si>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</si>
  <si>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</si>
  <si>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</si>
  <si>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</si>
  <si>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</si>
  <si>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</si>
  <si>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</si>
  <si>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</si>
  <si>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</si>
  <si>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</si>
  <si>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</si>
  <si>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</si>
  <si>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</si>
  <si>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活动收入</t>
  </si>
  <si>
    <t>餐饮收入</t>
  </si>
  <si>
    <t>当日店内点单餐饮收入</t>
  </si>
  <si>
    <t>派对零点餐饮收入</t>
  </si>
  <si>
    <t>派对收入</t>
  </si>
  <si>
    <t>派对套系收入</t>
  </si>
  <si>
    <t>派对自助套餐餐饮收入</t>
  </si>
  <si>
    <t>派对其他收入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</si>
  <si>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</si>
  <si>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</si>
  <si>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</si>
  <si>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</si>
  <si>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</si>
  <si>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</si>
  <si>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</si>
  <si>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</si>
  <si>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</si>
  <si>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</si>
  <si>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</si>
  <si>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</si>
  <si>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</si>
  <si>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</si>
  <si>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</si>
  <si>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</si>
  <si>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</si>
  <si>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</si>
  <si>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</si>
  <si>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</si>
  <si>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</si>
  <si>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</si>
  <si>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</si>
  <si>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</si>
  <si>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</si>
  <si>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</si>
  <si>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</si>
  <si>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</si>
  <si>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</si>
  <si>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</si>
  <si>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</si>
  <si>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</si>
  <si>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</si>
  <si>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</si>
  <si>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</si>
  <si>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</si>
  <si>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</si>
  <si>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</si>
  <si>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</si>
  <si>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</si>
  <si>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</si>
  <si>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</si>
  <si>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</si>
  <si>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</si>
  <si>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</si>
  <si>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</si>
  <si>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</si>
  <si>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</si>
  <si>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</si>
  <si>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</si>
  <si>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</si>
  <si>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</si>
  <si>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</si>
  <si>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</si>
  <si>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</si>
  <si>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</si>
  <si>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</si>
  <si>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</si>
  <si>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</si>
  <si>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</si>
  <si>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</si>
  <si>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</si>
  <si>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</si>
  <si>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</si>
  <si>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</si>
  <si>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</si>
  <si>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</si>
  <si>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</si>
  <si>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</si>
  <si>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</si>
  <si>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</si>
  <si>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</si>
  <si>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</si>
  <si>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</si>
  <si>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</si>
  <si>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</si>
  <si>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</si>
  <si>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</si>
  <si>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</si>
  <si>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</si>
  <si>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${TS_eventAmount}</t>
  </si>
  <si>
    <t>${JN_eventAmount}</t>
  </si>
  <si>
    <t>${HX_eventAmount}</t>
  </si>
  <si>
    <t>${BY_eventAmount}</t>
  </si>
  <si>
    <t>${DY_eventAmount}</t>
  </si>
  <si>
    <t>${TS_foodAmount}</t>
  </si>
  <si>
    <t>${JN_foodAmount}</t>
  </si>
  <si>
    <t>${HX_foodAmount}</t>
  </si>
  <si>
    <t>${BY_foodAmount}</t>
  </si>
  <si>
    <t>${DY_foodAmount}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</si>
  <si>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</si>
  <si>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</si>
  <si>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</si>
  <si>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</si>
  <si>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</si>
  <si>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</si>
  <si>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</si>
  <si>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</si>
  <si>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</si>
  <si>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</si>
  <si>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</si>
  <si>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</si>
  <si>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</si>
  <si>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</si>
  <si>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</si>
  <si>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</si>
  <si>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</si>
  <si>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</si>
  <si>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</si>
  <si>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</si>
  <si>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</si>
  <si>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仅自营次卡</t>
    <phoneticPr fontId="1" type="noConversion"/>
  </si>
  <si>
    <t>备注</t>
    <phoneticPr fontId="1" type="noConversion"/>
  </si>
  <si>
    <t>仍为支付时间，即预约支付记录计入支付日</t>
    <phoneticPr fontId="1" type="noConversion"/>
  </si>
  <si>
    <t>余额消费按实充额折算</t>
    <phoneticPr fontId="1" type="noConversion"/>
  </si>
  <si>
    <t>吧台销售储值卡数目前合并计入在10行中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</si>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</sst>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50"/>
  <sheetViews>
    <sheetView tabSelected="1" topLeftCell="A21" zoomScale="125" zoomScaleNormal="125" workbookViewId="0">
      <selection activeCell="A23" sqref="A23"/>
    </sheetView>
  </sheetViews>
  <sheetFormatPr baseColWidth="10" defaultRowHeight="16"/>
  <cols>
    <col min="1" max="1" width="23.1640625" bestFit="1" customWidth="1"/>
  </cols>
  <sheetData>
    <row r="1" spans="1:7" ht="21">
      <c r="A1" s="8" t="s">
        <v>41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133</v>
      </c>
    </row>
    <row r="3" spans="1:7">
      <c r="A3" t="s">
        <v>6</v>
      </c>
      <c r="B3" s="3" t="s">
        <v>47</v>
      </c>
      <c r="C3" s="3" t="s">
        <v>48</v>
      </c>
      <c r="D3" s="3" t="s">
        <v>49</v>
      </c>
      <c r="E3" s="3" t="s">
        <v>50</v>
      </c>
      <c r="F3" s="3" t="s">
        <v>51</v>
      </c>
    </row>
    <row r="4" spans="1:7">
      <c r="A4" t="s">
        <v>5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46</v>
      </c>
      <c r="G4" s="3"/>
    </row>
    <row r="5" spans="1:7">
      <c r="A5" t="s">
        <v>156</v>
      </c>
      <c r="B5" s="3" t="s">
        <v>76</v>
      </c>
      <c r="C5" s="3" t="s">
        <v>77</v>
      </c>
      <c r="D5" s="3" t="s">
        <v>78</v>
      </c>
      <c r="E5" s="3" t="s">
        <v>79</v>
      </c>
      <c r="F5" s="3" t="s">
        <v>80</v>
      </c>
    </row>
    <row r="6" spans="1:7">
      <c r="A6" t="s">
        <v>144</v>
      </c>
      <c r="B6" s="4" t="s">
        <v>131</v>
      </c>
      <c r="C6" s="4" t="s">
        <v>52</v>
      </c>
      <c r="D6" s="4" t="s">
        <v>53</v>
      </c>
      <c r="E6" s="4" t="s">
        <v>54</v>
      </c>
      <c r="F6" s="4" t="s">
        <v>55</v>
      </c>
      <c r="G6" s="4"/>
    </row>
    <row r="7" spans="1:7">
      <c r="A7" t="s">
        <v>157</v>
      </c>
      <c r="B7" s="3" t="s">
        <v>158</v>
      </c>
      <c r="C7" s="3" t="s">
        <v>159</v>
      </c>
      <c r="D7" s="3" t="s">
        <v>160</v>
      </c>
      <c r="E7" s="3" t="s">
        <v>161</v>
      </c>
      <c r="F7" s="3" t="s">
        <v>162</v>
      </c>
    </row>
    <row r="8" spans="1:7">
      <c r="A8" t="s">
        <v>145</v>
      </c>
      <c r="B8" s="4" t="s">
        <v>146</v>
      </c>
      <c r="C8" s="4" t="s">
        <v>147</v>
      </c>
      <c r="D8" s="4" t="s">
        <v>148</v>
      </c>
      <c r="E8" s="4" t="s">
        <v>149</v>
      </c>
      <c r="F8" s="4" t="s">
        <v>150</v>
      </c>
      <c r="G8" s="4"/>
    </row>
    <row r="9" spans="1:7">
      <c r="A9" t="s">
        <v>36</v>
      </c>
      <c r="B9" s="2" t="e">
        <f t="shared" ref="B9:F9" si="0">B10+B11+B12</f>
        <v>#VALUE!</v>
      </c>
      <c r="C9" s="2" t="e">
        <f>C10+C11+C12</f>
        <v>#VALUE!</v>
      </c>
      <c r="D9" s="2" t="e">
        <f t="shared" si="0"/>
        <v>#VALUE!</v>
      </c>
      <c r="E9" s="2" t="e">
        <f t="shared" si="0"/>
        <v>#VALUE!</v>
      </c>
      <c r="F9" s="2" t="e">
        <f t="shared" si="0"/>
        <v>#VALUE!</v>
      </c>
    </row>
    <row r="10" spans="1:7">
      <c r="A10" s="1" t="s">
        <v>37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</row>
    <row r="11" spans="1:7">
      <c r="A11" s="1" t="s">
        <v>38</v>
      </c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</row>
    <row r="12" spans="1:7">
      <c r="A12" s="1" t="s">
        <v>39</v>
      </c>
      <c r="B12" s="4" t="s">
        <v>66</v>
      </c>
      <c r="C12" s="4" t="s">
        <v>67</v>
      </c>
      <c r="D12" s="4" t="s">
        <v>68</v>
      </c>
      <c r="E12" s="4" t="s">
        <v>69</v>
      </c>
      <c r="F12" s="4" t="s">
        <v>70</v>
      </c>
    </row>
    <row r="13" spans="1:7">
      <c r="A13" t="s">
        <v>137</v>
      </c>
      <c r="B13" s="4" t="s">
        <v>138</v>
      </c>
      <c r="C13" s="4" t="s">
        <v>139</v>
      </c>
      <c r="D13" s="4" t="s">
        <v>140</v>
      </c>
      <c r="E13" s="4" t="s">
        <v>141</v>
      </c>
      <c r="F13" s="4" t="s">
        <v>142</v>
      </c>
    </row>
    <row r="14" spans="1:7">
      <c r="A14" t="s">
        <v>143</v>
      </c>
      <c r="B14" s="4" t="s">
        <v>151</v>
      </c>
      <c r="C14" s="4" t="s">
        <v>152</v>
      </c>
      <c r="D14" s="4" t="s">
        <v>153</v>
      </c>
      <c r="E14" s="4" t="s">
        <v>154</v>
      </c>
      <c r="F14" s="4" t="s">
        <v>155</v>
      </c>
    </row>
    <row r="15" spans="1:7">
      <c r="A15" t="s">
        <v>40</v>
      </c>
      <c r="B15" s="4" t="s">
        <v>71</v>
      </c>
      <c r="C15" s="4" t="s">
        <v>72</v>
      </c>
      <c r="D15" s="4" t="s">
        <v>73</v>
      </c>
      <c r="E15" s="4" t="s">
        <v>74</v>
      </c>
      <c r="F15" s="4" t="s">
        <v>75</v>
      </c>
    </row>
    <row r="17" spans="1:7">
      <c r="A17" t="s">
        <v>7</v>
      </c>
      <c r="B17" s="7" t="e">
        <f>B18/(B5+B7)</f>
        <v>#VALUE!</v>
      </c>
      <c r="C17" s="7" t="e">
        <f t="shared" ref="C17:F17" si="1">C18/(C5+C7)</f>
        <v>#VALUE!</v>
      </c>
      <c r="D17" s="7" t="e">
        <f t="shared" si="1"/>
        <v>#VALUE!</v>
      </c>
      <c r="E17" s="7" t="e">
        <f t="shared" si="1"/>
        <v>#VALUE!</v>
      </c>
      <c r="F17" s="7" t="e">
        <f t="shared" si="1"/>
        <v>#VALUE!</v>
      </c>
    </row>
    <row r="18" spans="1:7">
      <c r="A18" t="s">
        <v>8</v>
      </c>
      <c r="B18" s="5" t="s">
        <v>81</v>
      </c>
      <c r="C18" s="5" t="s">
        <v>82</v>
      </c>
      <c r="D18" s="5" t="s">
        <v>83</v>
      </c>
      <c r="E18" s="5" t="s">
        <v>84</v>
      </c>
      <c r="F18" s="5" t="s">
        <v>85</v>
      </c>
      <c r="G18" s="5" t="s">
        <v>132</v>
      </c>
    </row>
    <row r="19" spans="1:7">
      <c r="A19" t="s">
        <v>9</v>
      </c>
      <c r="B19" s="5" t="s">
        <v>86</v>
      </c>
      <c r="C19" s="5" t="s">
        <v>87</v>
      </c>
      <c r="D19" s="5" t="s">
        <v>88</v>
      </c>
      <c r="E19" s="5" t="s">
        <v>89</v>
      </c>
      <c r="F19" s="5" t="s">
        <v>90</v>
      </c>
      <c r="G19" s="5" t="s">
        <v>132</v>
      </c>
    </row>
    <row r="20" spans="1:7">
      <c r="A20" t="s">
        <v>10</v>
      </c>
      <c r="B20" s="5" t="s">
        <v>91</v>
      </c>
      <c r="C20" s="5" t="s">
        <v>92</v>
      </c>
      <c r="D20" s="5" t="s">
        <v>93</v>
      </c>
      <c r="E20" s="5" t="s">
        <v>94</v>
      </c>
      <c r="F20" s="5" t="s">
        <v>95</v>
      </c>
    </row>
    <row r="22" spans="1:7">
      <c r="A22" t="s">
        <v>11</v>
      </c>
      <c r="B22" s="2" t="e">
        <f t="shared" ref="B22:F22" si="2">B23+B24+B25+B28+B32+B33</f>
        <v>#VALUE!</v>
      </c>
      <c r="C22" s="2" t="e">
        <f t="shared" si="2"/>
        <v>#VALUE!</v>
      </c>
      <c r="D22" s="2" t="e">
        <f t="shared" si="2"/>
        <v>#VALUE!</v>
      </c>
      <c r="E22" s="2" t="e">
        <f t="shared" si="2"/>
        <v>#VALUE!</v>
      </c>
      <c r="F22" s="2" t="e">
        <f t="shared" si="2"/>
        <v>#VALUE!</v>
      </c>
    </row>
    <row r="23" spans="1:7">
      <c r="A23" t="s">
        <v>12</v>
      </c>
      <c r="B23" s="4" t="s">
        <v>96</v>
      </c>
      <c r="C23" s="4" t="s">
        <v>97</v>
      </c>
      <c r="D23" s="4" t="s">
        <v>98</v>
      </c>
      <c r="E23" s="4" t="s">
        <v>99</v>
      </c>
      <c r="F23" s="4" t="s">
        <v>100</v>
      </c>
      <c r="G23" s="4" t="s">
        <v>134</v>
      </c>
    </row>
    <row r="24" spans="1:7">
      <c r="A24" t="s">
        <v>13</v>
      </c>
      <c r="B24" s="4" t="s">
        <v>101</v>
      </c>
      <c r="C24" s="4" t="s">
        <v>102</v>
      </c>
      <c r="D24" s="4" t="s">
        <v>103</v>
      </c>
      <c r="E24" s="4" t="s">
        <v>104</v>
      </c>
      <c r="F24" s="4" t="s">
        <v>105</v>
      </c>
    </row>
    <row r="25" spans="1:7">
      <c r="A25" t="s">
        <v>14</v>
      </c>
      <c r="B25" s="4" t="s">
        <v>106</v>
      </c>
      <c r="C25" s="4" t="s">
        <v>107</v>
      </c>
      <c r="D25" s="4" t="s">
        <v>108</v>
      </c>
      <c r="E25" s="4" t="s">
        <v>109</v>
      </c>
      <c r="F25" s="4" t="s">
        <v>110</v>
      </c>
      <c r="G25" s="4" t="s">
        <v>135</v>
      </c>
    </row>
    <row r="26" spans="1:7">
      <c r="A26" t="s">
        <v>15</v>
      </c>
      <c r="B26" s="4"/>
      <c r="C26" s="4"/>
      <c r="D26" s="4"/>
      <c r="E26" s="4"/>
      <c r="F26" s="4"/>
    </row>
    <row r="27" spans="1:7">
      <c r="A27" t="s">
        <v>16</v>
      </c>
      <c r="B27" s="4"/>
      <c r="C27" s="4"/>
      <c r="D27" s="4"/>
      <c r="E27" s="4"/>
      <c r="F27" s="4"/>
    </row>
    <row r="28" spans="1:7">
      <c r="A28" t="s">
        <v>17</v>
      </c>
      <c r="B28" s="4" t="s">
        <v>111</v>
      </c>
      <c r="C28" s="4" t="s">
        <v>112</v>
      </c>
      <c r="D28" s="4" t="s">
        <v>113</v>
      </c>
      <c r="E28" s="4" t="s">
        <v>114</v>
      </c>
      <c r="F28" s="4" t="s">
        <v>115</v>
      </c>
    </row>
    <row r="29" spans="1:7">
      <c r="A29" t="s">
        <v>18</v>
      </c>
      <c r="B29" s="4"/>
      <c r="C29" s="4"/>
      <c r="D29" s="4"/>
      <c r="E29" s="4"/>
      <c r="F29" s="4"/>
    </row>
    <row r="30" spans="1:7">
      <c r="A30" t="s">
        <v>19</v>
      </c>
      <c r="B30" s="4"/>
      <c r="C30" s="4"/>
      <c r="D30" s="4"/>
      <c r="E30" s="4"/>
      <c r="F30" s="4"/>
    </row>
    <row r="31" spans="1:7">
      <c r="A31" t="s">
        <v>20</v>
      </c>
      <c r="B31" s="4"/>
      <c r="C31" s="4"/>
      <c r="D31" s="4"/>
      <c r="E31" s="4"/>
      <c r="F31" s="4"/>
    </row>
    <row r="32" spans="1:7">
      <c r="A32" t="s">
        <v>21</v>
      </c>
      <c r="B32" s="4"/>
      <c r="C32" s="4"/>
      <c r="D32" s="4"/>
      <c r="E32" s="4"/>
      <c r="F32" s="4"/>
    </row>
    <row r="33" spans="1:7">
      <c r="A33" t="s">
        <v>22</v>
      </c>
      <c r="B33" s="4"/>
      <c r="C33" s="4"/>
      <c r="D33" s="4"/>
      <c r="E33" s="4"/>
      <c r="F33" s="4"/>
    </row>
    <row r="35" spans="1:7">
      <c r="A35" t="s">
        <v>23</v>
      </c>
      <c r="B35" s="6" t="e">
        <f>B37/B4</f>
        <v>#VALUE!</v>
      </c>
      <c r="C35" s="6" t="e">
        <f>C37/C4</f>
        <v>#VALUE!</v>
      </c>
      <c r="D35" s="6" t="e">
        <f>D37/D4</f>
        <v>#VALUE!</v>
      </c>
      <c r="E35" s="6" t="e">
        <f>E37/E4</f>
        <v>#VALUE!</v>
      </c>
      <c r="F35" s="6" t="e">
        <f>F37/F4</f>
        <v>#VALUE!</v>
      </c>
    </row>
    <row r="36" spans="1:7">
      <c r="A36" t="s">
        <v>24</v>
      </c>
      <c r="B36" s="4" t="s">
        <v>116</v>
      </c>
      <c r="C36" s="4" t="s">
        <v>117</v>
      </c>
      <c r="D36" s="4" t="s">
        <v>118</v>
      </c>
      <c r="E36" s="4" t="s">
        <v>119</v>
      </c>
      <c r="F36" s="4" t="s">
        <v>120</v>
      </c>
    </row>
    <row r="37" spans="1:7">
      <c r="A37" t="s">
        <v>25</v>
      </c>
      <c r="B37" s="5" t="s">
        <v>121</v>
      </c>
      <c r="C37" s="5" t="s">
        <v>122</v>
      </c>
      <c r="D37" s="5" t="s">
        <v>123</v>
      </c>
      <c r="E37" s="5" t="s">
        <v>124</v>
      </c>
      <c r="F37" s="5" t="s">
        <v>125</v>
      </c>
    </row>
    <row r="38" spans="1:7">
      <c r="A38" t="s">
        <v>26</v>
      </c>
      <c r="B38" s="5"/>
      <c r="C38" s="5"/>
      <c r="D38" s="5"/>
      <c r="E38" s="5"/>
      <c r="F38" s="5"/>
    </row>
    <row r="39" spans="1:7">
      <c r="A39" t="s">
        <v>27</v>
      </c>
      <c r="B39" s="7" t="e">
        <f>B38/B37</f>
        <v>#VALUE!</v>
      </c>
      <c r="C39" s="7" t="e">
        <f>C38/C37</f>
        <v>#VALUE!</v>
      </c>
      <c r="D39" s="7" t="e">
        <f>D38/D37</f>
        <v>#VALUE!</v>
      </c>
      <c r="E39" s="7" t="e">
        <f>E38/E37</f>
        <v>#VALUE!</v>
      </c>
      <c r="F39" s="7" t="e">
        <f>F38/F37</f>
        <v>#VALUE!</v>
      </c>
    </row>
    <row r="40" spans="1:7">
      <c r="A40" t="s">
        <v>28</v>
      </c>
      <c r="B40" s="5"/>
      <c r="C40" s="5"/>
      <c r="D40" s="5"/>
      <c r="E40" s="5"/>
      <c r="F40" s="5"/>
      <c r="G40" t="s">
        <v>136</v>
      </c>
    </row>
    <row r="41" spans="1:7">
      <c r="A41" t="s">
        <v>29</v>
      </c>
      <c r="B41" s="4"/>
      <c r="C41" s="4"/>
      <c r="D41" s="4"/>
      <c r="E41" s="4"/>
      <c r="F41" s="4"/>
    </row>
    <row r="42" spans="1:7">
      <c r="A42" t="s">
        <v>30</v>
      </c>
      <c r="B42" s="7" t="e">
        <f>B40/B37</f>
        <v>#VALUE!</v>
      </c>
      <c r="C42" s="7" t="e">
        <f t="shared" ref="C42:F42" si="3">C40/C37</f>
        <v>#VALUE!</v>
      </c>
      <c r="D42" s="7" t="e">
        <f t="shared" si="3"/>
        <v>#VALUE!</v>
      </c>
      <c r="E42" s="7" t="e">
        <f t="shared" si="3"/>
        <v>#VALUE!</v>
      </c>
      <c r="F42" s="7" t="e">
        <f t="shared" si="3"/>
        <v>#VALUE!</v>
      </c>
    </row>
    <row r="45" spans="1:7">
      <c r="A45" t="s">
        <v>31</v>
      </c>
      <c r="B45" s="7" t="e">
        <f>B46/B4</f>
        <v>#VALUE!</v>
      </c>
      <c r="C45" s="7" t="e">
        <f>C46/C4</f>
        <v>#VALUE!</v>
      </c>
      <c r="D45" s="7" t="e">
        <f>D46/D4</f>
        <v>#VALUE!</v>
      </c>
      <c r="E45" s="7" t="e">
        <f>E46/E4</f>
        <v>#VALUE!</v>
      </c>
      <c r="F45" s="7" t="e">
        <f>F46/F4</f>
        <v>#VALUE!</v>
      </c>
    </row>
    <row r="46" spans="1:7">
      <c r="A46" t="s">
        <v>32</v>
      </c>
      <c r="B46" s="3" t="s">
        <v>126</v>
      </c>
      <c r="C46" s="3" t="s">
        <v>127</v>
      </c>
      <c r="D46" s="3" t="s">
        <v>128</v>
      </c>
      <c r="E46" s="3" t="s">
        <v>129</v>
      </c>
      <c r="F46" s="3" t="s">
        <v>130</v>
      </c>
    </row>
    <row r="48" spans="1:7">
      <c r="A48" t="s">
        <v>33</v>
      </c>
    </row>
    <row r="49" spans="1:1">
      <c r="A49" t="s">
        <v>34</v>
      </c>
    </row>
    <row r="50" spans="1:1">
      <c r="A50" t="s">
        <v>35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2021-08-29T16:10:36Z</dcterms:modified>
</cp:coreProperties>
</file>