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BB402C46-3B4E-41B3-B1AF-16982E7EAED1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测试用例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75" i="1" l="1"/>
  <c r="I66" i="1"/>
  <c r="I16" i="1" l="1"/>
  <c r="J16" i="1"/>
  <c r="K16" i="1"/>
  <c r="L16" i="1"/>
  <c r="M16" i="1"/>
  <c r="N16" i="1"/>
  <c r="O16" i="1"/>
  <c r="P16" i="1"/>
  <c r="H16" i="1"/>
</calcChain>
</file>

<file path=xl/sharedStrings.xml><?xml version="1.0" encoding="utf-8"?>
<sst xmlns="http://schemas.openxmlformats.org/spreadsheetml/2006/main" count="106" uniqueCount="64">
  <si>
    <t>1. 只有一个节点开启挖矿</t>
    <phoneticPr fontId="1" type="noConversion"/>
  </si>
  <si>
    <t>步骤1.</t>
    <phoneticPr fontId="1" type="noConversion"/>
  </si>
  <si>
    <t>该节点先停止挖矿</t>
    <phoneticPr fontId="1" type="noConversion"/>
  </si>
  <si>
    <t>步骤2.</t>
    <phoneticPr fontId="1" type="noConversion"/>
  </si>
  <si>
    <t>使用脚本发送交易</t>
    <phoneticPr fontId="1" type="noConversion"/>
  </si>
  <si>
    <t>步骤3.</t>
    <phoneticPr fontId="1" type="noConversion"/>
  </si>
  <si>
    <t>该节点开始挖矿</t>
    <phoneticPr fontId="1" type="noConversion"/>
  </si>
  <si>
    <t>步骤4.</t>
    <phoneticPr fontId="1" type="noConversion"/>
  </si>
  <si>
    <t>计算该测试过程的TPS</t>
    <phoneticPr fontId="1" type="noConversion"/>
  </si>
  <si>
    <t>2. 只有一个节点开启挖矿</t>
    <phoneticPr fontId="1" type="noConversion"/>
  </si>
  <si>
    <t>步骤1.</t>
    <phoneticPr fontId="1" type="noConversion"/>
  </si>
  <si>
    <t>该节点开启挖矿</t>
    <phoneticPr fontId="1" type="noConversion"/>
  </si>
  <si>
    <t>步骤2.</t>
    <phoneticPr fontId="1" type="noConversion"/>
  </si>
  <si>
    <t>使用脚本发送交易</t>
    <phoneticPr fontId="1" type="noConversion"/>
  </si>
  <si>
    <t>3. 三个节点开启挖矿</t>
    <phoneticPr fontId="1" type="noConversion"/>
  </si>
  <si>
    <t>步骤1.</t>
    <phoneticPr fontId="1" type="noConversion"/>
  </si>
  <si>
    <t>三个节点先停止挖矿</t>
    <phoneticPr fontId="1" type="noConversion"/>
  </si>
  <si>
    <t>步骤2.</t>
    <phoneticPr fontId="1" type="noConversion"/>
  </si>
  <si>
    <t>使用脚本向一个其中一个节点发送交易</t>
    <phoneticPr fontId="1" type="noConversion"/>
  </si>
  <si>
    <t>步骤3.</t>
    <phoneticPr fontId="1" type="noConversion"/>
  </si>
  <si>
    <t>三个节点开始挖矿</t>
    <phoneticPr fontId="1" type="noConversion"/>
  </si>
  <si>
    <t>步骤4.</t>
    <phoneticPr fontId="1" type="noConversion"/>
  </si>
  <si>
    <t>计算该测试过程三个节点各自的TPS</t>
    <phoneticPr fontId="1" type="noConversion"/>
  </si>
  <si>
    <t>4. 三个节点开启挖矿</t>
    <phoneticPr fontId="1" type="noConversion"/>
  </si>
  <si>
    <t>步骤1.</t>
    <phoneticPr fontId="1" type="noConversion"/>
  </si>
  <si>
    <t>三个节点先停止挖矿</t>
    <phoneticPr fontId="1" type="noConversion"/>
  </si>
  <si>
    <t>使用脚本分别向三个节点发送交易</t>
    <phoneticPr fontId="1" type="noConversion"/>
  </si>
  <si>
    <t>三个节点开始挖矿</t>
    <phoneticPr fontId="1" type="noConversion"/>
  </si>
  <si>
    <t>步骤4.</t>
    <phoneticPr fontId="1" type="noConversion"/>
  </si>
  <si>
    <t>计算该测试过程中三个节点各自的TPS</t>
    <phoneticPr fontId="1" type="noConversion"/>
  </si>
  <si>
    <t>5. 三个节点开启挖矿</t>
    <phoneticPr fontId="1" type="noConversion"/>
  </si>
  <si>
    <t>三个节点开启挖矿</t>
    <phoneticPr fontId="1" type="noConversion"/>
  </si>
  <si>
    <t>步骤2.</t>
    <phoneticPr fontId="1" type="noConversion"/>
  </si>
  <si>
    <t>使用脚本向其中一个节点发送交易</t>
    <phoneticPr fontId="1" type="noConversion"/>
  </si>
  <si>
    <t>计算该测试过程中三个节点各自的TPS</t>
    <phoneticPr fontId="1" type="noConversion"/>
  </si>
  <si>
    <t>6. 三个节点开启挖矿</t>
    <phoneticPr fontId="1" type="noConversion"/>
  </si>
  <si>
    <t>步骤1.</t>
    <phoneticPr fontId="1" type="noConversion"/>
  </si>
  <si>
    <t>三个节点开启挖矿</t>
    <phoneticPr fontId="1" type="noConversion"/>
  </si>
  <si>
    <t>使用脚本向三个节点发送交易</t>
    <phoneticPr fontId="1" type="noConversion"/>
  </si>
  <si>
    <t>7. 七个节点开启挖矿</t>
    <phoneticPr fontId="1" type="noConversion"/>
  </si>
  <si>
    <t>8. 七个节点开启挖矿</t>
    <phoneticPr fontId="1" type="noConversion"/>
  </si>
  <si>
    <t>9. 七个节点开启挖矿</t>
    <phoneticPr fontId="1" type="noConversion"/>
  </si>
  <si>
    <t>10. 七个节点开启挖矿</t>
    <phoneticPr fontId="1" type="noConversion"/>
  </si>
  <si>
    <t>七个节点开启挖矿</t>
    <phoneticPr fontId="1" type="noConversion"/>
  </si>
  <si>
    <t>使用脚本向七个节点发送交易</t>
    <phoneticPr fontId="1" type="noConversion"/>
  </si>
  <si>
    <t>计算该测试过程七个节点各自的TPS</t>
    <phoneticPr fontId="1" type="noConversion"/>
  </si>
  <si>
    <t>计算该测试过程中七个节点各自的TPS</t>
    <phoneticPr fontId="1" type="noConversion"/>
  </si>
  <si>
    <t>使用脚本向其中一个节点发送交易</t>
    <phoneticPr fontId="1" type="noConversion"/>
  </si>
  <si>
    <t>计算该测试过程中七个节点各自的TPS</t>
    <phoneticPr fontId="1" type="noConversion"/>
  </si>
  <si>
    <t>七个节点开始挖矿</t>
    <phoneticPr fontId="1" type="noConversion"/>
  </si>
  <si>
    <t>使用脚本分别向七个节点发送交易</t>
    <phoneticPr fontId="1" type="noConversion"/>
  </si>
  <si>
    <t>七个节点先停止挖矿</t>
    <phoneticPr fontId="1" type="noConversion"/>
  </si>
  <si>
    <t>计算该测试过程七个节点各自的TPS</t>
    <phoneticPr fontId="1" type="noConversion"/>
  </si>
  <si>
    <t>七个节点开始挖矿</t>
    <phoneticPr fontId="1" type="noConversion"/>
  </si>
  <si>
    <t>Sphinx测试用例及步骤</t>
    <phoneticPr fontId="1" type="noConversion"/>
  </si>
  <si>
    <t>出块参数</t>
    <phoneticPr fontId="1" type="noConversion"/>
  </si>
  <si>
    <t>出块间隔</t>
    <phoneticPr fontId="1" type="noConversion"/>
  </si>
  <si>
    <t>每个块最大交易数</t>
    <phoneticPr fontId="1" type="noConversion"/>
  </si>
  <si>
    <t>注：修改参数使用miner.setopt() 接口，示例为 miner.setopt(100000,1)</t>
    <phoneticPr fontId="1" type="noConversion"/>
  </si>
  <si>
    <t>TestCase</t>
    <phoneticPr fontId="1" type="noConversion"/>
  </si>
  <si>
    <t>TPS</t>
    <phoneticPr fontId="1" type="noConversion"/>
  </si>
  <si>
    <t>MaxTxs</t>
    <phoneticPr fontId="1" type="noConversion"/>
  </si>
  <si>
    <t>Period</t>
    <phoneticPr fontId="1" type="noConversion"/>
  </si>
  <si>
    <t>每项出块参数下，测试10项测试用例，并填写统计数据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</si>
</sst>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7" xfId="0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/>
    <xf numFmtId="0" fontId="0" fillId="2" borderId="5" xfId="0" applyFill="1" applyBorder="1"/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0" xfId="0" applyFont="1"/>
  </cellXfs>
  <cellStyles count="1">
    <cellStyle name="常规" xfId="0" builtinId="0"/>
  </cellStyles>
  <dxfs count="1">
    <dxf>
      <fill>
        <patternFill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8"/>
  <sheetViews>
    <sheetView tabSelected="1" topLeftCell="A44" workbookViewId="0">
      <selection activeCell="R67" sqref="R67"/>
    </sheetView>
  </sheetViews>
  <sheetFormatPr defaultRowHeight="14.25" x14ac:dyDescent="0.2"/>
  <cols>
    <col min="9" max="9" width="17.25" bestFit="1" customWidth="1"/>
  </cols>
  <sheetData>
    <row r="1" spans="1:16" ht="15" thickBot="1" x14ac:dyDescent="0.25"/>
    <row r="2" spans="1:16" x14ac:dyDescent="0.2">
      <c r="A2" s="23" t="s">
        <v>54</v>
      </c>
      <c r="B2" s="24"/>
      <c r="C2" s="24"/>
      <c r="D2" s="24"/>
      <c r="E2" s="25"/>
      <c r="G2" s="29" t="s">
        <v>55</v>
      </c>
      <c r="H2" s="2" t="s">
        <v>56</v>
      </c>
      <c r="I2" s="2" t="s">
        <v>57</v>
      </c>
    </row>
    <row r="3" spans="1:16" ht="15" thickBot="1" x14ac:dyDescent="0.25">
      <c r="A3" s="26"/>
      <c r="B3" s="27"/>
      <c r="C3" s="27"/>
      <c r="D3" s="27"/>
      <c r="E3" s="28"/>
      <c r="G3" s="29"/>
      <c r="H3" s="29">
        <v>1</v>
      </c>
      <c r="I3" s="2">
        <v>100000</v>
      </c>
    </row>
    <row r="4" spans="1:16" x14ac:dyDescent="0.2">
      <c r="A4" s="17" t="s">
        <v>0</v>
      </c>
      <c r="B4" s="18"/>
      <c r="C4" s="18"/>
      <c r="D4" s="18"/>
      <c r="E4" s="19"/>
      <c r="G4" s="29"/>
      <c r="H4" s="29"/>
      <c r="I4" s="2">
        <v>60000</v>
      </c>
    </row>
    <row r="5" spans="1:16" ht="15" thickBot="1" x14ac:dyDescent="0.25">
      <c r="A5" s="20"/>
      <c r="B5" s="21"/>
      <c r="C5" s="21"/>
      <c r="D5" s="21"/>
      <c r="E5" s="22"/>
      <c r="G5" s="29"/>
      <c r="H5" s="29"/>
      <c r="I5" s="2">
        <v>30000</v>
      </c>
    </row>
    <row r="6" spans="1:16" x14ac:dyDescent="0.2">
      <c r="A6" s="5" t="s">
        <v>1</v>
      </c>
      <c r="B6" s="3" t="s">
        <v>2</v>
      </c>
      <c r="C6" s="3"/>
      <c r="D6" s="3"/>
      <c r="E6" s="4"/>
      <c r="G6" s="29"/>
      <c r="H6" s="29">
        <v>2</v>
      </c>
      <c r="I6" s="2">
        <v>100000</v>
      </c>
    </row>
    <row r="7" spans="1:16" x14ac:dyDescent="0.2">
      <c r="A7" s="5" t="s">
        <v>3</v>
      </c>
      <c r="B7" s="3" t="s">
        <v>4</v>
      </c>
      <c r="C7" s="3"/>
      <c r="D7" s="3"/>
      <c r="E7" s="4"/>
      <c r="G7" s="29"/>
      <c r="H7" s="29"/>
      <c r="I7" s="2">
        <v>60000</v>
      </c>
    </row>
    <row r="8" spans="1:16" x14ac:dyDescent="0.2">
      <c r="A8" s="5" t="s">
        <v>5</v>
      </c>
      <c r="B8" s="3" t="s">
        <v>6</v>
      </c>
      <c r="C8" s="3"/>
      <c r="D8" s="3"/>
      <c r="E8" s="4"/>
      <c r="G8" s="29"/>
      <c r="H8" s="29"/>
      <c r="I8" s="2">
        <v>30000</v>
      </c>
    </row>
    <row r="9" spans="1:16" ht="15" thickBot="1" x14ac:dyDescent="0.25">
      <c r="A9" s="5" t="s">
        <v>7</v>
      </c>
      <c r="B9" s="3" t="s">
        <v>8</v>
      </c>
      <c r="C9" s="3"/>
      <c r="D9" s="3"/>
      <c r="E9" s="4"/>
      <c r="G9" s="29"/>
      <c r="H9" s="29">
        <v>3</v>
      </c>
      <c r="I9" s="2">
        <v>100000</v>
      </c>
    </row>
    <row r="10" spans="1:16" x14ac:dyDescent="0.2">
      <c r="A10" s="17" t="s">
        <v>9</v>
      </c>
      <c r="B10" s="18"/>
      <c r="C10" s="18"/>
      <c r="D10" s="18"/>
      <c r="E10" s="19"/>
      <c r="G10" s="29"/>
      <c r="H10" s="29"/>
      <c r="I10" s="2">
        <v>60000</v>
      </c>
    </row>
    <row r="11" spans="1:16" ht="15" thickBot="1" x14ac:dyDescent="0.25">
      <c r="A11" s="20"/>
      <c r="B11" s="21"/>
      <c r="C11" s="21"/>
      <c r="D11" s="21"/>
      <c r="E11" s="22"/>
      <c r="G11" s="29"/>
      <c r="H11" s="29"/>
      <c r="I11" s="2">
        <v>30000</v>
      </c>
    </row>
    <row r="12" spans="1:16" x14ac:dyDescent="0.2">
      <c r="A12" s="5" t="s">
        <v>10</v>
      </c>
      <c r="B12" s="3" t="s">
        <v>11</v>
      </c>
      <c r="C12" s="3"/>
      <c r="D12" s="3"/>
      <c r="E12" s="4"/>
      <c r="G12" t="s">
        <v>58</v>
      </c>
    </row>
    <row r="13" spans="1:16" x14ac:dyDescent="0.2">
      <c r="A13" s="5" t="s">
        <v>12</v>
      </c>
      <c r="B13" s="3" t="s">
        <v>13</v>
      </c>
      <c r="C13" s="3"/>
      <c r="D13" s="3"/>
      <c r="E13" s="4"/>
    </row>
    <row r="14" spans="1:16" ht="15" thickBot="1" x14ac:dyDescent="0.25">
      <c r="A14" s="5" t="s">
        <v>5</v>
      </c>
      <c r="B14" s="3" t="s">
        <v>8</v>
      </c>
      <c r="C14" s="3"/>
      <c r="D14" s="3"/>
      <c r="E14" s="4"/>
      <c r="G14" t="s">
        <v>63</v>
      </c>
    </row>
    <row r="15" spans="1:16" x14ac:dyDescent="0.2">
      <c r="A15" s="17" t="s">
        <v>14</v>
      </c>
      <c r="B15" s="18"/>
      <c r="C15" s="18"/>
      <c r="D15" s="18"/>
      <c r="E15" s="19"/>
      <c r="G15" s="13" t="s">
        <v>62</v>
      </c>
      <c r="H15" s="14" t="s">
        <v>61</v>
      </c>
      <c r="I15" s="14" t="s">
        <v>61</v>
      </c>
      <c r="J15" s="14" t="s">
        <v>61</v>
      </c>
      <c r="K15" s="14" t="s">
        <v>61</v>
      </c>
      <c r="L15" s="14" t="s">
        <v>61</v>
      </c>
      <c r="M15" s="14" t="s">
        <v>61</v>
      </c>
      <c r="N15" s="14" t="s">
        <v>61</v>
      </c>
      <c r="O15" s="14" t="s">
        <v>61</v>
      </c>
      <c r="P15" s="14" t="s">
        <v>61</v>
      </c>
    </row>
    <row r="16" spans="1:16" ht="15" thickBot="1" x14ac:dyDescent="0.25">
      <c r="A16" s="20"/>
      <c r="B16" s="21"/>
      <c r="C16" s="21"/>
      <c r="D16" s="21"/>
      <c r="E16" s="22"/>
      <c r="G16" s="10"/>
      <c r="H16" s="1">
        <f>MAX(H18:H59)</f>
        <v>93871</v>
      </c>
      <c r="I16" s="1">
        <f t="shared" ref="I16:P16" si="0">MAX(I18:I59)</f>
        <v>78273</v>
      </c>
      <c r="J16" s="1">
        <f t="shared" si="0"/>
        <v>62429</v>
      </c>
      <c r="K16" s="1">
        <f t="shared" si="0"/>
        <v>97751</v>
      </c>
      <c r="L16" s="1">
        <f t="shared" si="0"/>
        <v>64600</v>
      </c>
      <c r="M16" s="1">
        <f t="shared" si="0"/>
        <v>47063</v>
      </c>
      <c r="N16" s="1">
        <f t="shared" si="0"/>
        <v>102115</v>
      </c>
      <c r="O16" s="1">
        <f t="shared" si="0"/>
        <v>51984</v>
      </c>
      <c r="P16" s="1">
        <f t="shared" si="0"/>
        <v>39259</v>
      </c>
    </row>
    <row r="17" spans="1:24" x14ac:dyDescent="0.2">
      <c r="A17" s="5" t="s">
        <v>15</v>
      </c>
      <c r="B17" s="3" t="s">
        <v>16</v>
      </c>
      <c r="C17" s="3"/>
      <c r="D17" s="3"/>
      <c r="E17" s="4"/>
      <c r="G17" s="15" t="s">
        <v>59</v>
      </c>
      <c r="H17" s="16" t="s">
        <v>60</v>
      </c>
      <c r="I17" s="16" t="s">
        <v>60</v>
      </c>
      <c r="J17" s="16" t="s">
        <v>60</v>
      </c>
      <c r="K17" s="16" t="s">
        <v>60</v>
      </c>
      <c r="L17" s="16" t="s">
        <v>60</v>
      </c>
      <c r="M17" s="16" t="s">
        <v>60</v>
      </c>
      <c r="N17" s="16" t="s">
        <v>60</v>
      </c>
      <c r="O17" s="16" t="s">
        <v>60</v>
      </c>
      <c r="P17" s="16" t="s">
        <v>60</v>
      </c>
    </row>
    <row r="18" spans="1:24" x14ac:dyDescent="0.2">
      <c r="A18" s="5" t="s">
        <v>17</v>
      </c>
      <c r="B18" s="3" t="s">
        <v>18</v>
      </c>
      <c r="C18" s="3"/>
      <c r="D18" s="3"/>
      <c r="E18" s="4"/>
      <c r="G18" s="10">
        <v>1</v>
      </c>
      <c r="H18" s="11">
        <v>86620</v>
      </c>
      <c r="I18">
        <v>78273</v>
      </c>
      <c r="J18">
        <v>62429</v>
      </c>
      <c r="K18">
        <v>92458</v>
      </c>
      <c r="L18">
        <v>64600</v>
      </c>
      <c r="M18">
        <v>47063</v>
      </c>
      <c r="N18">
        <v>83086</v>
      </c>
      <c r="O18">
        <v>50730</v>
      </c>
      <c r="P18">
        <v>39259</v>
      </c>
    </row>
    <row r="19" spans="1:24" x14ac:dyDescent="0.2">
      <c r="A19" s="5" t="s">
        <v>19</v>
      </c>
      <c r="B19" s="3" t="s">
        <v>20</v>
      </c>
      <c r="C19" s="3"/>
      <c r="D19" s="3"/>
      <c r="E19" s="4"/>
      <c r="G19" s="10">
        <v>2</v>
      </c>
      <c r="H19" s="11">
        <v>71997</v>
      </c>
      <c r="I19">
        <v>57114</v>
      </c>
      <c r="J19">
        <v>42285</v>
      </c>
      <c r="K19">
        <v>58194</v>
      </c>
      <c r="L19">
        <v>43833</v>
      </c>
      <c r="M19">
        <v>37395</v>
      </c>
      <c r="N19">
        <v>66236</v>
      </c>
      <c r="O19">
        <v>46622</v>
      </c>
      <c r="P19">
        <v>31968</v>
      </c>
      <c r="R19" s="3"/>
      <c r="S19" s="9"/>
      <c r="T19" s="9"/>
      <c r="U19" s="9"/>
      <c r="V19" s="9"/>
      <c r="W19" s="9"/>
      <c r="X19" s="9"/>
    </row>
    <row r="20" spans="1:24" x14ac:dyDescent="0.2">
      <c r="A20" s="5" t="s">
        <v>21</v>
      </c>
      <c r="B20" s="3" t="s">
        <v>22</v>
      </c>
      <c r="C20" s="3"/>
      <c r="D20" s="3"/>
      <c r="E20" s="4"/>
      <c r="G20" s="30">
        <v>3</v>
      </c>
      <c r="H20" s="11">
        <v>75630</v>
      </c>
      <c r="I20">
        <v>35276</v>
      </c>
      <c r="J20">
        <v>40012</v>
      </c>
      <c r="K20">
        <v>89766</v>
      </c>
      <c r="L20">
        <v>48407</v>
      </c>
      <c r="M20">
        <v>32609</v>
      </c>
      <c r="N20">
        <v>55099</v>
      </c>
      <c r="O20">
        <v>42474</v>
      </c>
      <c r="P20">
        <v>24375</v>
      </c>
    </row>
    <row r="21" spans="1:24" ht="15" thickBot="1" x14ac:dyDescent="0.25">
      <c r="A21" s="5"/>
      <c r="B21" s="3"/>
      <c r="C21" s="3"/>
      <c r="D21" s="3"/>
      <c r="E21" s="4"/>
      <c r="G21" s="30"/>
      <c r="H21" s="11">
        <v>93871</v>
      </c>
      <c r="I21">
        <v>47293</v>
      </c>
      <c r="J21">
        <v>44359</v>
      </c>
      <c r="K21">
        <v>97751</v>
      </c>
      <c r="L21">
        <v>52706</v>
      </c>
      <c r="M21">
        <v>41897</v>
      </c>
      <c r="N21">
        <v>102115</v>
      </c>
      <c r="O21">
        <v>51984</v>
      </c>
      <c r="P21">
        <v>30900</v>
      </c>
    </row>
    <row r="22" spans="1:24" x14ac:dyDescent="0.2">
      <c r="A22" s="17" t="s">
        <v>23</v>
      </c>
      <c r="B22" s="18"/>
      <c r="C22" s="18"/>
      <c r="D22" s="18"/>
      <c r="E22" s="19"/>
      <c r="G22" s="30"/>
      <c r="H22" s="11">
        <v>77532</v>
      </c>
      <c r="I22">
        <v>33608</v>
      </c>
      <c r="J22">
        <v>37407</v>
      </c>
      <c r="K22">
        <v>95018</v>
      </c>
      <c r="L22">
        <v>48470</v>
      </c>
      <c r="M22">
        <v>32143</v>
      </c>
      <c r="N22">
        <v>61543</v>
      </c>
      <c r="O22">
        <v>41993</v>
      </c>
      <c r="P22">
        <v>24846</v>
      </c>
    </row>
    <row r="23" spans="1:24" ht="15" thickBot="1" x14ac:dyDescent="0.25">
      <c r="A23" s="20"/>
      <c r="B23" s="21"/>
      <c r="C23" s="21"/>
      <c r="D23" s="21"/>
      <c r="E23" s="22"/>
      <c r="G23" s="30">
        <v>4</v>
      </c>
      <c r="H23" s="11">
        <v>59221</v>
      </c>
      <c r="I23">
        <v>46160</v>
      </c>
      <c r="J23">
        <v>36233</v>
      </c>
      <c r="K23">
        <v>50512</v>
      </c>
      <c r="L23">
        <v>43164</v>
      </c>
      <c r="M23">
        <v>34315</v>
      </c>
      <c r="N23">
        <v>49878</v>
      </c>
      <c r="O23">
        <v>42201</v>
      </c>
      <c r="P23">
        <v>26934</v>
      </c>
    </row>
    <row r="24" spans="1:24" x14ac:dyDescent="0.2">
      <c r="A24" s="5" t="s">
        <v>24</v>
      </c>
      <c r="B24" s="3" t="s">
        <v>25</v>
      </c>
      <c r="C24" s="3"/>
      <c r="D24" s="3"/>
      <c r="E24" s="4"/>
      <c r="G24" s="30"/>
      <c r="H24" s="11">
        <v>70745</v>
      </c>
      <c r="I24">
        <v>46328</v>
      </c>
      <c r="J24">
        <v>33750</v>
      </c>
      <c r="K24">
        <v>54224</v>
      </c>
      <c r="L24">
        <v>44508</v>
      </c>
      <c r="M24">
        <v>34381</v>
      </c>
      <c r="N24">
        <v>47483</v>
      </c>
      <c r="O24">
        <v>34047</v>
      </c>
      <c r="P24">
        <v>28356</v>
      </c>
    </row>
    <row r="25" spans="1:24" x14ac:dyDescent="0.2">
      <c r="A25" s="5" t="s">
        <v>17</v>
      </c>
      <c r="B25" s="3" t="s">
        <v>26</v>
      </c>
      <c r="C25" s="3"/>
      <c r="D25" s="3"/>
      <c r="E25" s="4"/>
      <c r="G25" s="30"/>
      <c r="H25" s="11">
        <v>67923</v>
      </c>
      <c r="I25">
        <v>45726</v>
      </c>
      <c r="J25">
        <v>33635</v>
      </c>
      <c r="K25">
        <v>49460</v>
      </c>
      <c r="L25">
        <v>46244</v>
      </c>
      <c r="M25">
        <v>35674</v>
      </c>
      <c r="N25">
        <v>49950</v>
      </c>
      <c r="O25">
        <v>37236</v>
      </c>
      <c r="P25">
        <v>28755</v>
      </c>
    </row>
    <row r="26" spans="1:24" x14ac:dyDescent="0.2">
      <c r="A26" s="5" t="s">
        <v>5</v>
      </c>
      <c r="B26" s="3" t="s">
        <v>27</v>
      </c>
      <c r="C26" s="3"/>
      <c r="D26" s="3"/>
      <c r="E26" s="4"/>
      <c r="G26" s="30">
        <v>5</v>
      </c>
      <c r="H26" s="11">
        <v>48573</v>
      </c>
      <c r="I26">
        <v>37677</v>
      </c>
      <c r="J26">
        <v>33351</v>
      </c>
      <c r="K26">
        <v>77339</v>
      </c>
      <c r="L26">
        <v>39771</v>
      </c>
      <c r="M26">
        <v>27877</v>
      </c>
      <c r="N26">
        <v>47520</v>
      </c>
      <c r="O26">
        <v>39214</v>
      </c>
      <c r="P26">
        <v>23232</v>
      </c>
    </row>
    <row r="27" spans="1:24" ht="15" thickBot="1" x14ac:dyDescent="0.25">
      <c r="A27" s="5" t="s">
        <v>28</v>
      </c>
      <c r="B27" s="3" t="s">
        <v>29</v>
      </c>
      <c r="C27" s="3"/>
      <c r="D27" s="3"/>
      <c r="E27" s="4"/>
      <c r="G27" s="30"/>
      <c r="H27" s="11">
        <v>58728</v>
      </c>
      <c r="I27">
        <v>45842</v>
      </c>
      <c r="J27">
        <v>37751</v>
      </c>
      <c r="K27">
        <v>83550</v>
      </c>
      <c r="L27">
        <v>43854</v>
      </c>
      <c r="M27">
        <v>38474</v>
      </c>
      <c r="N27">
        <v>69979</v>
      </c>
      <c r="O27">
        <v>37800</v>
      </c>
      <c r="P27">
        <v>32590</v>
      </c>
    </row>
    <row r="28" spans="1:24" x14ac:dyDescent="0.2">
      <c r="A28" s="17" t="s">
        <v>30</v>
      </c>
      <c r="B28" s="18"/>
      <c r="C28" s="18"/>
      <c r="D28" s="18"/>
      <c r="E28" s="19"/>
      <c r="G28" s="30"/>
      <c r="H28" s="11">
        <v>59075</v>
      </c>
      <c r="I28">
        <v>35818</v>
      </c>
      <c r="J28">
        <v>33415</v>
      </c>
      <c r="K28">
        <v>81516</v>
      </c>
      <c r="L28">
        <v>40845</v>
      </c>
      <c r="M28">
        <v>28084</v>
      </c>
      <c r="N28">
        <v>48998</v>
      </c>
      <c r="O28">
        <v>40838</v>
      </c>
      <c r="P28">
        <v>23258</v>
      </c>
    </row>
    <row r="29" spans="1:24" ht="15" thickBot="1" x14ac:dyDescent="0.25">
      <c r="A29" s="20"/>
      <c r="B29" s="21"/>
      <c r="C29" s="21"/>
      <c r="D29" s="21"/>
      <c r="E29" s="22"/>
      <c r="G29" s="30">
        <v>6</v>
      </c>
      <c r="H29" s="11">
        <v>65307</v>
      </c>
      <c r="I29">
        <v>42759</v>
      </c>
      <c r="J29">
        <v>34155</v>
      </c>
      <c r="K29">
        <v>45692</v>
      </c>
      <c r="L29">
        <v>40738</v>
      </c>
      <c r="M29">
        <v>25597</v>
      </c>
      <c r="N29">
        <v>42253</v>
      </c>
      <c r="O29">
        <v>38691</v>
      </c>
      <c r="P29">
        <v>25127</v>
      </c>
    </row>
    <row r="30" spans="1:24" x14ac:dyDescent="0.2">
      <c r="A30" s="5" t="s">
        <v>15</v>
      </c>
      <c r="B30" s="3" t="s">
        <v>31</v>
      </c>
      <c r="C30" s="3"/>
      <c r="D30" s="3"/>
      <c r="E30" s="4"/>
      <c r="G30" s="30"/>
      <c r="H30" s="11">
        <v>65141</v>
      </c>
      <c r="I30">
        <v>42026</v>
      </c>
      <c r="J30">
        <v>33043</v>
      </c>
      <c r="K30">
        <v>42710</v>
      </c>
      <c r="L30">
        <v>41605</v>
      </c>
      <c r="M30">
        <v>26229</v>
      </c>
      <c r="N30">
        <v>45182</v>
      </c>
      <c r="O30">
        <v>35135</v>
      </c>
      <c r="P30">
        <v>24912</v>
      </c>
    </row>
    <row r="31" spans="1:24" x14ac:dyDescent="0.2">
      <c r="A31" s="5" t="s">
        <v>32</v>
      </c>
      <c r="B31" s="3" t="s">
        <v>33</v>
      </c>
      <c r="C31" s="3"/>
      <c r="D31" s="3"/>
      <c r="E31" s="4"/>
      <c r="G31" s="30"/>
      <c r="H31" s="11">
        <v>62460</v>
      </c>
      <c r="I31">
        <v>43340</v>
      </c>
      <c r="J31">
        <v>32973</v>
      </c>
      <c r="K31">
        <v>42130</v>
      </c>
      <c r="L31">
        <v>42652</v>
      </c>
      <c r="M31">
        <v>27046</v>
      </c>
      <c r="N31">
        <v>44415</v>
      </c>
      <c r="O31">
        <v>36191</v>
      </c>
      <c r="P31">
        <v>25390</v>
      </c>
    </row>
    <row r="32" spans="1:24" ht="15" thickBot="1" x14ac:dyDescent="0.25">
      <c r="A32" s="5" t="s">
        <v>5</v>
      </c>
      <c r="B32" s="3" t="s">
        <v>34</v>
      </c>
      <c r="C32" s="3"/>
      <c r="D32" s="3"/>
      <c r="E32" s="4"/>
      <c r="G32" s="30">
        <v>7</v>
      </c>
      <c r="H32" s="11">
        <v>34261</v>
      </c>
      <c r="I32">
        <v>35144</v>
      </c>
      <c r="J32">
        <v>32427</v>
      </c>
      <c r="K32">
        <v>33515</v>
      </c>
      <c r="L32">
        <v>37460</v>
      </c>
      <c r="M32">
        <v>27889</v>
      </c>
      <c r="N32">
        <v>31043</v>
      </c>
      <c r="O32">
        <v>31294</v>
      </c>
      <c r="P32">
        <v>24435</v>
      </c>
    </row>
    <row r="33" spans="1:16" x14ac:dyDescent="0.2">
      <c r="A33" s="17" t="s">
        <v>35</v>
      </c>
      <c r="B33" s="18"/>
      <c r="C33" s="18"/>
      <c r="D33" s="18"/>
      <c r="E33" s="19"/>
      <c r="G33" s="30"/>
      <c r="H33" s="11">
        <v>87368</v>
      </c>
      <c r="I33">
        <v>71663</v>
      </c>
      <c r="J33">
        <v>54862</v>
      </c>
      <c r="K33">
        <v>42259</v>
      </c>
      <c r="L33">
        <v>41781</v>
      </c>
      <c r="M33">
        <v>44085</v>
      </c>
      <c r="N33">
        <v>30581</v>
      </c>
      <c r="O33">
        <v>35929</v>
      </c>
      <c r="P33">
        <v>33112</v>
      </c>
    </row>
    <row r="34" spans="1:16" ht="15" thickBot="1" x14ac:dyDescent="0.25">
      <c r="A34" s="20"/>
      <c r="B34" s="21"/>
      <c r="C34" s="21"/>
      <c r="D34" s="21"/>
      <c r="E34" s="22"/>
      <c r="G34" s="30"/>
      <c r="H34" s="11">
        <v>34751</v>
      </c>
      <c r="I34">
        <v>35588</v>
      </c>
      <c r="J34">
        <v>32918</v>
      </c>
      <c r="K34">
        <v>37732</v>
      </c>
      <c r="L34">
        <v>37657</v>
      </c>
      <c r="M34">
        <v>31231</v>
      </c>
      <c r="N34">
        <v>40944</v>
      </c>
      <c r="O34">
        <v>31246</v>
      </c>
      <c r="P34">
        <v>24845</v>
      </c>
    </row>
    <row r="35" spans="1:16" x14ac:dyDescent="0.2">
      <c r="A35" s="5" t="s">
        <v>36</v>
      </c>
      <c r="B35" s="3" t="s">
        <v>37</v>
      </c>
      <c r="C35" s="3"/>
      <c r="D35" s="3"/>
      <c r="E35" s="4"/>
      <c r="G35" s="30"/>
      <c r="H35" s="11">
        <v>34944</v>
      </c>
      <c r="I35">
        <v>35939</v>
      </c>
      <c r="J35">
        <v>39042</v>
      </c>
      <c r="K35">
        <v>37974</v>
      </c>
      <c r="L35">
        <v>31587</v>
      </c>
      <c r="M35">
        <v>27559</v>
      </c>
      <c r="N35">
        <v>30882</v>
      </c>
      <c r="O35">
        <v>27915</v>
      </c>
      <c r="P35">
        <v>21592</v>
      </c>
    </row>
    <row r="36" spans="1:16" x14ac:dyDescent="0.2">
      <c r="A36" s="5" t="s">
        <v>3</v>
      </c>
      <c r="B36" s="3" t="s">
        <v>38</v>
      </c>
      <c r="C36" s="3"/>
      <c r="D36" s="3"/>
      <c r="E36" s="4"/>
      <c r="G36" s="30"/>
      <c r="H36" s="11">
        <v>37112</v>
      </c>
      <c r="I36">
        <v>35228</v>
      </c>
      <c r="J36">
        <v>32408</v>
      </c>
      <c r="K36">
        <v>37664</v>
      </c>
      <c r="L36">
        <v>33331</v>
      </c>
      <c r="M36">
        <v>26714</v>
      </c>
      <c r="N36">
        <v>34784</v>
      </c>
      <c r="O36">
        <v>30435</v>
      </c>
      <c r="P36">
        <v>23534</v>
      </c>
    </row>
    <row r="37" spans="1:16" x14ac:dyDescent="0.2">
      <c r="A37" s="5" t="s">
        <v>5</v>
      </c>
      <c r="B37" s="3" t="s">
        <v>22</v>
      </c>
      <c r="C37" s="3"/>
      <c r="D37" s="3"/>
      <c r="E37" s="4"/>
      <c r="G37" s="30"/>
      <c r="H37" s="11">
        <v>38396</v>
      </c>
      <c r="I37">
        <v>35469</v>
      </c>
      <c r="J37">
        <v>32744</v>
      </c>
      <c r="K37">
        <v>36378</v>
      </c>
      <c r="L37">
        <v>31022</v>
      </c>
      <c r="M37">
        <v>27421</v>
      </c>
      <c r="N37">
        <v>32648</v>
      </c>
      <c r="O37">
        <v>28125</v>
      </c>
      <c r="P37">
        <v>21685</v>
      </c>
    </row>
    <row r="38" spans="1:16" ht="15" thickBot="1" x14ac:dyDescent="0.25">
      <c r="A38" s="5"/>
      <c r="B38" s="3"/>
      <c r="C38" s="3"/>
      <c r="D38" s="3"/>
      <c r="E38" s="4"/>
      <c r="G38" s="30"/>
      <c r="H38" s="11">
        <v>33842</v>
      </c>
      <c r="I38">
        <v>40443</v>
      </c>
      <c r="J38">
        <v>34805</v>
      </c>
      <c r="K38">
        <v>39496</v>
      </c>
      <c r="L38">
        <v>33325</v>
      </c>
      <c r="M38">
        <v>31252</v>
      </c>
      <c r="N38">
        <v>31597</v>
      </c>
      <c r="O38">
        <v>28784</v>
      </c>
      <c r="P38">
        <v>23594</v>
      </c>
    </row>
    <row r="39" spans="1:16" x14ac:dyDescent="0.2">
      <c r="A39" s="17" t="s">
        <v>39</v>
      </c>
      <c r="B39" s="18"/>
      <c r="C39" s="18"/>
      <c r="D39" s="18"/>
      <c r="E39" s="19"/>
      <c r="G39" s="30">
        <v>8</v>
      </c>
      <c r="H39" s="11">
        <v>43058</v>
      </c>
      <c r="I39">
        <v>29319</v>
      </c>
      <c r="J39">
        <v>30062</v>
      </c>
      <c r="K39">
        <v>39576</v>
      </c>
      <c r="L39">
        <v>25895</v>
      </c>
      <c r="M39">
        <v>27242</v>
      </c>
      <c r="N39">
        <v>36198</v>
      </c>
      <c r="O39">
        <v>30936</v>
      </c>
      <c r="P39">
        <v>23681</v>
      </c>
    </row>
    <row r="40" spans="1:16" ht="15" thickBot="1" x14ac:dyDescent="0.25">
      <c r="A40" s="20"/>
      <c r="B40" s="21"/>
      <c r="C40" s="21"/>
      <c r="D40" s="21"/>
      <c r="E40" s="22"/>
      <c r="G40" s="30"/>
      <c r="H40" s="11">
        <v>43355</v>
      </c>
      <c r="I40">
        <v>29710</v>
      </c>
      <c r="J40">
        <v>27326</v>
      </c>
      <c r="K40">
        <v>37762</v>
      </c>
      <c r="L40">
        <v>27202</v>
      </c>
      <c r="M40">
        <v>24686</v>
      </c>
      <c r="N40">
        <v>36145</v>
      </c>
      <c r="O40">
        <v>23355</v>
      </c>
      <c r="P40">
        <v>24053</v>
      </c>
    </row>
    <row r="41" spans="1:16" x14ac:dyDescent="0.2">
      <c r="A41" s="5" t="s">
        <v>15</v>
      </c>
      <c r="B41" s="3" t="s">
        <v>51</v>
      </c>
      <c r="C41" s="3"/>
      <c r="D41" s="3"/>
      <c r="E41" s="4"/>
      <c r="G41" s="30"/>
      <c r="H41" s="11">
        <v>44783</v>
      </c>
      <c r="I41">
        <v>30625</v>
      </c>
      <c r="J41">
        <v>30913</v>
      </c>
      <c r="K41">
        <v>38983</v>
      </c>
      <c r="L41">
        <v>25966</v>
      </c>
      <c r="M41">
        <v>25281</v>
      </c>
      <c r="N41">
        <v>36090</v>
      </c>
      <c r="O41">
        <v>30640</v>
      </c>
      <c r="P41">
        <v>23612</v>
      </c>
    </row>
    <row r="42" spans="1:16" x14ac:dyDescent="0.2">
      <c r="A42" s="5" t="s">
        <v>17</v>
      </c>
      <c r="B42" s="3" t="s">
        <v>18</v>
      </c>
      <c r="C42" s="3"/>
      <c r="D42" s="3"/>
      <c r="E42" s="4"/>
      <c r="G42" s="30"/>
      <c r="H42" s="11">
        <v>41517</v>
      </c>
      <c r="I42">
        <v>31030</v>
      </c>
      <c r="J42">
        <v>27880</v>
      </c>
      <c r="K42">
        <v>39274</v>
      </c>
      <c r="L42">
        <v>27085</v>
      </c>
      <c r="M42">
        <v>25057</v>
      </c>
      <c r="N42">
        <v>36314</v>
      </c>
      <c r="O42">
        <v>23566</v>
      </c>
      <c r="P42">
        <v>24546</v>
      </c>
    </row>
    <row r="43" spans="1:16" x14ac:dyDescent="0.2">
      <c r="A43" s="5" t="s">
        <v>19</v>
      </c>
      <c r="B43" s="3" t="s">
        <v>53</v>
      </c>
      <c r="C43" s="3"/>
      <c r="D43" s="3"/>
      <c r="E43" s="4"/>
      <c r="G43" s="30"/>
      <c r="H43" s="11">
        <v>41311</v>
      </c>
      <c r="I43">
        <v>28085</v>
      </c>
      <c r="J43">
        <v>27567</v>
      </c>
      <c r="K43">
        <v>38694</v>
      </c>
      <c r="L43">
        <v>27261</v>
      </c>
      <c r="M43">
        <v>25490</v>
      </c>
      <c r="N43">
        <v>34251</v>
      </c>
      <c r="O43">
        <v>21248</v>
      </c>
      <c r="P43">
        <v>23701</v>
      </c>
    </row>
    <row r="44" spans="1:16" x14ac:dyDescent="0.2">
      <c r="A44" s="5" t="s">
        <v>21</v>
      </c>
      <c r="B44" s="3" t="s">
        <v>52</v>
      </c>
      <c r="C44" s="3"/>
      <c r="D44" s="3"/>
      <c r="E44" s="4"/>
      <c r="G44" s="30"/>
      <c r="H44" s="11">
        <v>48306</v>
      </c>
      <c r="I44">
        <v>29433</v>
      </c>
      <c r="J44">
        <v>29032</v>
      </c>
      <c r="K44">
        <v>43292</v>
      </c>
      <c r="L44">
        <v>26082</v>
      </c>
      <c r="M44">
        <v>25143</v>
      </c>
      <c r="N44">
        <v>36542</v>
      </c>
      <c r="O44">
        <v>23547</v>
      </c>
      <c r="P44">
        <v>23575</v>
      </c>
    </row>
    <row r="45" spans="1:16" ht="15" thickBot="1" x14ac:dyDescent="0.25">
      <c r="A45" s="5"/>
      <c r="B45" s="3"/>
      <c r="C45" s="3"/>
      <c r="D45" s="3"/>
      <c r="E45" s="4"/>
      <c r="G45" s="30"/>
      <c r="H45" s="11">
        <v>50060</v>
      </c>
      <c r="I45">
        <v>30613</v>
      </c>
      <c r="J45">
        <v>27822</v>
      </c>
      <c r="K45">
        <v>42752</v>
      </c>
      <c r="L45">
        <v>26128</v>
      </c>
      <c r="M45">
        <v>25197</v>
      </c>
      <c r="N45">
        <v>36103</v>
      </c>
      <c r="O45">
        <v>21644</v>
      </c>
      <c r="P45">
        <v>25178</v>
      </c>
    </row>
    <row r="46" spans="1:16" x14ac:dyDescent="0.2">
      <c r="A46" s="17" t="s">
        <v>40</v>
      </c>
      <c r="B46" s="18"/>
      <c r="C46" s="18"/>
      <c r="D46" s="18"/>
      <c r="E46" s="19"/>
      <c r="G46" s="30">
        <v>9</v>
      </c>
      <c r="H46" s="11">
        <v>34303</v>
      </c>
      <c r="I46">
        <v>34171</v>
      </c>
      <c r="J46">
        <v>29988</v>
      </c>
      <c r="K46">
        <v>44038</v>
      </c>
      <c r="L46">
        <v>33255</v>
      </c>
      <c r="M46">
        <v>29668</v>
      </c>
      <c r="N46">
        <v>38984</v>
      </c>
      <c r="O46">
        <v>31377</v>
      </c>
      <c r="P46">
        <v>22088</v>
      </c>
    </row>
    <row r="47" spans="1:16" ht="15" thickBot="1" x14ac:dyDescent="0.25">
      <c r="A47" s="20"/>
      <c r="B47" s="21"/>
      <c r="C47" s="21"/>
      <c r="D47" s="21"/>
      <c r="E47" s="22"/>
      <c r="G47" s="30"/>
      <c r="H47" s="11">
        <v>33681</v>
      </c>
      <c r="I47">
        <v>33012</v>
      </c>
      <c r="J47">
        <v>34537</v>
      </c>
      <c r="K47">
        <v>50732</v>
      </c>
      <c r="L47">
        <v>36092</v>
      </c>
      <c r="M47">
        <v>36954</v>
      </c>
      <c r="N47">
        <v>42778</v>
      </c>
      <c r="O47">
        <v>36031</v>
      </c>
      <c r="P47">
        <v>30198</v>
      </c>
    </row>
    <row r="48" spans="1:16" x14ac:dyDescent="0.2">
      <c r="A48" s="5" t="s">
        <v>24</v>
      </c>
      <c r="B48" s="3" t="s">
        <v>51</v>
      </c>
      <c r="C48" s="3"/>
      <c r="D48" s="3"/>
      <c r="E48" s="4"/>
      <c r="G48" s="30"/>
      <c r="H48" s="11">
        <v>34772</v>
      </c>
      <c r="I48">
        <v>33664</v>
      </c>
      <c r="J48">
        <v>28820</v>
      </c>
      <c r="K48">
        <v>38339</v>
      </c>
      <c r="L48">
        <v>33575</v>
      </c>
      <c r="M48">
        <v>29668</v>
      </c>
      <c r="N48">
        <v>31117</v>
      </c>
      <c r="O48">
        <v>29491</v>
      </c>
      <c r="P48">
        <v>22243</v>
      </c>
    </row>
    <row r="49" spans="1:16" x14ac:dyDescent="0.2">
      <c r="A49" s="5" t="s">
        <v>17</v>
      </c>
      <c r="B49" s="3" t="s">
        <v>50</v>
      </c>
      <c r="C49" s="3"/>
      <c r="D49" s="3"/>
      <c r="E49" s="4"/>
      <c r="G49" s="30"/>
      <c r="H49" s="11">
        <v>33681</v>
      </c>
      <c r="I49">
        <v>33059</v>
      </c>
      <c r="J49">
        <v>29914</v>
      </c>
      <c r="K49">
        <v>32073</v>
      </c>
      <c r="L49">
        <v>30282</v>
      </c>
      <c r="M49">
        <v>26252</v>
      </c>
      <c r="N49">
        <v>28822</v>
      </c>
      <c r="O49">
        <v>26494</v>
      </c>
      <c r="P49">
        <v>20091</v>
      </c>
    </row>
    <row r="50" spans="1:16" x14ac:dyDescent="0.2">
      <c r="A50" s="5" t="s">
        <v>5</v>
      </c>
      <c r="B50" s="3" t="s">
        <v>49</v>
      </c>
      <c r="C50" s="3"/>
      <c r="D50" s="3"/>
      <c r="E50" s="4"/>
      <c r="G50" s="30"/>
      <c r="H50" s="11">
        <v>32340</v>
      </c>
      <c r="I50">
        <v>32230</v>
      </c>
      <c r="J50">
        <v>29329</v>
      </c>
      <c r="K50">
        <v>35946</v>
      </c>
      <c r="L50">
        <v>33082</v>
      </c>
      <c r="M50">
        <v>28218</v>
      </c>
      <c r="N50">
        <v>31918</v>
      </c>
      <c r="O50">
        <v>28930</v>
      </c>
      <c r="P50">
        <v>20659</v>
      </c>
    </row>
    <row r="51" spans="1:16" ht="15" thickBot="1" x14ac:dyDescent="0.25">
      <c r="A51" s="5" t="s">
        <v>28</v>
      </c>
      <c r="B51" s="3" t="s">
        <v>48</v>
      </c>
      <c r="C51" s="3"/>
      <c r="D51" s="3"/>
      <c r="E51" s="4"/>
      <c r="G51" s="30"/>
      <c r="H51" s="11">
        <v>33443</v>
      </c>
      <c r="I51">
        <v>32241</v>
      </c>
      <c r="J51">
        <v>28262</v>
      </c>
      <c r="K51">
        <v>34119</v>
      </c>
      <c r="L51">
        <v>30068</v>
      </c>
      <c r="M51">
        <v>26206</v>
      </c>
      <c r="N51">
        <v>28652</v>
      </c>
      <c r="O51">
        <v>27264</v>
      </c>
      <c r="P51">
        <v>22642</v>
      </c>
    </row>
    <row r="52" spans="1:16" x14ac:dyDescent="0.2">
      <c r="A52" s="17" t="s">
        <v>41</v>
      </c>
      <c r="B52" s="18"/>
      <c r="C52" s="18"/>
      <c r="D52" s="18"/>
      <c r="E52" s="19"/>
      <c r="G52" s="30"/>
      <c r="H52" s="11">
        <v>34552</v>
      </c>
      <c r="I52">
        <v>33067</v>
      </c>
      <c r="J52">
        <v>31253</v>
      </c>
      <c r="K52">
        <v>32111</v>
      </c>
      <c r="L52">
        <v>30049</v>
      </c>
      <c r="M52">
        <v>28732</v>
      </c>
      <c r="N52">
        <v>32854</v>
      </c>
      <c r="O52">
        <v>30026</v>
      </c>
      <c r="P52">
        <v>22634</v>
      </c>
    </row>
    <row r="53" spans="1:16" ht="15" thickBot="1" x14ac:dyDescent="0.25">
      <c r="A53" s="20"/>
      <c r="B53" s="21"/>
      <c r="C53" s="21"/>
      <c r="D53" s="21"/>
      <c r="E53" s="22"/>
      <c r="G53" s="30">
        <v>10</v>
      </c>
      <c r="H53" s="11">
        <v>43232</v>
      </c>
      <c r="I53">
        <v>26317</v>
      </c>
      <c r="J53">
        <v>27244</v>
      </c>
      <c r="K53">
        <v>41695</v>
      </c>
      <c r="L53">
        <v>29598</v>
      </c>
      <c r="M53">
        <v>24863</v>
      </c>
      <c r="N53">
        <v>33174</v>
      </c>
      <c r="O53">
        <v>21988</v>
      </c>
      <c r="P53">
        <v>21775</v>
      </c>
    </row>
    <row r="54" spans="1:16" x14ac:dyDescent="0.2">
      <c r="A54" s="5" t="s">
        <v>15</v>
      </c>
      <c r="B54" s="3" t="s">
        <v>43</v>
      </c>
      <c r="C54" s="3"/>
      <c r="D54" s="3"/>
      <c r="E54" s="4"/>
      <c r="G54" s="30"/>
      <c r="H54" s="11">
        <v>43219</v>
      </c>
      <c r="I54">
        <v>25863</v>
      </c>
      <c r="J54">
        <v>27385</v>
      </c>
      <c r="K54">
        <v>40332</v>
      </c>
      <c r="L54">
        <v>24126</v>
      </c>
      <c r="M54">
        <v>24899</v>
      </c>
      <c r="N54">
        <v>35195</v>
      </c>
      <c r="O54">
        <v>23038</v>
      </c>
      <c r="P54">
        <v>21654</v>
      </c>
    </row>
    <row r="55" spans="1:16" x14ac:dyDescent="0.2">
      <c r="A55" s="5" t="s">
        <v>32</v>
      </c>
      <c r="B55" s="3" t="s">
        <v>47</v>
      </c>
      <c r="C55" s="3"/>
      <c r="D55" s="3"/>
      <c r="E55" s="4"/>
      <c r="G55" s="30"/>
      <c r="H55" s="11">
        <v>40815</v>
      </c>
      <c r="I55">
        <v>26123</v>
      </c>
      <c r="J55">
        <v>26900</v>
      </c>
      <c r="K55">
        <v>41003</v>
      </c>
      <c r="L55">
        <v>29396</v>
      </c>
      <c r="M55">
        <v>25388</v>
      </c>
      <c r="N55">
        <v>33792</v>
      </c>
      <c r="O55">
        <v>21565</v>
      </c>
      <c r="P55">
        <v>21504</v>
      </c>
    </row>
    <row r="56" spans="1:16" x14ac:dyDescent="0.2">
      <c r="A56" s="5" t="s">
        <v>5</v>
      </c>
      <c r="B56" s="3" t="s">
        <v>46</v>
      </c>
      <c r="C56" s="3"/>
      <c r="D56" s="3"/>
      <c r="E56" s="4"/>
      <c r="G56" s="30"/>
      <c r="H56" s="11">
        <v>43089</v>
      </c>
      <c r="I56">
        <v>26129</v>
      </c>
      <c r="J56">
        <v>27537</v>
      </c>
      <c r="K56">
        <v>37844</v>
      </c>
      <c r="L56">
        <v>31760</v>
      </c>
      <c r="M56">
        <v>25848</v>
      </c>
      <c r="N56">
        <v>36308</v>
      </c>
      <c r="O56">
        <v>21778</v>
      </c>
      <c r="P56">
        <v>21557</v>
      </c>
    </row>
    <row r="57" spans="1:16" ht="15" thickBot="1" x14ac:dyDescent="0.25">
      <c r="A57" s="5"/>
      <c r="B57" s="3"/>
      <c r="C57" s="3"/>
      <c r="D57" s="3"/>
      <c r="E57" s="4"/>
      <c r="G57" s="30"/>
      <c r="H57" s="11">
        <v>42748</v>
      </c>
      <c r="I57">
        <v>25991</v>
      </c>
      <c r="J57">
        <v>27726</v>
      </c>
      <c r="K57">
        <v>39337</v>
      </c>
      <c r="L57">
        <v>24850</v>
      </c>
      <c r="M57">
        <v>26021</v>
      </c>
      <c r="N57">
        <v>35141</v>
      </c>
      <c r="O57">
        <v>22656</v>
      </c>
      <c r="P57">
        <v>21779</v>
      </c>
    </row>
    <row r="58" spans="1:16" x14ac:dyDescent="0.2">
      <c r="A58" s="17" t="s">
        <v>42</v>
      </c>
      <c r="B58" s="18"/>
      <c r="C58" s="18"/>
      <c r="D58" s="18"/>
      <c r="E58" s="19"/>
      <c r="G58" s="30"/>
      <c r="H58" s="11">
        <v>45883</v>
      </c>
      <c r="I58">
        <v>26401</v>
      </c>
      <c r="J58">
        <v>27667</v>
      </c>
      <c r="K58">
        <v>42398</v>
      </c>
      <c r="L58">
        <v>32168</v>
      </c>
      <c r="M58">
        <v>26487</v>
      </c>
      <c r="N58">
        <v>33967</v>
      </c>
      <c r="O58">
        <v>22359</v>
      </c>
      <c r="P58">
        <v>22344</v>
      </c>
    </row>
    <row r="59" spans="1:16" ht="15" thickBot="1" x14ac:dyDescent="0.25">
      <c r="A59" s="20"/>
      <c r="B59" s="21"/>
      <c r="C59" s="21"/>
      <c r="D59" s="21"/>
      <c r="E59" s="22"/>
      <c r="G59" s="31"/>
      <c r="H59" s="12">
        <v>46872</v>
      </c>
      <c r="I59">
        <v>25895</v>
      </c>
      <c r="J59">
        <v>27490</v>
      </c>
      <c r="K59">
        <v>38527</v>
      </c>
      <c r="L59">
        <v>23044</v>
      </c>
      <c r="M59">
        <v>26196</v>
      </c>
      <c r="N59">
        <v>34086</v>
      </c>
      <c r="O59">
        <v>21415</v>
      </c>
      <c r="P59">
        <v>21511</v>
      </c>
    </row>
    <row r="60" spans="1:16" x14ac:dyDescent="0.2">
      <c r="A60" s="5" t="s">
        <v>36</v>
      </c>
      <c r="B60" s="3" t="s">
        <v>43</v>
      </c>
      <c r="C60" s="3"/>
      <c r="D60" s="3"/>
      <c r="E60" s="4"/>
    </row>
    <row r="61" spans="1:16" x14ac:dyDescent="0.2">
      <c r="A61" s="5" t="s">
        <v>3</v>
      </c>
      <c r="B61" s="3" t="s">
        <v>44</v>
      </c>
      <c r="C61" s="3"/>
      <c r="D61" s="3"/>
      <c r="E61" s="4"/>
    </row>
    <row r="62" spans="1:16" x14ac:dyDescent="0.2">
      <c r="A62" s="5" t="s">
        <v>5</v>
      </c>
      <c r="B62" s="3" t="s">
        <v>45</v>
      </c>
      <c r="C62" s="3"/>
      <c r="D62" s="3"/>
      <c r="E62" s="4"/>
    </row>
    <row r="63" spans="1:16" ht="15" thickBot="1" x14ac:dyDescent="0.25">
      <c r="A63" s="6"/>
      <c r="B63" s="7"/>
      <c r="C63" s="7"/>
      <c r="D63" s="7"/>
      <c r="E63" s="8"/>
      <c r="H63">
        <v>42182</v>
      </c>
    </row>
    <row r="64" spans="1:16" x14ac:dyDescent="0.2">
      <c r="H64" s="32">
        <v>42003</v>
      </c>
    </row>
    <row r="65" spans="7:9" x14ac:dyDescent="0.2">
      <c r="H65" s="32">
        <v>41896</v>
      </c>
    </row>
    <row r="66" spans="7:9" x14ac:dyDescent="0.2">
      <c r="G66">
        <v>10</v>
      </c>
      <c r="H66">
        <v>38761</v>
      </c>
      <c r="I66">
        <f>AVERAGE(H63:H69)</f>
        <v>41253.285714285717</v>
      </c>
    </row>
    <row r="67" spans="7:9" x14ac:dyDescent="0.2">
      <c r="H67">
        <v>43126</v>
      </c>
    </row>
    <row r="68" spans="7:9" x14ac:dyDescent="0.2">
      <c r="H68">
        <v>41869</v>
      </c>
    </row>
    <row r="69" spans="7:9" x14ac:dyDescent="0.2">
      <c r="H69">
        <v>38936</v>
      </c>
    </row>
    <row r="72" spans="7:9" x14ac:dyDescent="0.2">
      <c r="H72">
        <v>36867</v>
      </c>
    </row>
    <row r="73" spans="7:9" x14ac:dyDescent="0.2">
      <c r="H73" s="32">
        <v>36135</v>
      </c>
    </row>
    <row r="74" spans="7:9" x14ac:dyDescent="0.2">
      <c r="H74">
        <v>41166</v>
      </c>
    </row>
    <row r="75" spans="7:9" x14ac:dyDescent="0.2">
      <c r="G75">
        <v>8</v>
      </c>
      <c r="H75">
        <v>46333</v>
      </c>
      <c r="I75">
        <f>AVERAGE(H72:H78)</f>
        <v>42683.857142857145</v>
      </c>
    </row>
    <row r="76" spans="7:9" x14ac:dyDescent="0.2">
      <c r="H76">
        <v>45268</v>
      </c>
    </row>
    <row r="77" spans="7:9" x14ac:dyDescent="0.2">
      <c r="H77">
        <v>47255</v>
      </c>
    </row>
    <row r="78" spans="7:9" x14ac:dyDescent="0.2">
      <c r="H78">
        <v>45763</v>
      </c>
    </row>
  </sheetData>
  <mergeCells count="23">
    <mergeCell ref="G20:G22"/>
    <mergeCell ref="G23:G25"/>
    <mergeCell ref="G26:G28"/>
    <mergeCell ref="G29:G31"/>
    <mergeCell ref="G32:G38"/>
    <mergeCell ref="G39:G45"/>
    <mergeCell ref="G46:G52"/>
    <mergeCell ref="G53:G59"/>
    <mergeCell ref="A46:E47"/>
    <mergeCell ref="A52:E53"/>
    <mergeCell ref="A58:E59"/>
    <mergeCell ref="H3:H5"/>
    <mergeCell ref="H6:H8"/>
    <mergeCell ref="H9:H11"/>
    <mergeCell ref="G2:G11"/>
    <mergeCell ref="A15:E16"/>
    <mergeCell ref="A22:E23"/>
    <mergeCell ref="A28:E29"/>
    <mergeCell ref="A33:E34"/>
    <mergeCell ref="A39:E40"/>
    <mergeCell ref="A2:E3"/>
    <mergeCell ref="A4:E5"/>
    <mergeCell ref="A10:E11"/>
  </mergeCells>
  <phoneticPr fontId="1" type="noConversion"/>
  <conditionalFormatting sqref="H18:H59">
    <cfRule type="cellIs" dxfId="0" priority="1" operator="greaterThan">
      <formula>30000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15" sqref="B15"/>
    </sheetView>
  </sheetViews>
  <sheetFormatPr defaultRowHeight="14.25" x14ac:dyDescent="0.2"/>
  <cols>
    <col min="2" max="2" width="52.375" bestFit="1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测试用例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2020-08-10T07:46:32Z</dcterms:modified>
</cp:coreProperties>
</file>