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3572B68D-3EE2-46BF-AE7D-8BA3B55ECE65}"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abbr" sheetId="15" r:id="rId6"/>
    <sheet name="references" sheetId="19" r:id="rId7"/>
    <sheet name="calculations" sheetId="20" r:id="rId8"/>
    <sheet name="connection_matrix_ol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L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<sst xmlns="http://schemas.openxmlformats.org/spreadsheetml/2006/main" count="638" uniqueCount="186">
  <si>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</si>
  <si>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</si>
  <si>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</si>
  <si>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</si>
  <si>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</si>
  <si>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</si>
  <si>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</si>
  <si>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</si>
  <si>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</si>
  <si>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</si>
  <si>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</si>
  <si>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</si>
  <si>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</si>
  <si>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</si>
  <si>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</si>
  <si>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</si>
  <si>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</si>
  <si>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</si>
  <si>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</si>
  <si>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</si>
  <si>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</si>
  <si>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</si>
  <si>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</si>
  <si>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</si>
  <si>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</si>
  <si>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</si>
  <si>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</si>
  <si>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</si>
  <si>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</si>
  <si>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</si>
  <si>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</si>
  <si>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</si>
  <si>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</si>
  <si>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</si>
  <si>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</si>
  <si>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</si>
  <si>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</si>
  <si>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</si>
  <si>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</si>
  <si>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</si>
  <si>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</si>
  <si>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</si>
  <si>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</si>
  <si>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</si>
  <si>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</si>
  <si>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</si>
  <si>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</si>
  <si>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</si>
  <si>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</si>
  <si>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</si>
  <si>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</si>
  <si>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</si>
  <si>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</si>
  <si>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</si>
  <si>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</si>
  <si>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</si>
  <si>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</si>
  <si>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</si>
  <si>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</si>
  <si>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</si>
  <si>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</si>
  <si>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</si>
  <si>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</si>
  <si>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</si>
  <si>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</si>
  <si>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</si>
  <si>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</si>
  <si>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</si>
  <si>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</si>
  <si>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</si>
  <si>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</si>
  <si>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</si>
  <si>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</si>
  <si>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</si>
  <si>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</si>
  <si>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</si>
  <si>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</si>
  <si>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</si>
  <si>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</si>
  <si>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</si>
  <si>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</si>
  <si>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</si>
  <si>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</si>
  <si>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</si>
  <si>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</si>
  <si>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</si>
  <si>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</si>
  <si>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</si>
  <si>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</si>
  <si>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</si>
  <si>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</si>
  <si>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</si>
  <si>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</si>
  <si>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</si>
  <si>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</si>
  <si>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</si>
  <si>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</si>
  <si>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</si>
  <si>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</si>
  <si>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</si>
  <si>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</si>
  <si>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</si>
  <si>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</si>
  <si>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</si>
  <si>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</si>
  <si>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</si>
  <si>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</si>
  <si>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</si>
  <si>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</si>
  <si>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</si>
  <si>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</si>
  <si>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</si>
  <si>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</si>
  <si>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</si>
  <si>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</si>
  <si>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</si>
  <si>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</si>
  <si>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</si>
  <si>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</si>
  <si>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</si>
  <si>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</si>
  <si>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</si>
  <si>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</si>
  <si>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</si>
  <si>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</si>
  <si>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</si>
  <si>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</si>
  <si>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</si>
  <si>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</si>
  <si>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</si>
  <si>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</si>
  <si>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</si>
  <si>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</si>
  <si>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</si>
  <si>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</si>
  <si>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</si>
  <si>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</si>
  <si>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</si>
  <si>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</si>
  <si>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</si>
  <si>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</si>
  <si>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</si>
  <si>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</si>
  <si>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</si>
  <si>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</si>
  <si>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</si>
  <si>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</si>
  <si>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</si>
  <si>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</si>
  <si>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</si>
  <si>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</si>
  <si>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</si>
  <si>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</si>
  <si>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</si>
  <si>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</si>
  <si>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</si>
  <si>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</si>
  <si>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</si>
  <si>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</si>
  <si>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</si>
  <si>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</si>
  <si>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</si>
  <si>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</si>
  <si>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</si>
  <si>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</si>
  <si>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</si>
  <si>
    <t>operational_variables</t>
  </si>
  <si>
    <t>temp</t>
  </si>
  <si>
    <t>operation_bounds</t>
  </si>
  <si>
    <t>{'temp':[25,80]}</t>
  </si>
  <si>
    <t>porp</t>
  </si>
  <si>
    <t>serpa1</t>
  </si>
  <si>
    <t>serpa2</t>
  </si>
  <si>
    <t>y_acidi</t>
  </si>
  <si>
    <t>y_frue</t>
  </si>
  <si>
    <t>y_avi</t>
  </si>
  <si>
    <t>y_acn</t>
  </si>
  <si>
    <t>y_pro</t>
  </si>
  <si>
    <t>y_open</t>
  </si>
  <si>
    <t>y_liq_liq</t>
  </si>
  <si>
    <t>y_NF</t>
  </si>
  <si>
    <t>y_input1</t>
  </si>
  <si>
    <t>y_input2</t>
  </si>
  <si>
    <t>y_input3</t>
  </si>
  <si>
    <t>y_freu</t>
  </si>
  <si>
    <t>[0,10e6]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</si>
</sst>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xf numFmtId="0" fontId="0" fillId="8" borderId="0" xfId="0" applyFill="1"/>
    <xf numFmtId="17"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34290</xdr:colOff>
      <xdr:row>1</xdr:row>
      <xdr:rowOff>102870</xdr:rowOff>
    </xdr:from>
    <xdr:to>
      <xdr:col>17</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18</xdr:col>
      <xdr:colOff>88900</xdr:colOff>
      <xdr:row>1</xdr:row>
      <xdr:rowOff>38100</xdr:rowOff>
    </xdr:from>
    <xdr:to>
      <xdr:col>18</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5</xdr:col>
      <xdr:colOff>189230</xdr:colOff>
      <xdr:row>12</xdr:row>
      <xdr:rowOff>69850</xdr:rowOff>
    </xdr:from>
    <xdr:to>
      <xdr:col>6</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TODO!!!!</a:t>
          </a:r>
        </a:p>
        <a:p>
          <a:endParaRPr lang="en-GB" sz="1100"/>
        </a:p>
        <a:p>
          <a:r>
            <a:rPr lang="en-GB" sz="1100"/>
            <a:t>it might be interseting to put</a:t>
          </a:r>
          <a:r>
            <a:rPr lang="en-GB" sz="1100" baseline="0"/>
            <a:t> operation varibles separate from mass flow variables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abSelected="1" workbookViewId="0">
      <selection activeCell="D4" sqref="D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7"/>
  <sheetViews>
    <sheetView zoomScaleNormal="100" workbookViewId="0">
      <pane xSplit="1" topLeftCell="B1" activePane="topRight" state="frozen"/>
      <selection pane="topRight" activeCell="I10" sqref="I10"/>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9.08984375" style="34" bestFit="1" customWidth="1"/>
    <col min="7" max="7" width="19.08984375" style="34" customWidth="1"/>
    <col min="8" max="8" width="10.81640625" bestFit="1" customWidth="1"/>
    <col min="9" max="9" width="7" bestFit="1" customWidth="1"/>
    <col min="10" max="10" width="13" bestFit="1" customWidth="1"/>
    <col min="11" max="11" width="22.36328125" bestFit="1" customWidth="1"/>
    <col min="12" max="12" width="16.36328125" bestFit="1" customWidth="1"/>
    <col min="13" max="13" width="5.26953125" bestFit="1" customWidth="1"/>
    <col min="14" max="14" width="41.1796875" bestFit="1" customWidth="1"/>
    <col min="15" max="15" width="39.26953125" bestFit="1" customWidth="1"/>
    <col min="16" max="16" width="11.7265625" bestFit="1" customWidth="1"/>
    <col min="17" max="18" width="17.7265625" bestFit="1" customWidth="1"/>
    <col min="19" max="19" width="19.6328125" bestFit="1" customWidth="1"/>
    <col min="20" max="20" width="10.08984375" bestFit="1" customWidth="1"/>
    <col min="21" max="21" width="5.26953125" bestFit="1" customWidth="1"/>
    <col min="22" max="22" width="11.81640625" bestFit="1" customWidth="1"/>
  </cols>
  <sheetData>
    <row r="1" spans="1:19" x14ac:dyDescent="0.35">
      <c r="A1" s="1" t="s">
        <v>6</v>
      </c>
      <c r="B1" s="1" t="s">
        <v>140</v>
      </c>
      <c r="C1" s="1" t="s">
        <v>141</v>
      </c>
      <c r="D1" s="32" t="s">
        <v>126</v>
      </c>
      <c r="E1" s="32" t="s">
        <v>127</v>
      </c>
      <c r="F1" s="32" t="s">
        <v>166</v>
      </c>
      <c r="G1" s="32" t="s">
        <v>168</v>
      </c>
      <c r="H1" s="1" t="s">
        <v>82</v>
      </c>
      <c r="I1" s="1" t="s">
        <v>83</v>
      </c>
      <c r="J1" s="1" t="s">
        <v>74</v>
      </c>
      <c r="K1" s="1" t="s">
        <v>15</v>
      </c>
      <c r="L1" s="1" t="s">
        <v>94</v>
      </c>
      <c r="M1" s="1" t="s">
        <v>74</v>
      </c>
      <c r="N1" s="1" t="s">
        <v>29</v>
      </c>
      <c r="O1" s="1" t="s">
        <v>23</v>
      </c>
      <c r="P1" s="1" t="s">
        <v>90</v>
      </c>
      <c r="R1" s="20" t="s">
        <v>103</v>
      </c>
      <c r="S1" s="1" t="s">
        <v>99</v>
      </c>
    </row>
    <row r="2" spans="1:19" x14ac:dyDescent="0.35">
      <c r="A2" s="22" t="s">
        <v>160</v>
      </c>
      <c r="B2" s="5">
        <v>2</v>
      </c>
      <c r="C2" s="5" t="s">
        <v>185</v>
      </c>
      <c r="D2" s="5" t="s">
        <v>159</v>
      </c>
      <c r="E2" s="5">
        <v>0</v>
      </c>
      <c r="F2" s="5">
        <v>0</v>
      </c>
      <c r="G2" s="5">
        <v>0</v>
      </c>
      <c r="H2" t="s">
        <v>137</v>
      </c>
      <c r="I2">
        <v>100</v>
      </c>
      <c r="J2" t="s">
        <v>119</v>
      </c>
      <c r="K2" s="5" t="s">
        <v>148</v>
      </c>
      <c r="L2">
        <v>15</v>
      </c>
      <c r="M2" t="s">
        <v>95</v>
      </c>
      <c r="N2" s="5" t="s">
        <v>120</v>
      </c>
      <c r="O2" s="5" t="s">
        <v>151</v>
      </c>
      <c r="P2">
        <v>0</v>
      </c>
      <c r="R2">
        <v>0</v>
      </c>
      <c r="S2" s="5" t="s">
        <v>106</v>
      </c>
    </row>
    <row r="3" spans="1:19" x14ac:dyDescent="0.35">
      <c r="A3" s="22" t="s">
        <v>161</v>
      </c>
      <c r="B3" s="5">
        <v>2</v>
      </c>
      <c r="C3" s="5" t="s">
        <v>185</v>
      </c>
      <c r="D3" s="5" t="s">
        <v>128</v>
      </c>
      <c r="E3" s="5">
        <v>0</v>
      </c>
      <c r="F3" s="5">
        <v>0</v>
      </c>
      <c r="G3" s="5">
        <v>0</v>
      </c>
      <c r="H3" t="s">
        <v>137</v>
      </c>
      <c r="I3">
        <v>100</v>
      </c>
      <c r="J3" t="s">
        <v>119</v>
      </c>
      <c r="K3" s="5" t="s">
        <v>148</v>
      </c>
      <c r="L3">
        <v>15</v>
      </c>
      <c r="M3" t="s">
        <v>95</v>
      </c>
      <c r="N3" s="5" t="s">
        <v>121</v>
      </c>
      <c r="O3" s="5" t="s">
        <v>151</v>
      </c>
      <c r="P3">
        <v>0</v>
      </c>
      <c r="R3">
        <v>0</v>
      </c>
      <c r="S3" s="5" t="s">
        <v>106</v>
      </c>
    </row>
    <row r="4" spans="1:19" x14ac:dyDescent="0.35">
      <c r="A4" s="22" t="s">
        <v>162</v>
      </c>
      <c r="B4" s="5">
        <v>2</v>
      </c>
      <c r="C4" s="5" t="s">
        <v>185</v>
      </c>
      <c r="D4" s="5" t="s">
        <v>159</v>
      </c>
      <c r="E4" s="5">
        <v>0</v>
      </c>
      <c r="F4" s="5">
        <v>0</v>
      </c>
      <c r="G4" s="5">
        <v>0</v>
      </c>
      <c r="H4" t="s">
        <v>137</v>
      </c>
      <c r="I4">
        <v>100</v>
      </c>
      <c r="J4" t="s">
        <v>119</v>
      </c>
      <c r="K4" s="5" t="s">
        <v>148</v>
      </c>
      <c r="L4">
        <v>15</v>
      </c>
      <c r="M4" t="s">
        <v>95</v>
      </c>
      <c r="N4" s="5" t="s">
        <v>122</v>
      </c>
      <c r="O4" s="5" t="s">
        <v>151</v>
      </c>
      <c r="P4">
        <v>0</v>
      </c>
      <c r="R4">
        <v>0</v>
      </c>
      <c r="S4" s="5" t="s">
        <v>106</v>
      </c>
    </row>
    <row r="5" spans="1:19" x14ac:dyDescent="0.35">
      <c r="A5" s="22" t="s">
        <v>163</v>
      </c>
      <c r="B5" s="5">
        <v>2</v>
      </c>
      <c r="C5" s="5" t="s">
        <v>185</v>
      </c>
      <c r="D5" s="5" t="s">
        <v>159</v>
      </c>
      <c r="E5" s="5">
        <v>0</v>
      </c>
      <c r="F5" s="5">
        <v>0</v>
      </c>
      <c r="G5" s="5">
        <v>0</v>
      </c>
      <c r="H5" t="s">
        <v>137</v>
      </c>
      <c r="I5">
        <v>100</v>
      </c>
      <c r="J5" t="s">
        <v>119</v>
      </c>
      <c r="K5" s="5" t="s">
        <v>148</v>
      </c>
      <c r="L5">
        <v>15</v>
      </c>
      <c r="M5" t="s">
        <v>95</v>
      </c>
      <c r="N5" s="5" t="s">
        <v>123</v>
      </c>
      <c r="O5" s="5" t="s">
        <v>151</v>
      </c>
      <c r="P5">
        <v>0</v>
      </c>
      <c r="R5">
        <v>0</v>
      </c>
      <c r="S5" s="5" t="s">
        <v>106</v>
      </c>
    </row>
    <row r="6" spans="1:19" x14ac:dyDescent="0.35">
      <c r="A6" s="22" t="s">
        <v>164</v>
      </c>
      <c r="B6" s="5">
        <v>2</v>
      </c>
      <c r="C6" s="5" t="s">
        <v>185</v>
      </c>
      <c r="D6" s="5" t="s">
        <v>159</v>
      </c>
      <c r="E6" s="5">
        <v>0</v>
      </c>
      <c r="F6" s="5">
        <v>0</v>
      </c>
      <c r="G6" s="5">
        <v>0</v>
      </c>
      <c r="H6" t="s">
        <v>137</v>
      </c>
      <c r="I6">
        <v>100</v>
      </c>
      <c r="J6" t="s">
        <v>119</v>
      </c>
      <c r="K6" s="5" t="s">
        <v>148</v>
      </c>
      <c r="L6">
        <v>15</v>
      </c>
      <c r="M6" t="s">
        <v>95</v>
      </c>
      <c r="N6" s="5" t="s">
        <v>124</v>
      </c>
      <c r="O6" s="5" t="s">
        <v>151</v>
      </c>
      <c r="P6">
        <v>0</v>
      </c>
      <c r="R6">
        <v>0</v>
      </c>
      <c r="S6" s="5" t="s">
        <v>106</v>
      </c>
    </row>
    <row r="7" spans="1:19" x14ac:dyDescent="0.35">
      <c r="A7" s="22" t="s">
        <v>49</v>
      </c>
      <c r="B7" s="5">
        <v>2</v>
      </c>
      <c r="C7" s="5" t="s">
        <v>185</v>
      </c>
      <c r="D7" s="5" t="s">
        <v>129</v>
      </c>
      <c r="E7" s="35" t="s">
        <v>130</v>
      </c>
      <c r="F7" s="35" t="s">
        <v>46</v>
      </c>
      <c r="G7" s="35" t="s">
        <v>130</v>
      </c>
      <c r="H7" t="s">
        <v>137</v>
      </c>
      <c r="I7">
        <v>100</v>
      </c>
      <c r="J7" t="s">
        <v>119</v>
      </c>
      <c r="K7" s="43" t="s">
        <v>148</v>
      </c>
      <c r="L7">
        <v>15</v>
      </c>
      <c r="M7" t="s">
        <v>95</v>
      </c>
      <c r="N7" s="5" t="s">
        <v>54</v>
      </c>
      <c r="O7" s="5" t="s">
        <v>151</v>
      </c>
      <c r="P7">
        <v>0</v>
      </c>
      <c r="R7">
        <v>0</v>
      </c>
      <c r="S7" s="5" t="s">
        <v>106</v>
      </c>
    </row>
    <row r="8" spans="1:19" x14ac:dyDescent="0.35">
      <c r="A8" s="21" t="s">
        <v>67</v>
      </c>
      <c r="B8" s="33">
        <v>3</v>
      </c>
      <c r="C8" s="5" t="s">
        <v>185</v>
      </c>
      <c r="D8" s="33" t="s">
        <v>131</v>
      </c>
      <c r="E8" s="33">
        <v>0</v>
      </c>
      <c r="F8" s="33" t="s">
        <v>46</v>
      </c>
      <c r="G8" s="35" t="s">
        <v>130</v>
      </c>
      <c r="H8" t="s">
        <v>88</v>
      </c>
      <c r="I8">
        <v>2</v>
      </c>
      <c r="J8" t="s">
        <v>125</v>
      </c>
      <c r="K8" s="5" t="s">
        <v>98</v>
      </c>
      <c r="L8" t="s">
        <v>107</v>
      </c>
      <c r="M8" t="s">
        <v>95</v>
      </c>
      <c r="N8" s="5">
        <v>0</v>
      </c>
      <c r="O8" s="5" t="s">
        <v>151</v>
      </c>
      <c r="P8">
        <v>0</v>
      </c>
      <c r="R8">
        <v>0</v>
      </c>
      <c r="S8" s="5">
        <v>0</v>
      </c>
    </row>
    <row r="9" spans="1:19" x14ac:dyDescent="0.35">
      <c r="A9" s="21" t="s">
        <v>68</v>
      </c>
      <c r="B9" s="33">
        <v>3</v>
      </c>
      <c r="C9" s="5" t="s">
        <v>185</v>
      </c>
      <c r="D9" s="33" t="s">
        <v>97</v>
      </c>
      <c r="E9" s="33">
        <v>0</v>
      </c>
      <c r="F9" s="33" t="s">
        <v>46</v>
      </c>
      <c r="G9" s="35" t="s">
        <v>130</v>
      </c>
      <c r="H9">
        <v>0</v>
      </c>
      <c r="I9">
        <v>0</v>
      </c>
      <c r="J9" t="s">
        <v>89</v>
      </c>
      <c r="K9" s="5" t="s">
        <v>97</v>
      </c>
      <c r="L9">
        <f>40*5</f>
        <v>200</v>
      </c>
      <c r="M9" t="s">
        <v>95</v>
      </c>
      <c r="N9" s="5">
        <v>0</v>
      </c>
      <c r="O9" s="5" t="s">
        <v>152</v>
      </c>
      <c r="P9">
        <v>0</v>
      </c>
      <c r="R9">
        <v>0</v>
      </c>
      <c r="S9" s="5">
        <v>0</v>
      </c>
    </row>
    <row r="10" spans="1:19" x14ac:dyDescent="0.35">
      <c r="A10" s="21" t="s">
        <v>156</v>
      </c>
      <c r="B10" s="33">
        <v>4</v>
      </c>
      <c r="C10" s="5" t="s">
        <v>185</v>
      </c>
      <c r="D10" s="33" t="s">
        <v>131</v>
      </c>
      <c r="E10" s="33">
        <v>0</v>
      </c>
      <c r="F10" s="33" t="s">
        <v>167</v>
      </c>
      <c r="G10" s="35" t="s">
        <v>169</v>
      </c>
      <c r="H10" t="s">
        <v>165</v>
      </c>
      <c r="I10" s="42">
        <v>3</v>
      </c>
      <c r="J10" s="42" t="s">
        <v>119</v>
      </c>
      <c r="K10" s="5" t="s">
        <v>104</v>
      </c>
      <c r="L10" t="s">
        <v>91</v>
      </c>
      <c r="M10" t="s">
        <v>95</v>
      </c>
      <c r="N10" s="5">
        <v>0</v>
      </c>
      <c r="O10" s="5" t="s">
        <v>153</v>
      </c>
      <c r="P10">
        <v>0</v>
      </c>
      <c r="R10">
        <v>0</v>
      </c>
      <c r="S10" s="5" t="s">
        <v>101</v>
      </c>
    </row>
    <row r="11" spans="1:19" x14ac:dyDescent="0.35">
      <c r="A11" s="21" t="s">
        <v>157</v>
      </c>
      <c r="B11" s="33">
        <v>5</v>
      </c>
      <c r="C11" s="5" t="s">
        <v>185</v>
      </c>
      <c r="D11" s="33" t="s">
        <v>132</v>
      </c>
      <c r="E11" s="33">
        <v>0</v>
      </c>
      <c r="F11" s="33" t="s">
        <v>167</v>
      </c>
      <c r="G11" s="35" t="s">
        <v>169</v>
      </c>
      <c r="H11">
        <v>0</v>
      </c>
      <c r="I11">
        <v>0</v>
      </c>
      <c r="J11" t="s">
        <v>89</v>
      </c>
      <c r="K11" s="5" t="s">
        <v>97</v>
      </c>
      <c r="L11" t="s">
        <v>92</v>
      </c>
      <c r="M11" t="s">
        <v>95</v>
      </c>
      <c r="N11" s="5">
        <v>0</v>
      </c>
      <c r="O11" s="5" t="s">
        <v>154</v>
      </c>
      <c r="P11">
        <v>0</v>
      </c>
      <c r="R11" t="s">
        <v>105</v>
      </c>
      <c r="S11" s="5" t="s">
        <v>100</v>
      </c>
    </row>
    <row r="12" spans="1:19" x14ac:dyDescent="0.35">
      <c r="A12" s="21" t="s">
        <v>158</v>
      </c>
      <c r="B12" s="33">
        <v>6</v>
      </c>
      <c r="C12" s="5" t="s">
        <v>185</v>
      </c>
      <c r="D12" s="33" t="s">
        <v>133</v>
      </c>
      <c r="E12" s="33">
        <v>0</v>
      </c>
      <c r="F12" s="33" t="s">
        <v>167</v>
      </c>
      <c r="G12" s="35" t="s">
        <v>169</v>
      </c>
      <c r="H12">
        <v>0</v>
      </c>
      <c r="I12">
        <v>0</v>
      </c>
      <c r="J12" t="s">
        <v>89</v>
      </c>
      <c r="K12" s="5" t="s">
        <v>21</v>
      </c>
      <c r="L12" t="s">
        <v>93</v>
      </c>
      <c r="M12" t="s">
        <v>95</v>
      </c>
      <c r="N12" s="5">
        <v>0</v>
      </c>
      <c r="O12" s="5" t="s">
        <v>155</v>
      </c>
      <c r="P12">
        <v>0</v>
      </c>
      <c r="R12">
        <v>0</v>
      </c>
      <c r="S12" s="5" t="s">
        <v>102</v>
      </c>
    </row>
    <row r="17" spans="12:12" x14ac:dyDescent="0.35">
      <c r="L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F10" sqref="F10"/>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160</v>
      </c>
      <c r="B2">
        <v>1E-3</v>
      </c>
      <c r="C2" s="17" t="s">
        <v>75</v>
      </c>
      <c r="D2">
        <v>2.2000000000000002</v>
      </c>
      <c r="E2" s="17" t="s">
        <v>76</v>
      </c>
      <c r="F2">
        <v>2E-3</v>
      </c>
      <c r="G2" s="17" t="s">
        <v>75</v>
      </c>
      <c r="H2">
        <v>1000</v>
      </c>
      <c r="I2" s="4">
        <v>0.6</v>
      </c>
      <c r="J2">
        <v>10</v>
      </c>
      <c r="K2" t="s">
        <v>81</v>
      </c>
      <c r="L2" t="s">
        <v>79</v>
      </c>
    </row>
    <row r="3" spans="1:12" x14ac:dyDescent="0.35">
      <c r="A3" s="5" t="s">
        <v>161</v>
      </c>
      <c r="B3">
        <v>1E-3</v>
      </c>
      <c r="C3" s="17" t="s">
        <v>75</v>
      </c>
      <c r="D3">
        <v>2.2000000000000002</v>
      </c>
      <c r="E3" s="17" t="s">
        <v>76</v>
      </c>
      <c r="F3">
        <v>2E-3</v>
      </c>
      <c r="G3" s="17" t="s">
        <v>75</v>
      </c>
      <c r="H3">
        <v>1000</v>
      </c>
      <c r="I3" s="4">
        <v>0.6</v>
      </c>
      <c r="J3">
        <v>10</v>
      </c>
      <c r="K3" t="s">
        <v>81</v>
      </c>
      <c r="L3" t="s">
        <v>79</v>
      </c>
    </row>
    <row r="4" spans="1:12" x14ac:dyDescent="0.35">
      <c r="A4" s="5" t="s">
        <v>162</v>
      </c>
      <c r="B4">
        <v>1E-3</v>
      </c>
      <c r="C4" s="17" t="s">
        <v>75</v>
      </c>
      <c r="D4">
        <v>2.2000000000000002</v>
      </c>
      <c r="E4" s="17" t="s">
        <v>76</v>
      </c>
      <c r="F4">
        <v>2E-3</v>
      </c>
      <c r="G4" s="17" t="s">
        <v>75</v>
      </c>
      <c r="H4">
        <v>1000</v>
      </c>
      <c r="I4" s="4">
        <v>0.6</v>
      </c>
      <c r="J4">
        <v>10</v>
      </c>
      <c r="K4" t="s">
        <v>81</v>
      </c>
      <c r="L4" t="s">
        <v>79</v>
      </c>
    </row>
    <row r="5" spans="1:12" x14ac:dyDescent="0.35">
      <c r="A5" s="5" t="s">
        <v>163</v>
      </c>
      <c r="B5">
        <v>1E-3</v>
      </c>
      <c r="C5" s="17" t="s">
        <v>75</v>
      </c>
      <c r="D5">
        <v>2.2000000000000002</v>
      </c>
      <c r="E5" s="17" t="s">
        <v>76</v>
      </c>
      <c r="F5">
        <v>2E-3</v>
      </c>
      <c r="G5" s="17" t="s">
        <v>75</v>
      </c>
      <c r="H5">
        <v>1000</v>
      </c>
      <c r="I5" s="4">
        <v>0.6</v>
      </c>
      <c r="J5">
        <v>10</v>
      </c>
      <c r="K5" t="s">
        <v>81</v>
      </c>
      <c r="L5" t="s">
        <v>79</v>
      </c>
    </row>
    <row r="6" spans="1:12" x14ac:dyDescent="0.35">
      <c r="A6" s="5" t="s">
        <v>164</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156</v>
      </c>
      <c r="B10">
        <v>0</v>
      </c>
      <c r="C10" s="17" t="s">
        <v>75</v>
      </c>
      <c r="D10">
        <v>2.2000000000000002</v>
      </c>
      <c r="E10" s="17" t="s">
        <v>76</v>
      </c>
      <c r="F10">
        <v>5.0000000000000001E-3</v>
      </c>
      <c r="G10" s="17" t="s">
        <v>75</v>
      </c>
      <c r="H10">
        <v>1000</v>
      </c>
      <c r="I10" s="4">
        <v>0.6</v>
      </c>
      <c r="J10">
        <v>10</v>
      </c>
      <c r="K10" t="s">
        <v>81</v>
      </c>
      <c r="L10" t="s">
        <v>78</v>
      </c>
    </row>
    <row r="11" spans="1:12" x14ac:dyDescent="0.35">
      <c r="A11" s="5" t="s">
        <v>157</v>
      </c>
      <c r="B11">
        <v>0</v>
      </c>
      <c r="C11" s="17" t="s">
        <v>75</v>
      </c>
      <c r="D11">
        <v>2.2000000000000002</v>
      </c>
      <c r="E11" s="17" t="s">
        <v>76</v>
      </c>
      <c r="F11">
        <v>0</v>
      </c>
      <c r="G11" s="17" t="s">
        <v>75</v>
      </c>
      <c r="H11">
        <v>1000</v>
      </c>
      <c r="I11" s="4">
        <v>0.6</v>
      </c>
      <c r="J11">
        <v>10</v>
      </c>
      <c r="K11" t="s">
        <v>81</v>
      </c>
      <c r="L11" t="s">
        <v>78</v>
      </c>
    </row>
    <row r="12" spans="1:12" x14ac:dyDescent="0.35">
      <c r="A12" s="5" t="s">
        <v>158</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181</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7" t="s">
        <v>57</v>
      </c>
      <c r="B3" s="16">
        <v>0</v>
      </c>
      <c r="C3" s="16" t="s">
        <v>182</v>
      </c>
      <c r="D3" s="16">
        <v>0</v>
      </c>
      <c r="E3" s="6">
        <v>1</v>
      </c>
      <c r="F3" s="6">
        <v>1</v>
      </c>
      <c r="G3" s="6">
        <v>1</v>
      </c>
      <c r="H3" s="6">
        <v>1</v>
      </c>
      <c r="I3" s="6">
        <v>1</v>
      </c>
      <c r="J3" s="15">
        <v>0</v>
      </c>
      <c r="K3" s="1">
        <v>0</v>
      </c>
      <c r="L3" s="1">
        <v>0</v>
      </c>
      <c r="M3" s="1">
        <v>0</v>
      </c>
      <c r="N3" s="1">
        <v>0</v>
      </c>
      <c r="O3" s="1">
        <v>0</v>
      </c>
      <c r="P3" s="1">
        <v>0</v>
      </c>
      <c r="Q3" s="1">
        <v>0</v>
      </c>
      <c r="R3" s="1">
        <v>0</v>
      </c>
    </row>
    <row r="4" spans="1:18" x14ac:dyDescent="0.35">
      <c r="A4" s="37" t="s">
        <v>113</v>
      </c>
      <c r="B4" s="16">
        <v>0</v>
      </c>
      <c r="C4" s="16">
        <v>0</v>
      </c>
      <c r="D4" s="16" t="s">
        <v>183</v>
      </c>
      <c r="E4" s="6">
        <v>1</v>
      </c>
      <c r="F4" s="1">
        <v>0</v>
      </c>
      <c r="G4" s="6">
        <v>1</v>
      </c>
      <c r="H4" s="6">
        <v>1</v>
      </c>
      <c r="I4" s="6">
        <v>1</v>
      </c>
      <c r="J4" s="15">
        <v>0</v>
      </c>
      <c r="K4" s="1">
        <v>0</v>
      </c>
      <c r="L4" s="1">
        <v>0</v>
      </c>
      <c r="M4" s="1">
        <v>0</v>
      </c>
      <c r="N4" s="1">
        <v>0</v>
      </c>
      <c r="O4" s="1">
        <v>0</v>
      </c>
      <c r="P4" s="1">
        <v>0</v>
      </c>
      <c r="Q4" s="1">
        <v>0</v>
      </c>
      <c r="R4" s="1">
        <v>0</v>
      </c>
    </row>
    <row r="5" spans="1:18" x14ac:dyDescent="0.35">
      <c r="A5" s="38" t="s">
        <v>160</v>
      </c>
      <c r="B5" s="1">
        <v>0</v>
      </c>
      <c r="C5" s="1">
        <v>0</v>
      </c>
      <c r="D5" s="1">
        <v>0</v>
      </c>
      <c r="E5" s="6" t="s">
        <v>173</v>
      </c>
      <c r="F5" s="1">
        <v>0</v>
      </c>
      <c r="G5" s="1">
        <v>0</v>
      </c>
      <c r="H5" s="1">
        <v>0</v>
      </c>
      <c r="I5" s="1">
        <v>0</v>
      </c>
      <c r="J5" s="1">
        <v>0</v>
      </c>
      <c r="K5" s="7" t="s">
        <v>24</v>
      </c>
      <c r="L5" s="7" t="s">
        <v>24</v>
      </c>
      <c r="M5" s="1">
        <v>0</v>
      </c>
      <c r="N5" s="1">
        <v>0</v>
      </c>
      <c r="O5" s="1">
        <v>0</v>
      </c>
      <c r="P5" s="1">
        <v>0</v>
      </c>
      <c r="Q5" s="1">
        <v>0</v>
      </c>
      <c r="R5" s="7" t="s">
        <v>25</v>
      </c>
    </row>
    <row r="6" spans="1:18" x14ac:dyDescent="0.35">
      <c r="A6" s="38" t="s">
        <v>161</v>
      </c>
      <c r="B6" s="1">
        <v>0</v>
      </c>
      <c r="C6" s="1">
        <v>0</v>
      </c>
      <c r="D6" s="1">
        <v>0</v>
      </c>
      <c r="E6" s="1">
        <v>0</v>
      </c>
      <c r="F6" s="6" t="s">
        <v>184</v>
      </c>
      <c r="G6" s="1">
        <v>0</v>
      </c>
      <c r="H6" s="1">
        <v>0</v>
      </c>
      <c r="I6" s="1">
        <v>0</v>
      </c>
      <c r="J6" s="1">
        <v>0</v>
      </c>
      <c r="K6" s="7" t="s">
        <v>24</v>
      </c>
      <c r="L6" s="7" t="s">
        <v>24</v>
      </c>
      <c r="M6" s="1">
        <v>0</v>
      </c>
      <c r="N6" s="1">
        <v>0</v>
      </c>
      <c r="O6" s="1">
        <v>0</v>
      </c>
      <c r="P6" s="1">
        <v>0</v>
      </c>
      <c r="Q6" s="1">
        <v>0</v>
      </c>
      <c r="R6" s="7" t="s">
        <v>25</v>
      </c>
    </row>
    <row r="7" spans="1:18" x14ac:dyDescent="0.35">
      <c r="A7" s="38" t="s">
        <v>162</v>
      </c>
      <c r="B7" s="1">
        <v>0</v>
      </c>
      <c r="C7" s="1">
        <v>0</v>
      </c>
      <c r="D7" s="1">
        <v>0</v>
      </c>
      <c r="E7" s="1">
        <v>0</v>
      </c>
      <c r="F7" s="1">
        <v>0</v>
      </c>
      <c r="G7" s="6" t="s">
        <v>175</v>
      </c>
      <c r="H7" s="3">
        <v>0</v>
      </c>
      <c r="I7" s="3">
        <v>0</v>
      </c>
      <c r="J7" s="3">
        <v>0</v>
      </c>
      <c r="K7" s="7" t="s">
        <v>24</v>
      </c>
      <c r="L7" s="7" t="s">
        <v>24</v>
      </c>
      <c r="M7" s="3">
        <v>0</v>
      </c>
      <c r="N7" s="3">
        <v>0</v>
      </c>
      <c r="O7" s="3">
        <v>0</v>
      </c>
      <c r="P7" s="1">
        <v>0</v>
      </c>
      <c r="Q7" s="1">
        <v>0</v>
      </c>
      <c r="R7" s="7" t="s">
        <v>25</v>
      </c>
    </row>
    <row r="8" spans="1:18" x14ac:dyDescent="0.35">
      <c r="A8" s="38" t="s">
        <v>163</v>
      </c>
      <c r="B8" s="1">
        <v>0</v>
      </c>
      <c r="C8" s="1">
        <v>0</v>
      </c>
      <c r="D8" s="1">
        <v>0</v>
      </c>
      <c r="E8" s="1">
        <v>0</v>
      </c>
      <c r="F8" s="1">
        <v>0</v>
      </c>
      <c r="G8" s="1">
        <v>0</v>
      </c>
      <c r="H8" s="6" t="s">
        <v>176</v>
      </c>
      <c r="I8" s="1">
        <v>0</v>
      </c>
      <c r="J8" s="1">
        <v>0</v>
      </c>
      <c r="K8" s="7" t="s">
        <v>24</v>
      </c>
      <c r="L8" s="7" t="s">
        <v>24</v>
      </c>
      <c r="M8" s="1">
        <v>0</v>
      </c>
      <c r="N8" s="1">
        <v>0</v>
      </c>
      <c r="O8" s="1">
        <v>0</v>
      </c>
      <c r="P8" s="1">
        <v>0</v>
      </c>
      <c r="Q8" s="1">
        <v>0</v>
      </c>
      <c r="R8" s="7" t="s">
        <v>25</v>
      </c>
    </row>
    <row r="9" spans="1:18" x14ac:dyDescent="0.35">
      <c r="A9" s="38" t="s">
        <v>164</v>
      </c>
      <c r="B9" s="1">
        <v>0</v>
      </c>
      <c r="C9" s="1">
        <v>0</v>
      </c>
      <c r="D9" s="1">
        <v>0</v>
      </c>
      <c r="E9" s="1">
        <v>0</v>
      </c>
      <c r="F9" s="1">
        <v>0</v>
      </c>
      <c r="G9" s="1">
        <v>0</v>
      </c>
      <c r="H9" s="1">
        <v>0</v>
      </c>
      <c r="I9" s="6" t="s">
        <v>177</v>
      </c>
      <c r="J9" s="1">
        <v>0</v>
      </c>
      <c r="K9" s="7" t="s">
        <v>24</v>
      </c>
      <c r="L9" s="7" t="s">
        <v>24</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6" t="s">
        <v>178</v>
      </c>
      <c r="K10" s="7" t="s">
        <v>24</v>
      </c>
      <c r="L10" s="7" t="s">
        <v>24</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20" t="s">
        <v>179</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6" t="s">
        <v>180</v>
      </c>
      <c r="M12" s="32">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32">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32">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C1" activePane="topRight" state="frozen"/>
      <selection pane="topRight" activeCell="E4" sqref="E4"/>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145</v>
      </c>
      <c r="C2" s="13" t="s">
        <v>142</v>
      </c>
      <c r="D2" s="13" t="s">
        <v>143</v>
      </c>
      <c r="E2" s="13" t="s">
        <v>144</v>
      </c>
      <c r="F2" s="14" t="s">
        <v>147</v>
      </c>
      <c r="G2" s="14" t="s">
        <v>146</v>
      </c>
      <c r="H2" s="14" t="s">
        <v>150</v>
      </c>
    </row>
    <row r="3" spans="1:8" x14ac:dyDescent="0.35">
      <c r="A3" s="10" t="s">
        <v>121</v>
      </c>
      <c r="B3" s="13" t="s">
        <v>58</v>
      </c>
      <c r="C3" s="13" t="s">
        <v>59</v>
      </c>
      <c r="D3" s="13" t="s">
        <v>60</v>
      </c>
      <c r="E3" s="13" t="s">
        <v>63</v>
      </c>
      <c r="F3" s="14" t="s">
        <v>147</v>
      </c>
      <c r="G3" s="14" t="s">
        <v>146</v>
      </c>
      <c r="H3" s="14" t="s">
        <v>150</v>
      </c>
    </row>
    <row r="4" spans="1:8" x14ac:dyDescent="0.35">
      <c r="A4" s="10" t="s">
        <v>122</v>
      </c>
      <c r="B4" s="13" t="s">
        <v>145</v>
      </c>
      <c r="C4" s="13" t="s">
        <v>142</v>
      </c>
      <c r="D4" s="13" t="s">
        <v>143</v>
      </c>
      <c r="E4" s="13" t="s">
        <v>144</v>
      </c>
      <c r="F4" s="14" t="s">
        <v>147</v>
      </c>
      <c r="G4" s="14" t="s">
        <v>146</v>
      </c>
      <c r="H4" s="14" t="s">
        <v>150</v>
      </c>
    </row>
    <row r="5" spans="1:8" x14ac:dyDescent="0.35">
      <c r="A5" s="10" t="s">
        <v>123</v>
      </c>
      <c r="B5" s="13" t="s">
        <v>145</v>
      </c>
      <c r="C5" s="13" t="s">
        <v>142</v>
      </c>
      <c r="D5" s="13" t="s">
        <v>143</v>
      </c>
      <c r="E5" s="13" t="s">
        <v>144</v>
      </c>
      <c r="F5" s="14" t="s">
        <v>147</v>
      </c>
      <c r="G5" s="14" t="s">
        <v>146</v>
      </c>
      <c r="H5" s="14" t="s">
        <v>150</v>
      </c>
    </row>
    <row r="6" spans="1:8" x14ac:dyDescent="0.35">
      <c r="A6" s="10" t="s">
        <v>124</v>
      </c>
      <c r="B6" s="13" t="s">
        <v>145</v>
      </c>
      <c r="C6" s="13" t="s">
        <v>142</v>
      </c>
      <c r="D6" s="13" t="s">
        <v>143</v>
      </c>
      <c r="E6" s="13" t="s">
        <v>144</v>
      </c>
      <c r="F6" s="14" t="s">
        <v>147</v>
      </c>
      <c r="G6" s="14" t="s">
        <v>146</v>
      </c>
      <c r="H6" s="14" t="s">
        <v>150</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149</v>
      </c>
      <c r="B14"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topLeftCell="C1" workbookViewId="0">
      <selection activeCell="Q14" sqref="Q14"/>
    </sheetView>
  </sheetViews>
  <sheetFormatPr defaultRowHeight="14.5" x14ac:dyDescent="0.35"/>
  <cols>
    <col min="10" max="10" width="15.36328125" bestFit="1" customWidth="1"/>
  </cols>
  <sheetData>
    <row r="2" spans="2:17" ht="15" thickBot="1" x14ac:dyDescent="0.4">
      <c r="B2" t="s">
        <v>116</v>
      </c>
    </row>
    <row r="3" spans="2:17" x14ac:dyDescent="0.35">
      <c r="B3" s="24"/>
      <c r="C3" s="25"/>
      <c r="D3" s="25"/>
      <c r="E3" s="25">
        <v>15</v>
      </c>
      <c r="F3" s="25" t="s">
        <v>84</v>
      </c>
      <c r="G3" s="26"/>
    </row>
    <row r="4" spans="2:17" x14ac:dyDescent="0.35">
      <c r="B4" s="27"/>
      <c r="E4">
        <f>E3*10^-3</f>
        <v>1.4999999999999999E-2</v>
      </c>
      <c r="F4" t="s">
        <v>85</v>
      </c>
      <c r="G4" s="28"/>
      <c r="J4" s="1" t="s">
        <v>6</v>
      </c>
      <c r="K4" s="37" t="s">
        <v>56</v>
      </c>
      <c r="L4" s="37" t="s">
        <v>57</v>
      </c>
      <c r="M4" s="37" t="s">
        <v>113</v>
      </c>
      <c r="N4" s="38" t="s">
        <v>160</v>
      </c>
      <c r="O4" s="38" t="s">
        <v>161</v>
      </c>
      <c r="P4" s="44" t="s">
        <v>170</v>
      </c>
      <c r="Q4" s="44" t="s">
        <v>17</v>
      </c>
    </row>
    <row r="5" spans="2:17" x14ac:dyDescent="0.35">
      <c r="B5" s="27"/>
      <c r="G5" s="28"/>
      <c r="J5" s="37" t="s">
        <v>56</v>
      </c>
      <c r="K5" s="16" t="s">
        <v>61</v>
      </c>
      <c r="L5" s="16">
        <v>0</v>
      </c>
      <c r="M5" s="16">
        <v>0</v>
      </c>
      <c r="N5" s="6">
        <v>1</v>
      </c>
      <c r="O5" s="6">
        <v>1</v>
      </c>
      <c r="P5" s="5">
        <v>0</v>
      </c>
      <c r="Q5" s="5">
        <v>0</v>
      </c>
    </row>
    <row r="6" spans="2:17" x14ac:dyDescent="0.35">
      <c r="B6" s="27"/>
      <c r="C6" t="s">
        <v>86</v>
      </c>
      <c r="E6" t="s">
        <v>87</v>
      </c>
      <c r="G6" s="28"/>
      <c r="J6" s="37" t="s">
        <v>57</v>
      </c>
      <c r="K6" s="16">
        <v>0</v>
      </c>
      <c r="L6" s="16" t="s">
        <v>62</v>
      </c>
      <c r="M6" s="16">
        <v>0</v>
      </c>
      <c r="N6" s="6">
        <v>1</v>
      </c>
      <c r="O6" s="6">
        <v>1</v>
      </c>
      <c r="P6" s="5">
        <v>0</v>
      </c>
      <c r="Q6" s="5">
        <v>0</v>
      </c>
    </row>
    <row r="7" spans="2:17" x14ac:dyDescent="0.35">
      <c r="B7" s="27"/>
      <c r="G7" s="28"/>
      <c r="J7" s="37" t="s">
        <v>113</v>
      </c>
      <c r="K7" s="16">
        <v>0</v>
      </c>
      <c r="L7" s="16">
        <v>0</v>
      </c>
      <c r="M7" s="16" t="s">
        <v>115</v>
      </c>
      <c r="N7" s="10">
        <v>1</v>
      </c>
      <c r="O7" s="10">
        <v>0</v>
      </c>
      <c r="P7" s="5">
        <v>0</v>
      </c>
      <c r="Q7" s="5">
        <v>0</v>
      </c>
    </row>
    <row r="8" spans="2:17" x14ac:dyDescent="0.35">
      <c r="B8" s="27"/>
      <c r="C8">
        <v>100</v>
      </c>
      <c r="D8" t="s">
        <v>96</v>
      </c>
      <c r="E8">
        <f>C8/$E$4</f>
        <v>6666.666666666667</v>
      </c>
      <c r="F8" t="s">
        <v>96</v>
      </c>
      <c r="G8" s="28">
        <f>E8/C8</f>
        <v>66.666666666666671</v>
      </c>
      <c r="J8" s="38" t="s">
        <v>160</v>
      </c>
      <c r="K8" s="5">
        <v>0</v>
      </c>
      <c r="L8" s="5">
        <v>0</v>
      </c>
      <c r="M8" s="5">
        <v>0</v>
      </c>
      <c r="N8" s="6" t="s">
        <v>173</v>
      </c>
      <c r="O8" s="5">
        <v>0</v>
      </c>
      <c r="P8" s="45" t="s">
        <v>171</v>
      </c>
      <c r="Q8" s="45" t="s">
        <v>172</v>
      </c>
    </row>
    <row r="9" spans="2:17" x14ac:dyDescent="0.35">
      <c r="B9" s="27"/>
      <c r="C9">
        <v>150</v>
      </c>
      <c r="D9" t="s">
        <v>96</v>
      </c>
      <c r="E9">
        <f>C9/$E$4</f>
        <v>10000</v>
      </c>
      <c r="F9" t="s">
        <v>96</v>
      </c>
      <c r="G9" s="28">
        <f>E9/C9</f>
        <v>66.666666666666671</v>
      </c>
      <c r="J9" s="38" t="s">
        <v>161</v>
      </c>
      <c r="K9" s="5">
        <v>0</v>
      </c>
      <c r="L9" s="5">
        <v>0</v>
      </c>
      <c r="M9" s="5">
        <v>0</v>
      </c>
      <c r="N9" s="5">
        <v>0</v>
      </c>
      <c r="O9" s="6" t="s">
        <v>174</v>
      </c>
      <c r="P9" s="45" t="s">
        <v>171</v>
      </c>
      <c r="Q9" s="45" t="s">
        <v>172</v>
      </c>
    </row>
    <row r="10" spans="2:17" x14ac:dyDescent="0.35">
      <c r="B10" s="27">
        <v>200</v>
      </c>
      <c r="C10" t="s">
        <v>96</v>
      </c>
      <c r="D10">
        <f t="shared" ref="D10:D15" si="0">B10/$E$4</f>
        <v>13333.333333333334</v>
      </c>
      <c r="E10" t="s">
        <v>96</v>
      </c>
      <c r="F10">
        <f t="shared" ref="F10:F15" si="1">D10/B10</f>
        <v>66.666666666666671</v>
      </c>
      <c r="G10" s="28"/>
      <c r="J10" s="44" t="s">
        <v>170</v>
      </c>
      <c r="K10" s="5">
        <v>0</v>
      </c>
      <c r="L10" s="5">
        <v>0</v>
      </c>
      <c r="M10" s="5">
        <v>0</v>
      </c>
      <c r="N10" s="5">
        <v>0</v>
      </c>
      <c r="O10" s="5">
        <v>0</v>
      </c>
      <c r="P10" s="5">
        <v>0</v>
      </c>
      <c r="Q10" s="5">
        <v>0</v>
      </c>
    </row>
    <row r="11" spans="2:17" x14ac:dyDescent="0.35">
      <c r="B11" s="27">
        <v>250</v>
      </c>
      <c r="C11" t="s">
        <v>96</v>
      </c>
      <c r="D11">
        <f t="shared" si="0"/>
        <v>16666.666666666668</v>
      </c>
      <c r="E11" t="s">
        <v>96</v>
      </c>
      <c r="F11">
        <f t="shared" si="1"/>
        <v>66.666666666666671</v>
      </c>
      <c r="G11" s="28"/>
      <c r="J11" s="44" t="s">
        <v>17</v>
      </c>
      <c r="K11" s="5">
        <v>0</v>
      </c>
      <c r="L11" s="5">
        <v>0</v>
      </c>
      <c r="M11" s="5">
        <v>0</v>
      </c>
      <c r="N11" s="5">
        <v>0</v>
      </c>
      <c r="O11" s="5">
        <v>0</v>
      </c>
      <c r="P11" s="5">
        <v>0</v>
      </c>
      <c r="Q11" s="5">
        <v>0</v>
      </c>
    </row>
    <row r="12" spans="2:17" x14ac:dyDescent="0.35">
      <c r="B12" s="27">
        <v>300</v>
      </c>
      <c r="C12" t="s">
        <v>96</v>
      </c>
      <c r="D12">
        <f t="shared" si="0"/>
        <v>20000</v>
      </c>
      <c r="E12" t="s">
        <v>96</v>
      </c>
      <c r="F12">
        <f t="shared" si="1"/>
        <v>66.666666666666671</v>
      </c>
      <c r="G12" s="28"/>
    </row>
    <row r="13" spans="2:17" x14ac:dyDescent="0.35">
      <c r="B13" s="27">
        <v>350</v>
      </c>
      <c r="C13" t="s">
        <v>96</v>
      </c>
      <c r="D13">
        <f t="shared" si="0"/>
        <v>23333.333333333336</v>
      </c>
      <c r="E13" t="s">
        <v>96</v>
      </c>
      <c r="F13">
        <f t="shared" si="1"/>
        <v>66.666666666666671</v>
      </c>
      <c r="G13" s="28"/>
    </row>
    <row r="14" spans="2:17" x14ac:dyDescent="0.35">
      <c r="B14" s="27">
        <v>400</v>
      </c>
      <c r="C14" t="s">
        <v>96</v>
      </c>
      <c r="D14">
        <f t="shared" si="0"/>
        <v>26666.666666666668</v>
      </c>
      <c r="E14" t="s">
        <v>96</v>
      </c>
      <c r="F14">
        <f t="shared" si="1"/>
        <v>66.666666666666671</v>
      </c>
      <c r="G14" s="28"/>
    </row>
    <row r="15" spans="2:17" ht="15" thickBot="1" x14ac:dyDescent="0.4">
      <c r="B15" s="29">
        <v>450</v>
      </c>
      <c r="C15" s="30" t="s">
        <v>96</v>
      </c>
      <c r="D15" s="30">
        <f t="shared" si="0"/>
        <v>30000</v>
      </c>
      <c r="E15" s="30" t="s">
        <v>96</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160</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161</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162</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163</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164</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input_output_intervals</vt:lpstr>
      <vt:lpstr>process_intervals</vt:lpstr>
      <vt:lpstr>economic_parameters</vt:lpstr>
      <vt:lpstr>connection_matrix</vt:lpstr>
      <vt:lpstr>models</vt:lpstr>
      <vt:lpstr>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2023-02-14T16:36:24Z</dcterms:modified>
</cp:coreProperties>
</file>