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5D97B132-B7FE-4114-A4D5-D0FA2696A326}" xr6:coauthVersionLast="47" xr6:coauthVersionMax="47" xr10:uidLastSave="{00000000-0000-0000-0000-000000000000}"/>
  <bookViews>
    <workbookView xWindow="22932" yWindow="-108" windowWidth="23256" windowHeight="12576" tabRatio="683" activeTab="1"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F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<sst xmlns="http://schemas.openxmlformats.org/spreadsheetml/2006/main" count="506" uniqueCount="142">
  <si>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</si>
  <si>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</si>
  <si>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</si>
  <si>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</si>
  <si>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</si>
  <si>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</si>
  <si>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</si>
  <si>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</si>
  <si>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</si>
  <si>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</si>
  <si>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</si>
  <si>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</si>
  <si>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</si>
  <si>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</si>
  <si>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</si>
  <si>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</si>
  <si>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</si>
  <si>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</si>
  <si>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</si>
  <si>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</si>
  <si>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</si>
  <si>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</si>
  <si>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</si>
  <si>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</si>
  <si>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</si>
  <si>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</si>
  <si>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</si>
  <si>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</si>
  <si>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</si>
  <si>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</si>
  <si>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</si>
  <si>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</si>
  <si>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</si>
  <si>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</si>
  <si>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</si>
  <si>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</si>
  <si>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</si>
  <si>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</si>
  <si>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</si>
  <si>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</si>
  <si>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</si>
  <si>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</si>
  <si>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</si>
  <si>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</si>
  <si>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</si>
  <si>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</si>
  <si>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</si>
  <si>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</si>
  <si>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</si>
  <si>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</si>
  <si>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</si>
  <si>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</si>
  <si>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</si>
  <si>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</si>
  <si>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</si>
  <si>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yield_of</t>
  </si>
  <si>
    <t>fru</t>
  </si>
  <si>
    <t>open_fermentation_polynomial_ESCAPE33.json</t>
  </si>
  <si>
    <t>fructose</t>
  </si>
  <si>
    <t>carbon_input1</t>
  </si>
  <si>
    <t>carbon_input2</t>
  </si>
  <si>
    <t>Ex_S_cpd00027_ext, Ex_S_cpd00082_ext</t>
  </si>
  <si>
    <t>D-Glucose, D-Fructose</t>
  </si>
  <si>
    <t>glu,fru</t>
  </si>
  <si>
    <t>PAC_4875_model.json</t>
  </si>
  <si>
    <t>P_sherm_model.json</t>
  </si>
  <si>
    <t>P_avidum_model.json</t>
  </si>
  <si>
    <t>P_acnes_model.json</t>
  </si>
  <si>
    <t>P_propionicum_model.json</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</si>
  <si>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</si>
  <si>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</si>
  <si>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</si>
  <si>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</si>
  <si>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</si>
  <si>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</si>
  <si>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</si>
  <si>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</si>
  <si>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</si>
  <si>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</si>
  <si>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</si>
  <si>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</si>
  <si>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</si>
  <si>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</si>
  <si>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</si>
  <si>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</si>
  <si>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</si>
  <si>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</si>
  <si>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</si>
  <si>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</si>
  <si>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</si>
  <si>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</si>
  <si>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H20</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</si>
  <si>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</si>
  <si>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</si>
  <si>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</si>
  <si>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</si>
  <si>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</si>
  <si>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</si>
  <si>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</si>
  <si>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</si>
  <si>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</si>
  <si>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</si>
  <si>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</si>
  <si>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</si>
  <si>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</si>
  <si>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</si>
  <si>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</si>
  <si>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</si>
  <si>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</si>
  <si>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</si>
  <si>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</si>
  <si>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</si>
  <si>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</si>
  <si>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</si>
  <si>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</si>
  <si>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 xml:space="preserve">None </t>
  </si>
  <si>
    <t>[0.95, 0.95, 0.95, 0.05]</t>
  </si>
  <si>
    <t>ace, prop, water, biomass</t>
  </si>
  <si>
    <t>[0.01,  0.01, 0.5, 1]</t>
  </si>
  <si>
    <t>[0.95, 0.95, 0.05]</t>
  </si>
  <si>
    <t>model_aspen_liq</t>
  </si>
  <si>
    <t>cost_waste</t>
  </si>
  <si>
    <t>€/kg</t>
  </si>
  <si>
    <t>lala et al (2022)</t>
  </si>
  <si>
    <t>REFERENCES process parameters</t>
  </si>
  <si>
    <t>REFERENCES economic parameters</t>
  </si>
  <si>
    <t>smthing et al (2023)</t>
  </si>
  <si>
    <t>carbon_input3</t>
  </si>
  <si>
    <t>xylose</t>
  </si>
  <si>
    <t xml:space="preserve">xyl </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</si>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</sst>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xf numFmtId="0" fontId="0" fillId="0" borderId="0" xfId="0" applyFill="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91440</xdr:colOff>
      <xdr:row>1</xdr:row>
      <xdr:rowOff>96520</xdr:rowOff>
    </xdr:from>
    <xdr:to>
      <xdr:col>14</xdr:col>
      <xdr:colOff>1229360</xdr:colOff>
      <xdr:row>8</xdr:row>
      <xdr:rowOff>180340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14386560" y="279400"/>
          <a:ext cx="113792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99060</xdr:colOff>
      <xdr:row>12</xdr:row>
      <xdr:rowOff>162560</xdr:rowOff>
    </xdr:from>
    <xdr:to>
      <xdr:col>1</xdr:col>
      <xdr:colOff>119380</xdr:colOff>
      <xdr:row>19</xdr:row>
      <xdr:rowOff>149860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99060" y="2357120"/>
          <a:ext cx="1224280" cy="1267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7</xdr:col>
      <xdr:colOff>2024380</xdr:colOff>
      <xdr:row>13</xdr:row>
      <xdr:rowOff>31750</xdr:rowOff>
    </xdr:from>
    <xdr:to>
      <xdr:col>9</xdr:col>
      <xdr:colOff>176530</xdr:colOff>
      <xdr:row>22</xdr:row>
      <xdr:rowOff>161290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8318500" y="2409190"/>
          <a:ext cx="167259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353272</xdr:colOff>
      <xdr:row>17</xdr:row>
      <xdr:rowOff>153880</xdr:rowOff>
    </xdr:from>
    <xdr:to>
      <xdr:col>15</xdr:col>
      <xdr:colOff>233256</xdr:colOff>
      <xdr:row>38</xdr:row>
      <xdr:rowOff>23707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387032" y="3262840"/>
          <a:ext cx="2905124" cy="3710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I7"/>
  <sheetViews>
    <sheetView workbookViewId="0">
      <selection activeCell="G16" sqref="G16"/>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9" x14ac:dyDescent="0.35">
      <c r="A1" s="1" t="s">
        <v>1</v>
      </c>
      <c r="B1" s="1" t="s">
        <v>6</v>
      </c>
      <c r="C1" s="1" t="s">
        <v>3</v>
      </c>
      <c r="D1" s="1" t="s">
        <v>2</v>
      </c>
      <c r="E1" s="1" t="s">
        <v>5</v>
      </c>
      <c r="F1" s="1" t="s">
        <v>4</v>
      </c>
      <c r="G1" s="2" t="s">
        <v>0</v>
      </c>
      <c r="H1" s="2" t="s">
        <v>13</v>
      </c>
    </row>
    <row r="2" spans="1:9" x14ac:dyDescent="0.35">
      <c r="A2" s="8">
        <v>1</v>
      </c>
      <c r="B2" s="8" t="s">
        <v>59</v>
      </c>
      <c r="C2">
        <v>0</v>
      </c>
      <c r="D2">
        <v>100</v>
      </c>
      <c r="E2">
        <v>0.56999999999999995</v>
      </c>
      <c r="F2">
        <v>0</v>
      </c>
      <c r="G2" s="4" t="s">
        <v>14</v>
      </c>
      <c r="H2">
        <v>1</v>
      </c>
    </row>
    <row r="3" spans="1:9" x14ac:dyDescent="0.35">
      <c r="A3" s="8">
        <v>1</v>
      </c>
      <c r="B3" s="8" t="s">
        <v>60</v>
      </c>
      <c r="C3">
        <v>0</v>
      </c>
      <c r="D3">
        <v>100</v>
      </c>
      <c r="E3">
        <v>0.39</v>
      </c>
      <c r="F3">
        <v>0</v>
      </c>
      <c r="G3" s="4" t="s">
        <v>56</v>
      </c>
      <c r="H3">
        <v>1</v>
      </c>
    </row>
    <row r="4" spans="1:9" x14ac:dyDescent="0.35">
      <c r="A4" s="8">
        <v>1</v>
      </c>
      <c r="B4" s="8" t="s">
        <v>127</v>
      </c>
      <c r="C4">
        <v>0</v>
      </c>
      <c r="D4">
        <v>100</v>
      </c>
      <c r="E4" s="23">
        <v>0.4</v>
      </c>
      <c r="F4">
        <v>0</v>
      </c>
      <c r="G4" s="4" t="s">
        <v>128</v>
      </c>
      <c r="H4">
        <v>1</v>
      </c>
    </row>
    <row r="5" spans="1:9" x14ac:dyDescent="0.35">
      <c r="A5" s="9">
        <v>3</v>
      </c>
      <c r="B5" s="9" t="s">
        <v>19</v>
      </c>
      <c r="C5">
        <v>0</v>
      </c>
      <c r="D5" s="4" t="s">
        <v>28</v>
      </c>
      <c r="E5">
        <v>0</v>
      </c>
      <c r="F5">
        <v>1.1499999999999999</v>
      </c>
      <c r="G5" s="4" t="s">
        <v>17</v>
      </c>
      <c r="H5">
        <v>0</v>
      </c>
    </row>
    <row r="6" spans="1:9" x14ac:dyDescent="0.35">
      <c r="A6" s="9">
        <v>3</v>
      </c>
      <c r="B6" s="9" t="s">
        <v>20</v>
      </c>
      <c r="C6">
        <v>0</v>
      </c>
      <c r="D6" s="4" t="s">
        <v>28</v>
      </c>
      <c r="E6">
        <v>0</v>
      </c>
      <c r="F6">
        <v>1.26</v>
      </c>
      <c r="G6" s="4" t="s">
        <v>16</v>
      </c>
      <c r="H6">
        <v>0</v>
      </c>
    </row>
    <row r="7" spans="1:9" x14ac:dyDescent="0.35">
      <c r="A7" s="33"/>
      <c r="B7" s="33"/>
      <c r="C7" s="33"/>
      <c r="D7" s="34"/>
      <c r="E7" s="33"/>
      <c r="F7" s="33"/>
      <c r="G7" s="34"/>
      <c r="H7" s="33"/>
      <c r="I7" s="33"/>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O13"/>
  <sheetViews>
    <sheetView tabSelected="1" workbookViewId="0">
      <selection activeCell="F19" sqref="F19"/>
    </sheetView>
  </sheetViews>
  <sheetFormatPr defaultRowHeight="14.5" x14ac:dyDescent="0.35"/>
  <cols>
    <col min="1" max="1" width="17.26953125" bestFit="1" customWidth="1"/>
    <col min="2" max="2" width="10.81640625" bestFit="1" customWidth="1"/>
    <col min="3" max="3" width="6.26953125" customWidth="1"/>
    <col min="4" max="4" width="13" bestFit="1" customWidth="1"/>
    <col min="5" max="5" width="22.36328125" bestFit="1" customWidth="1"/>
    <col min="6" max="6" width="16.36328125" bestFit="1" customWidth="1"/>
    <col min="7" max="7" width="5.26953125" bestFit="1" customWidth="1"/>
    <col min="8" max="8" width="41.1796875" bestFit="1" customWidth="1"/>
    <col min="9" max="9" width="19.6328125" bestFit="1" customWidth="1"/>
    <col min="10" max="10" width="10.08984375" bestFit="1" customWidth="1"/>
    <col min="11" max="11" width="5.26953125" bestFit="1" customWidth="1"/>
    <col min="12" max="12" width="19.1796875" bestFit="1" customWidth="1"/>
    <col min="13" max="13" width="11.7265625" bestFit="1" customWidth="1"/>
    <col min="14" max="15" width="17.7265625" bestFit="1" customWidth="1"/>
    <col min="18" max="18" width="10.54296875" bestFit="1" customWidth="1"/>
    <col min="19" max="19" width="11.81640625" bestFit="1" customWidth="1"/>
  </cols>
  <sheetData>
    <row r="1" spans="1:15" x14ac:dyDescent="0.35">
      <c r="A1" s="1" t="s">
        <v>6</v>
      </c>
      <c r="B1" s="1" t="s">
        <v>90</v>
      </c>
      <c r="C1" s="1" t="s">
        <v>92</v>
      </c>
      <c r="D1" s="1" t="s">
        <v>82</v>
      </c>
      <c r="E1" s="1" t="s">
        <v>15</v>
      </c>
      <c r="F1" s="1" t="s">
        <v>103</v>
      </c>
      <c r="G1" s="1" t="s">
        <v>82</v>
      </c>
      <c r="H1" s="1" t="s">
        <v>29</v>
      </c>
      <c r="I1" s="1" t="s">
        <v>108</v>
      </c>
      <c r="J1" s="1" t="s">
        <v>121</v>
      </c>
      <c r="K1" s="1" t="s">
        <v>82</v>
      </c>
      <c r="L1" s="1" t="s">
        <v>23</v>
      </c>
      <c r="M1" s="1" t="s">
        <v>99</v>
      </c>
      <c r="O1" s="20" t="s">
        <v>112</v>
      </c>
    </row>
    <row r="2" spans="1:15" x14ac:dyDescent="0.35">
      <c r="A2" s="22" t="s">
        <v>8</v>
      </c>
      <c r="B2" t="s">
        <v>91</v>
      </c>
      <c r="C2">
        <v>100</v>
      </c>
      <c r="D2" t="s">
        <v>135</v>
      </c>
      <c r="E2" s="5" t="s">
        <v>117</v>
      </c>
      <c r="F2">
        <v>15</v>
      </c>
      <c r="G2" t="s">
        <v>104</v>
      </c>
      <c r="H2" s="5" t="s">
        <v>136</v>
      </c>
      <c r="I2" s="5" t="s">
        <v>118</v>
      </c>
      <c r="J2">
        <v>0.5</v>
      </c>
      <c r="K2" t="s">
        <v>122</v>
      </c>
      <c r="L2">
        <v>0</v>
      </c>
      <c r="M2">
        <v>0</v>
      </c>
      <c r="O2">
        <v>0</v>
      </c>
    </row>
    <row r="3" spans="1:15" x14ac:dyDescent="0.35">
      <c r="A3" s="22" t="s">
        <v>7</v>
      </c>
      <c r="B3" t="s">
        <v>91</v>
      </c>
      <c r="C3">
        <v>100</v>
      </c>
      <c r="D3" t="s">
        <v>135</v>
      </c>
      <c r="E3" s="5" t="s">
        <v>117</v>
      </c>
      <c r="F3">
        <v>15</v>
      </c>
      <c r="G3" t="s">
        <v>104</v>
      </c>
      <c r="H3" s="5" t="s">
        <v>137</v>
      </c>
      <c r="I3" s="5" t="s">
        <v>118</v>
      </c>
      <c r="J3">
        <v>0.5</v>
      </c>
      <c r="K3" t="s">
        <v>122</v>
      </c>
      <c r="L3">
        <v>0</v>
      </c>
      <c r="M3">
        <v>0</v>
      </c>
      <c r="O3">
        <v>0</v>
      </c>
    </row>
    <row r="4" spans="1:15" x14ac:dyDescent="0.35">
      <c r="A4" s="22" t="s">
        <v>9</v>
      </c>
      <c r="B4" t="s">
        <v>91</v>
      </c>
      <c r="C4">
        <v>100</v>
      </c>
      <c r="D4" t="s">
        <v>135</v>
      </c>
      <c r="E4" s="5" t="s">
        <v>117</v>
      </c>
      <c r="F4">
        <v>15</v>
      </c>
      <c r="G4" t="s">
        <v>104</v>
      </c>
      <c r="H4" s="5" t="s">
        <v>138</v>
      </c>
      <c r="I4" s="5" t="s">
        <v>118</v>
      </c>
      <c r="J4">
        <v>0.5</v>
      </c>
      <c r="K4" t="s">
        <v>122</v>
      </c>
      <c r="L4">
        <v>0</v>
      </c>
      <c r="M4">
        <v>0</v>
      </c>
      <c r="O4">
        <v>0</v>
      </c>
    </row>
    <row r="5" spans="1:15" x14ac:dyDescent="0.35">
      <c r="A5" s="22" t="s">
        <v>10</v>
      </c>
      <c r="B5" t="s">
        <v>91</v>
      </c>
      <c r="C5">
        <v>100</v>
      </c>
      <c r="D5" t="s">
        <v>135</v>
      </c>
      <c r="E5" s="5" t="s">
        <v>117</v>
      </c>
      <c r="F5">
        <v>15</v>
      </c>
      <c r="G5" t="s">
        <v>104</v>
      </c>
      <c r="H5" s="5" t="s">
        <v>139</v>
      </c>
      <c r="I5" s="5" t="s">
        <v>118</v>
      </c>
      <c r="J5">
        <v>0.5</v>
      </c>
      <c r="K5" t="s">
        <v>122</v>
      </c>
      <c r="L5">
        <v>0</v>
      </c>
      <c r="M5">
        <v>0</v>
      </c>
      <c r="O5">
        <v>0</v>
      </c>
    </row>
    <row r="6" spans="1:15" x14ac:dyDescent="0.35">
      <c r="A6" s="22" t="s">
        <v>26</v>
      </c>
      <c r="B6" t="s">
        <v>91</v>
      </c>
      <c r="C6">
        <v>100</v>
      </c>
      <c r="D6" t="s">
        <v>135</v>
      </c>
      <c r="E6" s="5" t="s">
        <v>117</v>
      </c>
      <c r="F6">
        <v>15</v>
      </c>
      <c r="G6" t="s">
        <v>104</v>
      </c>
      <c r="H6" s="5" t="s">
        <v>140</v>
      </c>
      <c r="I6" s="5" t="s">
        <v>118</v>
      </c>
      <c r="J6">
        <v>0.5</v>
      </c>
      <c r="K6" t="s">
        <v>122</v>
      </c>
      <c r="L6">
        <v>0</v>
      </c>
      <c r="M6">
        <v>0</v>
      </c>
      <c r="O6">
        <v>0</v>
      </c>
    </row>
    <row r="7" spans="1:15" x14ac:dyDescent="0.35">
      <c r="A7" s="22" t="s">
        <v>50</v>
      </c>
      <c r="B7" t="s">
        <v>91</v>
      </c>
      <c r="C7">
        <v>100</v>
      </c>
      <c r="D7" t="s">
        <v>135</v>
      </c>
      <c r="E7" s="5" t="s">
        <v>117</v>
      </c>
      <c r="F7">
        <v>15</v>
      </c>
      <c r="G7" t="s">
        <v>104</v>
      </c>
      <c r="H7" s="5" t="s">
        <v>57</v>
      </c>
      <c r="I7" s="5" t="s">
        <v>118</v>
      </c>
      <c r="J7">
        <v>0.5</v>
      </c>
      <c r="K7" t="s">
        <v>122</v>
      </c>
      <c r="L7">
        <v>0</v>
      </c>
      <c r="M7">
        <v>0</v>
      </c>
      <c r="O7">
        <v>0</v>
      </c>
    </row>
    <row r="8" spans="1:15" x14ac:dyDescent="0.35">
      <c r="A8" s="21" t="s">
        <v>75</v>
      </c>
      <c r="B8" t="s">
        <v>97</v>
      </c>
      <c r="C8">
        <v>2</v>
      </c>
      <c r="D8" t="s">
        <v>141</v>
      </c>
      <c r="E8" s="5" t="s">
        <v>107</v>
      </c>
      <c r="F8" t="s">
        <v>120</v>
      </c>
      <c r="G8" t="s">
        <v>104</v>
      </c>
      <c r="H8" s="5" t="s">
        <v>115</v>
      </c>
      <c r="I8" s="5">
        <v>0</v>
      </c>
      <c r="J8">
        <v>0.5</v>
      </c>
      <c r="K8" t="s">
        <v>122</v>
      </c>
      <c r="L8" s="5" t="s">
        <v>116</v>
      </c>
      <c r="M8">
        <v>0</v>
      </c>
      <c r="O8">
        <v>0</v>
      </c>
    </row>
    <row r="9" spans="1:15" x14ac:dyDescent="0.35">
      <c r="A9" s="21" t="s">
        <v>76</v>
      </c>
      <c r="B9" t="s">
        <v>28</v>
      </c>
      <c r="C9">
        <v>0</v>
      </c>
      <c r="D9" t="s">
        <v>98</v>
      </c>
      <c r="E9" s="5" t="s">
        <v>106</v>
      </c>
      <c r="F9">
        <f>40*5</f>
        <v>200</v>
      </c>
      <c r="G9" t="s">
        <v>104</v>
      </c>
      <c r="H9" s="5" t="s">
        <v>115</v>
      </c>
      <c r="I9" s="5">
        <v>0</v>
      </c>
      <c r="J9">
        <v>0.5</v>
      </c>
      <c r="K9" t="s">
        <v>122</v>
      </c>
      <c r="L9" s="5" t="s">
        <v>119</v>
      </c>
      <c r="M9">
        <v>0</v>
      </c>
      <c r="O9">
        <v>0</v>
      </c>
    </row>
    <row r="10" spans="1:15" x14ac:dyDescent="0.35">
      <c r="A10" s="21" t="s">
        <v>72</v>
      </c>
      <c r="B10" t="s">
        <v>28</v>
      </c>
      <c r="C10">
        <v>0</v>
      </c>
      <c r="D10" t="s">
        <v>98</v>
      </c>
      <c r="E10" s="5" t="s">
        <v>113</v>
      </c>
      <c r="F10" t="s">
        <v>100</v>
      </c>
      <c r="G10" t="s">
        <v>104</v>
      </c>
      <c r="H10" s="5" t="s">
        <v>115</v>
      </c>
      <c r="I10" s="5" t="s">
        <v>110</v>
      </c>
      <c r="J10">
        <v>0.5</v>
      </c>
      <c r="K10" t="s">
        <v>122</v>
      </c>
      <c r="L10" s="5" t="s">
        <v>116</v>
      </c>
      <c r="M10">
        <v>0</v>
      </c>
      <c r="O10">
        <v>0</v>
      </c>
    </row>
    <row r="11" spans="1:15" x14ac:dyDescent="0.35">
      <c r="A11" s="21" t="s">
        <v>73</v>
      </c>
      <c r="B11" t="s">
        <v>28</v>
      </c>
      <c r="C11">
        <v>0</v>
      </c>
      <c r="D11" t="s">
        <v>98</v>
      </c>
      <c r="E11" s="5" t="s">
        <v>106</v>
      </c>
      <c r="F11" t="s">
        <v>101</v>
      </c>
      <c r="G11" t="s">
        <v>104</v>
      </c>
      <c r="H11" s="5" t="s">
        <v>115</v>
      </c>
      <c r="I11" s="5" t="s">
        <v>109</v>
      </c>
      <c r="J11">
        <v>0.5</v>
      </c>
      <c r="K11" t="s">
        <v>122</v>
      </c>
      <c r="L11" s="5" t="s">
        <v>116</v>
      </c>
      <c r="M11">
        <v>0</v>
      </c>
      <c r="O11" t="s">
        <v>114</v>
      </c>
    </row>
    <row r="12" spans="1:15" x14ac:dyDescent="0.35">
      <c r="A12" s="21" t="s">
        <v>74</v>
      </c>
      <c r="B12" t="s">
        <v>28</v>
      </c>
      <c r="C12">
        <v>0</v>
      </c>
      <c r="D12" t="s">
        <v>98</v>
      </c>
      <c r="E12" s="5" t="s">
        <v>21</v>
      </c>
      <c r="F12" t="s">
        <v>102</v>
      </c>
      <c r="G12" t="s">
        <v>104</v>
      </c>
      <c r="H12" s="5" t="s">
        <v>115</v>
      </c>
      <c r="I12" s="5" t="s">
        <v>111</v>
      </c>
      <c r="J12">
        <v>0.5</v>
      </c>
      <c r="K12" t="s">
        <v>122</v>
      </c>
      <c r="L12" s="5" t="s">
        <v>116</v>
      </c>
      <c r="M12">
        <v>0</v>
      </c>
      <c r="O12">
        <v>0</v>
      </c>
    </row>
    <row r="13" spans="1:15" x14ac:dyDescent="0.35">
      <c r="J13" s="5"/>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L25" sqref="L25"/>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77</v>
      </c>
      <c r="C1" s="10" t="s">
        <v>82</v>
      </c>
      <c r="D1" s="10" t="s">
        <v>78</v>
      </c>
      <c r="E1" s="10" t="s">
        <v>82</v>
      </c>
      <c r="F1" s="10" t="s">
        <v>79</v>
      </c>
      <c r="G1" s="10" t="s">
        <v>82</v>
      </c>
      <c r="H1" s="6" t="s">
        <v>81</v>
      </c>
      <c r="I1" s="6" t="s">
        <v>85</v>
      </c>
      <c r="J1" s="19" t="s">
        <v>88</v>
      </c>
      <c r="K1" s="19" t="s">
        <v>82</v>
      </c>
      <c r="L1" s="18" t="s">
        <v>80</v>
      </c>
    </row>
    <row r="2" spans="1:12" x14ac:dyDescent="0.35">
      <c r="A2" s="5" t="s">
        <v>8</v>
      </c>
      <c r="B2">
        <v>1E-3</v>
      </c>
      <c r="C2" s="17" t="s">
        <v>83</v>
      </c>
      <c r="D2">
        <v>2.2000000000000002</v>
      </c>
      <c r="E2" s="17" t="s">
        <v>84</v>
      </c>
      <c r="F2">
        <v>2E-3</v>
      </c>
      <c r="G2" s="17" t="s">
        <v>83</v>
      </c>
      <c r="H2">
        <v>1000</v>
      </c>
      <c r="I2" s="4">
        <v>0.6</v>
      </c>
      <c r="J2">
        <v>10</v>
      </c>
      <c r="K2" t="s">
        <v>89</v>
      </c>
      <c r="L2" t="s">
        <v>87</v>
      </c>
    </row>
    <row r="3" spans="1:12" x14ac:dyDescent="0.35">
      <c r="A3" s="5" t="s">
        <v>7</v>
      </c>
      <c r="B3">
        <v>1E-3</v>
      </c>
      <c r="C3" s="17" t="s">
        <v>83</v>
      </c>
      <c r="D3">
        <v>2.2000000000000002</v>
      </c>
      <c r="E3" s="17" t="s">
        <v>84</v>
      </c>
      <c r="F3">
        <v>2E-3</v>
      </c>
      <c r="G3" s="17" t="s">
        <v>83</v>
      </c>
      <c r="H3">
        <v>1000</v>
      </c>
      <c r="I3" s="4">
        <v>0.6</v>
      </c>
      <c r="J3">
        <v>10</v>
      </c>
      <c r="K3" t="s">
        <v>89</v>
      </c>
      <c r="L3" t="s">
        <v>87</v>
      </c>
    </row>
    <row r="4" spans="1:12" x14ac:dyDescent="0.35">
      <c r="A4" s="5" t="s">
        <v>9</v>
      </c>
      <c r="B4">
        <v>1E-3</v>
      </c>
      <c r="C4" s="17" t="s">
        <v>83</v>
      </c>
      <c r="D4">
        <v>2.2000000000000002</v>
      </c>
      <c r="E4" s="17" t="s">
        <v>84</v>
      </c>
      <c r="F4">
        <v>2E-3</v>
      </c>
      <c r="G4" s="17" t="s">
        <v>83</v>
      </c>
      <c r="H4">
        <v>1000</v>
      </c>
      <c r="I4" s="4">
        <v>0.6</v>
      </c>
      <c r="J4">
        <v>10</v>
      </c>
      <c r="K4" t="s">
        <v>89</v>
      </c>
      <c r="L4" t="s">
        <v>87</v>
      </c>
    </row>
    <row r="5" spans="1:12" x14ac:dyDescent="0.35">
      <c r="A5" s="5" t="s">
        <v>10</v>
      </c>
      <c r="B5">
        <v>1E-3</v>
      </c>
      <c r="C5" s="17" t="s">
        <v>83</v>
      </c>
      <c r="D5">
        <v>2.2000000000000002</v>
      </c>
      <c r="E5" s="17" t="s">
        <v>84</v>
      </c>
      <c r="F5">
        <v>2E-3</v>
      </c>
      <c r="G5" s="17" t="s">
        <v>83</v>
      </c>
      <c r="H5">
        <v>1000</v>
      </c>
      <c r="I5" s="4">
        <v>0.6</v>
      </c>
      <c r="J5">
        <v>10</v>
      </c>
      <c r="K5" t="s">
        <v>89</v>
      </c>
      <c r="L5" t="s">
        <v>87</v>
      </c>
    </row>
    <row r="6" spans="1:12" x14ac:dyDescent="0.35">
      <c r="A6" s="5" t="s">
        <v>26</v>
      </c>
      <c r="B6">
        <v>1E-3</v>
      </c>
      <c r="C6" s="17" t="s">
        <v>83</v>
      </c>
      <c r="D6">
        <v>2.2000000000000002</v>
      </c>
      <c r="E6" s="17" t="s">
        <v>84</v>
      </c>
      <c r="F6">
        <v>2E-3</v>
      </c>
      <c r="G6" s="17" t="s">
        <v>83</v>
      </c>
      <c r="H6">
        <v>1000</v>
      </c>
      <c r="I6" s="4">
        <v>0.6</v>
      </c>
      <c r="J6">
        <v>10</v>
      </c>
      <c r="K6" t="s">
        <v>89</v>
      </c>
      <c r="L6" t="s">
        <v>87</v>
      </c>
    </row>
    <row r="7" spans="1:12" x14ac:dyDescent="0.35">
      <c r="A7" s="5" t="s">
        <v>50</v>
      </c>
      <c r="B7">
        <v>1E-3</v>
      </c>
      <c r="C7" s="17" t="s">
        <v>83</v>
      </c>
      <c r="D7">
        <v>2.2000000000000002</v>
      </c>
      <c r="E7" s="17" t="s">
        <v>84</v>
      </c>
      <c r="F7">
        <v>2E-3</v>
      </c>
      <c r="G7" s="17" t="s">
        <v>83</v>
      </c>
      <c r="H7">
        <v>1000</v>
      </c>
      <c r="I7" s="4">
        <v>0.6</v>
      </c>
      <c r="J7">
        <v>10</v>
      </c>
      <c r="K7" t="s">
        <v>89</v>
      </c>
      <c r="L7" t="s">
        <v>87</v>
      </c>
    </row>
    <row r="8" spans="1:12" x14ac:dyDescent="0.35">
      <c r="A8" s="5" t="s">
        <v>75</v>
      </c>
      <c r="B8">
        <v>0.05</v>
      </c>
      <c r="C8" s="17" t="s">
        <v>83</v>
      </c>
      <c r="D8">
        <v>2.2000000000000002</v>
      </c>
      <c r="E8" s="17" t="s">
        <v>84</v>
      </c>
      <c r="F8">
        <v>0</v>
      </c>
      <c r="G8" s="17" t="s">
        <v>83</v>
      </c>
      <c r="H8">
        <v>1000</v>
      </c>
      <c r="I8" s="4">
        <v>0.6</v>
      </c>
      <c r="J8">
        <v>10</v>
      </c>
      <c r="K8" t="s">
        <v>89</v>
      </c>
      <c r="L8" t="s">
        <v>86</v>
      </c>
    </row>
    <row r="9" spans="1:12" x14ac:dyDescent="0.35">
      <c r="A9" s="5" t="s">
        <v>76</v>
      </c>
      <c r="B9">
        <v>0</v>
      </c>
      <c r="C9" s="17" t="s">
        <v>83</v>
      </c>
      <c r="D9">
        <v>2.2000000000000002</v>
      </c>
      <c r="E9" s="17" t="s">
        <v>84</v>
      </c>
      <c r="F9">
        <v>0</v>
      </c>
      <c r="G9" s="17" t="s">
        <v>83</v>
      </c>
      <c r="H9">
        <v>1000</v>
      </c>
      <c r="I9" s="4">
        <v>0.6</v>
      </c>
      <c r="J9">
        <v>10</v>
      </c>
      <c r="K9" t="s">
        <v>89</v>
      </c>
      <c r="L9" t="s">
        <v>86</v>
      </c>
    </row>
    <row r="10" spans="1:12" x14ac:dyDescent="0.35">
      <c r="A10" s="5" t="s">
        <v>72</v>
      </c>
      <c r="B10">
        <v>0</v>
      </c>
      <c r="C10" s="17" t="s">
        <v>83</v>
      </c>
      <c r="D10">
        <v>2.2000000000000002</v>
      </c>
      <c r="E10" s="17" t="s">
        <v>84</v>
      </c>
      <c r="F10">
        <v>5.0000000000000001E-3</v>
      </c>
      <c r="G10" s="17" t="s">
        <v>83</v>
      </c>
      <c r="H10">
        <v>1000</v>
      </c>
      <c r="I10" s="4">
        <v>0.6</v>
      </c>
      <c r="J10">
        <v>10</v>
      </c>
      <c r="K10" t="s">
        <v>89</v>
      </c>
      <c r="L10" t="s">
        <v>86</v>
      </c>
    </row>
    <row r="11" spans="1:12" x14ac:dyDescent="0.35">
      <c r="A11" s="5" t="s">
        <v>73</v>
      </c>
      <c r="B11">
        <v>0</v>
      </c>
      <c r="C11" s="17" t="s">
        <v>83</v>
      </c>
      <c r="D11">
        <v>2.2000000000000002</v>
      </c>
      <c r="E11" s="17" t="s">
        <v>84</v>
      </c>
      <c r="F11">
        <v>5.0000000000000001E-3</v>
      </c>
      <c r="G11" s="17" t="s">
        <v>83</v>
      </c>
      <c r="H11">
        <v>1000</v>
      </c>
      <c r="I11" s="4">
        <v>0.6</v>
      </c>
      <c r="J11">
        <v>10</v>
      </c>
      <c r="K11" t="s">
        <v>89</v>
      </c>
      <c r="L11" t="s">
        <v>86</v>
      </c>
    </row>
    <row r="12" spans="1:12" x14ac:dyDescent="0.35">
      <c r="A12" s="5" t="s">
        <v>74</v>
      </c>
      <c r="B12">
        <v>0</v>
      </c>
      <c r="C12" s="17" t="s">
        <v>83</v>
      </c>
      <c r="D12">
        <v>2.2000000000000002</v>
      </c>
      <c r="E12" s="17" t="s">
        <v>84</v>
      </c>
      <c r="F12">
        <v>5.0000000000000001E-3</v>
      </c>
      <c r="G12" s="17" t="s">
        <v>83</v>
      </c>
      <c r="H12">
        <v>1000</v>
      </c>
      <c r="I12" s="4">
        <v>0.6</v>
      </c>
      <c r="J12">
        <v>10</v>
      </c>
      <c r="K12" t="s">
        <v>89</v>
      </c>
      <c r="L12" t="s">
        <v>86</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F12" sqref="F12"/>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59</v>
      </c>
      <c r="C1" t="s">
        <v>60</v>
      </c>
      <c r="D1" t="s">
        <v>127</v>
      </c>
      <c r="E1" t="s">
        <v>8</v>
      </c>
      <c r="F1" t="s">
        <v>7</v>
      </c>
      <c r="G1" t="s">
        <v>9</v>
      </c>
      <c r="H1" t="s">
        <v>10</v>
      </c>
      <c r="I1" t="s">
        <v>26</v>
      </c>
      <c r="J1" t="s">
        <v>50</v>
      </c>
      <c r="K1" s="5" t="s">
        <v>75</v>
      </c>
      <c r="L1" s="5" t="s">
        <v>76</v>
      </c>
      <c r="M1" s="5" t="s">
        <v>72</v>
      </c>
      <c r="N1" s="5" t="s">
        <v>73</v>
      </c>
      <c r="O1" s="5" t="s">
        <v>74</v>
      </c>
      <c r="P1" s="5" t="s">
        <v>19</v>
      </c>
      <c r="Q1" t="s">
        <v>20</v>
      </c>
      <c r="R1" s="5" t="s">
        <v>133</v>
      </c>
    </row>
    <row r="2" spans="1:18" x14ac:dyDescent="0.35">
      <c r="A2" t="s">
        <v>59</v>
      </c>
      <c r="B2" s="16" t="s">
        <v>69</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t="s">
        <v>60</v>
      </c>
      <c r="B3" s="16">
        <v>0</v>
      </c>
      <c r="C3" s="16" t="s">
        <v>70</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t="s">
        <v>127</v>
      </c>
      <c r="B4" s="16">
        <v>0</v>
      </c>
      <c r="C4" s="16">
        <v>0</v>
      </c>
      <c r="D4" s="16" t="s">
        <v>131</v>
      </c>
      <c r="E4" s="6" t="s">
        <v>22</v>
      </c>
      <c r="F4" s="1">
        <v>0</v>
      </c>
      <c r="G4" s="6" t="s">
        <v>22</v>
      </c>
      <c r="H4" s="6" t="s">
        <v>22</v>
      </c>
      <c r="I4" s="6" t="s">
        <v>22</v>
      </c>
      <c r="J4" s="15">
        <v>0</v>
      </c>
      <c r="K4" s="1">
        <v>0</v>
      </c>
      <c r="L4" s="1">
        <v>0</v>
      </c>
      <c r="M4" s="1">
        <v>0</v>
      </c>
      <c r="N4" s="1">
        <v>0</v>
      </c>
      <c r="O4" s="1">
        <v>0</v>
      </c>
      <c r="P4" s="1">
        <v>0</v>
      </c>
      <c r="Q4" s="1">
        <v>0</v>
      </c>
      <c r="R4" s="1">
        <v>0</v>
      </c>
    </row>
    <row r="5" spans="1:18" x14ac:dyDescent="0.35">
      <c r="A5" t="s">
        <v>8</v>
      </c>
      <c r="B5" s="1">
        <v>0</v>
      </c>
      <c r="C5" s="1">
        <v>0</v>
      </c>
      <c r="D5" s="1">
        <v>0</v>
      </c>
      <c r="E5" s="1">
        <v>0</v>
      </c>
      <c r="F5" s="1">
        <v>0</v>
      </c>
      <c r="G5" s="1">
        <v>0</v>
      </c>
      <c r="H5" s="1">
        <v>0</v>
      </c>
      <c r="I5" s="1">
        <v>0</v>
      </c>
      <c r="J5" s="1">
        <v>0</v>
      </c>
      <c r="K5" s="20" t="s">
        <v>134</v>
      </c>
      <c r="L5" s="20" t="s">
        <v>134</v>
      </c>
      <c r="M5" s="1">
        <v>0</v>
      </c>
      <c r="N5" s="1">
        <v>0</v>
      </c>
      <c r="O5" s="1">
        <v>0</v>
      </c>
      <c r="P5" s="1">
        <v>0</v>
      </c>
      <c r="Q5" s="1">
        <v>0</v>
      </c>
      <c r="R5" s="7" t="s">
        <v>25</v>
      </c>
    </row>
    <row r="6" spans="1:18" x14ac:dyDescent="0.35">
      <c r="A6" t="s">
        <v>7</v>
      </c>
      <c r="B6" s="1">
        <v>0</v>
      </c>
      <c r="C6" s="1">
        <v>0</v>
      </c>
      <c r="D6" s="1">
        <v>0</v>
      </c>
      <c r="E6" s="1">
        <v>0</v>
      </c>
      <c r="F6" s="1">
        <v>0</v>
      </c>
      <c r="G6" s="1">
        <v>0</v>
      </c>
      <c r="H6" s="1">
        <v>0</v>
      </c>
      <c r="I6" s="1">
        <v>0</v>
      </c>
      <c r="J6" s="1">
        <v>0</v>
      </c>
      <c r="K6" s="20" t="s">
        <v>134</v>
      </c>
      <c r="L6" s="20" t="s">
        <v>134</v>
      </c>
      <c r="M6" s="1">
        <v>0</v>
      </c>
      <c r="N6" s="1">
        <v>0</v>
      </c>
      <c r="O6" s="1">
        <v>0</v>
      </c>
      <c r="P6" s="1">
        <v>0</v>
      </c>
      <c r="Q6" s="1">
        <v>0</v>
      </c>
      <c r="R6" s="7" t="s">
        <v>25</v>
      </c>
    </row>
    <row r="7" spans="1:18" x14ac:dyDescent="0.35">
      <c r="A7" t="s">
        <v>9</v>
      </c>
      <c r="B7" s="1">
        <v>0</v>
      </c>
      <c r="C7" s="1">
        <v>0</v>
      </c>
      <c r="D7" s="1">
        <v>0</v>
      </c>
      <c r="E7" s="1">
        <v>0</v>
      </c>
      <c r="F7" s="1">
        <v>0</v>
      </c>
      <c r="G7" s="1">
        <v>0</v>
      </c>
      <c r="H7" s="3">
        <v>0</v>
      </c>
      <c r="I7" s="3">
        <v>0</v>
      </c>
      <c r="J7" s="3">
        <v>0</v>
      </c>
      <c r="K7" s="20" t="s">
        <v>134</v>
      </c>
      <c r="L7" s="20" t="s">
        <v>134</v>
      </c>
      <c r="M7" s="3">
        <v>0</v>
      </c>
      <c r="N7" s="3">
        <v>0</v>
      </c>
      <c r="O7" s="3">
        <v>0</v>
      </c>
      <c r="P7" s="1">
        <v>0</v>
      </c>
      <c r="Q7" s="1">
        <v>0</v>
      </c>
      <c r="R7" s="7" t="s">
        <v>25</v>
      </c>
    </row>
    <row r="8" spans="1:18" x14ac:dyDescent="0.35">
      <c r="A8" t="s">
        <v>10</v>
      </c>
      <c r="B8" s="1">
        <v>0</v>
      </c>
      <c r="C8" s="1">
        <v>0</v>
      </c>
      <c r="D8" s="1">
        <v>0</v>
      </c>
      <c r="E8" s="1">
        <v>0</v>
      </c>
      <c r="F8" s="1">
        <v>0</v>
      </c>
      <c r="G8" s="1">
        <v>0</v>
      </c>
      <c r="H8" s="1">
        <v>0</v>
      </c>
      <c r="I8" s="1">
        <v>0</v>
      </c>
      <c r="J8" s="1">
        <v>0</v>
      </c>
      <c r="K8" s="20" t="s">
        <v>134</v>
      </c>
      <c r="L8" s="20" t="s">
        <v>134</v>
      </c>
      <c r="M8" s="1">
        <v>0</v>
      </c>
      <c r="N8" s="1">
        <v>0</v>
      </c>
      <c r="O8" s="1">
        <v>0</v>
      </c>
      <c r="P8" s="1">
        <v>0</v>
      </c>
      <c r="Q8" s="1">
        <v>0</v>
      </c>
      <c r="R8" s="7" t="s">
        <v>25</v>
      </c>
    </row>
    <row r="9" spans="1:18" x14ac:dyDescent="0.35">
      <c r="A9" t="s">
        <v>26</v>
      </c>
      <c r="B9" s="1">
        <v>0</v>
      </c>
      <c r="C9" s="1">
        <v>0</v>
      </c>
      <c r="D9" s="1">
        <v>0</v>
      </c>
      <c r="E9" s="1">
        <v>0</v>
      </c>
      <c r="F9" s="1">
        <v>0</v>
      </c>
      <c r="G9" s="1">
        <v>0</v>
      </c>
      <c r="H9" s="1">
        <v>0</v>
      </c>
      <c r="I9" s="1">
        <v>0</v>
      </c>
      <c r="J9" s="1">
        <v>0</v>
      </c>
      <c r="K9" s="20" t="s">
        <v>134</v>
      </c>
      <c r="L9" s="20" t="s">
        <v>134</v>
      </c>
      <c r="M9" s="1">
        <v>0</v>
      </c>
      <c r="N9" s="1">
        <v>0</v>
      </c>
      <c r="O9" s="1">
        <v>0</v>
      </c>
      <c r="P9" s="1">
        <v>0</v>
      </c>
      <c r="Q9" s="1">
        <v>0</v>
      </c>
      <c r="R9" s="7" t="s">
        <v>25</v>
      </c>
    </row>
    <row r="10" spans="1:18" x14ac:dyDescent="0.35">
      <c r="A10" t="s">
        <v>50</v>
      </c>
      <c r="B10" s="1">
        <v>0</v>
      </c>
      <c r="C10" s="1">
        <v>0</v>
      </c>
      <c r="D10" s="1">
        <v>0</v>
      </c>
      <c r="E10" s="1">
        <v>0</v>
      </c>
      <c r="F10" s="1">
        <v>0</v>
      </c>
      <c r="G10" s="1">
        <v>0</v>
      </c>
      <c r="H10" s="1">
        <v>0</v>
      </c>
      <c r="I10" s="1">
        <v>0</v>
      </c>
      <c r="J10" s="1">
        <v>0</v>
      </c>
      <c r="K10" s="20" t="s">
        <v>134</v>
      </c>
      <c r="L10" s="20" t="s">
        <v>134</v>
      </c>
      <c r="M10" s="1">
        <v>0</v>
      </c>
      <c r="N10" s="1">
        <v>0</v>
      </c>
      <c r="O10" s="1">
        <v>0</v>
      </c>
      <c r="P10" s="1">
        <v>0</v>
      </c>
      <c r="Q10" s="1">
        <v>0</v>
      </c>
      <c r="R10" s="7" t="s">
        <v>25</v>
      </c>
    </row>
    <row r="11" spans="1:18" x14ac:dyDescent="0.35">
      <c r="A11" s="5" t="s">
        <v>75</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5" t="s">
        <v>76</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5" t="s">
        <v>72</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5" t="s">
        <v>73</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5" t="s">
        <v>74</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5" t="s">
        <v>133</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K2:R17 B18:R18 E2:J15">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workbookViewId="0">
      <selection activeCell="A29" sqref="A29"/>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31</v>
      </c>
      <c r="B1" s="1" t="s">
        <v>32</v>
      </c>
      <c r="C1" s="1" t="s">
        <v>33</v>
      </c>
      <c r="D1" s="1" t="s">
        <v>34</v>
      </c>
      <c r="E1" s="1" t="s">
        <v>55</v>
      </c>
      <c r="F1" s="1" t="s">
        <v>35</v>
      </c>
      <c r="G1" s="1" t="s">
        <v>36</v>
      </c>
      <c r="H1" s="1" t="s">
        <v>37</v>
      </c>
    </row>
    <row r="2" spans="1:8" x14ac:dyDescent="0.35">
      <c r="A2" s="10" t="s">
        <v>64</v>
      </c>
      <c r="B2" s="13" t="s">
        <v>61</v>
      </c>
      <c r="C2" s="13" t="s">
        <v>62</v>
      </c>
      <c r="D2" s="13" t="s">
        <v>63</v>
      </c>
      <c r="E2" s="13" t="s">
        <v>71</v>
      </c>
      <c r="F2" s="14" t="s">
        <v>48</v>
      </c>
      <c r="G2" s="14" t="s">
        <v>49</v>
      </c>
      <c r="H2" s="14" t="s">
        <v>47</v>
      </c>
    </row>
    <row r="3" spans="1:8" x14ac:dyDescent="0.35">
      <c r="A3" s="10" t="s">
        <v>65</v>
      </c>
      <c r="B3" s="13" t="s">
        <v>61</v>
      </c>
      <c r="C3" s="13" t="s">
        <v>62</v>
      </c>
      <c r="D3" s="13" t="s">
        <v>63</v>
      </c>
      <c r="E3" s="13" t="s">
        <v>71</v>
      </c>
      <c r="F3" s="14" t="s">
        <v>48</v>
      </c>
      <c r="G3" s="14" t="s">
        <v>49</v>
      </c>
      <c r="H3" s="14" t="s">
        <v>47</v>
      </c>
    </row>
    <row r="4" spans="1:8" x14ac:dyDescent="0.35">
      <c r="A4" s="10" t="s">
        <v>66</v>
      </c>
      <c r="B4" s="13" t="s">
        <v>61</v>
      </c>
      <c r="C4" s="13" t="s">
        <v>62</v>
      </c>
      <c r="D4" s="13" t="s">
        <v>63</v>
      </c>
      <c r="E4" s="13" t="s">
        <v>71</v>
      </c>
      <c r="F4" s="14" t="s">
        <v>48</v>
      </c>
      <c r="G4" s="14" t="s">
        <v>49</v>
      </c>
      <c r="H4" s="14" t="s">
        <v>47</v>
      </c>
    </row>
    <row r="5" spans="1:8" x14ac:dyDescent="0.35">
      <c r="A5" s="10" t="s">
        <v>67</v>
      </c>
      <c r="B5" s="13" t="s">
        <v>61</v>
      </c>
      <c r="C5" s="13" t="s">
        <v>62</v>
      </c>
      <c r="D5" s="13" t="s">
        <v>63</v>
      </c>
      <c r="E5" s="13" t="s">
        <v>71</v>
      </c>
      <c r="F5" s="14" t="s">
        <v>48</v>
      </c>
      <c r="G5" s="14" t="s">
        <v>49</v>
      </c>
      <c r="H5" s="14" t="s">
        <v>47</v>
      </c>
    </row>
    <row r="6" spans="1:8" x14ac:dyDescent="0.35">
      <c r="A6" s="10" t="s">
        <v>68</v>
      </c>
      <c r="B6" s="13" t="s">
        <v>61</v>
      </c>
      <c r="C6" s="13" t="s">
        <v>62</v>
      </c>
      <c r="D6" s="13" t="s">
        <v>63</v>
      </c>
      <c r="E6" s="13" t="s">
        <v>71</v>
      </c>
      <c r="F6" s="14" t="s">
        <v>48</v>
      </c>
      <c r="G6" s="14" t="s">
        <v>49</v>
      </c>
      <c r="H6" s="14" t="s">
        <v>47</v>
      </c>
    </row>
    <row r="7" spans="1:8" x14ac:dyDescent="0.35">
      <c r="A7" t="s">
        <v>57</v>
      </c>
      <c r="B7" s="13">
        <v>0</v>
      </c>
      <c r="C7" s="13" t="s">
        <v>53</v>
      </c>
      <c r="D7" s="13" t="s">
        <v>54</v>
      </c>
      <c r="E7" s="13" t="s">
        <v>14</v>
      </c>
      <c r="F7" s="14">
        <v>0</v>
      </c>
      <c r="G7" s="14" t="s">
        <v>51</v>
      </c>
      <c r="H7" s="14" t="s">
        <v>52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0"/>
  <sheetViews>
    <sheetView workbookViewId="0">
      <selection activeCell="B11" sqref="B11"/>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56</v>
      </c>
      <c r="B9" t="s">
        <v>58</v>
      </c>
    </row>
    <row r="10" spans="1:2" x14ac:dyDescent="0.35">
      <c r="A10" t="s">
        <v>129</v>
      </c>
      <c r="B10"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124</v>
      </c>
      <c r="G1" t="s">
        <v>125</v>
      </c>
    </row>
    <row r="3" spans="1:11" x14ac:dyDescent="0.35">
      <c r="A3" s="1" t="s">
        <v>6</v>
      </c>
      <c r="B3" s="1" t="s">
        <v>92</v>
      </c>
      <c r="C3" s="1" t="s">
        <v>103</v>
      </c>
      <c r="D3" s="1" t="s">
        <v>29</v>
      </c>
      <c r="E3" s="1" t="s">
        <v>121</v>
      </c>
      <c r="G3" s="10" t="s">
        <v>77</v>
      </c>
      <c r="H3" s="10" t="s">
        <v>78</v>
      </c>
      <c r="I3" s="10" t="s">
        <v>79</v>
      </c>
      <c r="J3" s="6" t="s">
        <v>81</v>
      </c>
      <c r="K3" s="6" t="s">
        <v>85</v>
      </c>
    </row>
    <row r="4" spans="1:11" x14ac:dyDescent="0.35">
      <c r="A4" s="22" t="s">
        <v>8</v>
      </c>
      <c r="B4" t="s">
        <v>123</v>
      </c>
      <c r="C4" t="s">
        <v>123</v>
      </c>
      <c r="D4" t="s">
        <v>123</v>
      </c>
      <c r="E4" t="s">
        <v>123</v>
      </c>
      <c r="G4" t="s">
        <v>126</v>
      </c>
      <c r="H4" t="s">
        <v>126</v>
      </c>
      <c r="I4" t="s">
        <v>126</v>
      </c>
      <c r="J4" t="s">
        <v>126</v>
      </c>
      <c r="K4" t="s">
        <v>126</v>
      </c>
    </row>
    <row r="5" spans="1:11" x14ac:dyDescent="0.35">
      <c r="A5" s="22" t="s">
        <v>7</v>
      </c>
      <c r="B5" t="s">
        <v>123</v>
      </c>
      <c r="C5" t="s">
        <v>123</v>
      </c>
      <c r="D5" t="s">
        <v>123</v>
      </c>
      <c r="E5" t="s">
        <v>123</v>
      </c>
      <c r="G5" t="s">
        <v>126</v>
      </c>
      <c r="H5" t="s">
        <v>126</v>
      </c>
      <c r="I5" t="s">
        <v>126</v>
      </c>
      <c r="J5" t="s">
        <v>126</v>
      </c>
      <c r="K5" t="s">
        <v>126</v>
      </c>
    </row>
    <row r="6" spans="1:11" x14ac:dyDescent="0.35">
      <c r="A6" s="22" t="s">
        <v>9</v>
      </c>
      <c r="B6" t="s">
        <v>123</v>
      </c>
      <c r="C6" t="s">
        <v>123</v>
      </c>
      <c r="D6" t="s">
        <v>123</v>
      </c>
      <c r="E6" t="s">
        <v>123</v>
      </c>
      <c r="G6" t="s">
        <v>126</v>
      </c>
      <c r="H6" t="s">
        <v>126</v>
      </c>
      <c r="I6" t="s">
        <v>126</v>
      </c>
      <c r="J6" t="s">
        <v>126</v>
      </c>
      <c r="K6" t="s">
        <v>126</v>
      </c>
    </row>
    <row r="7" spans="1:11" x14ac:dyDescent="0.35">
      <c r="A7" s="22" t="s">
        <v>10</v>
      </c>
      <c r="B7" t="s">
        <v>123</v>
      </c>
      <c r="C7" t="s">
        <v>123</v>
      </c>
      <c r="D7" t="s">
        <v>123</v>
      </c>
      <c r="E7" t="s">
        <v>123</v>
      </c>
      <c r="G7" t="s">
        <v>126</v>
      </c>
      <c r="H7" t="s">
        <v>126</v>
      </c>
      <c r="I7" t="s">
        <v>126</v>
      </c>
      <c r="J7" t="s">
        <v>126</v>
      </c>
      <c r="K7" t="s">
        <v>126</v>
      </c>
    </row>
    <row r="8" spans="1:11" x14ac:dyDescent="0.35">
      <c r="A8" s="22" t="s">
        <v>26</v>
      </c>
      <c r="B8" t="s">
        <v>123</v>
      </c>
      <c r="C8" t="s">
        <v>123</v>
      </c>
      <c r="D8" t="s">
        <v>123</v>
      </c>
      <c r="E8" t="s">
        <v>123</v>
      </c>
      <c r="G8" t="s">
        <v>126</v>
      </c>
      <c r="H8" t="s">
        <v>126</v>
      </c>
      <c r="I8" t="s">
        <v>126</v>
      </c>
      <c r="J8" t="s">
        <v>126</v>
      </c>
      <c r="K8" t="s">
        <v>126</v>
      </c>
    </row>
    <row r="9" spans="1:11" x14ac:dyDescent="0.35">
      <c r="A9" s="22" t="s">
        <v>50</v>
      </c>
      <c r="B9" t="s">
        <v>123</v>
      </c>
      <c r="C9" t="s">
        <v>123</v>
      </c>
      <c r="D9" t="s">
        <v>123</v>
      </c>
      <c r="E9" t="s">
        <v>123</v>
      </c>
      <c r="G9" t="s">
        <v>126</v>
      </c>
      <c r="H9" t="s">
        <v>126</v>
      </c>
      <c r="I9" t="s">
        <v>126</v>
      </c>
      <c r="J9" t="s">
        <v>126</v>
      </c>
      <c r="K9" t="s">
        <v>126</v>
      </c>
    </row>
    <row r="10" spans="1:11" x14ac:dyDescent="0.35">
      <c r="A10" s="21" t="s">
        <v>75</v>
      </c>
      <c r="B10" t="s">
        <v>123</v>
      </c>
      <c r="C10" t="s">
        <v>123</v>
      </c>
      <c r="D10" t="s">
        <v>123</v>
      </c>
      <c r="E10" t="s">
        <v>123</v>
      </c>
      <c r="G10" t="s">
        <v>126</v>
      </c>
      <c r="H10" t="s">
        <v>126</v>
      </c>
      <c r="I10" t="s">
        <v>126</v>
      </c>
      <c r="J10" t="s">
        <v>126</v>
      </c>
      <c r="K10" t="s">
        <v>126</v>
      </c>
    </row>
    <row r="11" spans="1:11" x14ac:dyDescent="0.35">
      <c r="A11" s="21" t="s">
        <v>76</v>
      </c>
      <c r="B11" t="s">
        <v>123</v>
      </c>
      <c r="C11" t="s">
        <v>123</v>
      </c>
      <c r="D11" t="s">
        <v>123</v>
      </c>
      <c r="E11" t="s">
        <v>123</v>
      </c>
      <c r="G11" t="s">
        <v>126</v>
      </c>
      <c r="H11" t="s">
        <v>126</v>
      </c>
      <c r="I11" t="s">
        <v>126</v>
      </c>
      <c r="J11" t="s">
        <v>126</v>
      </c>
      <c r="K11" t="s">
        <v>126</v>
      </c>
    </row>
    <row r="12" spans="1:11" x14ac:dyDescent="0.35">
      <c r="A12" s="21" t="s">
        <v>72</v>
      </c>
      <c r="B12" t="s">
        <v>123</v>
      </c>
      <c r="C12" t="s">
        <v>123</v>
      </c>
      <c r="D12" t="s">
        <v>123</v>
      </c>
      <c r="E12" t="s">
        <v>123</v>
      </c>
      <c r="G12" t="s">
        <v>126</v>
      </c>
      <c r="H12" t="s">
        <v>126</v>
      </c>
      <c r="I12" t="s">
        <v>126</v>
      </c>
      <c r="J12" t="s">
        <v>126</v>
      </c>
      <c r="K12" t="s">
        <v>126</v>
      </c>
    </row>
    <row r="13" spans="1:11" x14ac:dyDescent="0.35">
      <c r="A13" s="21" t="s">
        <v>73</v>
      </c>
      <c r="B13" t="s">
        <v>123</v>
      </c>
      <c r="C13" t="s">
        <v>123</v>
      </c>
      <c r="D13" t="s">
        <v>123</v>
      </c>
      <c r="E13" t="s">
        <v>123</v>
      </c>
      <c r="G13" t="s">
        <v>126</v>
      </c>
      <c r="H13" t="s">
        <v>126</v>
      </c>
      <c r="I13" t="s">
        <v>126</v>
      </c>
      <c r="J13" t="s">
        <v>126</v>
      </c>
      <c r="K13" t="s">
        <v>126</v>
      </c>
    </row>
    <row r="14" spans="1:11" x14ac:dyDescent="0.35">
      <c r="A14" s="21" t="s">
        <v>74</v>
      </c>
      <c r="B14" t="s">
        <v>123</v>
      </c>
      <c r="C14" t="s">
        <v>123</v>
      </c>
      <c r="D14" t="s">
        <v>123</v>
      </c>
      <c r="E14" t="s">
        <v>123</v>
      </c>
      <c r="G14" t="s">
        <v>126</v>
      </c>
      <c r="H14" t="s">
        <v>126</v>
      </c>
      <c r="I14" t="s">
        <v>126</v>
      </c>
      <c r="J14" t="s">
        <v>126</v>
      </c>
      <c r="K14" t="s">
        <v>126</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132</v>
      </c>
    </row>
    <row r="3" spans="2:7" x14ac:dyDescent="0.35">
      <c r="B3" s="24"/>
      <c r="C3" s="25"/>
      <c r="D3" s="25"/>
      <c r="E3" s="25">
        <v>15</v>
      </c>
      <c r="F3" s="25" t="s">
        <v>93</v>
      </c>
      <c r="G3" s="26"/>
    </row>
    <row r="4" spans="2:7" x14ac:dyDescent="0.35">
      <c r="B4" s="27"/>
      <c r="C4" s="28"/>
      <c r="D4" s="28"/>
      <c r="E4" s="28">
        <f>E3*10^-3</f>
        <v>1.4999999999999999E-2</v>
      </c>
      <c r="F4" s="28" t="s">
        <v>94</v>
      </c>
      <c r="G4" s="29"/>
    </row>
    <row r="5" spans="2:7" x14ac:dyDescent="0.35">
      <c r="B5" s="27"/>
      <c r="C5" s="28"/>
      <c r="D5" s="28"/>
      <c r="E5" s="28"/>
      <c r="F5" s="28"/>
      <c r="G5" s="29"/>
    </row>
    <row r="6" spans="2:7" x14ac:dyDescent="0.35">
      <c r="B6" s="27"/>
      <c r="C6" s="28" t="s">
        <v>95</v>
      </c>
      <c r="D6" s="28"/>
      <c r="E6" s="28" t="s">
        <v>96</v>
      </c>
      <c r="F6" s="28"/>
      <c r="G6" s="29"/>
    </row>
    <row r="7" spans="2:7" x14ac:dyDescent="0.35">
      <c r="B7" s="27"/>
      <c r="C7" s="28"/>
      <c r="D7" s="28"/>
      <c r="E7" s="28"/>
      <c r="F7" s="28"/>
      <c r="G7" s="29"/>
    </row>
    <row r="8" spans="2:7" x14ac:dyDescent="0.35">
      <c r="B8" s="27"/>
      <c r="C8" s="28">
        <v>100</v>
      </c>
      <c r="D8" s="28" t="s">
        <v>105</v>
      </c>
      <c r="E8" s="28">
        <f>C8/$E$4</f>
        <v>6666.666666666667</v>
      </c>
      <c r="F8" s="28" t="s">
        <v>105</v>
      </c>
      <c r="G8" s="29">
        <f>E8/C8</f>
        <v>66.666666666666671</v>
      </c>
    </row>
    <row r="9" spans="2:7" x14ac:dyDescent="0.35">
      <c r="B9" s="27"/>
      <c r="C9" s="28">
        <v>150</v>
      </c>
      <c r="D9" s="28" t="s">
        <v>105</v>
      </c>
      <c r="E9" s="28">
        <f>C9/$E$4</f>
        <v>10000</v>
      </c>
      <c r="F9" s="28" t="s">
        <v>105</v>
      </c>
      <c r="G9" s="29">
        <f>E9/C9</f>
        <v>66.666666666666671</v>
      </c>
    </row>
    <row r="10" spans="2:7" x14ac:dyDescent="0.35">
      <c r="B10" s="27">
        <v>200</v>
      </c>
      <c r="C10" s="28" t="s">
        <v>105</v>
      </c>
      <c r="D10" s="28">
        <f>B10/$E$4</f>
        <v>13333.333333333334</v>
      </c>
      <c r="E10" s="28" t="s">
        <v>105</v>
      </c>
      <c r="F10" s="28">
        <f>D10/B10</f>
        <v>66.666666666666671</v>
      </c>
      <c r="G10" s="29"/>
    </row>
    <row r="11" spans="2:7" x14ac:dyDescent="0.35">
      <c r="B11" s="27">
        <v>250</v>
      </c>
      <c r="C11" s="28" t="s">
        <v>105</v>
      </c>
      <c r="D11" s="28">
        <f>B11/$E$4</f>
        <v>16666.666666666668</v>
      </c>
      <c r="E11" s="28" t="s">
        <v>105</v>
      </c>
      <c r="F11" s="28">
        <f>D11/B11</f>
        <v>66.666666666666671</v>
      </c>
      <c r="G11" s="29"/>
    </row>
    <row r="12" spans="2:7" x14ac:dyDescent="0.35">
      <c r="B12" s="27">
        <v>300</v>
      </c>
      <c r="C12" s="28" t="s">
        <v>105</v>
      </c>
      <c r="D12" s="28">
        <f>B12/$E$4</f>
        <v>20000</v>
      </c>
      <c r="E12" s="28" t="s">
        <v>105</v>
      </c>
      <c r="F12" s="28">
        <f>D12/B12</f>
        <v>66.666666666666671</v>
      </c>
      <c r="G12" s="29"/>
    </row>
    <row r="13" spans="2:7" x14ac:dyDescent="0.35">
      <c r="B13" s="27">
        <v>350</v>
      </c>
      <c r="C13" s="28" t="s">
        <v>105</v>
      </c>
      <c r="D13" s="28">
        <f>B13/$E$4</f>
        <v>23333.333333333336</v>
      </c>
      <c r="E13" s="28" t="s">
        <v>105</v>
      </c>
      <c r="F13" s="28">
        <f>D13/B13</f>
        <v>66.666666666666671</v>
      </c>
      <c r="G13" s="29"/>
    </row>
    <row r="14" spans="2:7" x14ac:dyDescent="0.35">
      <c r="B14" s="27">
        <v>400</v>
      </c>
      <c r="C14" s="28" t="s">
        <v>105</v>
      </c>
      <c r="D14" s="28">
        <f>B14/$E$4</f>
        <v>26666.666666666668</v>
      </c>
      <c r="E14" s="28" t="s">
        <v>105</v>
      </c>
      <c r="F14" s="28">
        <f>D14/B14</f>
        <v>66.666666666666671</v>
      </c>
      <c r="G14" s="29"/>
    </row>
    <row r="15" spans="2:7" ht="15" thickBot="1" x14ac:dyDescent="0.4">
      <c r="B15" s="30">
        <v>450</v>
      </c>
      <c r="C15" s="31" t="s">
        <v>105</v>
      </c>
      <c r="D15" s="31">
        <f>B15/$E$4</f>
        <v>30000</v>
      </c>
      <c r="E15" s="31" t="s">
        <v>105</v>
      </c>
      <c r="F15" s="31">
        <f>D15/B15</f>
        <v>66.666666666666671</v>
      </c>
      <c r="G1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2023-02-02T17:08:55Z</dcterms:modified>
</cp:coreProperties>
</file>