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83FCC61C-5C73-41C5-9C55-4C0BC28FA9F3}" xr6:coauthVersionLast="47" xr6:coauthVersionMax="47" xr10:uidLastSave="{00000000-0000-0000-0000-000000000000}"/>
  <bookViews>
    <workbookView xWindow="-19320" yWindow="-120" windowWidth="19440" windowHeight="10320" tabRatio="736" firstSheet="16" activeTab="16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Sources" sheetId="115" r:id="rId22"/>
    <sheet name="Distributor" sheetId="119" r:id="rId23"/>
    <sheet name="Pools" sheetId="114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<sst xmlns="http://schemas.openxmlformats.org/spreadsheetml/2006/main" count="3397" uniqueCount="632">
  <si>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</si>
  <si>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</si>
  <si>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</si>
  <si>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</si>
  <si>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</si>
  <si>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</si>
  <si>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</si>
  <si>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</si>
  <si>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</si>
  <si>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</si>
  <si>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</si>
  <si>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</si>
  <si>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</si>
  <si>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</si>
  <si>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</si>
  <si>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</si>
  <si>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</si>
  <si>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</si>
  <si>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</si>
  <si>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</si>
  <si>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</si>
  <si>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</si>
  <si>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</si>
  <si>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</si>
  <si>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</si>
  <si>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</si>
  <si>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</si>
  <si>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</si>
  <si>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</si>
  <si>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</si>
  <si>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</si>
  <si>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</si>
  <si>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</si>
  <si>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</si>
  <si>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</si>
  <si>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</si>
  <si>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</si>
  <si>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</si>
  <si>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</si>
  <si>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</si>
  <si>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</si>
  <si>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</si>
  <si>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</si>
  <si>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</si>
  <si>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</si>
  <si>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</si>
  <si>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</si>
  <si>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</si>
  <si>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</si>
  <si>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</si>
  <si>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</si>
  <si>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</si>
  <si>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</si>
  <si>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</si>
  <si>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</si>
  <si>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</si>
  <si>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</si>
  <si>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</si>
  <si>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</si>
  <si>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</si>
  <si>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</si>
  <si>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</si>
  <si>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</si>
  <si>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</si>
  <si>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</si>
  <si>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</si>
  <si>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</si>
  <si>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</si>
  <si>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</si>
  <si>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</si>
  <si>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</si>
  <si>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</si>
  <si>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</si>
  <si>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</si>
  <si>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</si>
  <si>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</si>
  <si>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</si>
  <si>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</si>
  <si>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</si>
  <si>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</si>
  <si>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</si>
  <si>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</si>
  <si>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</si>
  <si>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</si>
  <si>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</si>
  <si>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</si>
  <si>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</si>
  <si>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</si>
  <si>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</si>
  <si>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</si>
  <si>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</si>
  <si>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</si>
  <si>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</si>
  <si>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</si>
  <si>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</si>
  <si>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</si>
  <si>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</si>
  <si>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</si>
  <si>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</si>
  <si>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</si>
  <si>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</si>
  <si>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</si>
  <si>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</si>
  <si>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</si>
  <si>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</si>
  <si>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</si>
  <si>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</si>
  <si>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</si>
  <si>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</si>
  <si>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</si>
  <si>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</si>
  <si>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</si>
  <si>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</si>
  <si>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</si>
  <si>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</si>
  <si>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</si>
  <si>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</si>
  <si>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</si>
  <si>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</si>
  <si>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</si>
  <si>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</si>
  <si>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</si>
  <si>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</si>
  <si>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</si>
  <si>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</si>
  <si>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</si>
  <si>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</si>
  <si>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</si>
  <si>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</si>
  <si>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</si>
  <si>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</si>
  <si>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</si>
  <si>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</si>
  <si>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</si>
  <si>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</si>
  <si>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</si>
  <si>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</si>
  <si>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</si>
  <si>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</si>
  <si>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</si>
  <si>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</si>
  <si>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</si>
  <si>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</si>
  <si>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</si>
  <si>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</si>
  <si>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</si>
  <si>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</si>
  <si>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</si>
  <si>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</si>
  <si>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</si>
  <si>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</si>
  <si>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</si>
  <si>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</si>
  <si>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</si>
  <si>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</si>
  <si>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</si>
  <si>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</si>
  <si>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</si>
  <si>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</si>
  <si>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</si>
  <si>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</si>
  <si>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</si>
  <si>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</si>
  <si>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</si>
  <si>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</si>
  <si>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</si>
  <si>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</si>
  <si>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</si>
  <si>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</si>
  <si>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</si>
  <si>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</si>
  <si>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</si>
  <si>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</si>
  <si>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</si>
  <si>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</si>
  <si>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</si>
  <si>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</si>
  <si>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</si>
  <si>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</si>
  <si>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</si>
  <si>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</si>
  <si>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</si>
  <si>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</si>
  <si>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</si>
  <si>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</si>
  <si>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</si>
  <si>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</si>
  <si>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</si>
  <si>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</si>
  <si>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</si>
  <si>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</si>
  <si>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</si>
  <si>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</si>
  <si>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</si>
  <si>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</si>
  <si>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</si>
  <si>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</si>
  <si>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</si>
  <si>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</si>
  <si>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</si>
  <si>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</si>
  <si>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</si>
  <si>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</si>
  <si>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</si>
  <si>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</si>
  <si>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</si>
  <si>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</si>
  <si>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</si>
  <si>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</si>
  <si>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</si>
  <si>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</si>
  <si>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</si>
  <si>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</si>
  <si>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</si>
  <si>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</si>
  <si>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</si>
  <si>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</si>
  <si>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</si>
  <si>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</si>
  <si>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</si>
  <si>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</si>
  <si>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</si>
  <si>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</si>
  <si>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</si>
  <si>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</si>
  <si>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</si>
  <si>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</si>
  <si>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</si>
  <si>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</si>
  <si>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</si>
  <si>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</si>
  <si>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</si>
  <si>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</si>
  <si>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</si>
  <si>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</si>
  <si>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</si>
  <si>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</si>
  <si>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</si>
  <si>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</si>
  <si>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</si>
  <si>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</si>
  <si>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</si>
  <si>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</si>
  <si>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</si>
  <si>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</si>
  <si>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</si>
  <si>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</si>
  <si>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</si>
  <si>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</si>
  <si>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</si>
  <si>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</si>
  <si>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</si>
  <si>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</si>
  <si>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</si>
  <si>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</si>
  <si>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</si>
  <si>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</si>
  <si>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</si>
  <si>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</si>
  <si>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</si>
  <si>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</si>
  <si>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</si>
  <si>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</si>
  <si>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</si>
  <si>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</si>
  <si>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</si>
  <si>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</si>
  <si>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</si>
  <si>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</si>
  <si>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</si>
  <si>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</si>
  <si>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</si>
  <si>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</si>
  <si>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</si>
  <si>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</si>
  <si>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</si>
  <si>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</si>
  <si>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</si>
  <si>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</si>
  <si>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</si>
  <si>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</si>
  <si>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</si>
  <si>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</si>
  <si>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</si>
  <si>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</si>
  <si>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</si>
  <si>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</si>
  <si>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</si>
  <si>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</si>
  <si>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</si>
  <si>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</si>
  <si>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</si>
  <si>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</si>
  <si>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</si>
  <si>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</si>
  <si>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</si>
  <si>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</si>
  <si>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</si>
  <si>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</si>
  <si>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</si>
  <si>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</si>
  <si>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</si>
  <si>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</si>
  <si>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</si>
  <si>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</si>
  <si>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</si>
  <si>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</si>
  <si>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</si>
  <si>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</si>
  <si>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</si>
  <si>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</si>
  <si>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</si>
  <si>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</si>
  <si>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</si>
  <si>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</si>
  <si>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</si>
  <si>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</si>
  <si>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</si>
  <si>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</si>
  <si>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</si>
  <si>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</si>
  <si>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</si>
  <si>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</si>
  <si>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</si>
  <si>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</si>
  <si>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</si>
  <si>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</si>
  <si>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</si>
  <si>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</si>
  <si>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</si>
  <si>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</si>
  <si>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</si>
  <si>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</si>
  <si>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</si>
  <si>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</si>
  <si>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</si>
  <si>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</si>
  <si>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</si>
  <si>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</si>
  <si>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</si>
  <si>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</si>
  <si>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</si>
  <si>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</si>
  <si>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</si>
  <si>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</si>
  <si>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</si>
  <si>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</si>
  <si>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</si>
  <si>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</si>
  <si>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</si>
  <si>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</si>
  <si>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</si>
  <si>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</si>
  <si>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</si>
  <si>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</si>
  <si>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</si>
  <si>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</si>
  <si>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</si>
  <si>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</si>
  <si>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</si>
  <si>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</si>
  <si>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</si>
  <si>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</si>
  <si>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</si>
  <si>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</si>
  <si>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</si>
  <si>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</si>
  <si>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</si>
  <si>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</si>
  <si>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</si>
  <si>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</si>
  <si>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</si>
  <si>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</si>
  <si>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</si>
  <si>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</si>
  <si>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</si>
  <si>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</si>
  <si>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</si>
  <si>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</si>
  <si>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</si>
  <si>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</si>
  <si>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</si>
  <si>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</si>
  <si>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</si>
  <si>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</si>
  <si>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</si>
  <si>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</si>
  <si>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</si>
  <si>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</si>
  <si>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</si>
  <si>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</si>
  <si>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</si>
  <si>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</si>
  <si>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</si>
  <si>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</si>
  <si>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</si>
  <si>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</si>
  <si>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</si>
  <si>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</si>
  <si>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</si>
  <si>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</si>
  <si>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</si>
  <si>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</si>
  <si>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</si>
  <si>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</si>
  <si>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</si>
  <si>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</si>
  <si>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</si>
  <si>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</si>
  <si>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</si>
  <si>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</si>
  <si>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</si>
  <si>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</si>
  <si>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</si>
  <si>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</si>
  <si>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</si>
  <si>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</si>
  <si>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</si>
  <si>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</si>
  <si>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</si>
  <si>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</si>
  <si>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</si>
  <si>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</si>
  <si>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</si>
  <si>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</si>
  <si>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</si>
  <si>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</si>
  <si>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</si>
  <si>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</si>
  <si>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</si>
  <si>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</si>
  <si>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</si>
  <si>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</si>
  <si>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</si>
  <si>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</si>
  <si>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</si>
  <si>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</si>
  <si>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</si>
  <si>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</si>
  <si>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</si>
  <si>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</si>
  <si>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</si>
  <si>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</si>
  <si>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</si>
  <si>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</si>
  <si>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</si>
  <si>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</si>
  <si>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</si>
  <si>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</si>
  <si>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</si>
  <si>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</si>
  <si>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</si>
  <si>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</si>
  <si>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</si>
  <si>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</si>
  <si>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</si>
  <si>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</si>
  <si>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</si>
  <si>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</si>
  <si>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</si>
  <si>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</si>
  <si>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</si>
  <si>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</si>
  <si>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</si>
  <si>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</si>
  <si>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</si>
  <si>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</si>
  <si>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</si>
  <si>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</si>
  <si>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</si>
  <si>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</si>
  <si>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</si>
  <si>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</si>
  <si>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</si>
  <si>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</si>
  <si>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</si>
  <si>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</si>
  <si>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</si>
  <si>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</si>
  <si>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</si>
  <si>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</si>
  <si>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</si>
  <si>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</si>
  <si>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</si>
  <si>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</si>
  <si>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</si>
  <si>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</si>
  <si>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</si>
  <si>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</si>
  <si>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</si>
  <si>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</si>
  <si>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</si>
  <si>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</si>
  <si>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</si>
  <si>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</si>
  <si>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</si>
  <si>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</si>
  <si>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</si>
  <si>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</si>
  <si>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</si>
  <si>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</si>
  <si>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</si>
  <si>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</si>
  <si>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</si>
  <si>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</si>
  <si>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</si>
  <si>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</si>
  <si>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</si>
  <si>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</si>
  <si>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</si>
  <si>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</si>
  <si>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</si>
  <si>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</si>
  <si>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</si>
  <si>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</si>
  <si>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</si>
  <si>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</si>
  <si>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</si>
  <si>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</si>
  <si>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</si>
  <si>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</si>
  <si>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</si>
  <si>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</si>
  <si>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</si>
  <si>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</si>
  <si>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</si>
  <si>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</si>
  <si>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</si>
  <si>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</si>
  <si>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</si>
  <si>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</si>
  <si>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</si>
  <si>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</si>
  <si>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</si>
  <si>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</si>
  <si>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</si>
  <si>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</si>
  <si>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</si>
  <si>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</si>
  <si>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</si>
  <si>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</si>
  <si>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</si>
  <si>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</si>
  <si>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</si>
  <si>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</si>
  <si>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</si>
  <si>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</si>
  <si>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</si>
  <si>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</si>
  <si>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</si>
  <si>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</si>
  <si>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</si>
  <si>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</si>
  <si>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</si>
  <si>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</si>
  <si>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</si>
  <si>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</si>
  <si>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</si>
  <si>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</si>
  <si>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</si>
  <si>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</si>
  <si>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</si>
  <si>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</si>
  <si>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</si>
  <si>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</si>
  <si>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</si>
  <si>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</si>
  <si>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</si>
  <si>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</si>
  <si>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</si>
  <si>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</si>
  <si>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</si>
  <si>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</si>
  <si>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</si>
  <si>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</si>
  <si>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</si>
  <si>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</si>
  <si>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</si>
  <si>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</si>
  <si>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</si>
  <si>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</si>
  <si>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</si>
  <si>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</si>
  <si>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</si>
  <si>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</si>
  <si>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</si>
  <si>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</si>
  <si>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</si>
  <si>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</si>
  <si>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</si>
  <si>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</si>
  <si>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</si>
  <si>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</si>
  <si>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</si>
  <si>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</si>
  <si>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</si>
  <si>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</si>
  <si>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</si>
  <si>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</si>
  <si>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</si>
  <si>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</si>
  <si>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</si>
  <si>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</si>
  <si>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</si>
  <si>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</si>
  <si>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</si>
  <si>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</si>
  <si>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</si>
  <si>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</si>
  <si>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</si>
  <si>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</si>
  <si>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</si>
  <si>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</si>
  <si>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</si>
  <si>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</si>
  <si>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</si>
  <si>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</si>
  <si>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</si>
  <si>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</si>
  <si>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</si>
  <si>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</si>
  <si>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</si>
  <si>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</si>
  <si>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</si>
  <si>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</si>
  <si>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</si>
  <si>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</si>
  <si>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</si>
  <si>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</si>
  <si>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</si>
  <si>
    <t>Grinder (temporary)</t>
  </si>
  <si>
    <t xml:space="preserve">put back or not??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</si>
</sst>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15" fillId="16" borderId="1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2393759" y="7668173"/>
          <a:ext cx="6745741" cy="308084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32732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83628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222334</xdr:colOff>
      <xdr:row>64</xdr:row>
      <xdr:rowOff>119895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719064</xdr:colOff>
      <xdr:row>34</xdr:row>
      <xdr:rowOff>119720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2479371" y="15082445"/>
          <a:ext cx="3955177" cy="1509831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25038" y="9531773"/>
          <a:ext cx="10767906" cy="3337843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05344" y="7719695"/>
          <a:ext cx="8890705" cy="2284236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56267" y="9961880"/>
          <a:ext cx="8886613" cy="233510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71973" y="11316547"/>
          <a:ext cx="9013614" cy="237066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27</xdr:col>
      <xdr:colOff>339146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580589" y="15587400"/>
          <a:ext cx="4796140" cy="2489482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7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R3" zoomScale="75" zoomScaleNormal="47" workbookViewId="0">
      <selection activeCell="S18" sqref="S18:U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9" width="17.08984375" style="3" customWidth="1"/>
    <col min="10" max="12" width="15.1796875" style="3" customWidth="1"/>
    <col min="13" max="13" width="25.1796875" style="3" bestFit="1" customWidth="1"/>
    <col min="14" max="14" width="16.542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5.1796875" style="3" bestFit="1" customWidth="1"/>
    <col min="23" max="23" width="16.1796875" style="3" bestFit="1" customWidth="1"/>
    <col min="24" max="25" width="20.1796875" style="3" bestFit="1" customWidth="1"/>
    <col min="26" max="26" width="22.1796875" style="3" customWidth="1"/>
    <col min="27" max="27" width="23" style="3" bestFit="1" customWidth="1"/>
    <col min="28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K4" zoomScale="58" zoomScaleNormal="58" workbookViewId="0">
      <selection activeCell="I43" sqref="I4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9" width="18.453125" style="3" customWidth="1"/>
    <col min="10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17.54296875" style="3" customWidth="1"/>
    <col min="32" max="32" width="63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9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9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.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.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.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.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.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9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.5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.5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.5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.5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.5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.5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9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P1" zoomScale="58" zoomScaleNormal="58" workbookViewId="0">
      <selection activeCell="X13" sqref="X1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9" width="17.08984375" style="3" customWidth="1"/>
    <col min="10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42" width="10.81640625" style="3"/>
    <col min="43" max="43" width="29.6328125" style="3" bestFit="1" customWidth="1"/>
    <col min="44" max="44" width="17.54296875" style="3" bestFit="1" customWidth="1"/>
    <col min="45" max="16384" width="10.81640625" style="3"/>
  </cols>
  <sheetData>
    <row r="1" spans="3:44" ht="10.5" customHeight="1" thickBot="1"/>
    <row r="2" spans="3:44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4" ht="21.5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.5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9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.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.5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.5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.5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.5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.5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.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.5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.5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.5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.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.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.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9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8.6328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9.632812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.5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M6" zoomScale="51" zoomScaleNormal="51" workbookViewId="0">
      <selection activeCell="X11" sqref="X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23.36328125" style="3" bestFit="1" customWidth="1"/>
    <col min="6" max="6" width="15.1796875" style="3" customWidth="1"/>
    <col min="7" max="7" width="6.1796875" style="3" customWidth="1"/>
    <col min="8" max="8" width="21.453125" style="3" customWidth="1"/>
    <col min="9" max="9" width="20.54296875" style="3" bestFit="1" customWidth="1"/>
    <col min="10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9.9062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5.90625" style="3" bestFit="1" customWidth="1"/>
    <col min="32" max="32" width="70.81640625" style="3" customWidth="1"/>
    <col min="33" max="33" width="10.81640625" style="3"/>
    <col min="34" max="34" width="21.36328125" style="3" customWidth="1"/>
    <col min="35" max="35" width="14.54296875" style="3" customWidth="1"/>
    <col min="36" max="36" width="13.08984375" style="3" customWidth="1"/>
    <col min="37" max="37" width="10.81640625" style="3"/>
    <col min="38" max="38" width="14" style="3" bestFit="1" customWidth="1"/>
    <col min="39" max="39" width="19.08984375" style="3" bestFit="1" customWidth="1"/>
    <col min="40" max="40" width="15.453125" style="3" bestFit="1" customWidth="1"/>
    <col min="41" max="42" width="10.81640625" style="3"/>
    <col min="43" max="43" width="20.08984375" style="3" bestFit="1" customWidth="1"/>
    <col min="44" max="48" width="10.81640625" style="3"/>
    <col min="49" max="49" width="17.81640625" style="3" bestFit="1" customWidth="1"/>
    <col min="50" max="16384" width="10.8164062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7" t="s">
        <v>75</v>
      </c>
      <c r="T8" s="558"/>
      <c r="U8" s="559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1:44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.5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9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.5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.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.5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.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.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.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.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.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9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.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.5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.5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.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.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9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.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.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.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.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.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9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.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.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.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.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.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.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.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.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.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.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9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.5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.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.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9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Q1" zoomScale="90" zoomScaleNormal="90" workbookViewId="0">
      <selection activeCell="S19" sqref="S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6.6328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P7" zoomScale="72" zoomScaleNormal="72" workbookViewId="0">
      <selection activeCell="AH11" sqref="AH11:AJ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33" width="10.81640625" style="3"/>
    <col min="34" max="34" width="16.08984375" style="3" bestFit="1" customWidth="1"/>
    <col min="35" max="35" width="14" style="3" bestFit="1" customWidth="1"/>
    <col min="36" max="37" width="10.81640625" style="3"/>
    <col min="38" max="38" width="14" style="3" bestFit="1" customWidth="1"/>
    <col min="39" max="39" width="19.36328125" style="3" customWidth="1"/>
    <col min="40" max="40" width="15.453125" style="3" bestFit="1" customWidth="1"/>
    <col min="41" max="16384" width="10.8164062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62" t="s">
        <v>5</v>
      </c>
      <c r="AI8" s="563"/>
      <c r="AJ8" s="564"/>
      <c r="AK8" s="93"/>
      <c r="AL8" s="562" t="s">
        <v>6</v>
      </c>
      <c r="AM8" s="563"/>
      <c r="AN8" s="564"/>
    </row>
    <row r="9" spans="1:40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.5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9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.5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.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.5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.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M1" zoomScale="75" zoomScaleNormal="47" workbookViewId="0">
      <selection activeCell="U10" sqref="U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7" t="s">
        <v>75</v>
      </c>
      <c r="T8" s="558"/>
      <c r="U8" s="559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O4" zoomScale="75" zoomScaleNormal="47" workbookViewId="0">
      <selection activeCell="O10" sqref="O10:O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9" width="17" style="3" bestFit="1" customWidth="1"/>
    <col min="10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H1" zoomScale="75" zoomScaleNormal="47" workbookViewId="0">
      <selection activeCell="R10" sqref="R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1"/>
      <c r="E6" s="561"/>
      <c r="F6" s="5"/>
      <c r="G6" s="5"/>
      <c r="H6" s="561"/>
      <c r="I6" s="561"/>
      <c r="J6" s="15"/>
      <c r="K6" s="15"/>
      <c r="L6" s="5"/>
      <c r="M6" s="561"/>
      <c r="N6" s="561"/>
      <c r="O6" s="561"/>
      <c r="P6" s="561"/>
      <c r="Q6" s="5"/>
      <c r="R6" s="5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560"/>
      <c r="E47" s="560"/>
      <c r="F47" s="560"/>
      <c r="G47" s="560"/>
      <c r="H47" s="560"/>
      <c r="I47" s="560"/>
      <c r="J47" s="560"/>
      <c r="K47" s="560"/>
      <c r="L47" s="56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Y1" zoomScale="58" zoomScaleNormal="58" workbookViewId="0">
      <selection activeCell="I35" sqref="I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5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O1" zoomScale="68" zoomScaleNormal="68" workbookViewId="0">
      <selection activeCell="R33" sqref="R3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42" width="10.81640625" style="3"/>
    <col min="43" max="43" width="20.81640625" style="3" bestFit="1" customWidth="1"/>
    <col min="44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.5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.5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.5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.5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.5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.5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.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.5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.5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.5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.5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9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9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.5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.5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.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.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9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9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5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5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M1" zoomScale="58" zoomScaleNormal="58" workbookViewId="0">
      <selection activeCell="I11" sqref="I11"/>
    </sheetView>
  </sheetViews>
  <sheetFormatPr defaultColWidth="10.81640625" defaultRowHeight="14.5"/>
  <cols>
    <col min="1" max="1" width="16.6328125" style="3" bestFit="1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6.8164062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4" t="s">
        <v>75</v>
      </c>
      <c r="T8" s="555"/>
      <c r="U8" s="556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62" t="s">
        <v>5</v>
      </c>
      <c r="AI8" s="563"/>
      <c r="AJ8" s="564"/>
      <c r="AK8" s="93"/>
      <c r="AL8" s="562" t="s">
        <v>6</v>
      </c>
      <c r="AM8" s="563"/>
      <c r="AN8" s="564"/>
      <c r="AO8" s="82"/>
    </row>
    <row r="9" spans="3:41" ht="21.5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9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.5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9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7" sqref="X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4" width="19.6328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82"/>
      <c r="AL6" s="5"/>
      <c r="AM6" s="5"/>
      <c r="AN6" s="5"/>
      <c r="AO6" s="5"/>
    </row>
    <row r="7" spans="1:41" ht="19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313">
        <v>11</v>
      </c>
      <c r="X7" s="11" t="s">
        <v>631</v>
      </c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7" t="s">
        <v>75</v>
      </c>
      <c r="T8" s="558"/>
      <c r="U8" s="559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57" t="s">
        <v>7</v>
      </c>
      <c r="AI8" s="558"/>
      <c r="AJ8" s="559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543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abSelected="1" topLeftCell="O1" zoomScale="50" zoomScaleNormal="50" workbookViewId="0">
      <selection activeCell="O3" sqref="O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20.9062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37.1796875" style="3" bestFit="1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5.90625" style="3" bestFit="1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7" t="s">
        <v>75</v>
      </c>
      <c r="T8" s="558"/>
      <c r="U8" s="559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57" t="s">
        <v>7</v>
      </c>
      <c r="AI8" s="558"/>
      <c r="AJ8" s="559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7" t="s">
        <v>222</v>
      </c>
      <c r="D22" s="568"/>
      <c r="E22" s="568"/>
      <c r="F22" s="569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7" t="s">
        <v>230</v>
      </c>
      <c r="C3" s="569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3" t="s">
        <v>255</v>
      </c>
      <c r="C9" s="574"/>
      <c r="D9" s="574"/>
      <c r="E9" s="574"/>
      <c r="F9" s="574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70" t="s">
        <v>245</v>
      </c>
      <c r="C46" s="571"/>
      <c r="D46" s="571"/>
      <c r="E46" s="571"/>
      <c r="F46" s="571"/>
      <c r="G46" s="572"/>
      <c r="H46" s="11"/>
      <c r="I46" s="570" t="s">
        <v>260</v>
      </c>
      <c r="J46" s="571"/>
      <c r="K46" s="571"/>
      <c r="L46" s="572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3" t="s">
        <v>255</v>
      </c>
      <c r="C68" s="574"/>
      <c r="D68" s="574"/>
      <c r="E68" s="574"/>
      <c r="F68" s="574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81640625" defaultRowHeight="14.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>
      <c r="A1" t="s">
        <v>26</v>
      </c>
      <c r="B1" t="s">
        <v>180</v>
      </c>
      <c r="F1" s="1" t="s">
        <v>16</v>
      </c>
      <c r="P1" t="s">
        <v>299</v>
      </c>
    </row>
    <row r="2" spans="1:27" ht="15.5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5">
      <c r="A3" t="s">
        <v>12</v>
      </c>
      <c r="B3" t="s">
        <v>179</v>
      </c>
      <c r="C3" t="s">
        <v>12</v>
      </c>
      <c r="F3" s="214" t="s">
        <v>198</v>
      </c>
    </row>
    <row r="4" spans="1:27" ht="15.5">
      <c r="A4" t="s">
        <v>13</v>
      </c>
      <c r="B4" t="s">
        <v>179</v>
      </c>
      <c r="C4" t="s">
        <v>13</v>
      </c>
      <c r="F4" s="214" t="s">
        <v>199</v>
      </c>
    </row>
    <row r="5" spans="1:27" ht="15.5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81640625" defaultRowHeight="15.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6.08984375" style="2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9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9" t="s">
        <v>29</v>
      </c>
      <c r="C3" s="580"/>
      <c r="D3" s="581"/>
      <c r="F3" s="290" t="s">
        <v>32</v>
      </c>
      <c r="G3" s="291"/>
      <c r="H3" s="291"/>
      <c r="I3" s="291"/>
      <c r="J3" s="291"/>
      <c r="K3" s="292"/>
      <c r="L3" s="14"/>
      <c r="M3" s="14"/>
      <c r="N3" s="585" t="s">
        <v>35</v>
      </c>
      <c r="O3" s="586"/>
      <c r="P3" s="587"/>
      <c r="Q3" s="14"/>
      <c r="R3" s="14"/>
      <c r="S3" s="588" t="s">
        <v>38</v>
      </c>
      <c r="T3" s="589"/>
      <c r="U3" s="589"/>
      <c r="V3" s="590"/>
      <c r="W3" s="14"/>
      <c r="X3" s="14"/>
      <c r="Y3" s="14"/>
      <c r="Z3" s="36"/>
      <c r="AA3" s="14"/>
      <c r="AB3" s="14"/>
      <c r="AC3" s="14"/>
    </row>
    <row r="4" spans="1:29" ht="107.15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.5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.5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9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.5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.5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9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.5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.5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9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.5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.5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9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77"/>
      <c r="X18" s="577"/>
      <c r="Y18" s="577"/>
      <c r="Z18" s="578"/>
      <c r="AB18" s="14"/>
      <c r="AC18" s="14"/>
    </row>
    <row r="19" spans="1:29" ht="18.5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75"/>
      <c r="Z19" s="576"/>
      <c r="AA19" s="14"/>
      <c r="AB19" s="14"/>
      <c r="AC19" s="14"/>
    </row>
    <row r="20" spans="1:29" ht="18.5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75"/>
      <c r="Z20" s="576"/>
      <c r="AA20" s="14"/>
      <c r="AB20" s="14"/>
      <c r="AC20" s="14"/>
    </row>
    <row r="21" spans="1:29" ht="19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75"/>
      <c r="Z21" s="576"/>
      <c r="AA21" s="14"/>
      <c r="AB21" s="14"/>
      <c r="AC21" s="14"/>
    </row>
    <row r="22" spans="1:29" ht="18.5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75"/>
      <c r="Z22" s="576"/>
      <c r="AA22" s="14"/>
      <c r="AB22" s="14"/>
      <c r="AC22" s="14"/>
    </row>
    <row r="23" spans="1:29" ht="18.5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91"/>
      <c r="U23" s="591"/>
      <c r="V23" s="8"/>
      <c r="W23" s="8"/>
      <c r="X23" s="8"/>
      <c r="Y23" s="8"/>
      <c r="Z23" s="22"/>
      <c r="AA23" s="14"/>
      <c r="AB23" s="14"/>
      <c r="AC23" s="14"/>
    </row>
    <row r="24" spans="1:29" ht="18.5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.5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.5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.5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.5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9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82" t="s">
        <v>135</v>
      </c>
      <c r="T31" s="583"/>
      <c r="U31" s="583"/>
      <c r="V31" s="583"/>
      <c r="W31" s="584"/>
      <c r="X31" s="14"/>
      <c r="Y31" s="14"/>
      <c r="Z31" s="36"/>
      <c r="AA31" s="14"/>
      <c r="AB31" s="14"/>
      <c r="AC31" s="14"/>
    </row>
    <row r="32" spans="1:29" ht="21.5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.5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9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5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82" t="s">
        <v>128</v>
      </c>
      <c r="O35" s="583"/>
      <c r="P35" s="584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9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.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.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.5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5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.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9" sqref="E9"/>
    </sheetView>
  </sheetViews>
  <sheetFormatPr defaultColWidth="10.81640625" defaultRowHeight="14.5"/>
  <cols>
    <col min="3" max="3" width="12" bestFit="1" customWidth="1"/>
    <col min="4" max="4" width="26.08984375" customWidth="1"/>
    <col min="5" max="5" width="15.6328125" customWidth="1"/>
    <col min="6" max="6" width="13" bestFit="1" customWidth="1"/>
    <col min="8" max="8" width="12.6328125" bestFit="1" customWidth="1"/>
    <col min="9" max="9" width="14.36328125" bestFit="1" customWidth="1"/>
    <col min="10" max="10" width="15.1796875" bestFit="1" customWidth="1"/>
    <col min="11" max="11" width="13.6328125" bestFit="1" customWidth="1"/>
    <col min="12" max="12" width="15.36328125" customWidth="1"/>
    <col min="24" max="24" width="15.1796875" customWidth="1"/>
    <col min="28" max="28" width="13.36328125" bestFit="1" customWidth="1"/>
  </cols>
  <sheetData>
    <row r="3" spans="3:34" ht="15.5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2" t="s">
        <v>101</v>
      </c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4"/>
      <c r="P5" s="11"/>
      <c r="Q5" s="11"/>
    </row>
    <row r="6" spans="3:34" ht="18.5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.5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.5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.5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.5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.5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.5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9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.5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.5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.5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.5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.5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.5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.5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.5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.5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.5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.5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.5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.5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.5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.5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.5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.5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.5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.5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.5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81640625" defaultRowHeight="14.5"/>
  <cols>
    <col min="4" max="4" width="17.81640625" bestFit="1" customWidth="1"/>
    <col min="5" max="5" width="17" bestFit="1" customWidth="1"/>
    <col min="6" max="8" width="15.6328125" bestFit="1" customWidth="1"/>
    <col min="9" max="9" width="14.1796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5" t="s">
        <v>110</v>
      </c>
      <c r="E5" s="596"/>
      <c r="F5" s="596"/>
      <c r="G5" s="596"/>
      <c r="H5" s="596"/>
      <c r="I5" s="596"/>
      <c r="J5" s="596"/>
      <c r="K5" s="596"/>
      <c r="L5" s="596"/>
      <c r="M5" s="596"/>
      <c r="N5" s="596"/>
      <c r="O5" s="597"/>
      <c r="P5" s="11"/>
      <c r="Q5" s="11"/>
    </row>
    <row r="6" spans="3:17" ht="18.5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.5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.5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.5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.5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.5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.5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.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.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.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.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.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.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.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.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.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9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81640625" defaultRowHeight="14.5"/>
  <cols>
    <col min="3" max="3" width="16.453125" bestFit="1" customWidth="1"/>
    <col min="4" max="4" width="13.1796875" bestFit="1" customWidth="1"/>
    <col min="5" max="5" width="14.54296875" bestFit="1" customWidth="1"/>
    <col min="6" max="6" width="13.81640625" bestFit="1" customWidth="1"/>
    <col min="7" max="9" width="14.1796875" bestFit="1" customWidth="1"/>
    <col min="10" max="10" width="15.1796875" bestFit="1" customWidth="1"/>
    <col min="11" max="11" width="14.08984375" bestFit="1" customWidth="1"/>
    <col min="12" max="14" width="15.1796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8" t="s">
        <v>98</v>
      </c>
      <c r="D5" s="599"/>
      <c r="E5" s="599"/>
      <c r="F5" s="599"/>
      <c r="G5" s="599"/>
      <c r="H5" s="599"/>
      <c r="I5" s="599"/>
      <c r="J5" s="599"/>
      <c r="K5" s="599"/>
      <c r="L5" s="599"/>
      <c r="M5" s="599"/>
      <c r="N5" s="599"/>
      <c r="O5" s="599"/>
      <c r="P5" s="599"/>
      <c r="Q5" s="600"/>
      <c r="R5" t="s">
        <v>22</v>
      </c>
    </row>
    <row r="6" spans="2:22" ht="18.5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.5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.5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.5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.5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.5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.5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.5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.5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9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.5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.5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5"/>
  <cols>
    <col min="2" max="2" width="24.54296875" bestFit="1" customWidth="1"/>
    <col min="3" max="3" width="36.36328125" customWidth="1"/>
    <col min="4" max="4" width="24.1796875" bestFit="1" customWidth="1"/>
    <col min="5" max="5" width="15.6328125" bestFit="1" customWidth="1"/>
    <col min="6" max="6" width="13.453125" bestFit="1" customWidth="1"/>
    <col min="7" max="7" width="21.08984375" bestFit="1" customWidth="1"/>
    <col min="8" max="8" width="16.81640625" bestFit="1" customWidth="1"/>
    <col min="9" max="9" width="17" bestFit="1" customWidth="1"/>
    <col min="10" max="10" width="22.81640625" bestFit="1" customWidth="1"/>
    <col min="11" max="11" width="19.1796875" bestFit="1" customWidth="1"/>
    <col min="12" max="12" width="2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5.6328125" bestFit="1" customWidth="1"/>
    <col min="18" max="18" width="15.81640625" bestFit="1" customWidth="1"/>
    <col min="19" max="19" width="20.81640625" bestFit="1" customWidth="1"/>
    <col min="20" max="20" width="25" bestFit="1" customWidth="1"/>
    <col min="21" max="21" width="29.54296875" bestFit="1" customWidth="1"/>
  </cols>
  <sheetData>
    <row r="2" spans="2:31" ht="15" thickBot="1"/>
    <row r="3" spans="2:31" ht="21.5" thickBot="1">
      <c r="C3" s="582" t="s">
        <v>373</v>
      </c>
      <c r="D3" s="583"/>
      <c r="E3" s="583"/>
      <c r="F3" s="583"/>
      <c r="G3" s="584"/>
      <c r="H3" s="11"/>
      <c r="I3" s="11"/>
      <c r="J3" s="11"/>
      <c r="L3" s="604" t="s">
        <v>372</v>
      </c>
      <c r="M3" s="605"/>
      <c r="N3" s="605"/>
      <c r="O3" s="605"/>
      <c r="P3" s="606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1" t="s">
        <v>342</v>
      </c>
      <c r="E8" s="602"/>
      <c r="F8" s="602"/>
      <c r="G8" s="602"/>
      <c r="H8" s="601" t="s">
        <v>370</v>
      </c>
      <c r="I8" s="602"/>
      <c r="J8" s="603"/>
      <c r="K8" s="344"/>
      <c r="L8" s="329"/>
      <c r="M8" s="601" t="s">
        <v>342</v>
      </c>
      <c r="N8" s="602"/>
      <c r="O8" s="602"/>
      <c r="P8" s="602"/>
      <c r="Q8" s="601" t="s">
        <v>370</v>
      </c>
      <c r="R8" s="602"/>
      <c r="S8" s="603"/>
      <c r="AA8" s="340"/>
      <c r="AB8" s="340"/>
      <c r="AC8" s="340"/>
      <c r="AD8" s="340"/>
      <c r="AE8" s="340"/>
    </row>
    <row r="9" spans="2:31" ht="19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zoomScale="55" zoomScaleNormal="55" workbookViewId="0">
      <selection activeCell="E6" sqref="E6"/>
    </sheetView>
  </sheetViews>
  <sheetFormatPr defaultRowHeight="14.5"/>
  <cols>
    <col min="1" max="1" width="20.08984375" bestFit="1" customWidth="1"/>
    <col min="2" max="2" width="28" bestFit="1" customWidth="1"/>
    <col min="3" max="3" width="13" bestFit="1" customWidth="1"/>
    <col min="4" max="4" width="14.54296875" customWidth="1"/>
    <col min="5" max="5" width="15" customWidth="1"/>
    <col min="6" max="6" width="16.90625" bestFit="1" customWidth="1"/>
    <col min="8" max="8" width="14.90625" bestFit="1" customWidth="1"/>
    <col min="9" max="9" width="10.90625" bestFit="1" customWidth="1"/>
    <col min="10" max="10" width="19.81640625" bestFit="1" customWidth="1"/>
    <col min="11" max="11" width="20.08984375" bestFit="1" customWidth="1"/>
    <col min="15" max="15" width="34.45312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1" t="s">
        <v>230</v>
      </c>
      <c r="C2" s="603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100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  <c r="N16" s="535" t="s">
        <v>630</v>
      </c>
      <c r="O16" s="530" t="s">
        <v>253</v>
      </c>
      <c r="P16" s="536">
        <v>100</v>
      </c>
      <c r="Q16" s="536" t="s">
        <v>14</v>
      </c>
      <c r="R16" s="536">
        <v>888</v>
      </c>
      <c r="S16" s="531" t="s">
        <v>269</v>
      </c>
      <c r="T16" s="535">
        <v>0.3</v>
      </c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.5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7" t="s">
        <v>352</v>
      </c>
      <c r="V22" s="607"/>
      <c r="W22" s="607"/>
      <c r="X22" s="607"/>
      <c r="Y22" s="607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7"/>
      <c r="V23" s="607"/>
      <c r="W23" s="607"/>
      <c r="X23" s="607"/>
      <c r="Y23" s="607"/>
    </row>
    <row r="24" spans="1:39" ht="15" thickBot="1">
      <c r="A24" s="11"/>
      <c r="B24" s="329"/>
      <c r="C24" s="329"/>
      <c r="D24" s="601" t="s">
        <v>342</v>
      </c>
      <c r="E24" s="602"/>
      <c r="F24" s="602"/>
      <c r="G24" s="603"/>
      <c r="H24" s="601" t="s">
        <v>340</v>
      </c>
      <c r="I24" s="602"/>
      <c r="J24" s="603"/>
      <c r="K24" s="327" t="s">
        <v>341</v>
      </c>
      <c r="U24" s="607"/>
      <c r="V24" s="607"/>
      <c r="W24" s="607"/>
      <c r="X24" s="607"/>
      <c r="Y24" s="607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>
        <v>9.5199999999999979E-2</v>
      </c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H36" s="531"/>
      <c r="I36" s="531"/>
      <c r="J36" s="531"/>
      <c r="K36" s="531" t="s">
        <v>368</v>
      </c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IF(OR(O16 = [1]DataBank!$Y$23, O16 = [1]DataBank!$Y$22, O16 = [1]DataBank!$Y$24, O16 =[1]DataBank!$Y$25, O16 = ""),  "NAValue", "ComponentsList")</f>
        <v>ComponentsList</v>
      </c>
      <c r="W37" s="338" t="str">
        <f>IF(O16= [1]DataBank!$Y$17,  "UnitNumbers", "NAValue")</f>
        <v>UnitNumbers</v>
      </c>
      <c r="X37" s="338" t="str">
        <f>IF(OR(O16= [1]DataBank!$Y$20, O16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.5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.5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.5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.5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.5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9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10">
    <dataValidation type="list" allowBlank="1" showInputMessage="1" showErrorMessage="1" sqref="Q12:S15 D38:F48 D33:F34" xr:uid="{A52880D7-EE20-478B-B51D-2538848BD172}">
      <formula1>INDIRECT(V13)</formula1>
    </dataValidation>
    <dataValidation type="list" allowBlank="1" showInputMessage="1" showErrorMessage="1" sqref="R43:T43" xr:uid="{75DC7E26-E45C-4C62-9B59-515496BEA493}">
      <formula1>INDIRECT(V36)</formula1>
    </dataValidation>
    <dataValidation type="list" allowBlank="1" showInputMessage="1" showErrorMessage="1" sqref="D49:D51 F49:F51 Q1:S11 E49:E50 D29:E29 D32 D27:F28" xr:uid="{2989F4B2-4AB2-4620-869F-4235F7727AB5}">
      <formula1>INDIRECT(V1)</formula1>
    </dataValidation>
    <dataValidation type="list" showInputMessage="1" showErrorMessage="1" sqref="E51" xr:uid="{83CB085E-8CD6-4BEC-8756-2A99CF92A274}">
      <formula1>INDIRECT(W51)</formula1>
    </dataValidation>
    <dataValidation type="list" allowBlank="1" showInputMessage="1" showErrorMessage="1" sqref="C6" xr:uid="{00EE6897-C221-4BB1-967D-8CE07DAD9088}">
      <formula1>DynamicSwitch</formula1>
    </dataValidation>
    <dataValidation type="list" allowBlank="1" showInputMessage="1" showErrorMessage="1" sqref="D34:F34" xr:uid="{9BC05AAF-731B-40B8-845A-A9E8BDBBD4B5}">
      <formula1>INDIRECT(V38)</formula1>
    </dataValidation>
    <dataValidation type="list" allowBlank="1" showInputMessage="1" showErrorMessage="1" sqref="D35:F35 D31:F31" xr:uid="{12BD28DF-4515-48BB-91E2-EB72D848C6A5}">
      <formula1>INDIRECT(V33)</formula1>
    </dataValidation>
    <dataValidation type="list" allowBlank="1" showInputMessage="1" showErrorMessage="1" sqref="Q46:Q51" xr:uid="{B578A5C8-542B-4863-A1F2-2ED386110897}">
      <formula1>$F$5:$F$34</formula1>
    </dataValidation>
    <dataValidation type="list" allowBlank="1" showInputMessage="1" showErrorMessage="1" sqref="D26:F26" xr:uid="{FB3D4329-9BE2-43EF-8874-E1E479EAC95B}">
      <formula1>INDIRECT(#REF!)</formula1>
    </dataValidation>
    <dataValidation type="list" allowBlank="1" showInputMessage="1" showErrorMessage="1" sqref="S16" xr:uid="{3506E281-D68B-461B-B11D-8807E163BBA0}">
      <formula1>INDIRECT(X38)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D1545C-AE80-4BF0-8AF7-EADCD623B06D}">
          <x14:formula1>
            <xm:f>Systemblatt!$N$5:$N$17</xm:f>
          </x14:formula1>
          <xm:sqref>N18</xm:sqref>
        </x14:dataValidation>
        <x14:dataValidation type="list" allowBlank="1" showInputMessage="1" showErrorMessage="1" xr:uid="{DFF86E97-435C-4ED6-A783-2B985B020C06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5"/>
      <c r="E6" s="565"/>
      <c r="F6" s="5"/>
      <c r="G6" s="5"/>
      <c r="H6" s="565"/>
      <c r="I6" s="565"/>
      <c r="J6" s="15"/>
      <c r="K6" s="15"/>
      <c r="L6" s="5"/>
      <c r="M6" s="565"/>
      <c r="N6" s="565"/>
      <c r="O6" s="565"/>
      <c r="P6" s="565"/>
      <c r="Q6" s="5"/>
      <c r="R6" s="5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56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5" t="s">
        <v>49</v>
      </c>
      <c r="E8" s="546"/>
      <c r="F8" s="547"/>
      <c r="G8" s="5"/>
      <c r="H8" s="548" t="s">
        <v>50</v>
      </c>
      <c r="I8" s="549"/>
      <c r="J8" s="550"/>
      <c r="K8" s="16"/>
      <c r="L8" s="5"/>
      <c r="M8" s="551" t="s">
        <v>69</v>
      </c>
      <c r="N8" s="552"/>
      <c r="O8" s="552"/>
      <c r="P8" s="552"/>
      <c r="Q8" s="553"/>
      <c r="R8" s="5"/>
      <c r="S8" s="557" t="s">
        <v>75</v>
      </c>
      <c r="T8" s="558"/>
      <c r="U8" s="559"/>
      <c r="V8" s="12"/>
      <c r="W8" s="557" t="s">
        <v>105</v>
      </c>
      <c r="X8" s="558"/>
      <c r="Y8" s="558"/>
      <c r="Z8" s="559"/>
      <c r="AA8" s="11"/>
      <c r="AB8" s="557" t="s">
        <v>82</v>
      </c>
      <c r="AC8" s="558"/>
      <c r="AD8" s="558"/>
      <c r="AE8" s="558"/>
      <c r="AF8" s="559"/>
      <c r="AG8" s="11"/>
      <c r="AH8" s="557" t="s">
        <v>7</v>
      </c>
      <c r="AI8" s="558"/>
      <c r="AJ8" s="559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Sources</vt:lpstr>
      <vt:lpstr>Distributor</vt:lpstr>
      <vt:lpstr>Pools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2024-11-04T14:45:23Z</dcterms:modified>
</cp:coreProperties>
</file>