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ng\Desktop\"/>
    </mc:Choice>
  </mc:AlternateContent>
  <bookViews>
    <workbookView xWindow="0" yWindow="0" windowWidth="216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N18" i="1"/>
  <c r="O18" i="1" s="1"/>
  <c r="N13" i="1"/>
  <c r="O13" i="1" s="1"/>
  <c r="N24" i="1"/>
  <c r="O24" i="1" s="1"/>
  <c r="N8" i="1"/>
  <c r="O8" i="1" s="1"/>
  <c r="N23" i="1"/>
  <c r="O23" i="1" s="1"/>
  <c r="N12" i="1"/>
  <c r="O12" i="1" s="1"/>
  <c r="N4" i="1"/>
  <c r="O4" i="1" s="1"/>
  <c r="N21" i="1"/>
  <c r="O21" i="1" s="1"/>
  <c r="N19" i="1"/>
  <c r="O19" i="1" s="1"/>
  <c r="N20" i="1"/>
  <c r="O20" i="1" s="1"/>
  <c r="N7" i="1"/>
  <c r="O7" i="1" s="1"/>
  <c r="N5" i="1"/>
  <c r="O5" i="1" s="1"/>
  <c r="N9" i="1"/>
  <c r="O9" i="1" s="1"/>
  <c r="N14" i="1"/>
  <c r="O14" i="1" s="1"/>
  <c r="N11" i="1"/>
  <c r="O11" i="1" s="1"/>
  <c r="N17" i="1"/>
  <c r="O17" i="1" s="1"/>
  <c r="N16" i="1"/>
  <c r="O16" i="1" s="1"/>
  <c r="N15" i="1"/>
  <c r="O15" i="1" s="1"/>
  <c r="N25" i="1"/>
  <c r="O25" i="1" s="1"/>
  <c r="N22" i="1"/>
  <c r="O22" i="1" s="1"/>
  <c r="N10" i="1"/>
  <c r="O10" i="1" s="1"/>
  <c r="N6" i="1"/>
  <c r="O6" i="1" s="1"/>
</calcChain>
</file>

<file path=xl/sharedStrings.xml><?xml version="1.0" encoding="utf-8"?>
<sst xmlns="http://schemas.openxmlformats.org/spreadsheetml/2006/main" count="95" uniqueCount="50">
  <si>
    <t>Asset ID</t>
  </si>
  <si>
    <t>Asset Name</t>
  </si>
  <si>
    <t>Shares (Variant)</t>
  </si>
  <si>
    <t>Price</t>
  </si>
  <si>
    <t>Value (Variant)</t>
  </si>
  <si>
    <t>Weight (%) (Variant)</t>
  </si>
  <si>
    <t>37954N206</t>
  </si>
  <si>
    <t>GLOBE SPECIALTY METALS INC</t>
  </si>
  <si>
    <t>78462F103</t>
  </si>
  <si>
    <t>SPDR S&amp;P 500 ETF TRUST</t>
  </si>
  <si>
    <t>CLEAN HARBORS INC</t>
  </si>
  <si>
    <t>BLACKHAWK NETWORK HOLDINGS</t>
  </si>
  <si>
    <t>TRIBUNE MEDIA COMP</t>
  </si>
  <si>
    <t>00971T101</t>
  </si>
  <si>
    <t>AKAMAI TECHNOLOGIES INC</t>
  </si>
  <si>
    <t>CACI INTL INC</t>
  </si>
  <si>
    <t>RACKSPACE HOSTING INC</t>
  </si>
  <si>
    <t>46146L101</t>
  </si>
  <si>
    <t>INVESTORS BANCORP INC</t>
  </si>
  <si>
    <t>ISHARES RUSSELL 2000 ETF</t>
  </si>
  <si>
    <t>AGCO CORP</t>
  </si>
  <si>
    <t>DOMINION DIAMOND CORP</t>
  </si>
  <si>
    <t>G7665A101</t>
  </si>
  <si>
    <t>ROWAN COS INC</t>
  </si>
  <si>
    <t>CHICOS FAS INC</t>
  </si>
  <si>
    <t>N47279109</t>
  </si>
  <si>
    <t>INTERXION HOLDING ORD SHS</t>
  </si>
  <si>
    <t>05615F102</t>
  </si>
  <si>
    <t>BWX TECHNOLOGIES</t>
  </si>
  <si>
    <t>74339G101</t>
  </si>
  <si>
    <t>PROGRESSIVE WASTE SOLUTIONS LTD</t>
  </si>
  <si>
    <t>EMPLOYERS HOLDINGS INC</t>
  </si>
  <si>
    <t>94770V102</t>
  </si>
  <si>
    <t>WEBMD HEALTH CORP [A]</t>
  </si>
  <si>
    <t>ALLIANCE DATA SYSTEMS CORP</t>
  </si>
  <si>
    <t>01988P108</t>
  </si>
  <si>
    <t>ALLSCRIPTS HEALTHCARE SOLUTNS</t>
  </si>
  <si>
    <t>29362U104</t>
  </si>
  <si>
    <t>ENTEGRIS INC</t>
  </si>
  <si>
    <t>09238E203</t>
  </si>
  <si>
    <t>BLACKHAWK NETWORK HOLDINGS INC</t>
  </si>
  <si>
    <t>XILINX INC</t>
  </si>
  <si>
    <t>total value change</t>
  </si>
  <si>
    <t>Total Portfolio</t>
  </si>
  <si>
    <t>Holdings Change</t>
  </si>
  <si>
    <t>XILINX INC was invested at May 31st 2015</t>
  </si>
  <si>
    <t>3-month return(%)</t>
  </si>
  <si>
    <t>Return Attrubition</t>
  </si>
  <si>
    <t>Security Description</t>
  </si>
  <si>
    <t>Return 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</si>
</sst>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4" fontId="0" fillId="2" borderId="0" xfId="0" applyNumberFormat="1" applyFill="1" applyAlignment="1">
      <alignment horizontal="left" vertical="center" wrapText="1"/>
    </xf>
    <xf numFmtId="10" fontId="0" fillId="2" borderId="0" xfId="0" applyNumberFormat="1" applyFill="1" applyAlignment="1">
      <alignment horizontal="left" vertical="center" wrapText="1"/>
    </xf>
    <xf numFmtId="0" fontId="0" fillId="2" borderId="0" xfId="0" applyFill="1"/>
    <xf numFmtId="10" fontId="0" fillId="2" borderId="0" xfId="1" applyNumberFormat="1" applyFont="1" applyFill="1" applyAlignment="1">
      <alignment horizontal="left" vertical="center"/>
    </xf>
    <xf numFmtId="0" fontId="4" fillId="0" borderId="0" xfId="0" applyFont="1"/>
    <xf numFmtId="164" fontId="4" fillId="0" borderId="0" xfId="0" applyNumberFormat="1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4" fontId="0" fillId="3" borderId="0" xfId="0" applyNumberFormat="1" applyFill="1" applyAlignment="1">
      <alignment horizontal="left" vertical="center" wrapText="1"/>
    </xf>
    <xf numFmtId="10" fontId="0" fillId="3" borderId="0" xfId="0" applyNumberFormat="1" applyFill="1" applyAlignment="1">
      <alignment horizontal="left" vertical="center" wrapText="1"/>
    </xf>
    <xf numFmtId="0" fontId="0" fillId="3" borderId="0" xfId="0" applyFill="1"/>
    <xf numFmtId="10" fontId="0" fillId="3" borderId="0" xfId="1" applyNumberFormat="1" applyFont="1" applyFill="1" applyAlignment="1">
      <alignment horizontal="left" vertical="center"/>
    </xf>
    <xf numFmtId="0" fontId="4" fillId="3" borderId="0" xfId="0" applyFont="1" applyFill="1"/>
    <xf numFmtId="164" fontId="2" fillId="2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10" fontId="3" fillId="0" borderId="0" xfId="1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0" fontId="0" fillId="2" borderId="0" xfId="1" applyNumberFormat="1" applyFont="1" applyFill="1" applyAlignment="1">
      <alignment horizontal="left" vertical="center" wrapText="1"/>
    </xf>
    <xf numFmtId="0" fontId="0" fillId="0" borderId="0" xfId="0" applyFill="1"/>
    <xf numFmtId="10" fontId="0" fillId="0" borderId="0" xfId="1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Fill="1" applyAlignment="1">
      <alignment horizontal="left" vertical="center" wrapText="1"/>
    </xf>
    <xf numFmtId="4" fontId="6" fillId="0" borderId="0" xfId="0" applyNumberFormat="1" applyFont="1" applyFill="1" applyAlignment="1">
      <alignment horizontal="left" vertical="center" wrapText="1"/>
    </xf>
    <xf numFmtId="10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/>
    <xf numFmtId="10" fontId="6" fillId="0" borderId="0" xfId="1" applyNumberFormat="1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left" vertical="center" wrapText="1"/>
    </xf>
    <xf numFmtId="10" fontId="6" fillId="0" borderId="0" xfId="1" applyNumberFormat="1" applyFon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9" fontId="0" fillId="0" borderId="5" xfId="0" applyNumberFormat="1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horizontal="left" vertical="center"/>
    </xf>
    <xf numFmtId="164" fontId="0" fillId="0" borderId="6" xfId="1" applyNumberFormat="1" applyFon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 wrapText="1"/>
    </xf>
    <xf numFmtId="164" fontId="0" fillId="0" borderId="1" xfId="1" applyNumberFormat="1" applyFont="1" applyFill="1" applyBorder="1" applyAlignment="1">
      <alignment horizontal="left" vertical="center"/>
    </xf>
    <xf numFmtId="164" fontId="0" fillId="0" borderId="8" xfId="1" applyNumberFormat="1" applyFont="1" applyFill="1" applyBorder="1" applyAlignment="1">
      <alignment horizontal="left" vertical="center"/>
    </xf>
    <xf numFmtId="164" fontId="2" fillId="0" borderId="6" xfId="1" applyNumberFormat="1" applyFont="1" applyFill="1" applyBorder="1" applyAlignment="1">
      <alignment horizontal="left"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D1" workbookViewId="0">
      <pane ySplit="2" topLeftCell="A3" activePane="bottomLeft" state="frozen"/>
      <selection activeCell="C1" sqref="C1"/>
      <selection pane="bottomLeft" activeCell="R7" sqref="R7"/>
    </sheetView>
  </sheetViews>
  <sheetFormatPr defaultRowHeight="15" x14ac:dyDescent="0.25"/>
  <cols>
    <col min="1" max="1" width="11" style="4" customWidth="1"/>
    <col min="2" max="2" width="22.28515625" style="4" customWidth="1"/>
    <col min="3" max="3" width="15.7109375" style="4" customWidth="1"/>
    <col min="4" max="4" width="9.140625" style="4"/>
    <col min="5" max="5" width="15.5703125" style="4" customWidth="1"/>
    <col min="6" max="6" width="14.7109375" style="4" customWidth="1"/>
    <col min="8" max="8" width="13.85546875" customWidth="1"/>
    <col min="9" max="9" width="22.5703125" customWidth="1"/>
    <col min="10" max="10" width="15.28515625" customWidth="1"/>
    <col min="12" max="12" width="15.28515625" customWidth="1"/>
    <col min="13" max="13" width="12.7109375" customWidth="1"/>
    <col min="14" max="14" width="11" style="7" customWidth="1"/>
    <col min="15" max="15" width="15.140625" style="13" customWidth="1"/>
    <col min="16" max="16" width="11.42578125" customWidth="1"/>
    <col min="17" max="17" width="12" customWidth="1"/>
    <col min="18" max="18" width="12.28515625" bestFit="1" customWidth="1"/>
    <col min="19" max="19" width="11.28515625" style="39" customWidth="1"/>
    <col min="20" max="20" width="17.7109375" customWidth="1"/>
    <col min="21" max="21" width="11.5703125" customWidth="1"/>
    <col min="22" max="22" width="13.140625" customWidth="1"/>
  </cols>
  <sheetData>
    <row r="1" spans="1:28" ht="15.75" thickBot="1" x14ac:dyDescent="0.3">
      <c r="A1" s="4">
        <v>20150430</v>
      </c>
      <c r="H1" s="4">
        <v>20150731</v>
      </c>
    </row>
    <row r="2" spans="1:28" ht="42" customHeight="1" thickBot="1" x14ac:dyDescent="0.3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/>
      <c r="H2" s="22" t="s">
        <v>0</v>
      </c>
      <c r="I2" s="22" t="s">
        <v>1</v>
      </c>
      <c r="J2" s="22" t="s">
        <v>2</v>
      </c>
      <c r="K2" s="22" t="s">
        <v>3</v>
      </c>
      <c r="L2" s="22" t="s">
        <v>4</v>
      </c>
      <c r="M2" s="22" t="s">
        <v>5</v>
      </c>
      <c r="N2" s="24" t="s">
        <v>46</v>
      </c>
      <c r="O2" s="25" t="s">
        <v>47</v>
      </c>
      <c r="P2" s="22" t="s">
        <v>42</v>
      </c>
      <c r="Q2" s="22" t="s">
        <v>44</v>
      </c>
      <c r="T2" s="40" t="s">
        <v>48</v>
      </c>
      <c r="U2" s="41" t="s">
        <v>46</v>
      </c>
      <c r="V2" s="42" t="s">
        <v>49</v>
      </c>
    </row>
    <row r="3" spans="1:28" ht="36" customHeight="1" x14ac:dyDescent="0.25">
      <c r="B3" s="15" t="s">
        <v>43</v>
      </c>
      <c r="C3" s="16">
        <v>118358109</v>
      </c>
      <c r="D3" s="15">
        <v>59.936999999999998</v>
      </c>
      <c r="E3" s="16">
        <v>3303706815.1199999</v>
      </c>
      <c r="F3" s="17">
        <v>1</v>
      </c>
      <c r="G3" s="18"/>
      <c r="H3" s="15"/>
      <c r="I3" s="15"/>
      <c r="J3" s="16">
        <v>122335902</v>
      </c>
      <c r="K3" s="15">
        <v>57.658999999999999</v>
      </c>
      <c r="L3" s="16">
        <v>2833327596.98</v>
      </c>
      <c r="M3" s="17">
        <v>1</v>
      </c>
      <c r="N3" s="19"/>
      <c r="O3" s="20"/>
      <c r="P3" s="19">
        <f t="shared" ref="P3:P25" si="0">L3/E3-1</f>
        <v>-0.14237922565865291</v>
      </c>
      <c r="Q3" s="18"/>
      <c r="T3" s="43" t="s">
        <v>16</v>
      </c>
      <c r="U3" s="44">
        <v>-0.36864564007421141</v>
      </c>
      <c r="V3" s="49">
        <v>-5.5001929499072344E-2</v>
      </c>
    </row>
    <row r="4" spans="1:28" s="27" customFormat="1" ht="36" customHeight="1" x14ac:dyDescent="0.25">
      <c r="A4" s="8">
        <v>750086100</v>
      </c>
      <c r="B4" s="8" t="s">
        <v>16</v>
      </c>
      <c r="C4" s="9">
        <v>9143087</v>
      </c>
      <c r="D4" s="8">
        <v>53.9</v>
      </c>
      <c r="E4" s="9">
        <v>492812389.30000001</v>
      </c>
      <c r="F4" s="10">
        <v>0.1492</v>
      </c>
      <c r="G4" s="11"/>
      <c r="H4" s="37">
        <v>750086100</v>
      </c>
      <c r="I4" s="37" t="s">
        <v>16</v>
      </c>
      <c r="J4" s="9">
        <v>9183487</v>
      </c>
      <c r="K4" s="8">
        <v>34.03</v>
      </c>
      <c r="L4" s="9">
        <v>312514062.61000001</v>
      </c>
      <c r="M4" s="10">
        <v>0.1103</v>
      </c>
      <c r="N4" s="12">
        <f t="shared" ref="N4:N25" si="1">K4/D4-1</f>
        <v>-0.36864564007421141</v>
      </c>
      <c r="O4" s="21">
        <f t="shared" ref="O4:O25" si="2">N4*F4</f>
        <v>-5.5001929499072344E-2</v>
      </c>
      <c r="P4" s="12">
        <f t="shared" si="0"/>
        <v>-0.36585591313176835</v>
      </c>
      <c r="Q4" s="26">
        <f t="shared" ref="Q4:Q25" si="3">J4/C4-1</f>
        <v>4.4186389126561476E-3</v>
      </c>
      <c r="R4" s="28"/>
      <c r="S4" s="38"/>
      <c r="T4" s="43" t="s">
        <v>23</v>
      </c>
      <c r="U4" s="44">
        <v>-0.18688060405851825</v>
      </c>
      <c r="V4" s="45">
        <v>-1.1736101934874945E-2</v>
      </c>
    </row>
    <row r="5" spans="1:28" s="27" customFormat="1" ht="36" customHeight="1" x14ac:dyDescent="0.25">
      <c r="A5" s="8" t="s">
        <v>22</v>
      </c>
      <c r="B5" s="8" t="s">
        <v>23</v>
      </c>
      <c r="C5" s="9">
        <v>9783812</v>
      </c>
      <c r="D5" s="8">
        <v>21.19</v>
      </c>
      <c r="E5" s="9">
        <v>207318976.28</v>
      </c>
      <c r="F5" s="10">
        <v>6.2799999999999995E-2</v>
      </c>
      <c r="G5" s="11"/>
      <c r="H5" s="37" t="s">
        <v>22</v>
      </c>
      <c r="I5" s="37" t="s">
        <v>23</v>
      </c>
      <c r="J5" s="9">
        <v>9992812</v>
      </c>
      <c r="K5" s="8">
        <v>17.23</v>
      </c>
      <c r="L5" s="9">
        <v>172176150.75999999</v>
      </c>
      <c r="M5" s="10">
        <v>6.08E-2</v>
      </c>
      <c r="N5" s="12">
        <f t="shared" si="1"/>
        <v>-0.18688060405851825</v>
      </c>
      <c r="O5" s="21">
        <f t="shared" si="2"/>
        <v>-1.1736101934874945E-2</v>
      </c>
      <c r="P5" s="12">
        <f t="shared" si="0"/>
        <v>-0.16951089644846096</v>
      </c>
      <c r="Q5" s="26">
        <f t="shared" si="3"/>
        <v>2.1361816846031001E-2</v>
      </c>
      <c r="S5" s="38"/>
      <c r="T5" s="43" t="s">
        <v>7</v>
      </c>
      <c r="U5" s="44">
        <v>-0.22489959839357443</v>
      </c>
      <c r="V5" s="45">
        <v>-7.8489959839357481E-3</v>
      </c>
    </row>
    <row r="6" spans="1:28" s="27" customFormat="1" ht="36" customHeight="1" x14ac:dyDescent="0.25">
      <c r="A6" s="8" t="s">
        <v>6</v>
      </c>
      <c r="B6" s="8" t="s">
        <v>7</v>
      </c>
      <c r="C6" s="9">
        <v>5781089</v>
      </c>
      <c r="D6" s="8">
        <v>19.920000000000002</v>
      </c>
      <c r="E6" s="9">
        <v>115159292.88</v>
      </c>
      <c r="F6" s="10">
        <v>3.49E-2</v>
      </c>
      <c r="G6" s="11"/>
      <c r="H6" s="37" t="s">
        <v>6</v>
      </c>
      <c r="I6" s="37" t="s">
        <v>7</v>
      </c>
      <c r="J6" s="9">
        <v>5781089</v>
      </c>
      <c r="K6" s="8">
        <v>15.44</v>
      </c>
      <c r="L6" s="9">
        <v>89260014.159999996</v>
      </c>
      <c r="M6" s="10">
        <v>3.15E-2</v>
      </c>
      <c r="N6" s="12">
        <f t="shared" si="1"/>
        <v>-0.22489959839357443</v>
      </c>
      <c r="O6" s="21">
        <f t="shared" si="2"/>
        <v>-7.8489959839357481E-3</v>
      </c>
      <c r="P6" s="12">
        <f t="shared" si="0"/>
        <v>-0.22489959839357432</v>
      </c>
      <c r="Q6" s="26">
        <f t="shared" si="3"/>
        <v>0</v>
      </c>
      <c r="S6" s="38"/>
      <c r="T6" s="43" t="s">
        <v>21</v>
      </c>
      <c r="U6" s="44">
        <v>-0.36260377935109256</v>
      </c>
      <c r="V6" s="45">
        <v>-7.1795548311516331E-3</v>
      </c>
      <c r="AB6" s="50"/>
    </row>
    <row r="7" spans="1:28" s="27" customFormat="1" ht="36" customHeight="1" x14ac:dyDescent="0.25">
      <c r="A7" s="8">
        <v>257287102</v>
      </c>
      <c r="B7" s="8" t="s">
        <v>21</v>
      </c>
      <c r="C7" s="9">
        <v>3332475</v>
      </c>
      <c r="D7" s="8">
        <v>19.632999999999999</v>
      </c>
      <c r="E7" s="9">
        <v>65425185.140000001</v>
      </c>
      <c r="F7" s="10">
        <v>1.9800000000000002E-2</v>
      </c>
      <c r="G7" s="11"/>
      <c r="H7" s="37">
        <v>257287102</v>
      </c>
      <c r="I7" s="37" t="s">
        <v>21</v>
      </c>
      <c r="J7" s="9">
        <v>931911</v>
      </c>
      <c r="K7" s="8">
        <v>12.513999999999999</v>
      </c>
      <c r="L7" s="9">
        <v>11661871</v>
      </c>
      <c r="M7" s="10">
        <v>4.1000000000000003E-3</v>
      </c>
      <c r="N7" s="12">
        <f t="shared" si="1"/>
        <v>-0.36260377935109256</v>
      </c>
      <c r="O7" s="21">
        <f t="shared" si="2"/>
        <v>-7.1795548311516331E-3</v>
      </c>
      <c r="P7" s="12">
        <f t="shared" si="0"/>
        <v>-0.8217525716580647</v>
      </c>
      <c r="Q7" s="26">
        <f t="shared" si="3"/>
        <v>-0.72035469133301833</v>
      </c>
      <c r="S7" s="38"/>
      <c r="T7" s="43" t="s">
        <v>12</v>
      </c>
      <c r="U7" s="44">
        <v>-9.9518459069020793E-2</v>
      </c>
      <c r="V7" s="45">
        <v>-5.393900481540927E-3</v>
      </c>
    </row>
    <row r="8" spans="1:28" s="27" customFormat="1" ht="36" customHeight="1" thickBot="1" x14ac:dyDescent="0.3">
      <c r="A8" s="8">
        <v>896047503</v>
      </c>
      <c r="B8" s="8" t="s">
        <v>12</v>
      </c>
      <c r="C8" s="9">
        <v>3192161</v>
      </c>
      <c r="D8" s="8">
        <v>56.07</v>
      </c>
      <c r="E8" s="9">
        <v>178984467.27000001</v>
      </c>
      <c r="F8" s="10">
        <v>5.4199999999999998E-2</v>
      </c>
      <c r="G8" s="11"/>
      <c r="H8" s="37">
        <v>896047503</v>
      </c>
      <c r="I8" s="37" t="s">
        <v>12</v>
      </c>
      <c r="J8" s="9">
        <v>1842161</v>
      </c>
      <c r="K8" s="8">
        <v>50.49</v>
      </c>
      <c r="L8" s="9">
        <v>93010708.890000001</v>
      </c>
      <c r="M8" s="10">
        <v>3.2800000000000003E-2</v>
      </c>
      <c r="N8" s="12">
        <f t="shared" si="1"/>
        <v>-9.9518459069020793E-2</v>
      </c>
      <c r="O8" s="21">
        <f t="shared" si="2"/>
        <v>-5.393900481540927E-3</v>
      </c>
      <c r="P8" s="12">
        <f t="shared" si="0"/>
        <v>-0.4803420078363988</v>
      </c>
      <c r="Q8" s="26">
        <f t="shared" si="3"/>
        <v>-0.42291099978979751</v>
      </c>
      <c r="S8" s="38"/>
      <c r="T8" s="46" t="s">
        <v>24</v>
      </c>
      <c r="U8" s="47">
        <v>-9.7271648873072269E-2</v>
      </c>
      <c r="V8" s="48">
        <v>-5.2234875444839802E-3</v>
      </c>
    </row>
    <row r="9" spans="1:28" s="27" customFormat="1" ht="36" customHeight="1" x14ac:dyDescent="0.25">
      <c r="A9" s="8">
        <v>168615102</v>
      </c>
      <c r="B9" s="8" t="s">
        <v>24</v>
      </c>
      <c r="C9" s="9">
        <v>10525273</v>
      </c>
      <c r="D9" s="8">
        <v>16.86</v>
      </c>
      <c r="E9" s="9">
        <v>177456102.78</v>
      </c>
      <c r="F9" s="10">
        <v>5.3699999999999998E-2</v>
      </c>
      <c r="G9" s="11"/>
      <c r="H9" s="37">
        <v>168615102</v>
      </c>
      <c r="I9" s="37" t="s">
        <v>24</v>
      </c>
      <c r="J9" s="9">
        <v>10525273</v>
      </c>
      <c r="K9" s="8">
        <v>15.22</v>
      </c>
      <c r="L9" s="9">
        <v>160194655.06</v>
      </c>
      <c r="M9" s="10">
        <v>5.6500000000000002E-2</v>
      </c>
      <c r="N9" s="12">
        <f t="shared" si="1"/>
        <v>-9.7271648873072269E-2</v>
      </c>
      <c r="O9" s="21">
        <f t="shared" si="2"/>
        <v>-5.2234875444839802E-3</v>
      </c>
      <c r="P9" s="12">
        <f t="shared" si="0"/>
        <v>-9.7271648873072381E-2</v>
      </c>
      <c r="Q9" s="26">
        <f t="shared" si="3"/>
        <v>0</v>
      </c>
      <c r="S9" s="38"/>
      <c r="T9"/>
      <c r="U9"/>
      <c r="V9"/>
    </row>
    <row r="10" spans="1:28" ht="36" customHeight="1" x14ac:dyDescent="0.25">
      <c r="A10" s="30">
        <v>983919101</v>
      </c>
      <c r="B10" s="30" t="s">
        <v>41</v>
      </c>
      <c r="C10" s="31">
        <v>2127000</v>
      </c>
      <c r="D10" s="30">
        <v>47.42</v>
      </c>
      <c r="E10" s="31">
        <v>100862340</v>
      </c>
      <c r="F10" s="32">
        <v>3.04E-2</v>
      </c>
      <c r="G10" s="33"/>
      <c r="H10" s="30">
        <v>983919101</v>
      </c>
      <c r="I10" s="30" t="s">
        <v>41</v>
      </c>
      <c r="J10" s="31">
        <v>2127000</v>
      </c>
      <c r="K10" s="30">
        <v>41.75</v>
      </c>
      <c r="L10" s="31">
        <v>88802250</v>
      </c>
      <c r="M10" s="32">
        <v>3.1300000000000001E-2</v>
      </c>
      <c r="N10" s="34">
        <f t="shared" si="1"/>
        <v>-0.11956980177140453</v>
      </c>
      <c r="O10" s="35">
        <f t="shared" si="2"/>
        <v>-3.6349219738506977E-3</v>
      </c>
      <c r="P10" s="34">
        <f t="shared" si="0"/>
        <v>-0.11956980177140442</v>
      </c>
      <c r="Q10" s="36">
        <f t="shared" si="3"/>
        <v>0</v>
      </c>
      <c r="R10" s="29" t="s">
        <v>45</v>
      </c>
    </row>
    <row r="11" spans="1:28" ht="36" customHeight="1" x14ac:dyDescent="0.25">
      <c r="A11" s="2" t="s">
        <v>29</v>
      </c>
      <c r="B11" s="2" t="s">
        <v>30</v>
      </c>
      <c r="C11" s="5">
        <v>7472691</v>
      </c>
      <c r="D11" s="2">
        <v>28.788</v>
      </c>
      <c r="E11" s="5">
        <v>215127129.13999999</v>
      </c>
      <c r="F11" s="6">
        <v>6.5100000000000005E-2</v>
      </c>
      <c r="H11" s="2" t="s">
        <v>29</v>
      </c>
      <c r="I11" s="2" t="s">
        <v>30</v>
      </c>
      <c r="J11" s="5">
        <v>5772691</v>
      </c>
      <c r="K11" s="2">
        <v>27.364999999999998</v>
      </c>
      <c r="L11" s="5">
        <v>157967484.99000001</v>
      </c>
      <c r="M11" s="6">
        <v>5.5800000000000002E-2</v>
      </c>
      <c r="N11" s="7">
        <f t="shared" si="1"/>
        <v>-4.9430318188134037E-2</v>
      </c>
      <c r="O11" s="14">
        <f t="shared" si="2"/>
        <v>-3.2179137140475262E-3</v>
      </c>
      <c r="P11" s="7">
        <f t="shared" si="0"/>
        <v>-0.26570170102907731</v>
      </c>
      <c r="Q11" s="28">
        <f t="shared" si="3"/>
        <v>-0.22749502153909484</v>
      </c>
    </row>
    <row r="12" spans="1:28" ht="36" customHeight="1" x14ac:dyDescent="0.25">
      <c r="A12" s="2">
        <v>127190304</v>
      </c>
      <c r="B12" s="2" t="s">
        <v>15</v>
      </c>
      <c r="C12" s="5">
        <v>1559344</v>
      </c>
      <c r="D12" s="2">
        <v>88.24</v>
      </c>
      <c r="E12" s="5">
        <v>137596514.56</v>
      </c>
      <c r="F12" s="6">
        <v>4.1599999999999998E-2</v>
      </c>
      <c r="H12" s="2">
        <v>127190304</v>
      </c>
      <c r="I12" s="2" t="s">
        <v>15</v>
      </c>
      <c r="J12" s="5">
        <v>788690</v>
      </c>
      <c r="K12" s="2">
        <v>82.13</v>
      </c>
      <c r="L12" s="5">
        <v>64775109.700000003</v>
      </c>
      <c r="M12" s="6">
        <v>2.29E-2</v>
      </c>
      <c r="N12" s="7">
        <f t="shared" si="1"/>
        <v>-6.9242973708068867E-2</v>
      </c>
      <c r="O12" s="14">
        <f t="shared" si="2"/>
        <v>-2.8805077062556647E-3</v>
      </c>
      <c r="P12" s="7">
        <f t="shared" si="0"/>
        <v>-0.52923873175759606</v>
      </c>
      <c r="Q12" s="28">
        <f t="shared" si="3"/>
        <v>-0.49421679885900738</v>
      </c>
    </row>
    <row r="13" spans="1:28" ht="36" customHeight="1" x14ac:dyDescent="0.25">
      <c r="A13" s="2">
        <v>184496107</v>
      </c>
      <c r="B13" s="2" t="s">
        <v>10</v>
      </c>
      <c r="C13" s="5">
        <v>1434552</v>
      </c>
      <c r="D13" s="2">
        <v>55.25</v>
      </c>
      <c r="E13" s="5">
        <v>79258998</v>
      </c>
      <c r="F13" s="6">
        <v>2.4E-2</v>
      </c>
      <c r="H13" s="2">
        <v>184496107</v>
      </c>
      <c r="I13" s="2" t="s">
        <v>10</v>
      </c>
      <c r="J13" s="5">
        <v>2366552</v>
      </c>
      <c r="K13" s="2">
        <v>49.52</v>
      </c>
      <c r="L13" s="5">
        <v>117191655.04000001</v>
      </c>
      <c r="M13" s="6">
        <v>4.1399999999999999E-2</v>
      </c>
      <c r="N13" s="7">
        <f t="shared" si="1"/>
        <v>-0.10371040723981895</v>
      </c>
      <c r="O13" s="14">
        <f t="shared" si="2"/>
        <v>-2.4890497737556547E-3</v>
      </c>
      <c r="P13" s="7">
        <f t="shared" si="0"/>
        <v>0.47859117572997834</v>
      </c>
      <c r="Q13" s="28">
        <f t="shared" si="3"/>
        <v>0.64968017889905694</v>
      </c>
    </row>
    <row r="14" spans="1:28" ht="36" customHeight="1" x14ac:dyDescent="0.25">
      <c r="A14" s="2" t="s">
        <v>25</v>
      </c>
      <c r="B14" s="2" t="s">
        <v>26</v>
      </c>
      <c r="C14" s="5">
        <v>2754913</v>
      </c>
      <c r="D14" s="2">
        <v>30.45</v>
      </c>
      <c r="E14" s="5">
        <v>83887100.849999994</v>
      </c>
      <c r="F14" s="6">
        <v>2.5399999999999999E-2</v>
      </c>
      <c r="H14" s="2" t="s">
        <v>25</v>
      </c>
      <c r="I14" s="2" t="s">
        <v>26</v>
      </c>
      <c r="J14" s="5">
        <v>2639147</v>
      </c>
      <c r="K14" s="2">
        <v>27.62</v>
      </c>
      <c r="L14" s="5">
        <v>72893240.140000001</v>
      </c>
      <c r="M14" s="6">
        <v>2.5700000000000001E-2</v>
      </c>
      <c r="N14" s="7">
        <f t="shared" si="1"/>
        <v>-9.2939244663382548E-2</v>
      </c>
      <c r="O14" s="14">
        <f t="shared" si="2"/>
        <v>-2.3606568144499164E-3</v>
      </c>
      <c r="P14" s="7">
        <f t="shared" si="0"/>
        <v>-0.13105543758936566</v>
      </c>
      <c r="Q14" s="28">
        <f t="shared" si="3"/>
        <v>-4.2021653678355753E-2</v>
      </c>
    </row>
    <row r="15" spans="1:28" ht="36" customHeight="1" x14ac:dyDescent="0.25">
      <c r="A15" s="2">
        <v>18581108</v>
      </c>
      <c r="B15" s="2" t="s">
        <v>34</v>
      </c>
      <c r="C15" s="5">
        <v>153390</v>
      </c>
      <c r="D15" s="2">
        <v>297.31</v>
      </c>
      <c r="E15" s="5">
        <v>45604380.899999999</v>
      </c>
      <c r="F15" s="6">
        <v>1.38E-2</v>
      </c>
      <c r="H15" s="2">
        <v>18581108</v>
      </c>
      <c r="I15" s="2" t="s">
        <v>34</v>
      </c>
      <c r="J15" s="5">
        <v>48266</v>
      </c>
      <c r="K15" s="2">
        <v>275.04000000000002</v>
      </c>
      <c r="L15" s="5">
        <v>13275080.640000001</v>
      </c>
      <c r="M15" s="6">
        <v>4.7000000000000002E-3</v>
      </c>
      <c r="N15" s="7">
        <f t="shared" si="1"/>
        <v>-7.4904981332615694E-2</v>
      </c>
      <c r="O15" s="14">
        <f t="shared" si="2"/>
        <v>-1.0336887423900965E-3</v>
      </c>
      <c r="P15" s="7">
        <f t="shared" si="0"/>
        <v>-0.70890777644566161</v>
      </c>
      <c r="Q15" s="28">
        <f t="shared" si="3"/>
        <v>-0.68533802725079862</v>
      </c>
    </row>
    <row r="16" spans="1:28" ht="36" customHeight="1" x14ac:dyDescent="0.25">
      <c r="A16" s="2" t="s">
        <v>32</v>
      </c>
      <c r="B16" s="2" t="s">
        <v>33</v>
      </c>
      <c r="C16" s="5">
        <v>503565</v>
      </c>
      <c r="D16" s="2">
        <v>44.15</v>
      </c>
      <c r="E16" s="5">
        <v>22232394.75</v>
      </c>
      <c r="F16" s="6">
        <v>6.7000000000000002E-3</v>
      </c>
      <c r="H16" s="2" t="s">
        <v>32</v>
      </c>
      <c r="I16" s="2" t="s">
        <v>33</v>
      </c>
      <c r="J16" s="5">
        <v>514565</v>
      </c>
      <c r="K16" s="2">
        <v>43.58</v>
      </c>
      <c r="L16" s="5">
        <v>22424742.699999999</v>
      </c>
      <c r="M16" s="6">
        <v>7.9000000000000008E-3</v>
      </c>
      <c r="N16" s="7">
        <f t="shared" si="1"/>
        <v>-1.2910532276330655E-2</v>
      </c>
      <c r="O16" s="14">
        <f t="shared" si="2"/>
        <v>-8.6500566251415388E-5</v>
      </c>
      <c r="P16" s="7">
        <f t="shared" si="0"/>
        <v>8.6516973165924327E-3</v>
      </c>
      <c r="Q16" s="28">
        <f t="shared" si="3"/>
        <v>2.1844250493977979E-2</v>
      </c>
    </row>
    <row r="17" spans="1:17" ht="36" customHeight="1" x14ac:dyDescent="0.25">
      <c r="A17" s="2">
        <v>292218104</v>
      </c>
      <c r="B17" s="2" t="s">
        <v>31</v>
      </c>
      <c r="C17" s="5">
        <v>171891</v>
      </c>
      <c r="D17" s="2">
        <v>24.41</v>
      </c>
      <c r="E17" s="5">
        <v>4195859.3099999996</v>
      </c>
      <c r="F17" s="6">
        <v>1.2999999999999999E-3</v>
      </c>
      <c r="H17" s="2">
        <v>292218104</v>
      </c>
      <c r="I17" s="2" t="s">
        <v>31</v>
      </c>
      <c r="J17" s="5">
        <v>40715</v>
      </c>
      <c r="K17" s="2">
        <v>24</v>
      </c>
      <c r="L17" s="5">
        <v>977160</v>
      </c>
      <c r="M17" s="6">
        <v>2.9999999999999997E-4</v>
      </c>
      <c r="N17" s="7">
        <f t="shared" si="1"/>
        <v>-1.6796394920114754E-2</v>
      </c>
      <c r="O17" s="14">
        <f t="shared" si="2"/>
        <v>-2.1835313396149181E-5</v>
      </c>
      <c r="P17" s="7">
        <f t="shared" si="0"/>
        <v>-0.76711325909542949</v>
      </c>
      <c r="Q17" s="28">
        <f t="shared" si="3"/>
        <v>-0.76313477727164303</v>
      </c>
    </row>
    <row r="18" spans="1:17" ht="36" customHeight="1" x14ac:dyDescent="0.25">
      <c r="A18" s="2" t="s">
        <v>8</v>
      </c>
      <c r="B18" s="2" t="s">
        <v>9</v>
      </c>
      <c r="C18" s="5">
        <v>84100</v>
      </c>
      <c r="D18" s="2">
        <v>208.52</v>
      </c>
      <c r="E18" s="5">
        <v>17536532</v>
      </c>
      <c r="F18" s="6">
        <v>5.3E-3</v>
      </c>
      <c r="H18" s="2" t="s">
        <v>8</v>
      </c>
      <c r="I18" s="2" t="s">
        <v>9</v>
      </c>
      <c r="J18" s="5">
        <v>167070</v>
      </c>
      <c r="K18" s="2">
        <v>210.5</v>
      </c>
      <c r="L18" s="5">
        <v>35168235</v>
      </c>
      <c r="M18" s="6">
        <v>1.24E-2</v>
      </c>
      <c r="N18" s="7">
        <f t="shared" si="1"/>
        <v>9.4954920391328024E-3</v>
      </c>
      <c r="O18" s="14">
        <f t="shared" si="2"/>
        <v>5.0326107807403852E-5</v>
      </c>
      <c r="P18" s="7">
        <f t="shared" si="0"/>
        <v>1.0054270137333883</v>
      </c>
      <c r="Q18" s="28">
        <f t="shared" si="3"/>
        <v>0.98656361474435195</v>
      </c>
    </row>
    <row r="19" spans="1:17" ht="36" customHeight="1" x14ac:dyDescent="0.25">
      <c r="A19" s="2">
        <v>464287655</v>
      </c>
      <c r="B19" s="2" t="s">
        <v>19</v>
      </c>
      <c r="C19" s="5">
        <v>532500</v>
      </c>
      <c r="D19" s="2">
        <v>121.16</v>
      </c>
      <c r="E19" s="5">
        <v>64517700</v>
      </c>
      <c r="F19" s="6">
        <v>1.95E-2</v>
      </c>
      <c r="H19" s="2">
        <v>464287655</v>
      </c>
      <c r="I19" s="2" t="s">
        <v>19</v>
      </c>
      <c r="J19" s="5">
        <v>676090</v>
      </c>
      <c r="K19" s="2">
        <v>122.96</v>
      </c>
      <c r="L19" s="5">
        <v>83132026.400000006</v>
      </c>
      <c r="M19" s="6">
        <v>2.93E-2</v>
      </c>
      <c r="N19" s="7">
        <f t="shared" si="1"/>
        <v>1.4856388246946128E-2</v>
      </c>
      <c r="O19" s="14">
        <f t="shared" si="2"/>
        <v>2.8969957081544952E-4</v>
      </c>
      <c r="P19" s="7">
        <f t="shared" si="0"/>
        <v>0.28851503385892552</v>
      </c>
      <c r="Q19" s="28">
        <f t="shared" si="3"/>
        <v>0.26965258215962451</v>
      </c>
    </row>
    <row r="20" spans="1:17" ht="36" customHeight="1" x14ac:dyDescent="0.25">
      <c r="A20" s="2">
        <v>1084102</v>
      </c>
      <c r="B20" s="2" t="s">
        <v>20</v>
      </c>
      <c r="C20" s="5">
        <v>1651736</v>
      </c>
      <c r="D20" s="2">
        <v>51.51</v>
      </c>
      <c r="E20" s="5">
        <v>85080921.359999999</v>
      </c>
      <c r="F20" s="6">
        <v>2.58E-2</v>
      </c>
      <c r="H20" s="2">
        <v>1084102</v>
      </c>
      <c r="I20" s="2" t="s">
        <v>20</v>
      </c>
      <c r="J20" s="5">
        <v>3833043</v>
      </c>
      <c r="K20" s="2">
        <v>55.01</v>
      </c>
      <c r="L20" s="5">
        <v>210855695.43000001</v>
      </c>
      <c r="M20" s="6">
        <v>7.4399999999999994E-2</v>
      </c>
      <c r="N20" s="7">
        <f t="shared" si="1"/>
        <v>6.7947971267714902E-2</v>
      </c>
      <c r="O20" s="14">
        <f t="shared" si="2"/>
        <v>1.7530576587070446E-3</v>
      </c>
      <c r="P20" s="7">
        <f t="shared" si="0"/>
        <v>1.4782958630385949</v>
      </c>
      <c r="Q20" s="28">
        <f t="shared" si="3"/>
        <v>1.3206147955847665</v>
      </c>
    </row>
    <row r="21" spans="1:17" ht="36" customHeight="1" x14ac:dyDescent="0.25">
      <c r="A21" s="2" t="s">
        <v>17</v>
      </c>
      <c r="B21" s="2" t="s">
        <v>18</v>
      </c>
      <c r="C21" s="5">
        <v>23470332</v>
      </c>
      <c r="D21" s="2">
        <v>11.84</v>
      </c>
      <c r="E21" s="5">
        <v>277888730.88</v>
      </c>
      <c r="F21" s="6">
        <v>8.4099999999999994E-2</v>
      </c>
      <c r="H21" s="2" t="s">
        <v>17</v>
      </c>
      <c r="I21" s="2" t="s">
        <v>18</v>
      </c>
      <c r="J21" s="5">
        <v>27471717</v>
      </c>
      <c r="K21" s="2">
        <v>12.18</v>
      </c>
      <c r="L21" s="5">
        <v>334605513.06</v>
      </c>
      <c r="M21" s="6">
        <v>0.1181</v>
      </c>
      <c r="N21" s="7">
        <f t="shared" si="1"/>
        <v>2.8716216216216228E-2</v>
      </c>
      <c r="O21" s="14">
        <f t="shared" si="2"/>
        <v>2.4150337837837844E-3</v>
      </c>
      <c r="P21" s="7">
        <f t="shared" si="0"/>
        <v>0.20409889238902568</v>
      </c>
      <c r="Q21" s="28">
        <f t="shared" si="3"/>
        <v>0.17048693644384749</v>
      </c>
    </row>
    <row r="22" spans="1:17" ht="36" customHeight="1" x14ac:dyDescent="0.25">
      <c r="A22" s="2" t="s">
        <v>37</v>
      </c>
      <c r="B22" s="2" t="s">
        <v>38</v>
      </c>
      <c r="C22" s="5">
        <v>5331247</v>
      </c>
      <c r="D22" s="2">
        <v>13.31</v>
      </c>
      <c r="E22" s="5">
        <v>70958897.569999993</v>
      </c>
      <c r="F22" s="6">
        <v>2.1499999999999998E-2</v>
      </c>
      <c r="H22" s="2" t="s">
        <v>37</v>
      </c>
      <c r="I22" s="2" t="s">
        <v>38</v>
      </c>
      <c r="J22" s="5">
        <v>5331247</v>
      </c>
      <c r="K22" s="2">
        <v>14.815</v>
      </c>
      <c r="L22" s="5">
        <v>78982424.299999997</v>
      </c>
      <c r="M22" s="6">
        <v>2.7900000000000001E-2</v>
      </c>
      <c r="N22" s="7">
        <f t="shared" si="1"/>
        <v>0.11307287753568729</v>
      </c>
      <c r="O22" s="14">
        <f t="shared" si="2"/>
        <v>2.4310668670172765E-3</v>
      </c>
      <c r="P22" s="7">
        <f t="shared" si="0"/>
        <v>0.1130728774652241</v>
      </c>
      <c r="Q22" s="28">
        <f t="shared" si="3"/>
        <v>0</v>
      </c>
    </row>
    <row r="23" spans="1:17" ht="36" customHeight="1" x14ac:dyDescent="0.25">
      <c r="A23" s="2" t="s">
        <v>13</v>
      </c>
      <c r="B23" s="2" t="s">
        <v>14</v>
      </c>
      <c r="C23" s="5">
        <v>5109215</v>
      </c>
      <c r="D23" s="2">
        <v>73.78</v>
      </c>
      <c r="E23" s="5">
        <v>376957882.69999999</v>
      </c>
      <c r="F23" s="6">
        <v>0.11409999999999999</v>
      </c>
      <c r="H23" s="2" t="s">
        <v>13</v>
      </c>
      <c r="I23" s="2" t="s">
        <v>14</v>
      </c>
      <c r="J23" s="5">
        <v>5482325</v>
      </c>
      <c r="K23" s="2">
        <v>76.709999999999994</v>
      </c>
      <c r="L23" s="5">
        <v>420549150.75</v>
      </c>
      <c r="M23" s="6">
        <v>0.1484</v>
      </c>
      <c r="N23" s="7">
        <f t="shared" si="1"/>
        <v>3.9712659257251204E-2</v>
      </c>
      <c r="O23" s="14">
        <f t="shared" si="2"/>
        <v>4.5312144212523624E-3</v>
      </c>
      <c r="P23" s="7">
        <f t="shared" si="0"/>
        <v>0.11563962461209987</v>
      </c>
      <c r="Q23" s="28">
        <f t="shared" si="3"/>
        <v>7.3026873991405727E-2</v>
      </c>
    </row>
    <row r="24" spans="1:17" ht="36" customHeight="1" x14ac:dyDescent="0.25">
      <c r="A24" s="3" t="s">
        <v>39</v>
      </c>
      <c r="B24" s="2" t="s">
        <v>11</v>
      </c>
      <c r="C24" s="5">
        <v>1757121</v>
      </c>
      <c r="D24" s="2">
        <v>36.71</v>
      </c>
      <c r="E24" s="5">
        <v>64503911.909999996</v>
      </c>
      <c r="F24" s="6">
        <v>1.95E-2</v>
      </c>
      <c r="H24" s="3" t="s">
        <v>39</v>
      </c>
      <c r="I24" s="2" t="s">
        <v>40</v>
      </c>
      <c r="J24" s="5">
        <v>1836852</v>
      </c>
      <c r="K24" s="2">
        <v>45.93</v>
      </c>
      <c r="L24" s="5">
        <v>84366612.359999999</v>
      </c>
      <c r="M24" s="6">
        <v>2.98E-2</v>
      </c>
      <c r="N24" s="7">
        <f t="shared" si="1"/>
        <v>0.2511577226913646</v>
      </c>
      <c r="O24" s="14">
        <f t="shared" si="2"/>
        <v>4.8975755924816101E-3</v>
      </c>
      <c r="P24" s="7">
        <f t="shared" si="0"/>
        <v>0.30793016829295117</v>
      </c>
      <c r="Q24" s="28">
        <f t="shared" si="3"/>
        <v>4.5375930285961985E-2</v>
      </c>
    </row>
    <row r="25" spans="1:17" ht="37.5" customHeight="1" x14ac:dyDescent="0.25">
      <c r="A25" s="2" t="s">
        <v>35</v>
      </c>
      <c r="B25" s="2" t="s">
        <v>36</v>
      </c>
      <c r="C25" s="5">
        <v>14422113</v>
      </c>
      <c r="D25" s="2">
        <v>13.3</v>
      </c>
      <c r="E25" s="5">
        <v>191814102.90000001</v>
      </c>
      <c r="F25" s="6">
        <v>5.8099999999999999E-2</v>
      </c>
      <c r="H25" s="2" t="s">
        <v>35</v>
      </c>
      <c r="I25" s="2" t="s">
        <v>36</v>
      </c>
      <c r="J25" s="5">
        <v>14422113</v>
      </c>
      <c r="K25" s="2">
        <v>14.46</v>
      </c>
      <c r="L25" s="5">
        <v>208543753.97999999</v>
      </c>
      <c r="M25" s="6">
        <v>7.3599999999999999E-2</v>
      </c>
      <c r="N25" s="7">
        <f t="shared" si="1"/>
        <v>8.7218045112781972E-2</v>
      </c>
      <c r="O25" s="14">
        <f t="shared" si="2"/>
        <v>5.0673684210526329E-3</v>
      </c>
      <c r="P25" s="7">
        <f t="shared" si="0"/>
        <v>8.7218045112781972E-2</v>
      </c>
      <c r="Q25" s="28">
        <f t="shared" si="3"/>
        <v>0</v>
      </c>
    </row>
    <row r="26" spans="1:17" ht="36" customHeight="1" x14ac:dyDescent="0.25">
      <c r="A26" s="2" t="s">
        <v>27</v>
      </c>
      <c r="B26" s="2" t="s">
        <v>28</v>
      </c>
      <c r="C26" s="5">
        <v>10191502</v>
      </c>
      <c r="D26" s="2">
        <v>32.32</v>
      </c>
      <c r="E26" s="5">
        <v>329389344.63999999</v>
      </c>
      <c r="F26" s="6">
        <v>9.9699999999999997E-2</v>
      </c>
      <c r="H26" s="2"/>
      <c r="I26" s="2"/>
      <c r="J26" s="2"/>
      <c r="K26" s="2"/>
      <c r="L26" s="2"/>
      <c r="M26" s="6"/>
    </row>
    <row r="27" spans="1:17" x14ac:dyDescent="0.25">
      <c r="A27" s="1"/>
      <c r="B27" s="1"/>
      <c r="C27" s="1"/>
      <c r="D27" s="1"/>
      <c r="E27" s="1"/>
      <c r="F27" s="1"/>
    </row>
  </sheetData>
  <sortState ref="A4:Q26">
    <sortCondition ref="O4:O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Shuangqing</dc:creator>
  <cp:lastModifiedBy>Wang, Shuangqing</cp:lastModifiedBy>
  <dcterms:created xsi:type="dcterms:W3CDTF">2015-08-06T18:11:20Z</dcterms:created>
  <dcterms:modified xsi:type="dcterms:W3CDTF">2015-08-06T20:25:08Z</dcterms:modified>
</cp:coreProperties>
</file>