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3155" windowHeight="10470" tabRatio="770"/>
  </bookViews>
  <sheets>
    <sheet name="SAF Return Attribution" sheetId="1" r:id="rId1"/>
    <sheet name="SAF Exposures - Asset Class" sheetId="2" r:id="rId2"/>
    <sheet name="SAF Exposures - Bucket" sheetId="3" r:id="rId3"/>
    <sheet name="SAF Exposures - Region" sheetId="9" r:id="rId4"/>
    <sheet name="SAF - Commodity Exposure Sector" sheetId="4" r:id="rId5"/>
    <sheet name="SAF - Equity Region Exposure" sheetId="5" r:id="rId6"/>
    <sheet name="SAF - Currency Region Exp" sheetId="6" r:id="rId7"/>
    <sheet name="SAF - FI Region Exp" sheetId="7" r:id="rId8"/>
    <sheet name="SAF - CDX Region Exp" sheetId="8" r:id="rId9"/>
  </sheets>
  <calcPr calcId="145621" calcMode="manual" calcCompleted="0" calcOnSave="0"/>
</workbook>
</file>

<file path=xl/calcChain.xml><?xml version="1.0" encoding="utf-8"?>
<calcChain xmlns="http://schemas.openxmlformats.org/spreadsheetml/2006/main">
  <c r="B5" i="9" l="1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F4" i="9"/>
  <c r="E4" i="9"/>
  <c r="D4" i="9"/>
  <c r="C4" i="9"/>
  <c r="B4" i="9"/>
  <c r="X37" i="1"/>
  <c r="W37" i="1"/>
  <c r="V37" i="1"/>
  <c r="U37" i="1"/>
  <c r="T37" i="1"/>
  <c r="S37" i="1"/>
  <c r="R37" i="1"/>
  <c r="Q37" i="1"/>
  <c r="X36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X8" i="1"/>
  <c r="W8" i="1"/>
  <c r="V8" i="1"/>
  <c r="U8" i="1"/>
  <c r="T8" i="1"/>
  <c r="S8" i="1"/>
  <c r="R8" i="1"/>
  <c r="Q8" i="1"/>
  <c r="X7" i="1"/>
  <c r="W7" i="1"/>
  <c r="V7" i="1"/>
  <c r="U7" i="1"/>
  <c r="T7" i="1"/>
  <c r="S7" i="1"/>
  <c r="R7" i="1"/>
  <c r="Q7" i="1"/>
  <c r="X6" i="1"/>
  <c r="W6" i="1"/>
  <c r="V6" i="1"/>
  <c r="U6" i="1"/>
  <c r="T6" i="1"/>
  <c r="S6" i="1"/>
  <c r="R6" i="1"/>
  <c r="Q6" i="1"/>
  <c r="X5" i="1"/>
  <c r="W5" i="1"/>
  <c r="V5" i="1"/>
  <c r="U5" i="1"/>
  <c r="T5" i="1"/>
  <c r="S5" i="1"/>
  <c r="R5" i="1"/>
  <c r="Q5" i="1"/>
  <c r="X4" i="1"/>
  <c r="W4" i="1"/>
  <c r="V4" i="1"/>
  <c r="U4" i="1"/>
  <c r="T4" i="1"/>
  <c r="S4" i="1"/>
  <c r="R4" i="1"/>
  <c r="Q4" i="1"/>
  <c r="X3" i="1"/>
  <c r="W3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<sst xmlns="http://schemas.openxmlformats.org/spreadsheetml/2006/main" count="156" uniqueCount="83">
  <si>
    <t>Month</t>
  </si>
  <si>
    <t>Commodities</t>
  </si>
  <si>
    <t>Fixed Income</t>
  </si>
  <si>
    <t>GTAA/Macro</t>
  </si>
  <si>
    <t>Opportunistic</t>
  </si>
  <si>
    <t>Single Name Equitiies</t>
  </si>
  <si>
    <t>Volatility</t>
  </si>
  <si>
    <t>SAF</t>
  </si>
  <si>
    <t>NAV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</si>
  <si>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</si>
  <si>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</si>
  <si>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</si>
  <si>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</si>
  <si>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</si>
  <si>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</si>
  <si>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</si>
  <si>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</si>
  <si>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</si>
  <si>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</si>
  <si>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</si>
  <si>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</si>
  <si>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</si>
  <si>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</si>
  <si>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</si>
  <si>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</si>
  <si>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</si>
  <si>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</si>
  <si>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</si>
  <si>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</si>
  <si>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</si>
  <si>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</si>
  <si>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</si>
  <si>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</si>
  <si>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</si>
  <si>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</si>
  <si>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</si>
  <si>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</si>
  <si>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</si>
  <si>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</si>
  <si>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</si>
  <si>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</si>
  <si>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</si>
  <si>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SAF Buckets</t>
  </si>
  <si>
    <t>Regions</t>
  </si>
  <si>
    <t>Asset Class</t>
  </si>
  <si>
    <t>Credit</t>
  </si>
  <si>
    <t>Commodity</t>
  </si>
  <si>
    <t>Equity Futures</t>
  </si>
  <si>
    <t>Single Name</t>
  </si>
  <si>
    <t>Derivatives</t>
  </si>
  <si>
    <t>Asia</t>
  </si>
  <si>
    <t>Europe</t>
  </si>
  <si>
    <t>Middle East/Africa</t>
  </si>
  <si>
    <t>North America</t>
  </si>
  <si>
    <t>South America</t>
  </si>
  <si>
    <t>Swaptions</t>
  </si>
  <si>
    <t>FEES</t>
  </si>
  <si>
    <t>FX</t>
  </si>
  <si>
    <t>Commodity Variance Swaps</t>
  </si>
  <si>
    <t>Equity Variance Swaps</t>
  </si>
  <si>
    <t>Volatility Futures</t>
  </si>
  <si>
    <t>Asset Class Long Exposures</t>
  </si>
  <si>
    <t>Asset Class Short Exposures</t>
  </si>
  <si>
    <t>Equity</t>
  </si>
  <si>
    <t>Single Name Equity</t>
  </si>
  <si>
    <t>Leverage</t>
  </si>
  <si>
    <t>Leverage by Asset Class</t>
  </si>
  <si>
    <t>Basis Swap</t>
  </si>
  <si>
    <t>GTAA_Macro</t>
  </si>
  <si>
    <t>Single Name Equities</t>
  </si>
  <si>
    <t>Bucket Long Exposures</t>
  </si>
  <si>
    <t>Bucket Short Exposures</t>
  </si>
  <si>
    <t>Leverage by Bucket</t>
  </si>
  <si>
    <t>Energy</t>
  </si>
  <si>
    <t>Grains</t>
  </si>
  <si>
    <t>Industrials</t>
  </si>
  <si>
    <t>Livestock</t>
  </si>
  <si>
    <t>Prec Metals</t>
  </si>
  <si>
    <t>Softs</t>
  </si>
  <si>
    <t>Equity Region Exposures</t>
  </si>
  <si>
    <t>FX Region Exposures</t>
  </si>
  <si>
    <t>Commodity Sector Exposures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</si>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</sst>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u/>
      <sz val="11.25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38" fontId="0" fillId="0" borderId="0" xfId="0" applyNumberFormat="1" applyAlignment="1"/>
    <xf numFmtId="0" fontId="0" fillId="0" borderId="0" xfId="0" applyAlignment="1">
      <alignment horizontal="left"/>
    </xf>
    <xf numFmtId="0" fontId="1" fillId="0" borderId="0" xfId="0" applyFont="1" applyFill="1" applyBorder="1" applyAlignment="1" applyProtection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38" fontId="0" fillId="0" borderId="0" xfId="0" applyNumberFormat="1" applyFont="1" applyAlignment="1"/>
    <xf numFmtId="0" fontId="3" fillId="0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>
      <alignment horizontal="left" vertical="center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10" fontId="2" fillId="0" borderId="2" xfId="0" applyNumberFormat="1" applyFont="1" applyFill="1" applyBorder="1" applyAlignment="1" applyProtection="1">
      <alignment horizontal="center" vertical="center" wrapText="1"/>
    </xf>
    <xf numFmtId="10" fontId="2" fillId="0" borderId="3" xfId="0" applyNumberFormat="1" applyFont="1" applyFill="1" applyBorder="1" applyAlignment="1" applyProtection="1">
      <alignment horizontal="center" vertical="center" wrapText="1"/>
    </xf>
    <xf numFmtId="10" fontId="2" fillId="0" borderId="4" xfId="0" applyNumberFormat="1" applyFont="1" applyFill="1" applyBorder="1" applyAlignment="1" applyProtection="1">
      <alignment horizontal="center"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6" xfId="0" applyNumberFormat="1" applyFont="1" applyFill="1" applyBorder="1" applyAlignment="1" applyProtection="1">
      <alignment horizontal="center" vertical="center" wrapText="1"/>
    </xf>
    <xf numFmtId="10" fontId="2" fillId="0" borderId="7" xfId="0" applyNumberFormat="1" applyFont="1" applyFill="1" applyBorder="1" applyAlignment="1" applyProtection="1">
      <alignment horizontal="center" vertical="center" wrapText="1"/>
    </xf>
    <xf numFmtId="10" fontId="2" fillId="0" borderId="8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6" xfId="0" applyNumberFormat="1" applyFont="1" applyFill="1" applyBorder="1" applyAlignment="1" applyProtection="1">
      <alignment horizontal="center" vertical="center" wrapText="1"/>
    </xf>
    <xf numFmtId="2" fontId="2" fillId="0" borderId="7" xfId="0" applyNumberFormat="1" applyFont="1" applyFill="1" applyBorder="1" applyAlignment="1" applyProtection="1">
      <alignment horizontal="center" vertical="center" wrapText="1"/>
    </xf>
    <xf numFmtId="2" fontId="2" fillId="0" borderId="8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/>
    <xf numFmtId="164" fontId="2" fillId="0" borderId="0" xfId="1" applyNumberFormat="1" applyFont="1" applyFill="1" applyBorder="1" applyAlignment="1" applyProtection="1">
      <alignment horizontal="left" vertical="center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10" fontId="2" fillId="0" borderId="2" xfId="1" applyNumberFormat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10" fontId="2" fillId="0" borderId="4" xfId="1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4" fontId="2" fillId="0" borderId="0" xfId="1" applyNumberFormat="1" applyFont="1" applyFill="1" applyBorder="1" applyAlignment="1" applyProtection="1">
      <alignment horizontal="left" vertical="center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10" fontId="2" fillId="0" borderId="4" xfId="1" applyNumberFormat="1" applyFont="1" applyFill="1" applyBorder="1" applyAlignment="1" applyProtection="1">
      <alignment horizontal="center" vertical="center" wrapText="1"/>
    </xf>
    <xf numFmtId="10" fontId="2" fillId="0" borderId="5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showGridLines="0" tabSelected="1" workbookViewId="0">
      <pane xSplit="1" ySplit="2" topLeftCell="N3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2" max="3" width="12.85546875" bestFit="1" customWidth="1"/>
    <col min="4" max="4" width="13.42578125" customWidth="1"/>
    <col min="5" max="5" width="13.28515625" bestFit="1" customWidth="1"/>
    <col min="6" max="6" width="20.5703125" bestFit="1" customWidth="1"/>
    <col min="8" max="8" width="6.85546875" bestFit="1" customWidth="1"/>
    <col min="9" max="9" width="11.85546875" bestFit="1" customWidth="1"/>
    <col min="13" max="13" width="11.42578125" customWidth="1"/>
    <col min="18" max="18" width="13" customWidth="1"/>
    <col min="23" max="23" width="10.5703125" customWidth="1"/>
    <col min="27" max="27" width="12.42578125" customWidth="1"/>
    <col min="28" max="28" width="11.140625" customWidth="1"/>
  </cols>
  <sheetData>
    <row r="1" spans="1:36" ht="25.5" x14ac:dyDescent="0.25">
      <c r="B1" s="3" t="s">
        <v>42</v>
      </c>
      <c r="K1" s="3" t="s">
        <v>43</v>
      </c>
      <c r="Q1" s="3" t="s">
        <v>44</v>
      </c>
      <c r="Z1" s="3" t="s">
        <v>44</v>
      </c>
    </row>
    <row r="2" spans="1:36" ht="5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50</v>
      </c>
      <c r="L2" s="3" t="s">
        <v>51</v>
      </c>
      <c r="M2" s="3" t="s">
        <v>52</v>
      </c>
      <c r="N2" s="3" t="s">
        <v>53</v>
      </c>
      <c r="O2" s="3" t="s">
        <v>54</v>
      </c>
      <c r="Q2" s="3" t="s">
        <v>45</v>
      </c>
      <c r="R2" s="3" t="s">
        <v>46</v>
      </c>
      <c r="S2" s="3" t="s">
        <v>63</v>
      </c>
      <c r="T2" s="3" t="s">
        <v>2</v>
      </c>
      <c r="U2" s="3" t="s">
        <v>57</v>
      </c>
      <c r="V2" s="3" t="s">
        <v>64</v>
      </c>
      <c r="W2" s="3" t="s">
        <v>49</v>
      </c>
      <c r="X2" s="3" t="s">
        <v>56</v>
      </c>
      <c r="Z2" s="3" t="s">
        <v>45</v>
      </c>
      <c r="AA2" s="3" t="s">
        <v>46</v>
      </c>
      <c r="AB2" s="3" t="s">
        <v>55</v>
      </c>
      <c r="AC2" s="3" t="s">
        <v>47</v>
      </c>
      <c r="AD2" s="3" t="s">
        <v>56</v>
      </c>
      <c r="AE2" s="3" t="s">
        <v>2</v>
      </c>
      <c r="AF2" s="3" t="s">
        <v>57</v>
      </c>
      <c r="AG2" s="3" t="s">
        <v>48</v>
      </c>
      <c r="AH2" s="3" t="s">
        <v>58</v>
      </c>
      <c r="AI2" s="3" t="s">
        <v>59</v>
      </c>
      <c r="AJ2" s="3" t="s">
        <v>60</v>
      </c>
    </row>
    <row r="3" spans="1:36" x14ac:dyDescent="0.25">
      <c r="A3" t="s">
        <v>9</v>
      </c>
      <c r="B3" s="4">
        <v>-1.5718395546732768E-4</v>
      </c>
      <c r="C3" s="4">
        <v>-2.9883032570829078E-3</v>
      </c>
      <c r="D3" s="4">
        <v>7.0095630606445388E-3</v>
      </c>
      <c r="E3" s="4">
        <v>9.4259205205598053E-4</v>
      </c>
      <c r="F3" s="4">
        <v>2.8297483812270824E-3</v>
      </c>
      <c r="G3" s="4">
        <v>3.6965663132356281E-3</v>
      </c>
      <c r="H3" s="4">
        <v>1.1332982594612996E-2</v>
      </c>
      <c r="I3" s="1">
        <v>18940975</v>
      </c>
      <c r="K3" s="4">
        <v>-6.388345588713843E-4</v>
      </c>
      <c r="L3" s="4">
        <v>5.4675056569316776E-3</v>
      </c>
      <c r="M3" s="4">
        <v>-2.1172079969968426E-3</v>
      </c>
      <c r="N3" s="4">
        <v>8.4214751720076472E-3</v>
      </c>
      <c r="O3" s="4">
        <v>2.0004432154189803E-4</v>
      </c>
      <c r="Q3" s="25">
        <f ca="1">Z3</f>
        <v>1.1691709869156401E-3</v>
      </c>
      <c r="R3" s="25">
        <f ca="1">AA3</f>
        <v>-1.6798046174791006E-4</v>
      </c>
      <c r="S3" s="25">
        <f ca="1">AC3</f>
        <v>8.6808081572420611E-5</v>
      </c>
      <c r="T3" s="25">
        <f ca="1">AE3</f>
        <v>-2.4927919071761721E-3</v>
      </c>
      <c r="U3" s="25">
        <f ca="1">AF3</f>
        <v>5.6956035447404537E-3</v>
      </c>
      <c r="V3" s="25">
        <f ca="1">AG3</f>
        <v>2.6329748256242241E-3</v>
      </c>
      <c r="W3" s="25">
        <f ca="1">AJ3+AI3+AH3+AB3</f>
        <v>4.4091975246843412E-3</v>
      </c>
      <c r="X3" s="25">
        <f ca="1">AD3</f>
        <v>0</v>
      </c>
      <c r="Z3" s="4">
        <v>1.1691709869156401E-3</v>
      </c>
      <c r="AA3" s="4">
        <v>-1.6798046174791006E-4</v>
      </c>
      <c r="AB3" s="4">
        <v>0</v>
      </c>
      <c r="AC3" s="4">
        <v>8.6808081572420611E-5</v>
      </c>
      <c r="AD3" s="4">
        <v>0</v>
      </c>
      <c r="AE3" s="4">
        <v>-2.4927919071761721E-3</v>
      </c>
      <c r="AF3" s="4">
        <v>5.6956035447404537E-3</v>
      </c>
      <c r="AG3" s="4">
        <v>2.6329748256242241E-3</v>
      </c>
      <c r="AH3" s="4">
        <v>4.3201729589312501E-3</v>
      </c>
      <c r="AI3" s="4">
        <v>8.9024565753091124E-5</v>
      </c>
      <c r="AJ3" s="4">
        <v>0</v>
      </c>
    </row>
    <row r="4" spans="1:36" x14ac:dyDescent="0.25">
      <c r="A4" t="s">
        <v>10</v>
      </c>
      <c r="B4" s="4">
        <v>-1.270584864995983E-2</v>
      </c>
      <c r="C4" s="4">
        <v>-2.1263129934025304E-3</v>
      </c>
      <c r="D4" s="4">
        <v>-8.0208390373935207E-3</v>
      </c>
      <c r="E4" s="4">
        <v>-1.3066181756858878E-3</v>
      </c>
      <c r="F4" s="4">
        <v>-1.0214793817032143E-2</v>
      </c>
      <c r="G4" s="4">
        <v>4.3961417202529468E-3</v>
      </c>
      <c r="H4" s="4">
        <v>-2.9978270953220962E-2</v>
      </c>
      <c r="I4" s="1">
        <v>19243366</v>
      </c>
      <c r="K4" s="4">
        <v>1.4018853268901337E-3</v>
      </c>
      <c r="L4" s="4">
        <v>-9.1242116442585616E-3</v>
      </c>
      <c r="M4" s="4">
        <v>1.702126736173596E-3</v>
      </c>
      <c r="N4" s="4">
        <v>-2.4251061776217425E-2</v>
      </c>
      <c r="O4" s="4">
        <v>2.9299040419129526E-4</v>
      </c>
      <c r="Q4" s="25">
        <f ca="1">Z4</f>
        <v>-4.4639419165140728E-4</v>
      </c>
      <c r="R4" s="25">
        <f ca="1">AA4</f>
        <v>-1.2440540180148285E-2</v>
      </c>
      <c r="S4" s="25">
        <f ca="1">AC4</f>
        <v>-4.2583571299590556E-3</v>
      </c>
      <c r="T4" s="25">
        <f ca="1">AE4</f>
        <v>-2.2562840716603798E-3</v>
      </c>
      <c r="U4" s="25">
        <f ca="1">AF4</f>
        <v>-6.7921810580958151E-3</v>
      </c>
      <c r="V4" s="25">
        <f ca="1">AG4</f>
        <v>-8.6505434870562687E-3</v>
      </c>
      <c r="W4" s="25">
        <f ca="1">AJ4+AI4+AH4+AB4</f>
        <v>4.9030437711866763E-3</v>
      </c>
      <c r="X4" s="25">
        <f ca="1">AD4</f>
        <v>-3.7014605836428932E-5</v>
      </c>
      <c r="Z4" s="4">
        <v>-4.4639419165140728E-4</v>
      </c>
      <c r="AA4" s="4">
        <v>-1.2440540180148285E-2</v>
      </c>
      <c r="AB4" s="4">
        <v>0</v>
      </c>
      <c r="AC4" s="4">
        <v>-4.2583571299590556E-3</v>
      </c>
      <c r="AD4" s="4">
        <v>-3.7014605836428932E-5</v>
      </c>
      <c r="AE4" s="4">
        <v>-2.2562840716603798E-3</v>
      </c>
      <c r="AF4" s="4">
        <v>-6.7921810580958151E-3</v>
      </c>
      <c r="AG4" s="4">
        <v>-8.6505434870562687E-3</v>
      </c>
      <c r="AH4" s="4">
        <v>5.5050148059041359E-3</v>
      </c>
      <c r="AI4" s="4">
        <v>-6.0197103471745913E-4</v>
      </c>
      <c r="AJ4" s="4">
        <v>0</v>
      </c>
    </row>
    <row r="5" spans="1:36" x14ac:dyDescent="0.25">
      <c r="A5" t="s">
        <v>11</v>
      </c>
      <c r="B5" s="4">
        <v>-8.5748882569423944E-4</v>
      </c>
      <c r="C5" s="4">
        <v>-2.9618411254108182E-3</v>
      </c>
      <c r="D5" s="4">
        <v>2.002239962630133E-2</v>
      </c>
      <c r="E5" s="4">
        <v>1.3770377993283052E-3</v>
      </c>
      <c r="F5" s="4">
        <v>1.8263516721570984E-3</v>
      </c>
      <c r="G5" s="4">
        <v>1.7529705128598303E-3</v>
      </c>
      <c r="H5" s="4">
        <v>2.1159429659541498E-2</v>
      </c>
      <c r="I5" s="1">
        <v>18654051</v>
      </c>
      <c r="K5" s="4">
        <v>1.020777179813113E-2</v>
      </c>
      <c r="L5" s="4">
        <v>8.7536826780562245E-3</v>
      </c>
      <c r="M5" s="4">
        <v>-8.5667731209746975E-4</v>
      </c>
      <c r="N5" s="4">
        <v>1.468373711443589E-3</v>
      </c>
      <c r="O5" s="4">
        <v>1.5862787840080299E-3</v>
      </c>
      <c r="Q5" s="25">
        <f ca="1">Z5</f>
        <v>-5.7325791414944167E-4</v>
      </c>
      <c r="R5" s="25">
        <f ca="1">AA5</f>
        <v>-6.2817519615546212E-4</v>
      </c>
      <c r="S5" s="25">
        <f ca="1">AC5</f>
        <v>1.5945974981621359E-2</v>
      </c>
      <c r="T5" s="25">
        <f ca="1">AE5</f>
        <v>3.3864423153969671E-3</v>
      </c>
      <c r="U5" s="25">
        <f ca="1">AF5</f>
        <v>3.1498851840787239E-3</v>
      </c>
      <c r="V5" s="25">
        <f ca="1">AG5</f>
        <v>-3.3956928028058525E-5</v>
      </c>
      <c r="W5" s="25">
        <f ca="1">AJ5+AI5+AH5+AB5</f>
        <v>3.068408000043185E-5</v>
      </c>
      <c r="X5" s="25">
        <f ca="1">AD5</f>
        <v>-1.1816686322301663E-4</v>
      </c>
      <c r="Z5" s="4">
        <v>-5.7325791414944167E-4</v>
      </c>
      <c r="AA5" s="4">
        <v>-6.2817519615546212E-4</v>
      </c>
      <c r="AB5" s="4">
        <v>0</v>
      </c>
      <c r="AC5" s="4">
        <v>1.5945974981621359E-2</v>
      </c>
      <c r="AD5" s="4">
        <v>-1.1816686322301663E-4</v>
      </c>
      <c r="AE5" s="4">
        <v>3.3864423153969671E-3</v>
      </c>
      <c r="AF5" s="4">
        <v>3.1498851840787239E-3</v>
      </c>
      <c r="AG5" s="4">
        <v>-3.3956928028058525E-5</v>
      </c>
      <c r="AH5" s="4">
        <v>1.216841570668059E-3</v>
      </c>
      <c r="AI5" s="4">
        <v>-1.1861574906676272E-3</v>
      </c>
      <c r="AJ5" s="4">
        <v>0</v>
      </c>
    </row>
    <row r="6" spans="1:36" x14ac:dyDescent="0.25">
      <c r="A6" t="s">
        <v>12</v>
      </c>
      <c r="B6" s="4">
        <v>-6.5529431433440912E-3</v>
      </c>
      <c r="C6" s="4">
        <v>3.2603347849125023E-3</v>
      </c>
      <c r="D6" s="4">
        <v>1.7032704839658498E-2</v>
      </c>
      <c r="E6" s="4">
        <v>4.5241830101377389E-3</v>
      </c>
      <c r="F6" s="4">
        <v>5.8608871019161565E-3</v>
      </c>
      <c r="G6" s="4">
        <v>9.1976412851711778E-3</v>
      </c>
      <c r="H6" s="4">
        <v>3.3322807878451981E-2</v>
      </c>
      <c r="I6" s="1">
        <v>19036707</v>
      </c>
      <c r="K6" s="4">
        <v>1.8950240783336798E-2</v>
      </c>
      <c r="L6" s="4">
        <v>-1.3998849474342307E-2</v>
      </c>
      <c r="M6" s="4">
        <v>1.0326387303391126E-2</v>
      </c>
      <c r="N6" s="4">
        <v>1.4214493585767663E-2</v>
      </c>
      <c r="O6" s="4">
        <v>3.8305356802987062E-3</v>
      </c>
      <c r="Q6" s="25">
        <f ca="1">Z6</f>
        <v>7.6814938746414992E-3</v>
      </c>
      <c r="R6" s="25">
        <f ca="1">AA6</f>
        <v>-1.5519707646651906E-2</v>
      </c>
      <c r="S6" s="25">
        <f ca="1">AC6</f>
        <v>2.7752386731526711E-2</v>
      </c>
      <c r="T6" s="25">
        <f ca="1">AE6</f>
        <v>-5.5114931131830707E-3</v>
      </c>
      <c r="U6" s="25">
        <f ca="1">AF6</f>
        <v>5.0594871540605452E-3</v>
      </c>
      <c r="V6" s="25">
        <f ca="1">AG6</f>
        <v>1.0859967558997556E-2</v>
      </c>
      <c r="W6" s="25">
        <f ca="1">AJ6+AI6+AH6+AB6</f>
        <v>1.1260953436307973E-2</v>
      </c>
      <c r="X6" s="25">
        <f ca="1">AD6</f>
        <v>-8.2602801172473247E-3</v>
      </c>
      <c r="Z6" s="4">
        <v>7.6814938746414992E-3</v>
      </c>
      <c r="AA6" s="4">
        <v>-1.5519707646651906E-2</v>
      </c>
      <c r="AB6" s="4">
        <v>0</v>
      </c>
      <c r="AC6" s="4">
        <v>2.7752386731526711E-2</v>
      </c>
      <c r="AD6" s="4">
        <v>-8.2602801172473247E-3</v>
      </c>
      <c r="AE6" s="4">
        <v>-5.5114931131830707E-3</v>
      </c>
      <c r="AF6" s="4">
        <v>5.0594871540605452E-3</v>
      </c>
      <c r="AG6" s="4">
        <v>1.0859967558997556E-2</v>
      </c>
      <c r="AH6" s="4">
        <v>6.1277991557226151E-3</v>
      </c>
      <c r="AI6" s="4">
        <v>5.133154280585357E-3</v>
      </c>
      <c r="AJ6" s="4">
        <v>0</v>
      </c>
    </row>
    <row r="7" spans="1:36" x14ac:dyDescent="0.25">
      <c r="A7" t="s">
        <v>13</v>
      </c>
      <c r="B7" s="4">
        <v>3.7195589694316851E-3</v>
      </c>
      <c r="C7" s="4">
        <v>-1.0112235948753254E-2</v>
      </c>
      <c r="D7" s="4">
        <v>-5.288765831303539E-3</v>
      </c>
      <c r="E7" s="4">
        <v>3.7160522711311545E-3</v>
      </c>
      <c r="F7" s="4">
        <v>2.9911030328049652E-2</v>
      </c>
      <c r="G7" s="4">
        <v>7.5528828303280185E-3</v>
      </c>
      <c r="H7" s="4">
        <v>2.9498522618883718E-2</v>
      </c>
      <c r="I7" s="1">
        <v>19658773</v>
      </c>
      <c r="K7" s="4">
        <v>1.7357137799185622E-2</v>
      </c>
      <c r="L7" s="4">
        <v>-1.2276083913037665E-2</v>
      </c>
      <c r="M7" s="4">
        <v>1.0603466399531625E-3</v>
      </c>
      <c r="N7" s="4">
        <v>2.2339759991625682E-2</v>
      </c>
      <c r="O7" s="4">
        <v>1.017362101156912E-3</v>
      </c>
      <c r="Q7" s="25">
        <f ca="1">Z7</f>
        <v>-1.8029791144767274E-2</v>
      </c>
      <c r="R7" s="25">
        <f ca="1">AA7</f>
        <v>3.8418645423601745E-3</v>
      </c>
      <c r="S7" s="25">
        <f ca="1">AC7</f>
        <v>-2.0031423210534137E-3</v>
      </c>
      <c r="T7" s="25">
        <f ca="1">AE7</f>
        <v>5.9117874731531694E-3</v>
      </c>
      <c r="U7" s="25">
        <f ca="1">AF7</f>
        <v>-1.606483328864482E-3</v>
      </c>
      <c r="V7" s="25">
        <f ca="1">AG7</f>
        <v>2.9746011717270638E-2</v>
      </c>
      <c r="W7" s="25">
        <f ca="1">AJ7+AI7+AH7+AB7</f>
        <v>1.1638275680784904E-2</v>
      </c>
      <c r="X7" s="25">
        <f ca="1">AD7</f>
        <v>0</v>
      </c>
      <c r="Z7" s="4">
        <v>-1.8029791144767274E-2</v>
      </c>
      <c r="AA7" s="4">
        <v>3.8418645423601745E-3</v>
      </c>
      <c r="AB7" s="4">
        <v>0</v>
      </c>
      <c r="AC7" s="4">
        <v>-2.0031423210534137E-3</v>
      </c>
      <c r="AD7" s="4">
        <v>0</v>
      </c>
      <c r="AE7" s="4">
        <v>5.9117874731531694E-3</v>
      </c>
      <c r="AF7" s="4">
        <v>-1.606483328864482E-3</v>
      </c>
      <c r="AG7" s="4">
        <v>2.9746011717270638E-2</v>
      </c>
      <c r="AH7" s="4">
        <v>5.5473847705484651E-3</v>
      </c>
      <c r="AI7" s="4">
        <v>6.0908909102364382E-3</v>
      </c>
      <c r="AJ7" s="4">
        <v>0</v>
      </c>
    </row>
    <row r="8" spans="1:36" x14ac:dyDescent="0.25">
      <c r="A8" t="s">
        <v>14</v>
      </c>
      <c r="B8" s="4">
        <v>4.8914128858550546E-3</v>
      </c>
      <c r="C8" s="4">
        <v>1.4474550094316827E-3</v>
      </c>
      <c r="D8" s="4">
        <v>3.6120652210400749E-3</v>
      </c>
      <c r="E8" s="4">
        <v>1.6833284405557113E-2</v>
      </c>
      <c r="F8" s="4">
        <v>-1.6200210124321171E-2</v>
      </c>
      <c r="G8" s="4">
        <v>-2.8078915764351573E-3</v>
      </c>
      <c r="H8" s="4">
        <v>7.776115821127594E-3</v>
      </c>
      <c r="I8" s="1">
        <v>41286008</v>
      </c>
      <c r="K8" s="4">
        <v>1.8037493638293038E-2</v>
      </c>
      <c r="L8" s="4">
        <v>3.9596789876720929E-3</v>
      </c>
      <c r="M8" s="4">
        <v>-4.433206442253575E-4</v>
      </c>
      <c r="N8" s="4">
        <v>-1.4038360852264368E-2</v>
      </c>
      <c r="O8" s="4">
        <v>2.6062469165217205E-4</v>
      </c>
      <c r="Q8" s="25">
        <f ca="1">Z8</f>
        <v>5.6770955805566584E-3</v>
      </c>
      <c r="R8" s="25">
        <f ca="1">AA8</f>
        <v>7.0632207512918163E-3</v>
      </c>
      <c r="S8" s="25">
        <f ca="1">AC8</f>
        <v>-3.060854909976147E-3</v>
      </c>
      <c r="T8" s="25">
        <f ca="1">AE8</f>
        <v>7.1582042212107637E-3</v>
      </c>
      <c r="U8" s="25">
        <f ca="1">AF8</f>
        <v>2.2682003350975977E-2</v>
      </c>
      <c r="V8" s="25">
        <f ca="1">AG8</f>
        <v>-2.5583263678320433E-2</v>
      </c>
      <c r="W8" s="25">
        <f ca="1">AJ8+AI8+AH8+AB8</f>
        <v>-6.1602894946110476E-3</v>
      </c>
      <c r="X8" s="25">
        <f ca="1">AD8</f>
        <v>0</v>
      </c>
      <c r="Z8" s="4">
        <v>5.6770955805566584E-3</v>
      </c>
      <c r="AA8" s="4">
        <v>7.0632207512918163E-3</v>
      </c>
      <c r="AB8" s="4">
        <v>0</v>
      </c>
      <c r="AC8" s="4">
        <v>-3.060854909976147E-3</v>
      </c>
      <c r="AD8" s="4">
        <v>0</v>
      </c>
      <c r="AE8" s="4">
        <v>7.1582042212107637E-3</v>
      </c>
      <c r="AF8" s="4">
        <v>2.2682003350975977E-2</v>
      </c>
      <c r="AG8" s="4">
        <v>-2.5583263678320433E-2</v>
      </c>
      <c r="AH8" s="4">
        <v>1.102604819028775E-3</v>
      </c>
      <c r="AI8" s="4">
        <v>-7.2628943136398231E-3</v>
      </c>
      <c r="AJ8" s="4">
        <v>0</v>
      </c>
    </row>
    <row r="9" spans="1:36" x14ac:dyDescent="0.25">
      <c r="A9" t="s">
        <v>15</v>
      </c>
      <c r="B9" s="4">
        <v>-6.3122900499835884E-3</v>
      </c>
      <c r="C9" s="4">
        <v>-9.6729909280348272E-3</v>
      </c>
      <c r="D9" s="4">
        <v>1.9959720213376941E-2</v>
      </c>
      <c r="E9" s="4">
        <v>1.0030424336144997E-2</v>
      </c>
      <c r="F9" s="4">
        <v>-1.8242636577779543E-2</v>
      </c>
      <c r="G9" s="4">
        <v>5.0740539533723258E-3</v>
      </c>
      <c r="H9" s="4">
        <v>8.3628094709630623E-4</v>
      </c>
      <c r="I9" s="1">
        <v>72211235</v>
      </c>
      <c r="K9" s="4">
        <v>-1.3284221167212128E-4</v>
      </c>
      <c r="L9" s="4">
        <v>-1.5252664735905409E-3</v>
      </c>
      <c r="M9" s="4">
        <v>-8.0346351778883441E-4</v>
      </c>
      <c r="N9" s="4">
        <v>3.3070746625966508E-3</v>
      </c>
      <c r="O9" s="4">
        <v>-9.2215124488488939E-6</v>
      </c>
      <c r="Q9" s="25">
        <f ca="1">Z9</f>
        <v>1.6536820017419807E-5</v>
      </c>
      <c r="R9" s="25">
        <f ca="1">AA9</f>
        <v>1.0257976059814241E-3</v>
      </c>
      <c r="S9" s="25">
        <f ca="1">AC9</f>
        <v>-1.7315535396271633E-3</v>
      </c>
      <c r="T9" s="25">
        <f ca="1">AE9</f>
        <v>5.2959441660837278E-4</v>
      </c>
      <c r="U9" s="25">
        <f ca="1">AF9</f>
        <v>-1.514513179244588E-3</v>
      </c>
      <c r="V9" s="25">
        <f ca="1">AG9</f>
        <v>3.1555496476311979E-3</v>
      </c>
      <c r="W9" s="25">
        <f ca="1">AJ9+AI9+AH9+AB9</f>
        <v>-6.4513082427035743E-4</v>
      </c>
      <c r="X9" s="25">
        <f ca="1">AD9</f>
        <v>0</v>
      </c>
      <c r="Z9" s="4">
        <v>1.6536820017419807E-5</v>
      </c>
      <c r="AA9" s="4">
        <v>1.0257976059814241E-3</v>
      </c>
      <c r="AB9" s="4">
        <v>0</v>
      </c>
      <c r="AC9" s="4">
        <v>-1.7315535396271633E-3</v>
      </c>
      <c r="AD9" s="4">
        <v>0</v>
      </c>
      <c r="AE9" s="4">
        <v>5.2959441660837278E-4</v>
      </c>
      <c r="AF9" s="4">
        <v>-1.514513179244588E-3</v>
      </c>
      <c r="AG9" s="4">
        <v>3.1555496476311979E-3</v>
      </c>
      <c r="AH9" s="4">
        <v>-6.434293985062852E-4</v>
      </c>
      <c r="AI9" s="4">
        <v>-1.7014257640721719E-6</v>
      </c>
      <c r="AJ9" s="4">
        <v>0</v>
      </c>
    </row>
    <row r="10" spans="1:36" x14ac:dyDescent="0.25">
      <c r="A10" t="s">
        <v>16</v>
      </c>
      <c r="B10" s="4">
        <v>7.7587995118647375E-3</v>
      </c>
      <c r="C10" s="4">
        <v>1.5454007608637613E-2</v>
      </c>
      <c r="D10" s="4">
        <v>1.3524783968820259E-2</v>
      </c>
      <c r="E10" s="4">
        <v>9.9869965138479032E-3</v>
      </c>
      <c r="F10" s="4">
        <v>-2.2482482966056015E-2</v>
      </c>
      <c r="G10" s="4">
        <v>1.5578809549056193E-4</v>
      </c>
      <c r="H10" s="4">
        <v>2.4397892732605061E-2</v>
      </c>
      <c r="I10" s="1">
        <v>92227781.090000004</v>
      </c>
      <c r="K10" s="4">
        <v>2.4960299848541003E-2</v>
      </c>
      <c r="L10" s="4">
        <v>-1.6640685095940726E-2</v>
      </c>
      <c r="M10" s="4">
        <v>-2.6687783873440046E-3</v>
      </c>
      <c r="N10" s="4">
        <v>1.49355523776704E-2</v>
      </c>
      <c r="O10" s="4">
        <v>3.8115039896783661E-3</v>
      </c>
      <c r="Q10" s="25">
        <f ca="1">Z10</f>
        <v>1.517127619379246E-2</v>
      </c>
      <c r="R10" s="25">
        <f ca="1">AA10</f>
        <v>9.4931612752713491E-3</v>
      </c>
      <c r="S10" s="25">
        <f ca="1">AC10</f>
        <v>1.2599209123144679E-2</v>
      </c>
      <c r="T10" s="25">
        <f ca="1">AE10</f>
        <v>1.4293932737805708E-2</v>
      </c>
      <c r="U10" s="25">
        <f ca="1">AF10</f>
        <v>5.3377846758484188E-3</v>
      </c>
      <c r="V10" s="25">
        <f ca="1">AG10</f>
        <v>-3.2691545732580908E-2</v>
      </c>
      <c r="W10" s="25">
        <f ca="1">AJ10+AI10+AH10+AB10</f>
        <v>1.9407445932333438E-4</v>
      </c>
      <c r="X10" s="25">
        <f ca="1">AD10</f>
        <v>0</v>
      </c>
      <c r="Z10" s="4">
        <v>1.517127619379246E-2</v>
      </c>
      <c r="AA10" s="4">
        <v>9.4931612752713491E-3</v>
      </c>
      <c r="AB10" s="4">
        <v>0</v>
      </c>
      <c r="AC10" s="4">
        <v>1.2599209123144679E-2</v>
      </c>
      <c r="AD10" s="4">
        <v>0</v>
      </c>
      <c r="AE10" s="4">
        <v>1.4293932737805708E-2</v>
      </c>
      <c r="AF10" s="4">
        <v>5.3377846758484188E-3</v>
      </c>
      <c r="AG10" s="4">
        <v>-3.2691545732580908E-2</v>
      </c>
      <c r="AH10" s="4">
        <v>1.824558084742328E-3</v>
      </c>
      <c r="AI10" s="4">
        <v>-1.6304836254189936E-3</v>
      </c>
      <c r="AJ10" s="4">
        <v>0</v>
      </c>
    </row>
    <row r="11" spans="1:36" x14ac:dyDescent="0.25">
      <c r="A11" t="s">
        <v>17</v>
      </c>
      <c r="B11" s="4">
        <v>-9.6497741072288472E-3</v>
      </c>
      <c r="C11" s="4">
        <v>-6.459456828894726E-3</v>
      </c>
      <c r="D11" s="4">
        <v>-4.164503486421537E-2</v>
      </c>
      <c r="E11" s="4">
        <v>-1.6594428776165709E-2</v>
      </c>
      <c r="F11" s="4">
        <v>7.6952024937028581E-3</v>
      </c>
      <c r="G11" s="4">
        <v>-3.1413205157292444E-3</v>
      </c>
      <c r="H11" s="4">
        <v>-6.9794812598531056E-2</v>
      </c>
      <c r="I11" s="1">
        <v>97027861.640000001</v>
      </c>
      <c r="K11" s="4">
        <v>-1.2402735783190909E-2</v>
      </c>
      <c r="L11" s="4">
        <v>-1.9018836805677723E-2</v>
      </c>
      <c r="M11" s="4">
        <v>-2.7486452438567647E-3</v>
      </c>
      <c r="N11" s="4">
        <v>-3.7306071227102708E-2</v>
      </c>
      <c r="O11" s="4">
        <v>1.6814764612970569E-3</v>
      </c>
      <c r="Q11" s="25">
        <f ca="1">Z11</f>
        <v>-2.4004699765670337E-2</v>
      </c>
      <c r="R11" s="25">
        <f ca="1">AA11</f>
        <v>-1.7285256472549047E-2</v>
      </c>
      <c r="S11" s="25">
        <f ca="1">AC11</f>
        <v>-2.3785724021975038E-4</v>
      </c>
      <c r="T11" s="25">
        <f ca="1">AE11</f>
        <v>3.1829943943202975E-3</v>
      </c>
      <c r="U11" s="25">
        <f ca="1">AF11</f>
        <v>-4.0748164990323181E-2</v>
      </c>
      <c r="V11" s="25">
        <f ca="1">AG11</f>
        <v>1.3955154687385821E-2</v>
      </c>
      <c r="W11" s="25">
        <f ca="1">AJ11+AI11+AH11+AB11</f>
        <v>-3.1106128562852411E-3</v>
      </c>
      <c r="X11" s="25">
        <f ca="1">AD11</f>
        <v>-1.5463703551896069E-3</v>
      </c>
      <c r="Z11" s="4">
        <v>-2.4004699765670337E-2</v>
      </c>
      <c r="AA11" s="4">
        <v>-1.7285256472549047E-2</v>
      </c>
      <c r="AB11" s="4">
        <v>0</v>
      </c>
      <c r="AC11" s="4">
        <v>-2.3785724021975038E-4</v>
      </c>
      <c r="AD11" s="4">
        <v>-1.5463703551896069E-3</v>
      </c>
      <c r="AE11" s="4">
        <v>3.1829943943202975E-3</v>
      </c>
      <c r="AF11" s="4">
        <v>-4.0748164990323181E-2</v>
      </c>
      <c r="AG11" s="4">
        <v>1.3955154687385821E-2</v>
      </c>
      <c r="AH11" s="4">
        <v>3.6917446303742548E-3</v>
      </c>
      <c r="AI11" s="4">
        <v>-6.8023574866594959E-3</v>
      </c>
      <c r="AJ11" s="4">
        <v>0</v>
      </c>
    </row>
    <row r="12" spans="1:36" x14ac:dyDescent="0.25">
      <c r="A12" t="s">
        <v>18</v>
      </c>
      <c r="B12" s="4">
        <v>-2.9394257903429411E-3</v>
      </c>
      <c r="C12" s="4">
        <v>-1.4523890766229142E-2</v>
      </c>
      <c r="D12" s="4">
        <v>9.8022031822635313E-3</v>
      </c>
      <c r="E12" s="4">
        <v>1.5519234714012252E-2</v>
      </c>
      <c r="F12" s="4">
        <v>7.4545840037404769E-3</v>
      </c>
      <c r="G12" s="4">
        <v>-3.3748103491772945E-3</v>
      </c>
      <c r="H12" s="4">
        <v>1.1937894994266889E-2</v>
      </c>
      <c r="I12" s="5">
        <v>106960718</v>
      </c>
      <c r="K12" s="4">
        <v>-3.9703779097333769E-3</v>
      </c>
      <c r="L12" s="4">
        <v>3.3159211580004934E-2</v>
      </c>
      <c r="M12" s="4">
        <v>3.5350156974508782E-3</v>
      </c>
      <c r="N12" s="4">
        <v>-4.9938068546391379E-2</v>
      </c>
      <c r="O12" s="4">
        <v>2.9152114172935843E-2</v>
      </c>
      <c r="Q12" s="25">
        <f ca="1">Z12</f>
        <v>3.7714387960126244E-2</v>
      </c>
      <c r="R12" s="25">
        <f ca="1">AA12</f>
        <v>-3.0391375314624898E-3</v>
      </c>
      <c r="S12" s="25">
        <f ca="1">AC12</f>
        <v>2.4941671200346724E-2</v>
      </c>
      <c r="T12" s="25">
        <f ca="1">AE12</f>
        <v>-2.7049034650492399E-2</v>
      </c>
      <c r="U12" s="25">
        <f ca="1">AF12</f>
        <v>9.9551103946840629E-3</v>
      </c>
      <c r="V12" s="25">
        <f ca="1">AG12</f>
        <v>-1.3490136359349444E-2</v>
      </c>
      <c r="W12" s="25">
        <f ca="1">AJ12+AI12+AH12+AB12</f>
        <v>-1.897144911424347E-2</v>
      </c>
      <c r="X12" s="25">
        <f ca="1">AD12</f>
        <v>1.8764830946576621E-3</v>
      </c>
      <c r="Z12" s="4">
        <v>3.7714387960126244E-2</v>
      </c>
      <c r="AA12" s="4">
        <v>-3.0391375314624898E-3</v>
      </c>
      <c r="AB12" s="4">
        <v>-2.7514637170538536E-2</v>
      </c>
      <c r="AC12" s="4">
        <v>2.4941671200346724E-2</v>
      </c>
      <c r="AD12" s="4">
        <v>1.8764830946576621E-3</v>
      </c>
      <c r="AE12" s="4">
        <v>-2.7049034650492399E-2</v>
      </c>
      <c r="AF12" s="4">
        <v>9.9551103946840629E-3</v>
      </c>
      <c r="AG12" s="4">
        <v>-1.3490136359349444E-2</v>
      </c>
      <c r="AH12" s="4">
        <v>4.920847992171312E-3</v>
      </c>
      <c r="AI12" s="4">
        <v>3.6223400641237549E-3</v>
      </c>
      <c r="AJ12" s="4">
        <v>0</v>
      </c>
    </row>
    <row r="13" spans="1:36" x14ac:dyDescent="0.25">
      <c r="A13" t="s">
        <v>19</v>
      </c>
      <c r="B13" s="4">
        <v>1.606394471052619E-2</v>
      </c>
      <c r="C13" s="4">
        <v>-2.7704010222480689E-3</v>
      </c>
      <c r="D13" s="4">
        <v>-7.7518153242828814E-3</v>
      </c>
      <c r="E13" s="4">
        <v>-4.8693784012799265E-3</v>
      </c>
      <c r="F13" s="4">
        <v>2.7013188596721943E-2</v>
      </c>
      <c r="G13" s="4">
        <v>4.9326503365259462E-3</v>
      </c>
      <c r="H13" s="4">
        <v>3.2618188895963213E-2</v>
      </c>
      <c r="I13" s="1">
        <v>124104118.5</v>
      </c>
      <c r="K13" s="4">
        <v>1.2072950502446283E-3</v>
      </c>
      <c r="L13" s="4">
        <v>-1.7026783556823199E-2</v>
      </c>
      <c r="M13" s="4">
        <v>-1.3672396687081396E-3</v>
      </c>
      <c r="N13" s="4">
        <v>5.0750016501054748E-2</v>
      </c>
      <c r="O13" s="4">
        <v>-9.4509942980482446E-4</v>
      </c>
      <c r="Q13" s="25">
        <f ca="1">Z13</f>
        <v>-2.2443316129194287E-4</v>
      </c>
      <c r="R13" s="25">
        <f ca="1">AA13</f>
        <v>1.7126753036806018E-2</v>
      </c>
      <c r="S13" s="25">
        <f ca="1">AC13</f>
        <v>-1.7258122047931212E-2</v>
      </c>
      <c r="T13" s="25">
        <f ca="1">AE13</f>
        <v>-3.9993803168265294E-4</v>
      </c>
      <c r="U13" s="25">
        <f ca="1">AF13</f>
        <v>-1.0373154946781624E-2</v>
      </c>
      <c r="V13" s="25">
        <f ca="1">AG13</f>
        <v>2.8938308330445382E-2</v>
      </c>
      <c r="W13" s="25">
        <f ca="1">AJ13+AI13+AH13+AB13</f>
        <v>1.5340045375098518E-2</v>
      </c>
      <c r="X13" s="25">
        <f ca="1">AD13</f>
        <v>-5.3126965869927255E-4</v>
      </c>
      <c r="Z13" s="4">
        <v>-2.2443316129194287E-4</v>
      </c>
      <c r="AA13" s="4">
        <v>1.7126753036806018E-2</v>
      </c>
      <c r="AB13" s="4">
        <v>1.1912639902674941E-2</v>
      </c>
      <c r="AC13" s="4">
        <v>-1.7258122047931212E-2</v>
      </c>
      <c r="AD13" s="4">
        <v>-5.3126965869927255E-4</v>
      </c>
      <c r="AE13" s="4">
        <v>-3.9993803168265294E-4</v>
      </c>
      <c r="AF13" s="4">
        <v>-1.0373154946781624E-2</v>
      </c>
      <c r="AG13" s="4">
        <v>2.8938308330445382E-2</v>
      </c>
      <c r="AH13" s="4">
        <v>2.0803434342387618E-3</v>
      </c>
      <c r="AI13" s="4">
        <v>1.0928560902756313E-3</v>
      </c>
      <c r="AJ13" s="4">
        <v>2.5420594790918406E-4</v>
      </c>
    </row>
    <row r="14" spans="1:36" x14ac:dyDescent="0.25">
      <c r="A14" t="s">
        <v>20</v>
      </c>
      <c r="B14" s="4">
        <v>-4.3524222623811375E-3</v>
      </c>
      <c r="C14" s="4">
        <v>-5.2561481702763577E-3</v>
      </c>
      <c r="D14" s="4">
        <v>-1.1748962391194743E-2</v>
      </c>
      <c r="E14" s="4">
        <v>-1.6997465630641889E-2</v>
      </c>
      <c r="F14" s="4">
        <v>1.0573565168339226E-2</v>
      </c>
      <c r="G14" s="4">
        <v>-4.0257406691597162E-4</v>
      </c>
      <c r="H14" s="4">
        <v>-2.8184007353070879E-2</v>
      </c>
      <c r="I14" s="1">
        <v>128757969.53</v>
      </c>
      <c r="K14" s="4">
        <v>-1.2952453435127714E-2</v>
      </c>
      <c r="L14" s="4">
        <v>-1.8697336712145884E-3</v>
      </c>
      <c r="M14" s="4">
        <v>-2.7948003060956823E-3</v>
      </c>
      <c r="N14" s="4">
        <v>-5.189197639133984E-3</v>
      </c>
      <c r="O14" s="4">
        <v>-5.3778223014989074E-3</v>
      </c>
      <c r="Q14" s="25">
        <f ca="1">Z14</f>
        <v>-1.101358800594758E-2</v>
      </c>
      <c r="R14" s="25">
        <f ca="1">AA14</f>
        <v>-5.7909537810187182E-3</v>
      </c>
      <c r="S14" s="25">
        <f ca="1">AC14</f>
        <v>9.1609220680187079E-5</v>
      </c>
      <c r="T14" s="25">
        <f ca="1">AE14</f>
        <v>-9.1781325259096113E-3</v>
      </c>
      <c r="U14" s="25">
        <f ca="1">AF14</f>
        <v>-1.5961804903959459E-2</v>
      </c>
      <c r="V14" s="25">
        <f ca="1">AG14</f>
        <v>1.1437879017797463E-2</v>
      </c>
      <c r="W14" s="25">
        <f ca="1">AJ14+AI14+AH14+AB14</f>
        <v>2.3255260125472103E-3</v>
      </c>
      <c r="X14" s="25">
        <f ca="1">AD14</f>
        <v>-9.4542387260368484E-5</v>
      </c>
      <c r="Z14" s="4">
        <v>-1.101358800594758E-2</v>
      </c>
      <c r="AA14" s="4">
        <v>-5.7909537810187182E-3</v>
      </c>
      <c r="AB14" s="4">
        <v>8.7461174339072325E-3</v>
      </c>
      <c r="AC14" s="4">
        <v>9.1609220680187079E-5</v>
      </c>
      <c r="AD14" s="4">
        <v>-9.4542387260368484E-5</v>
      </c>
      <c r="AE14" s="4">
        <v>-9.1781325259096113E-3</v>
      </c>
      <c r="AF14" s="4">
        <v>-1.5961804903959459E-2</v>
      </c>
      <c r="AG14" s="4">
        <v>1.1437879017797463E-2</v>
      </c>
      <c r="AH14" s="4">
        <v>-3.5793183837340616E-3</v>
      </c>
      <c r="AI14" s="4">
        <v>2.4772110382629605E-3</v>
      </c>
      <c r="AJ14" s="4">
        <v>-5.3184840758889211E-3</v>
      </c>
    </row>
    <row r="15" spans="1:36" x14ac:dyDescent="0.25">
      <c r="A15" t="s">
        <v>21</v>
      </c>
      <c r="B15" s="4">
        <v>1.0131058244799815E-3</v>
      </c>
      <c r="C15" s="4">
        <v>1.0277709488017012E-2</v>
      </c>
      <c r="D15" s="4">
        <v>2.9143560331271632E-3</v>
      </c>
      <c r="E15" s="4">
        <v>-5.2060062356961171E-3</v>
      </c>
      <c r="F15" s="4">
        <v>1.4161001125305698E-2</v>
      </c>
      <c r="G15" s="4">
        <v>1.279680477499532E-2</v>
      </c>
      <c r="H15" s="4">
        <v>3.5956971010229058E-2</v>
      </c>
      <c r="I15" s="5">
        <v>154426603.91</v>
      </c>
      <c r="K15" s="4">
        <v>-1.4281254314720168E-2</v>
      </c>
      <c r="L15" s="4">
        <v>8.1210305560126372E-4</v>
      </c>
      <c r="M15" s="4">
        <v>2.8116448372337258E-3</v>
      </c>
      <c r="N15" s="4">
        <v>3.9137498166886539E-2</v>
      </c>
      <c r="O15" s="4">
        <v>7.4769792652276991E-3</v>
      </c>
      <c r="Q15" s="25">
        <f ca="1">Z15</f>
        <v>1.5013964182037638E-3</v>
      </c>
      <c r="R15" s="25">
        <f ca="1">AA15</f>
        <v>4.8220337634371632E-3</v>
      </c>
      <c r="S15" s="25">
        <f ca="1">AC15</f>
        <v>4.3041186993082389E-3</v>
      </c>
      <c r="T15" s="25">
        <f ca="1">AE15</f>
        <v>2.0747538128587911E-3</v>
      </c>
      <c r="U15" s="25">
        <f ca="1">AF15</f>
        <v>-1.184320486919631E-2</v>
      </c>
      <c r="V15" s="25">
        <f ca="1">AG15</f>
        <v>1.3896006316435243E-2</v>
      </c>
      <c r="W15" s="25">
        <f ca="1">AJ15+AI15+AH15+AB15</f>
        <v>2.1181874095951025E-2</v>
      </c>
      <c r="X15" s="25">
        <f ca="1">AD15</f>
        <v>1.9992773231144418E-5</v>
      </c>
      <c r="Z15" s="4">
        <v>1.5013964182037638E-3</v>
      </c>
      <c r="AA15" s="4">
        <v>4.8220337634371632E-3</v>
      </c>
      <c r="AB15" s="4">
        <v>7.235882704909726E-3</v>
      </c>
      <c r="AC15" s="4">
        <v>4.3041186993082389E-3</v>
      </c>
      <c r="AD15" s="4">
        <v>1.9992773231144418E-5</v>
      </c>
      <c r="AE15" s="4">
        <v>2.0747538128587911E-3</v>
      </c>
      <c r="AF15" s="4">
        <v>-1.184320486919631E-2</v>
      </c>
      <c r="AG15" s="4">
        <v>1.3896006316435243E-2</v>
      </c>
      <c r="AH15" s="4">
        <v>3.3757684975153296E-3</v>
      </c>
      <c r="AI15" s="4">
        <v>7.4027255309940792E-3</v>
      </c>
      <c r="AJ15" s="4">
        <v>3.1674973625318908E-3</v>
      </c>
    </row>
    <row r="16" spans="1:36" x14ac:dyDescent="0.25">
      <c r="A16" t="s">
        <v>22</v>
      </c>
      <c r="B16" s="4">
        <v>-2.3744899988852744E-3</v>
      </c>
      <c r="C16" s="4">
        <v>-1.663940691594119E-3</v>
      </c>
      <c r="D16" s="4">
        <v>-9.8234063036629991E-3</v>
      </c>
      <c r="E16" s="4">
        <v>2.1684182320995445E-3</v>
      </c>
      <c r="F16" s="4">
        <v>-2.8606741346399629E-2</v>
      </c>
      <c r="G16" s="4">
        <v>8.3963989692420211E-4</v>
      </c>
      <c r="H16" s="4">
        <v>-3.9460520211518274E-2</v>
      </c>
      <c r="I16" s="1">
        <v>139658359.05000001</v>
      </c>
      <c r="K16" s="4">
        <v>2.0509512052387445E-3</v>
      </c>
      <c r="L16" s="4">
        <v>-1.7303756795732438E-2</v>
      </c>
      <c r="M16" s="4">
        <v>1.8612199745045607E-3</v>
      </c>
      <c r="N16" s="4">
        <v>-2.4457631631670494E-2</v>
      </c>
      <c r="O16" s="4">
        <v>-1.6113029638586481E-3</v>
      </c>
      <c r="Q16" s="25">
        <f ca="1">Z16</f>
        <v>-1.0830284194169124E-2</v>
      </c>
      <c r="R16" s="25">
        <f ca="1">AA16</f>
        <v>4.5213132820302567E-3</v>
      </c>
      <c r="S16" s="25">
        <f ca="1">AC16</f>
        <v>-4.8956354514058092E-3</v>
      </c>
      <c r="T16" s="25">
        <f ca="1">AE16</f>
        <v>-1.5258147735492972E-4</v>
      </c>
      <c r="U16" s="25">
        <f ca="1">AF16</f>
        <v>-8.6926003751285376E-3</v>
      </c>
      <c r="V16" s="25">
        <f ca="1">AG16</f>
        <v>-2.8205849572894102E-2</v>
      </c>
      <c r="W16" s="25">
        <f ca="1">AJ16+AI16+AH16+AB16</f>
        <v>9.2464085213967324E-3</v>
      </c>
      <c r="X16" s="25">
        <f ca="1">AD16</f>
        <v>-4.5129094399276186E-4</v>
      </c>
      <c r="Z16" s="4">
        <v>-1.0830284194169124E-2</v>
      </c>
      <c r="AA16" s="4">
        <v>4.5213132820302567E-3</v>
      </c>
      <c r="AB16" s="4">
        <v>8.6401780090046877E-3</v>
      </c>
      <c r="AC16" s="4">
        <v>-4.8956354514058092E-3</v>
      </c>
      <c r="AD16" s="4">
        <v>-4.5129094399276186E-4</v>
      </c>
      <c r="AE16" s="4">
        <v>-1.5258147735492972E-4</v>
      </c>
      <c r="AF16" s="4">
        <v>-8.6926003751285376E-3</v>
      </c>
      <c r="AG16" s="4">
        <v>-2.8205849572894102E-2</v>
      </c>
      <c r="AH16" s="4">
        <v>5.4679489762037769E-3</v>
      </c>
      <c r="AI16" s="4">
        <v>-2.4042181003507211E-4</v>
      </c>
      <c r="AJ16" s="4">
        <v>-4.62129665377666E-3</v>
      </c>
    </row>
    <row r="17" spans="1:36" x14ac:dyDescent="0.25">
      <c r="A17" t="s">
        <v>23</v>
      </c>
      <c r="B17" s="4">
        <v>8.133742016738988E-3</v>
      </c>
      <c r="C17" s="4">
        <v>-5.7318515355112769E-4</v>
      </c>
      <c r="D17" s="4">
        <v>6.2894373203912753E-3</v>
      </c>
      <c r="E17" s="4">
        <v>-4.6758503732633079E-4</v>
      </c>
      <c r="F17" s="4">
        <v>2.8010583292402809E-2</v>
      </c>
      <c r="G17" s="4">
        <v>9.5027591895758563E-3</v>
      </c>
      <c r="H17" s="4">
        <v>5.0895751628231456E-2</v>
      </c>
      <c r="I17" s="1">
        <v>142023204.86000001</v>
      </c>
      <c r="K17" s="4">
        <v>-3.4363626172439193E-3</v>
      </c>
      <c r="L17" s="4">
        <v>8.5837819347973198E-3</v>
      </c>
      <c r="M17" s="4">
        <v>-1.3181456345519877E-3</v>
      </c>
      <c r="N17" s="4">
        <v>5.2338194082378893E-2</v>
      </c>
      <c r="O17" s="4">
        <v>-5.2717161371488505E-3</v>
      </c>
      <c r="Q17" s="25">
        <f ca="1">Z17</f>
        <v>-6.3522960985994657E-4</v>
      </c>
      <c r="R17" s="25">
        <f ca="1">AA17</f>
        <v>1.0202702111174718E-2</v>
      </c>
      <c r="S17" s="25">
        <f ca="1">AC17</f>
        <v>2.5928406052911713E-3</v>
      </c>
      <c r="T17" s="25">
        <f ca="1">AE17</f>
        <v>5.7528611345955159E-3</v>
      </c>
      <c r="U17" s="25">
        <f ca="1">AF17</f>
        <v>-1.4510167473571983E-2</v>
      </c>
      <c r="V17" s="25">
        <f ca="1">AG17</f>
        <v>2.7704858953703941E-2</v>
      </c>
      <c r="W17" s="25">
        <f ca="1">AJ17+AI17+AH17+AB17</f>
        <v>1.9716892834500087E-2</v>
      </c>
      <c r="X17" s="25">
        <f ca="1">AD17</f>
        <v>7.0993072397957993E-5</v>
      </c>
      <c r="Z17" s="4">
        <v>-6.3522960985994657E-4</v>
      </c>
      <c r="AA17" s="4">
        <v>1.0202702111174718E-2</v>
      </c>
      <c r="AB17" s="4">
        <v>5.9194092075743514E-3</v>
      </c>
      <c r="AC17" s="4">
        <v>2.5928406052911713E-3</v>
      </c>
      <c r="AD17" s="4">
        <v>7.0993072397957993E-5</v>
      </c>
      <c r="AE17" s="4">
        <v>5.7528611345955159E-3</v>
      </c>
      <c r="AF17" s="4">
        <v>-1.4510167473571983E-2</v>
      </c>
      <c r="AG17" s="4">
        <v>2.7704858953703941E-2</v>
      </c>
      <c r="AH17" s="4">
        <v>1.2135030880639287E-3</v>
      </c>
      <c r="AI17" s="4">
        <v>5.9653088496891549E-3</v>
      </c>
      <c r="AJ17" s="4">
        <v>6.6186716891726508E-3</v>
      </c>
    </row>
    <row r="18" spans="1:36" x14ac:dyDescent="0.25">
      <c r="A18" t="s">
        <v>24</v>
      </c>
      <c r="B18" s="4">
        <v>5.7543544735611405E-3</v>
      </c>
      <c r="C18" s="4">
        <v>5.4001321422260905E-5</v>
      </c>
      <c r="D18" s="4">
        <v>-4.1790611110701613E-3</v>
      </c>
      <c r="E18" s="4">
        <v>-3.7377276099463761E-3</v>
      </c>
      <c r="F18" s="4">
        <v>-3.9966683659655826E-3</v>
      </c>
      <c r="G18" s="4">
        <v>1.0599560809538411E-2</v>
      </c>
      <c r="H18" s="4">
        <v>4.4944595175396996E-3</v>
      </c>
      <c r="I18" s="1">
        <v>149081180.37</v>
      </c>
      <c r="K18" s="4">
        <v>1.071364284653111E-2</v>
      </c>
      <c r="L18" s="4">
        <v>2.0393250691881755E-2</v>
      </c>
      <c r="M18" s="4">
        <v>-1.0481618653066802E-2</v>
      </c>
      <c r="N18" s="4">
        <v>-1.3086895028672253E-2</v>
      </c>
      <c r="O18" s="4">
        <v>-3.0439203391341117E-3</v>
      </c>
      <c r="Q18" s="25">
        <f ca="1">Z18</f>
        <v>-3.5267304421576261E-3</v>
      </c>
      <c r="R18" s="25">
        <f ca="1">AA18</f>
        <v>7.1668043480100415E-3</v>
      </c>
      <c r="S18" s="25">
        <f ca="1">AC18</f>
        <v>1.1935403109322651E-2</v>
      </c>
      <c r="T18" s="25">
        <f ca="1">AE18</f>
        <v>-1.2654716099215863E-2</v>
      </c>
      <c r="U18" s="25">
        <f ca="1">AF18</f>
        <v>-7.4940196976255339E-3</v>
      </c>
      <c r="V18" s="25">
        <f ca="1">AG18</f>
        <v>-4.3347228885535711E-3</v>
      </c>
      <c r="W18" s="25">
        <f ca="1">AJ18+AI18+AH18+AB18</f>
        <v>1.3406183889065844E-2</v>
      </c>
      <c r="X18" s="25">
        <f ca="1">AD18</f>
        <v>-3.742701306241155E-6</v>
      </c>
      <c r="Z18" s="4">
        <v>-3.5267304421576261E-3</v>
      </c>
      <c r="AA18" s="4">
        <v>7.1668043480100415E-3</v>
      </c>
      <c r="AB18" s="4">
        <v>4.3587614007306831E-3</v>
      </c>
      <c r="AC18" s="4">
        <v>1.1935403109322651E-2</v>
      </c>
      <c r="AD18" s="4">
        <v>-3.742701306241155E-6</v>
      </c>
      <c r="AE18" s="4">
        <v>-1.2654716099215863E-2</v>
      </c>
      <c r="AF18" s="4">
        <v>-7.4940196976255339E-3</v>
      </c>
      <c r="AG18" s="4">
        <v>-4.3347228885535711E-3</v>
      </c>
      <c r="AH18" s="4">
        <v>1.6295495054517747E-3</v>
      </c>
      <c r="AI18" s="4">
        <v>1.1650737713222297E-2</v>
      </c>
      <c r="AJ18" s="4">
        <v>-4.2328647303389103E-3</v>
      </c>
    </row>
    <row r="19" spans="1:36" x14ac:dyDescent="0.25">
      <c r="A19" t="s">
        <v>25</v>
      </c>
      <c r="B19" s="4">
        <v>4.8659102570592725E-3</v>
      </c>
      <c r="C19" s="4">
        <v>-3.0773399996865502E-3</v>
      </c>
      <c r="D19" s="4">
        <v>1.1092555580189612E-2</v>
      </c>
      <c r="E19" s="4">
        <v>-1.4177089263778947E-2</v>
      </c>
      <c r="F19" s="4">
        <v>-4.3828968084160119E-3</v>
      </c>
      <c r="G19" s="4">
        <v>-1.0872357823573897E-2</v>
      </c>
      <c r="H19" s="4">
        <v>-1.6551218058206526E-2</v>
      </c>
      <c r="I19" s="1">
        <v>149087454.54999995</v>
      </c>
      <c r="K19" s="4">
        <v>-9.595781501634178E-3</v>
      </c>
      <c r="L19" s="4">
        <v>-7.7527569655553678E-3</v>
      </c>
      <c r="M19" s="4">
        <v>-6.9251352406922559E-3</v>
      </c>
      <c r="N19" s="4">
        <v>1.187480318525865E-2</v>
      </c>
      <c r="O19" s="4">
        <v>-4.1523475355833743E-3</v>
      </c>
      <c r="Q19" s="25">
        <f ca="1">Z19</f>
        <v>-8.259943612487386E-3</v>
      </c>
      <c r="R19" s="25">
        <f ca="1">AA19</f>
        <v>4.4092796617785255E-3</v>
      </c>
      <c r="S19" s="25">
        <f ca="1">AC19</f>
        <v>-1.4241741681186205E-2</v>
      </c>
      <c r="T19" s="25">
        <f ca="1">AE19</f>
        <v>9.5710119542249568E-3</v>
      </c>
      <c r="U19" s="25">
        <f ca="1">AF19</f>
        <v>7.5238862135899674E-3</v>
      </c>
      <c r="V19" s="25">
        <f ca="1">AG19</f>
        <v>-4.2538303805453974E-3</v>
      </c>
      <c r="W19" s="25">
        <f ca="1">AJ19+AI19+AH19+AB19</f>
        <v>-1.1110721345244998E-2</v>
      </c>
      <c r="X19" s="25">
        <f ca="1">AD19</f>
        <v>-1.8915886833599058E-4</v>
      </c>
      <c r="Z19" s="4">
        <v>-8.259943612487386E-3</v>
      </c>
      <c r="AA19" s="4">
        <v>4.4092796617785255E-3</v>
      </c>
      <c r="AB19" s="4">
        <v>4.7546667769351614E-3</v>
      </c>
      <c r="AC19" s="4">
        <v>-1.4241741681186205E-2</v>
      </c>
      <c r="AD19" s="4">
        <v>-1.8915886833599058E-4</v>
      </c>
      <c r="AE19" s="4">
        <v>9.5710119542249568E-3</v>
      </c>
      <c r="AF19" s="4">
        <v>7.5238862135899674E-3</v>
      </c>
      <c r="AG19" s="4">
        <v>-4.2538303805453974E-3</v>
      </c>
      <c r="AH19" s="4">
        <v>-4.2342280134387055E-3</v>
      </c>
      <c r="AI19" s="4">
        <v>-1.2867716934532515E-2</v>
      </c>
      <c r="AJ19" s="4">
        <v>1.236556825791062E-3</v>
      </c>
    </row>
    <row r="20" spans="1:36" x14ac:dyDescent="0.25">
      <c r="A20" t="s">
        <v>26</v>
      </c>
      <c r="B20" s="4">
        <v>-4.4688420900675383E-3</v>
      </c>
      <c r="C20" s="4">
        <v>-8.4646885026192446E-3</v>
      </c>
      <c r="D20" s="4">
        <v>-1.3209266691629397E-3</v>
      </c>
      <c r="E20" s="4">
        <v>1.9791330471660183E-5</v>
      </c>
      <c r="F20" s="4">
        <v>-1.5728690589986587E-2</v>
      </c>
      <c r="G20" s="4">
        <v>-9.3608702745393603E-3</v>
      </c>
      <c r="H20" s="4">
        <v>-3.9324226795904013E-2</v>
      </c>
      <c r="I20" s="1">
        <v>146876757.16999999</v>
      </c>
      <c r="K20" s="4">
        <v>1.020350339622818E-2</v>
      </c>
      <c r="L20" s="4">
        <v>-2.253977956929103E-2</v>
      </c>
      <c r="M20" s="4">
        <v>1.5169375037360061E-3</v>
      </c>
      <c r="N20" s="4">
        <v>-3.4602719573761161E-2</v>
      </c>
      <c r="O20" s="4">
        <v>6.0978314471839918E-3</v>
      </c>
      <c r="Q20" s="25">
        <f ca="1">Z20</f>
        <v>-1.3567980607795078E-2</v>
      </c>
      <c r="R20" s="25">
        <f ca="1">AA20</f>
        <v>-4.5135327478010414E-3</v>
      </c>
      <c r="S20" s="25">
        <f ca="1">AC20</f>
        <v>-2.2024237341119646E-3</v>
      </c>
      <c r="T20" s="25">
        <f ca="1">AE20</f>
        <v>-6.4651343019087922E-3</v>
      </c>
      <c r="U20" s="25">
        <f ca="1">AF20</f>
        <v>1.8182931379180818E-3</v>
      </c>
      <c r="V20" s="25">
        <f ca="1">AG20</f>
        <v>-1.6268194684799273E-2</v>
      </c>
      <c r="W20" s="25">
        <f ca="1">AJ20+AI20+AH20+AB20</f>
        <v>2.2075896445620854E-3</v>
      </c>
      <c r="X20" s="25">
        <f ca="1">AD20</f>
        <v>-3.3284350196803196E-4</v>
      </c>
      <c r="Z20" s="4">
        <v>-1.3567980607795078E-2</v>
      </c>
      <c r="AA20" s="4">
        <v>-4.5135327478010414E-3</v>
      </c>
      <c r="AB20" s="4">
        <v>1.4556363933865325E-2</v>
      </c>
      <c r="AC20" s="4">
        <v>-2.2024237341119646E-3</v>
      </c>
      <c r="AD20" s="4">
        <v>-3.3284350196803196E-4</v>
      </c>
      <c r="AE20" s="4">
        <v>-6.4651343019087922E-3</v>
      </c>
      <c r="AF20" s="4">
        <v>1.8182931379180818E-3</v>
      </c>
      <c r="AG20" s="4">
        <v>-1.6268194684799273E-2</v>
      </c>
      <c r="AH20" s="4">
        <v>4.8452718829393302E-4</v>
      </c>
      <c r="AI20" s="4">
        <v>-5.2140177865448549E-3</v>
      </c>
      <c r="AJ20" s="4">
        <v>-7.6192836910523171E-3</v>
      </c>
    </row>
    <row r="21" spans="1:36" x14ac:dyDescent="0.25">
      <c r="A21" t="s">
        <v>27</v>
      </c>
      <c r="B21" s="4">
        <v>-1.4271336329787342E-2</v>
      </c>
      <c r="C21" s="4">
        <v>-9.0148494187496236E-3</v>
      </c>
      <c r="D21" s="4">
        <v>-4.004642964077929E-4</v>
      </c>
      <c r="E21" s="4">
        <v>8.0119206826944622E-3</v>
      </c>
      <c r="F21" s="4">
        <v>4.47833241270045E-3</v>
      </c>
      <c r="G21" s="4">
        <v>1.4302597565180788E-3</v>
      </c>
      <c r="H21" s="4">
        <v>-9.7661371930317688E-3</v>
      </c>
      <c r="I21" s="1">
        <v>140924652.47999999</v>
      </c>
      <c r="K21" s="4">
        <v>7.140468088153184E-3</v>
      </c>
      <c r="L21" s="4">
        <v>-7.7148497233730249E-4</v>
      </c>
      <c r="M21" s="4">
        <v>1.2763835908920803E-3</v>
      </c>
      <c r="N21" s="4">
        <v>-1.4947918837784827E-2</v>
      </c>
      <c r="O21" s="4">
        <v>-2.4635850619549038E-3</v>
      </c>
      <c r="Q21" s="25">
        <f ca="1">Z21</f>
        <v>-7.4284143916110565E-3</v>
      </c>
      <c r="R21" s="25">
        <f ca="1">AA21</f>
        <v>-1.0638951339338945E-2</v>
      </c>
      <c r="S21" s="25">
        <f ca="1">AC21</f>
        <v>-3.7467915498637563E-3</v>
      </c>
      <c r="T21" s="25">
        <f ca="1">AE21</f>
        <v>-5.6110228408287879E-3</v>
      </c>
      <c r="U21" s="25">
        <f ca="1">AF21</f>
        <v>1.0148158944254545E-2</v>
      </c>
      <c r="V21" s="25">
        <f ca="1">AG21</f>
        <v>3.9578951895447847E-3</v>
      </c>
      <c r="W21" s="25">
        <f ca="1">AJ21+AI21+AH21+AB21</f>
        <v>3.7827945715029924E-3</v>
      </c>
      <c r="X21" s="25">
        <f ca="1">AD21</f>
        <v>-2.2980577669154517E-4</v>
      </c>
      <c r="Z21" s="4">
        <v>-7.4284143916110565E-3</v>
      </c>
      <c r="AA21" s="4">
        <v>-1.0638951339338945E-2</v>
      </c>
      <c r="AB21" s="4">
        <v>4.4398333552963486E-3</v>
      </c>
      <c r="AC21" s="4">
        <v>-3.7467915498637563E-3</v>
      </c>
      <c r="AD21" s="4">
        <v>-2.2980577669154517E-4</v>
      </c>
      <c r="AE21" s="4">
        <v>-5.6110228408287879E-3</v>
      </c>
      <c r="AF21" s="4">
        <v>1.0148158944254545E-2</v>
      </c>
      <c r="AG21" s="4">
        <v>3.9578951895447847E-3</v>
      </c>
      <c r="AH21" s="4">
        <v>-4.0943869050355248E-4</v>
      </c>
      <c r="AI21" s="4">
        <v>3.2318401897897244E-3</v>
      </c>
      <c r="AJ21" s="4">
        <v>-3.479440283079528E-3</v>
      </c>
    </row>
    <row r="22" spans="1:36" x14ac:dyDescent="0.25">
      <c r="A22" t="s">
        <v>28</v>
      </c>
      <c r="B22" s="4">
        <v>-5.657662069436846E-3</v>
      </c>
      <c r="C22" s="4">
        <v>8.0321840915885435E-3</v>
      </c>
      <c r="D22" s="4">
        <v>-3.6828356497757416E-3</v>
      </c>
      <c r="E22" s="4">
        <v>4.0320821676436227E-4</v>
      </c>
      <c r="F22" s="4">
        <v>3.8299109233106851E-2</v>
      </c>
      <c r="G22" s="4">
        <v>5.311327286457682E-4</v>
      </c>
      <c r="H22" s="4">
        <v>3.7925136550892927E-2</v>
      </c>
      <c r="I22" s="1">
        <v>126759564.69</v>
      </c>
      <c r="K22" s="4">
        <v>-1.2816448631373051E-3</v>
      </c>
      <c r="L22" s="4">
        <v>-7.6554104473297267E-3</v>
      </c>
      <c r="M22" s="4">
        <v>2.716133663222891E-4</v>
      </c>
      <c r="N22" s="4">
        <v>4.4900121936955723E-2</v>
      </c>
      <c r="O22" s="4">
        <v>1.6904565580819495E-3</v>
      </c>
      <c r="Q22" s="25">
        <f ca="1">Z22</f>
        <v>-1.045327392996318E-2</v>
      </c>
      <c r="R22" s="25">
        <f ca="1">AA22</f>
        <v>-5.203001245088535E-3</v>
      </c>
      <c r="S22" s="25">
        <f ca="1">AC22</f>
        <v>-2.4602758760035874E-3</v>
      </c>
      <c r="T22" s="25">
        <f ca="1">AE22</f>
        <v>1.5048025552351859E-3</v>
      </c>
      <c r="U22" s="25">
        <f ca="1">AF22</f>
        <v>9.0823256457456068E-3</v>
      </c>
      <c r="V22" s="25">
        <f ca="1">AG22</f>
        <v>3.8836648985710771E-2</v>
      </c>
      <c r="W22" s="25">
        <f ca="1">AJ22+AI22+AH22+AB22</f>
        <v>7.184923895447743E-3</v>
      </c>
      <c r="X22" s="25">
        <f ca="1">AD22</f>
        <v>-5.6701348019107256E-4</v>
      </c>
      <c r="Z22" s="4">
        <v>-1.045327392996318E-2</v>
      </c>
      <c r="AA22" s="4">
        <v>-5.203001245088535E-3</v>
      </c>
      <c r="AB22" s="4">
        <v>1.1318713950953888E-2</v>
      </c>
      <c r="AC22" s="4">
        <v>-2.4602758760035874E-3</v>
      </c>
      <c r="AD22" s="4">
        <v>-5.6701348019107256E-4</v>
      </c>
      <c r="AE22" s="4">
        <v>1.5048025552351859E-3</v>
      </c>
      <c r="AF22" s="4">
        <v>9.0823256457456068E-3</v>
      </c>
      <c r="AG22" s="4">
        <v>3.8836648985710771E-2</v>
      </c>
      <c r="AH22" s="4">
        <v>4.239335013533541E-4</v>
      </c>
      <c r="AI22" s="4">
        <v>-3.7081153888990333E-3</v>
      </c>
      <c r="AJ22" s="4">
        <v>-8.4960816796046559E-4</v>
      </c>
    </row>
    <row r="23" spans="1:36" x14ac:dyDescent="0.25">
      <c r="A23" t="s">
        <v>29</v>
      </c>
      <c r="B23" s="4">
        <v>5.887514210432784E-3</v>
      </c>
      <c r="C23" s="4">
        <v>-2.0496689277216441E-4</v>
      </c>
      <c r="D23" s="4">
        <v>2.5033306230528535E-2</v>
      </c>
      <c r="E23" s="4">
        <v>-6.8200216490840876E-3</v>
      </c>
      <c r="F23" s="4">
        <v>3.728873700403211E-2</v>
      </c>
      <c r="G23" s="4">
        <v>1.7181205107425469E-2</v>
      </c>
      <c r="H23" s="4">
        <v>7.8365774010562661E-2</v>
      </c>
      <c r="I23" s="1">
        <v>128415570.28</v>
      </c>
      <c r="K23" s="4">
        <v>3.4967279950190157E-4</v>
      </c>
      <c r="L23" s="4">
        <v>1.2237677263177819E-2</v>
      </c>
      <c r="M23" s="4">
        <v>-2.6456843245605344E-3</v>
      </c>
      <c r="N23" s="4">
        <v>7.2467882408379411E-2</v>
      </c>
      <c r="O23" s="4">
        <v>-4.0437741359359396E-3</v>
      </c>
      <c r="Q23" s="25">
        <f ca="1">Z23</f>
        <v>-4.268659962892829E-3</v>
      </c>
      <c r="R23" s="25">
        <f ca="1">AA23</f>
        <v>4.9405575606539668E-3</v>
      </c>
      <c r="S23" s="25">
        <f ca="1">AC23</f>
        <v>7.4128073340624879E-4</v>
      </c>
      <c r="T23" s="25">
        <f ca="1">AE23</f>
        <v>7.0011033069294947E-3</v>
      </c>
      <c r="U23" s="25">
        <f ca="1">AF23</f>
        <v>2.8166135957397743E-3</v>
      </c>
      <c r="V23" s="25">
        <f ca="1">AG23</f>
        <v>3.7766422306965801E-2</v>
      </c>
      <c r="W23" s="25">
        <f ca="1">AJ23+AI23+AH23+AB23</f>
        <v>2.9991018953186122E-2</v>
      </c>
      <c r="X23" s="25">
        <f ca="1">AD23</f>
        <v>-6.2256248342591888E-4</v>
      </c>
      <c r="Z23" s="4">
        <v>-4.268659962892829E-3</v>
      </c>
      <c r="AA23" s="4">
        <v>4.9405575606539668E-3</v>
      </c>
      <c r="AB23" s="4">
        <v>9.7155668294483192E-3</v>
      </c>
      <c r="AC23" s="4">
        <v>7.4128073340624879E-4</v>
      </c>
      <c r="AD23" s="4">
        <v>-6.2256248342591888E-4</v>
      </c>
      <c r="AE23" s="4">
        <v>7.0011033069294947E-3</v>
      </c>
      <c r="AF23" s="4">
        <v>2.8166135957397743E-3</v>
      </c>
      <c r="AG23" s="4">
        <v>3.7766422306965801E-2</v>
      </c>
      <c r="AH23" s="4">
        <v>9.6120494217730879E-3</v>
      </c>
      <c r="AI23" s="4">
        <v>3.3642736031319235E-4</v>
      </c>
      <c r="AJ23" s="4">
        <v>1.032697534165152E-2</v>
      </c>
    </row>
    <row r="24" spans="1:36" x14ac:dyDescent="0.25">
      <c r="A24" t="s">
        <v>30</v>
      </c>
      <c r="B24" s="4">
        <v>4.0212999312713282E-3</v>
      </c>
      <c r="C24" s="4">
        <v>-9.778192843453451E-3</v>
      </c>
      <c r="D24" s="4">
        <v>7.8682167873592706E-3</v>
      </c>
      <c r="E24" s="4">
        <v>4.867136358572546E-3</v>
      </c>
      <c r="F24" s="4">
        <v>-7.6067170764783374E-3</v>
      </c>
      <c r="G24" s="4">
        <v>2.3485194108972429E-2</v>
      </c>
      <c r="H24" s="4">
        <v>2.2856937266243795E-2</v>
      </c>
      <c r="I24" s="1">
        <v>138326023</v>
      </c>
      <c r="K24" s="4">
        <v>6.4820841714282795E-3</v>
      </c>
      <c r="L24" s="4">
        <v>3.0636996142951161E-3</v>
      </c>
      <c r="M24" s="4">
        <v>-1.8771499610659812E-3</v>
      </c>
      <c r="N24" s="4">
        <v>9.6556829113808723E-3</v>
      </c>
      <c r="O24" s="4">
        <v>5.5326205302055065E-3</v>
      </c>
      <c r="Q24" s="25">
        <f ca="1">Z24</f>
        <v>-5.5319254477669598E-3</v>
      </c>
      <c r="R24" s="25">
        <f ca="1">AA24</f>
        <v>1.7981710905944186E-3</v>
      </c>
      <c r="S24" s="25">
        <f ca="1">AC24</f>
        <v>-2.2307206812189216E-4</v>
      </c>
      <c r="T24" s="25">
        <f ca="1">AE24</f>
        <v>-1.6338021301897602E-2</v>
      </c>
      <c r="U24" s="25">
        <f ca="1">AF24</f>
        <v>1.7095337512335468E-2</v>
      </c>
      <c r="V24" s="25">
        <f ca="1">AG24</f>
        <v>-7.7388229877774486E-3</v>
      </c>
      <c r="W24" s="25">
        <f ca="1">AJ24+AI24+AH24+AB24</f>
        <v>3.4541140964299943E-2</v>
      </c>
      <c r="X24" s="25">
        <f ca="1">AD24</f>
        <v>-7.4587049542213283E-4</v>
      </c>
      <c r="Z24" s="4">
        <v>-5.5319254477669598E-3</v>
      </c>
      <c r="AA24" s="4">
        <v>1.7981710905944186E-3</v>
      </c>
      <c r="AB24" s="4">
        <v>7.3916571266968963E-3</v>
      </c>
      <c r="AC24" s="4">
        <v>-2.2307206812189216E-4</v>
      </c>
      <c r="AD24" s="4">
        <v>-7.4587049542213283E-4</v>
      </c>
      <c r="AE24" s="4">
        <v>-1.6338021301897602E-2</v>
      </c>
      <c r="AF24" s="4">
        <v>1.7095337512335468E-2</v>
      </c>
      <c r="AG24" s="4">
        <v>-7.7388229877774486E-3</v>
      </c>
      <c r="AH24" s="4">
        <v>7.5138209453818276E-3</v>
      </c>
      <c r="AI24" s="4">
        <v>6.7864556875880484E-3</v>
      </c>
      <c r="AJ24" s="4">
        <v>1.2849207204633171E-2</v>
      </c>
    </row>
    <row r="25" spans="1:36" x14ac:dyDescent="0.25">
      <c r="A25" t="s">
        <v>31</v>
      </c>
      <c r="B25" s="4">
        <v>2.5612957728491058E-2</v>
      </c>
      <c r="C25" s="4">
        <v>-1.0549280122789625E-2</v>
      </c>
      <c r="D25" s="4">
        <v>-2.5865997312262312E-3</v>
      </c>
      <c r="E25" s="4">
        <v>-6.0845883950747161E-3</v>
      </c>
      <c r="F25" s="4">
        <v>8.6805043757808096E-3</v>
      </c>
      <c r="G25" s="4">
        <v>-4.957460665069806E-3</v>
      </c>
      <c r="H25" s="4">
        <v>1.0115533190111489E-2</v>
      </c>
      <c r="I25" s="1">
        <v>129210941.76999998</v>
      </c>
      <c r="K25" s="4">
        <v>-8.9299019029962668E-3</v>
      </c>
      <c r="L25" s="4">
        <v>6.3132150566299113E-3</v>
      </c>
      <c r="M25" s="4">
        <v>-9.6487768390105867E-4</v>
      </c>
      <c r="N25" s="4">
        <v>1.6245482427644682E-2</v>
      </c>
      <c r="O25" s="4">
        <v>-2.5483847072657806E-3</v>
      </c>
      <c r="Q25" s="25">
        <f ca="1">Z25</f>
        <v>-7.0057447186451238E-3</v>
      </c>
      <c r="R25" s="25">
        <f ca="1">AA25</f>
        <v>2.6672059352556631E-2</v>
      </c>
      <c r="S25" s="25">
        <f ca="1">AC25</f>
        <v>3.7626454068936162E-3</v>
      </c>
      <c r="T25" s="25">
        <f ca="1">AE25</f>
        <v>-1.5593800051871734E-2</v>
      </c>
      <c r="U25" s="25">
        <f ca="1">AF25</f>
        <v>-1.1783145676598208E-3</v>
      </c>
      <c r="V25" s="25">
        <f ca="1">AG25</f>
        <v>8.4467223721981458E-3</v>
      </c>
      <c r="W25" s="25">
        <f ca="1">AJ25+AI25+AH25+AB25</f>
        <v>-4.2275644773455837E-3</v>
      </c>
      <c r="X25" s="25">
        <f ca="1">AD25</f>
        <v>-7.6047012601464291E-4</v>
      </c>
      <c r="Z25" s="4">
        <v>-7.0057447186451238E-3</v>
      </c>
      <c r="AA25" s="4">
        <v>2.6672059352556631E-2</v>
      </c>
      <c r="AB25" s="4">
        <v>5.7395680685813919E-3</v>
      </c>
      <c r="AC25" s="4">
        <v>3.7626454068936162E-3</v>
      </c>
      <c r="AD25" s="4">
        <v>-7.6047012601464291E-4</v>
      </c>
      <c r="AE25" s="4">
        <v>-1.5593800051871734E-2</v>
      </c>
      <c r="AF25" s="4">
        <v>-1.1783145676598208E-3</v>
      </c>
      <c r="AG25" s="4">
        <v>8.4467223721981458E-3</v>
      </c>
      <c r="AH25" s="4">
        <v>4.0156083293032473E-4</v>
      </c>
      <c r="AI25" s="4">
        <v>-4.4789719017120349E-3</v>
      </c>
      <c r="AJ25" s="4">
        <v>-5.8897214771452648E-3</v>
      </c>
    </row>
    <row r="26" spans="1:36" x14ac:dyDescent="0.25">
      <c r="A26" t="s">
        <v>32</v>
      </c>
      <c r="B26" s="4">
        <v>-1.3463881869577004E-3</v>
      </c>
      <c r="C26" s="4">
        <v>-1.2009630036654393E-2</v>
      </c>
      <c r="D26" s="4">
        <v>2.2616533949065765E-2</v>
      </c>
      <c r="E26" s="4">
        <v>-2.1568210965102622E-3</v>
      </c>
      <c r="F26" s="4">
        <v>3.5774312834090886E-3</v>
      </c>
      <c r="G26" s="4">
        <v>4.9418736393527828E-3</v>
      </c>
      <c r="H26" s="4">
        <v>1.562299955170527E-2</v>
      </c>
      <c r="I26" s="1">
        <v>130587369.81</v>
      </c>
      <c r="K26" s="4">
        <v>-5.7394406280910637E-3</v>
      </c>
      <c r="L26" s="4">
        <v>-1.5130175885079266E-3</v>
      </c>
      <c r="M26" s="4">
        <v>7.9778002034184021E-3</v>
      </c>
      <c r="N26" s="4">
        <v>1.4674028358107927E-2</v>
      </c>
      <c r="O26" s="4">
        <v>2.2362920677793195E-4</v>
      </c>
      <c r="Q26" s="25">
        <f ca="1">Z26</f>
        <v>-1.4772611159169476E-2</v>
      </c>
      <c r="R26" s="25">
        <f ca="1">AA26</f>
        <v>-1.7389484601736478E-3</v>
      </c>
      <c r="S26" s="25">
        <f ca="1">AC26</f>
        <v>-2.1412738633444752E-2</v>
      </c>
      <c r="T26" s="25">
        <f ca="1">AE26</f>
        <v>8.6642172467308095E-3</v>
      </c>
      <c r="U26" s="25">
        <f ca="1">AF26</f>
        <v>2.1086030050021128E-2</v>
      </c>
      <c r="V26" s="25">
        <f ca="1">AG26</f>
        <v>3.4886361212713396E-3</v>
      </c>
      <c r="W26" s="25">
        <f ca="1">AJ26+AI26+AH26+AB26</f>
        <v>2.0760107806473575E-2</v>
      </c>
      <c r="X26" s="25">
        <f ca="1">AD26</f>
        <v>-4.51693420003706E-4</v>
      </c>
      <c r="Z26" s="4">
        <v>-1.4772611159169476E-2</v>
      </c>
      <c r="AA26" s="4">
        <v>-1.7389484601736478E-3</v>
      </c>
      <c r="AB26" s="4">
        <v>1.2086310808249555E-2</v>
      </c>
      <c r="AC26" s="4">
        <v>-2.1412738633444752E-2</v>
      </c>
      <c r="AD26" s="4">
        <v>-4.51693420003706E-4</v>
      </c>
      <c r="AE26" s="4">
        <v>8.6642172467308095E-3</v>
      </c>
      <c r="AF26" s="4">
        <v>2.1086030050021128E-2</v>
      </c>
      <c r="AG26" s="4">
        <v>3.4886361212713396E-3</v>
      </c>
      <c r="AH26" s="4">
        <v>3.0704067527119318E-3</v>
      </c>
      <c r="AI26" s="4">
        <v>5.0372848582401417E-3</v>
      </c>
      <c r="AJ26" s="4">
        <v>5.6610538727194684E-4</v>
      </c>
    </row>
    <row r="27" spans="1:36" x14ac:dyDescent="0.25">
      <c r="A27" t="s">
        <v>33</v>
      </c>
      <c r="B27" s="4">
        <v>-8.5983028272440636E-3</v>
      </c>
      <c r="C27" s="4">
        <v>-9.5866952698779907E-3</v>
      </c>
      <c r="D27" s="4">
        <v>1.7910890007838454E-2</v>
      </c>
      <c r="E27" s="4">
        <v>-1.0880648720013712E-2</v>
      </c>
      <c r="F27" s="4">
        <v>5.8915498876726674E-3</v>
      </c>
      <c r="G27" s="4">
        <v>-8.3163613911498811E-3</v>
      </c>
      <c r="H27" s="4">
        <v>-1.3579568312774534E-2</v>
      </c>
      <c r="I27" s="1">
        <v>133155249</v>
      </c>
      <c r="K27" s="4">
        <v>-6.6301193102544335E-3</v>
      </c>
      <c r="L27" s="4">
        <v>3.1705136490037429E-2</v>
      </c>
      <c r="M27" s="4">
        <v>-3.223177819224906E-3</v>
      </c>
      <c r="N27" s="4">
        <v>-1.9446477527662771E-2</v>
      </c>
      <c r="O27" s="4">
        <v>-1.5984930145669849E-2</v>
      </c>
      <c r="Q27" s="25">
        <f ca="1">Z27</f>
        <v>-4.5889674463301189E-3</v>
      </c>
      <c r="R27" s="25">
        <f ca="1">AA27</f>
        <v>-3.5444442532362001E-3</v>
      </c>
      <c r="S27" s="25">
        <f ca="1">AC27</f>
        <v>-2.9111056183708746E-4</v>
      </c>
      <c r="T27" s="25">
        <f ca="1">AE27</f>
        <v>-8.9963533892945865E-3</v>
      </c>
      <c r="U27" s="25">
        <f ca="1">AF27</f>
        <v>8.9454400375250202E-3</v>
      </c>
      <c r="V27" s="25">
        <f ca="1">AG27</f>
        <v>6.6242512493290715E-3</v>
      </c>
      <c r="W27" s="25">
        <f ca="1">AJ27+AI27+AH27+AB27</f>
        <v>-1.1325161303526224E-2</v>
      </c>
      <c r="X27" s="25">
        <f ca="1">AD27</f>
        <v>-4.0322264540440658E-4</v>
      </c>
      <c r="Z27" s="4">
        <v>-4.5889674463301189E-3</v>
      </c>
      <c r="AA27" s="4">
        <v>-3.5444442532362001E-3</v>
      </c>
      <c r="AB27" s="4">
        <v>4.594091355240847E-3</v>
      </c>
      <c r="AC27" s="4">
        <v>-2.9111056183708746E-4</v>
      </c>
      <c r="AD27" s="4">
        <v>-4.0322264540440658E-4</v>
      </c>
      <c r="AE27" s="4">
        <v>-8.9963533892945865E-3</v>
      </c>
      <c r="AF27" s="4">
        <v>8.9454400375250202E-3</v>
      </c>
      <c r="AG27" s="4">
        <v>6.6242512493290715E-3</v>
      </c>
      <c r="AH27" s="4">
        <v>-6.7522264028584533E-3</v>
      </c>
      <c r="AI27" s="4">
        <v>-3.1193866202752746E-4</v>
      </c>
      <c r="AJ27" s="4">
        <v>-8.8550875938810912E-3</v>
      </c>
    </row>
    <row r="28" spans="1:36" x14ac:dyDescent="0.25">
      <c r="A28" t="s">
        <v>34</v>
      </c>
      <c r="B28" s="4">
        <v>1.6252696899830728E-2</v>
      </c>
      <c r="C28" s="4">
        <v>-1.8132227706315921E-3</v>
      </c>
      <c r="D28" s="4">
        <v>2.5351974066147347E-2</v>
      </c>
      <c r="E28" s="4">
        <v>-6.1694262167130947E-4</v>
      </c>
      <c r="F28" s="4">
        <v>3.5497635316533951E-2</v>
      </c>
      <c r="G28" s="4">
        <v>1.0640002504099353E-2</v>
      </c>
      <c r="H28" s="4">
        <v>8.5312143394308454E-2</v>
      </c>
      <c r="I28" s="1">
        <v>128987881</v>
      </c>
      <c r="K28" s="4">
        <v>6.3459725526744558E-3</v>
      </c>
      <c r="L28" s="4">
        <v>1.139657625357331E-2</v>
      </c>
      <c r="M28" s="4">
        <v>-1.8908779380058781E-3</v>
      </c>
      <c r="N28" s="4">
        <v>6.6919360071043571E-2</v>
      </c>
      <c r="O28" s="4">
        <v>2.5411124550229979E-3</v>
      </c>
      <c r="Q28" s="25">
        <f ca="1">Z28</f>
        <v>-1.6205108751599921E-2</v>
      </c>
      <c r="R28" s="25">
        <f ca="1">AA28</f>
        <v>1.6625303333699194E-2</v>
      </c>
      <c r="S28" s="25">
        <f ca="1">AC28</f>
        <v>3.4711433133772118E-2</v>
      </c>
      <c r="T28" s="25">
        <f ca="1">AE28</f>
        <v>1.7273480568227376E-2</v>
      </c>
      <c r="U28" s="25">
        <f ca="1">AF28</f>
        <v>-8.8046491775140654E-3</v>
      </c>
      <c r="V28" s="25">
        <f ca="1">AG28</f>
        <v>3.5711617022690684E-2</v>
      </c>
      <c r="W28" s="25">
        <f ca="1">AJ28+AI28+AH28+AB28</f>
        <v>6.5807402943540046E-3</v>
      </c>
      <c r="X28" s="25">
        <f ca="1">AD28</f>
        <v>-5.8067302932094452E-4</v>
      </c>
      <c r="Z28" s="4">
        <v>-1.6205108751599921E-2</v>
      </c>
      <c r="AA28" s="4">
        <v>1.6625303333699194E-2</v>
      </c>
      <c r="AB28" s="4">
        <v>1.4924096496346658E-2</v>
      </c>
      <c r="AC28" s="4">
        <v>3.4711433133772118E-2</v>
      </c>
      <c r="AD28" s="4">
        <v>-5.8067302932094452E-4</v>
      </c>
      <c r="AE28" s="4">
        <v>1.7273480568227376E-2</v>
      </c>
      <c r="AF28" s="4">
        <v>-8.8046491775140654E-3</v>
      </c>
      <c r="AG28" s="4">
        <v>3.5711617022690684E-2</v>
      </c>
      <c r="AH28" s="4">
        <v>-3.0002923643349124E-3</v>
      </c>
      <c r="AI28" s="4">
        <v>8.1512490308528988E-6</v>
      </c>
      <c r="AJ28" s="4">
        <v>-5.3512150866885932E-3</v>
      </c>
    </row>
    <row r="29" spans="1:36" x14ac:dyDescent="0.25">
      <c r="A29" t="s">
        <v>35</v>
      </c>
      <c r="B29" s="4">
        <v>9.9589933863870328E-3</v>
      </c>
      <c r="C29" s="4">
        <v>-1.5220886714135949E-3</v>
      </c>
      <c r="D29" s="4">
        <v>4.2022540030257162E-2</v>
      </c>
      <c r="E29" s="4">
        <v>5.4466458478534133E-3</v>
      </c>
      <c r="F29" s="4">
        <v>3.3014091657048134E-2</v>
      </c>
      <c r="G29" s="4">
        <v>-4.2960438570286696E-3</v>
      </c>
      <c r="H29" s="4">
        <v>8.4624138393103468E-2</v>
      </c>
      <c r="I29" s="1">
        <v>140141781</v>
      </c>
      <c r="K29" s="4">
        <v>2.3834874507432637E-2</v>
      </c>
      <c r="L29" s="4">
        <v>-1.1583582345998197E-2</v>
      </c>
      <c r="M29" s="4">
        <v>-6.1242583684789598E-4</v>
      </c>
      <c r="N29" s="4">
        <v>7.3315935927630235E-2</v>
      </c>
      <c r="O29" s="4">
        <v>-3.3066385911330629E-4</v>
      </c>
      <c r="Q29" s="25">
        <f ca="1">Z29</f>
        <v>-1.8908469526318705E-2</v>
      </c>
      <c r="R29" s="25">
        <f ca="1">AA29</f>
        <v>1.6733803027103526E-2</v>
      </c>
      <c r="S29" s="25">
        <f ca="1">AC29</f>
        <v>1.2999375817030324E-2</v>
      </c>
      <c r="T29" s="25">
        <f ca="1">AE29</f>
        <v>1.9858277846065427E-2</v>
      </c>
      <c r="U29" s="25">
        <f ca="1">AF29</f>
        <v>3.6121317269933464E-3</v>
      </c>
      <c r="V29" s="25">
        <f ca="1">AG29</f>
        <v>3.1956790753513042E-2</v>
      </c>
      <c r="W29" s="25">
        <f ca="1">AJ29+AI29+AH29+AB29</f>
        <v>1.8252305148499577E-2</v>
      </c>
      <c r="X29" s="25">
        <f ca="1">AD29</f>
        <v>1.1992360021692866E-4</v>
      </c>
      <c r="Z29" s="4">
        <v>-1.8908469526318705E-2</v>
      </c>
      <c r="AA29" s="4">
        <v>1.6733803027103526E-2</v>
      </c>
      <c r="AB29" s="4">
        <v>2.1942998193659118E-2</v>
      </c>
      <c r="AC29" s="4">
        <v>1.2999375817030324E-2</v>
      </c>
      <c r="AD29" s="4">
        <v>1.1992360021692866E-4</v>
      </c>
      <c r="AE29" s="4">
        <v>1.9858277846065427E-2</v>
      </c>
      <c r="AF29" s="4">
        <v>3.6121317269933464E-3</v>
      </c>
      <c r="AG29" s="4">
        <v>3.1956790753513042E-2</v>
      </c>
      <c r="AH29" s="4">
        <v>-4.4945858046255335E-3</v>
      </c>
      <c r="AI29" s="4">
        <v>-7.1256093169070971E-4</v>
      </c>
      <c r="AJ29" s="4">
        <v>1.5164536911567027E-3</v>
      </c>
    </row>
    <row r="30" spans="1:36" x14ac:dyDescent="0.25">
      <c r="A30" t="s">
        <v>36</v>
      </c>
      <c r="B30" s="4">
        <v>2.5572569703349625E-2</v>
      </c>
      <c r="C30" s="4">
        <v>-5.3112177937832223E-3</v>
      </c>
      <c r="D30" s="4">
        <v>3.7978102213414536E-2</v>
      </c>
      <c r="E30" s="4">
        <v>1.6233008934617481E-2</v>
      </c>
      <c r="F30" s="4">
        <v>9.0605601050614774E-3</v>
      </c>
      <c r="G30" s="4">
        <v>-7.1197553485896877E-3</v>
      </c>
      <c r="H30" s="4">
        <v>7.6413267814070221E-2</v>
      </c>
      <c r="I30" s="1">
        <v>154938047</v>
      </c>
      <c r="K30" s="4">
        <v>1.0176814517027778E-2</v>
      </c>
      <c r="L30" s="4">
        <v>1.5091850820091703E-2</v>
      </c>
      <c r="M30" s="4">
        <v>2.0530481078807087E-3</v>
      </c>
      <c r="N30" s="4">
        <v>5.4117469810366102E-2</v>
      </c>
      <c r="O30" s="4">
        <v>-5.0259154412960697E-3</v>
      </c>
      <c r="Q30" s="25">
        <f ca="1">Z30</f>
        <v>-1.9326093821574471E-2</v>
      </c>
      <c r="R30" s="25">
        <f ca="1">AA30</f>
        <v>3.0488713933653839E-2</v>
      </c>
      <c r="S30" s="25">
        <f ca="1">AC30</f>
        <v>1.7095740877672582E-2</v>
      </c>
      <c r="T30" s="25">
        <f ca="1">AE30</f>
        <v>1.571259788891493E-2</v>
      </c>
      <c r="U30" s="25">
        <f ca="1">AF30</f>
        <v>1.468639604625439E-2</v>
      </c>
      <c r="V30" s="25">
        <f ca="1">AG30</f>
        <v>9.2731609604992382E-3</v>
      </c>
      <c r="W30" s="25">
        <f ca="1">AJ30+AI30+AH30+AB30</f>
        <v>9.333465828586282E-3</v>
      </c>
      <c r="X30" s="25">
        <f ca="1">AD30</f>
        <v>-8.5071389993656669E-4</v>
      </c>
      <c r="Z30" s="4">
        <v>-1.9326093821574471E-2</v>
      </c>
      <c r="AA30" s="4">
        <v>3.0488713933653839E-2</v>
      </c>
      <c r="AB30" s="4">
        <v>1.9896224526721275E-2</v>
      </c>
      <c r="AC30" s="4">
        <v>1.7095740877672582E-2</v>
      </c>
      <c r="AD30" s="4">
        <v>-8.5071389993656669E-4</v>
      </c>
      <c r="AE30" s="4">
        <v>1.571259788891493E-2</v>
      </c>
      <c r="AF30" s="4">
        <v>1.468639604625439E-2</v>
      </c>
      <c r="AG30" s="4">
        <v>9.2731609604992382E-3</v>
      </c>
      <c r="AH30" s="4">
        <v>-9.2799580341845714E-3</v>
      </c>
      <c r="AI30" s="4">
        <v>6.8969794849365609E-4</v>
      </c>
      <c r="AJ30" s="4">
        <v>-1.9724986124440777E-3</v>
      </c>
    </row>
    <row r="31" spans="1:36" x14ac:dyDescent="0.25">
      <c r="A31" t="s">
        <v>37</v>
      </c>
      <c r="B31" s="4">
        <v>-7.7135346642084159E-3</v>
      </c>
      <c r="C31" s="4">
        <v>6.5867982434916813E-3</v>
      </c>
      <c r="D31" s="4">
        <v>3.8719969283609754E-2</v>
      </c>
      <c r="E31" s="4">
        <v>-2.347408011418558E-3</v>
      </c>
      <c r="F31" s="4">
        <v>2.3993930462557982E-2</v>
      </c>
      <c r="G31" s="4">
        <v>1.5688066324151095E-2</v>
      </c>
      <c r="H31" s="4">
        <v>7.4927821638183553E-2</v>
      </c>
      <c r="I31" s="1">
        <v>161236871.50999999</v>
      </c>
      <c r="K31" s="4">
        <v>-1.2943444044520566E-2</v>
      </c>
      <c r="L31" s="4">
        <v>3.0071507580577604E-2</v>
      </c>
      <c r="M31" s="4">
        <v>7.7887645429272352E-4</v>
      </c>
      <c r="N31" s="4">
        <v>5.8082323233001519E-2</v>
      </c>
      <c r="O31" s="4">
        <v>-1.0614415851677268E-3</v>
      </c>
      <c r="Q31" s="25">
        <f ca="1">Z31</f>
        <v>-1.1860992451105126E-2</v>
      </c>
      <c r="R31" s="25">
        <f ca="1">AA31</f>
        <v>-7.9993170195672165E-3</v>
      </c>
      <c r="S31" s="25">
        <f ca="1">AC31</f>
        <v>4.5731591965979205E-3</v>
      </c>
      <c r="T31" s="25">
        <f ca="1">AE31</f>
        <v>3.3963772074702435E-2</v>
      </c>
      <c r="U31" s="25">
        <f ca="1">AF31</f>
        <v>1.2642541008863369E-2</v>
      </c>
      <c r="V31" s="25">
        <f ca="1">AG31</f>
        <v>2.3027210812236659E-2</v>
      </c>
      <c r="W31" s="25">
        <f ca="1">AJ31+AI31+AH31+AB31</f>
        <v>1.8954159393519229E-2</v>
      </c>
      <c r="X31" s="25">
        <f ca="1">AD31</f>
        <v>1.6272886229362789E-3</v>
      </c>
      <c r="Z31" s="4">
        <v>-1.1860992451105126E-2</v>
      </c>
      <c r="AA31" s="4">
        <v>-7.9993170195672165E-3</v>
      </c>
      <c r="AB31" s="4">
        <v>1.6992648802161406E-2</v>
      </c>
      <c r="AC31" s="4">
        <v>4.5731591965979205E-3</v>
      </c>
      <c r="AD31" s="4">
        <v>1.6272886229362789E-3</v>
      </c>
      <c r="AE31" s="4">
        <v>3.3963772074702435E-2</v>
      </c>
      <c r="AF31" s="4">
        <v>1.2642541008863369E-2</v>
      </c>
      <c r="AG31" s="4">
        <v>2.3027210812236659E-2</v>
      </c>
      <c r="AH31" s="4">
        <v>6.7792119623876143E-3</v>
      </c>
      <c r="AI31" s="4">
        <v>0</v>
      </c>
      <c r="AJ31" s="4">
        <v>-4.8177013710297891E-3</v>
      </c>
    </row>
    <row r="32" spans="1:36" x14ac:dyDescent="0.25">
      <c r="A32" t="s">
        <v>38</v>
      </c>
      <c r="B32" s="4">
        <v>-1.4420996082774949E-3</v>
      </c>
      <c r="C32" s="4">
        <v>1.9743548834561249E-3</v>
      </c>
      <c r="D32" s="4">
        <v>-6.8343116140395501E-3</v>
      </c>
      <c r="E32" s="4">
        <v>-7.1517843506743979E-3</v>
      </c>
      <c r="F32" s="4">
        <v>1.1593817024997703E-3</v>
      </c>
      <c r="G32" s="4">
        <v>4.4615409614579748E-3</v>
      </c>
      <c r="H32" s="4">
        <v>-7.8329180255775725E-3</v>
      </c>
      <c r="I32" s="1">
        <v>173167449.93000001</v>
      </c>
      <c r="K32" s="4">
        <v>7.0659319056481701E-4</v>
      </c>
      <c r="L32" s="4">
        <v>2.0479912986171608E-3</v>
      </c>
      <c r="M32" s="4">
        <v>-3.4962518957629852E-3</v>
      </c>
      <c r="N32" s="4">
        <v>-5.4033852117025298E-3</v>
      </c>
      <c r="O32" s="4">
        <v>-1.6878654072940362E-3</v>
      </c>
      <c r="Q32" s="25">
        <f ca="1">Z32</f>
        <v>-5.1054321512506344E-3</v>
      </c>
      <c r="R32" s="25">
        <f ca="1">AA32</f>
        <v>-2.205075669874068E-3</v>
      </c>
      <c r="S32" s="25">
        <f ca="1">AC32</f>
        <v>-5.7938912291315665E-5</v>
      </c>
      <c r="T32" s="25">
        <f ca="1">AE32</f>
        <v>-7.9683879291511037E-3</v>
      </c>
      <c r="U32" s="25">
        <f ca="1">AF32</f>
        <v>1.5793581345104014E-3</v>
      </c>
      <c r="V32" s="25">
        <f ca="1">AG32</f>
        <v>4.1942853257834403E-5</v>
      </c>
      <c r="W32" s="25">
        <f ca="1">AJ32+AI32+AH32+AB32</f>
        <v>6.1023844818734992E-3</v>
      </c>
      <c r="X32" s="25">
        <f ca="1">AD32</f>
        <v>-2.1976883265218487E-4</v>
      </c>
      <c r="Z32" s="4">
        <v>-5.1054321512506344E-3</v>
      </c>
      <c r="AA32" s="4">
        <v>-2.205075669874068E-3</v>
      </c>
      <c r="AB32" s="4">
        <v>9.2785060071996477E-3</v>
      </c>
      <c r="AC32" s="4">
        <v>-5.7938912291315665E-5</v>
      </c>
      <c r="AD32" s="4">
        <v>-2.1976883265218487E-4</v>
      </c>
      <c r="AE32" s="4">
        <v>-7.9683879291511037E-3</v>
      </c>
      <c r="AF32" s="4">
        <v>1.5793581345104014E-3</v>
      </c>
      <c r="AG32" s="4">
        <v>4.1942853257834403E-5</v>
      </c>
      <c r="AH32" s="4">
        <v>-3.8498215946037645E-3</v>
      </c>
      <c r="AI32" s="4">
        <v>0</v>
      </c>
      <c r="AJ32" s="4">
        <v>6.7370006927761604E-4</v>
      </c>
    </row>
    <row r="33" spans="1:36" x14ac:dyDescent="0.25">
      <c r="A33" t="s">
        <v>39</v>
      </c>
      <c r="B33" s="4">
        <v>-9.120151998062459E-3</v>
      </c>
      <c r="C33" s="4">
        <v>-1.5742111523239736E-3</v>
      </c>
      <c r="D33" s="4">
        <v>1.7236353977072294E-2</v>
      </c>
      <c r="E33" s="4">
        <v>4.542850056717675E-3</v>
      </c>
      <c r="F33" s="4">
        <v>3.3378796955859019E-2</v>
      </c>
      <c r="G33" s="4">
        <v>1.3410301450551221E-2</v>
      </c>
      <c r="H33" s="4">
        <v>5.7873939289813769E-2</v>
      </c>
      <c r="I33" s="1">
        <v>173776143</v>
      </c>
      <c r="K33" s="4">
        <v>-1.0398828547307575E-3</v>
      </c>
      <c r="L33" s="4">
        <v>6.0085261326510266E-3</v>
      </c>
      <c r="M33" s="4">
        <v>-2.6027686268606499E-3</v>
      </c>
      <c r="N33" s="4">
        <v>5.3407653637444832E-2</v>
      </c>
      <c r="O33" s="4">
        <v>2.1004110013093215E-3</v>
      </c>
      <c r="Q33" s="25">
        <f ca="1">Z33</f>
        <v>-8.4207907776779889E-3</v>
      </c>
      <c r="R33" s="25">
        <f ca="1">AA33</f>
        <v>-8.9494586836517277E-3</v>
      </c>
      <c r="S33" s="25">
        <f ca="1">AC33</f>
        <v>1.333101788462971E-2</v>
      </c>
      <c r="T33" s="25">
        <f ca="1">AE33</f>
        <v>6.1243888041679672E-3</v>
      </c>
      <c r="U33" s="25">
        <f ca="1">AF33</f>
        <v>1.5679519993883134E-3</v>
      </c>
      <c r="V33" s="25">
        <f ca="1">AG33</f>
        <v>3.3770351481509371E-2</v>
      </c>
      <c r="W33" s="25">
        <f ca="1">AJ33+AI33+AH33+AB33</f>
        <v>2.0183994252242324E-2</v>
      </c>
      <c r="X33" s="25">
        <f ca="1">AD33</f>
        <v>2.6648432920580323E-4</v>
      </c>
      <c r="Z33" s="4">
        <v>-8.4207907776779889E-3</v>
      </c>
      <c r="AA33" s="4">
        <v>-8.9494586836517277E-3</v>
      </c>
      <c r="AB33" s="4">
        <v>1.6620665316897869E-2</v>
      </c>
      <c r="AC33" s="4">
        <v>1.333101788462971E-2</v>
      </c>
      <c r="AD33" s="4">
        <v>2.6648432920580323E-4</v>
      </c>
      <c r="AE33" s="4">
        <v>6.1243888041679672E-3</v>
      </c>
      <c r="AF33" s="4">
        <v>1.5679519993883134E-3</v>
      </c>
      <c r="AG33" s="4">
        <v>3.3770351481509371E-2</v>
      </c>
      <c r="AH33" s="4">
        <v>4.4785935375134273E-3</v>
      </c>
      <c r="AI33" s="4">
        <v>0</v>
      </c>
      <c r="AJ33" s="4">
        <v>-9.1526460216897294E-4</v>
      </c>
    </row>
    <row r="34" spans="1:36" x14ac:dyDescent="0.25">
      <c r="A34" t="s">
        <v>40</v>
      </c>
      <c r="B34" s="4">
        <v>-3.2920792149054526E-3</v>
      </c>
      <c r="C34" s="4">
        <v>1.560937232732857E-2</v>
      </c>
      <c r="D34" s="4">
        <v>-2.4935637837035542E-2</v>
      </c>
      <c r="E34" s="4">
        <v>-1.777241838410612E-2</v>
      </c>
      <c r="F34" s="4">
        <v>-1.8112790334688614E-2</v>
      </c>
      <c r="G34" s="4">
        <v>1.3257983273328045E-2</v>
      </c>
      <c r="H34" s="4">
        <v>-3.5245570170079094E-2</v>
      </c>
      <c r="I34" s="1">
        <v>185218567</v>
      </c>
      <c r="K34" s="4">
        <v>6.5276571336131699E-4</v>
      </c>
      <c r="L34" s="4">
        <v>-5.3344848295595283E-3</v>
      </c>
      <c r="M34" s="4">
        <v>-2.4216534567080513E-3</v>
      </c>
      <c r="N34" s="4">
        <v>-2.5050946560550756E-2</v>
      </c>
      <c r="O34" s="4">
        <v>-3.091251036622074E-3</v>
      </c>
      <c r="Q34" s="25">
        <f ca="1">Z34</f>
        <v>-8.212547820135056E-3</v>
      </c>
      <c r="R34" s="25">
        <f ca="1">AA34</f>
        <v>-8.9567872510863226E-3</v>
      </c>
      <c r="S34" s="25">
        <f ca="1">AC34</f>
        <v>-3.6980658305691009E-3</v>
      </c>
      <c r="T34" s="25">
        <f ca="1">AE34</f>
        <v>-3.4925440625371475E-3</v>
      </c>
      <c r="U34" s="25">
        <f ca="1">AF34</f>
        <v>-1.6287348151732793E-2</v>
      </c>
      <c r="V34" s="25">
        <f ca="1">AG34</f>
        <v>-1.6788366686748074E-2</v>
      </c>
      <c r="W34" s="25">
        <f ca="1">AJ34+AI34+AH34+AB34</f>
        <v>2.3803460333033793E-2</v>
      </c>
      <c r="X34" s="25">
        <f ca="1">AD34</f>
        <v>-1.6133707003043922E-3</v>
      </c>
      <c r="Z34" s="4">
        <v>-8.212547820135056E-3</v>
      </c>
      <c r="AA34" s="4">
        <v>-8.9567872510863226E-3</v>
      </c>
      <c r="AB34" s="4">
        <v>1.3383812833944129E-2</v>
      </c>
      <c r="AC34" s="4">
        <v>-3.6980658305691009E-3</v>
      </c>
      <c r="AD34" s="4">
        <v>-1.6133707003043922E-3</v>
      </c>
      <c r="AE34" s="4">
        <v>-3.4925440625371475E-3</v>
      </c>
      <c r="AF34" s="4">
        <v>-1.6287348151732793E-2</v>
      </c>
      <c r="AG34" s="4">
        <v>-1.6788366686748074E-2</v>
      </c>
      <c r="AH34" s="4">
        <v>2.7045489230599017E-3</v>
      </c>
      <c r="AI34" s="4">
        <v>1.6916309016801726E-5</v>
      </c>
      <c r="AJ34" s="4">
        <v>7.6981822670129617E-3</v>
      </c>
    </row>
    <row r="35" spans="1:36" x14ac:dyDescent="0.25">
      <c r="A35" t="s">
        <v>41</v>
      </c>
      <c r="B35" s="4">
        <v>-8.0905338159985574E-3</v>
      </c>
      <c r="C35" s="4">
        <v>-3.7613226616818513E-3</v>
      </c>
      <c r="D35" s="4">
        <v>8.5757679678952047E-3</v>
      </c>
      <c r="E35" s="4">
        <v>-1.6267438103523544E-3</v>
      </c>
      <c r="F35" s="4">
        <v>6.1194603571880415E-3</v>
      </c>
      <c r="G35" s="4">
        <v>8.727839651279299E-3</v>
      </c>
      <c r="H35" s="4">
        <v>9.9444676883297823E-3</v>
      </c>
      <c r="I35" s="1">
        <v>188345687.13999999</v>
      </c>
      <c r="K35" s="4">
        <v>1.0894429461343188E-3</v>
      </c>
      <c r="L35" s="4">
        <v>1.6759632955366777E-3</v>
      </c>
      <c r="M35" s="4">
        <v>3.6898306527785043E-3</v>
      </c>
      <c r="N35" s="4">
        <v>2.7038511421374209E-3</v>
      </c>
      <c r="O35" s="4">
        <v>7.8537965174286107E-4</v>
      </c>
      <c r="Q35" s="25">
        <f ca="1">Z35</f>
        <v>-4.8881696714401192E-3</v>
      </c>
      <c r="R35" s="25">
        <f ca="1">AA35</f>
        <v>-5.0469923879283788E-3</v>
      </c>
      <c r="S35" s="25">
        <f ca="1">AC35</f>
        <v>2.4597779857202262E-3</v>
      </c>
      <c r="T35" s="25">
        <f ca="1">AE35</f>
        <v>-2.7617593372906636E-3</v>
      </c>
      <c r="U35" s="25">
        <f ca="1">AF35</f>
        <v>8.7682604069874302E-4</v>
      </c>
      <c r="V35" s="25">
        <f ca="1">AG35</f>
        <v>5.0080087827839822E-3</v>
      </c>
      <c r="W35" s="25">
        <f ca="1">AJ35+AI35+AH35+AB35</f>
        <v>1.4518136119469591E-2</v>
      </c>
      <c r="X35" s="25">
        <f ca="1">AD35</f>
        <v>-2.213598436835978E-4</v>
      </c>
      <c r="Z35" s="4">
        <v>-4.8881696714401192E-3</v>
      </c>
      <c r="AA35" s="4">
        <v>-5.0469923879283788E-3</v>
      </c>
      <c r="AB35" s="4">
        <v>9.7295954476319182E-3</v>
      </c>
      <c r="AC35" s="4">
        <v>2.4597779857202262E-3</v>
      </c>
      <c r="AD35" s="4">
        <v>-2.213598436835978E-4</v>
      </c>
      <c r="AE35" s="4">
        <v>-2.7617593372906636E-3</v>
      </c>
      <c r="AF35" s="4">
        <v>8.7682604069874302E-4</v>
      </c>
      <c r="AG35" s="4">
        <v>5.0080087827839822E-3</v>
      </c>
      <c r="AH35" s="4">
        <v>5.8029223721057588E-4</v>
      </c>
      <c r="AI35" s="4">
        <v>-2.0377690607411028E-6</v>
      </c>
      <c r="AJ35" s="4">
        <v>4.210286203687838E-3</v>
      </c>
    </row>
    <row r="36" spans="1:36" x14ac:dyDescent="0.25">
      <c r="A36" s="2">
        <v>201506</v>
      </c>
      <c r="B36" s="4">
        <v>1.1794666359759454E-2</v>
      </c>
      <c r="C36" s="4">
        <v>-4.5878458260439903E-4</v>
      </c>
      <c r="D36" s="4">
        <v>-4.7261812666198333E-3</v>
      </c>
      <c r="E36" s="4">
        <v>1.2673665395203648E-2</v>
      </c>
      <c r="F36" s="4">
        <v>-2.9704450248349001E-3</v>
      </c>
      <c r="G36" s="4">
        <v>5.2005841132550801E-3</v>
      </c>
      <c r="H36" s="4">
        <v>2.1530807828950227E-2</v>
      </c>
      <c r="I36" s="1">
        <v>201191230</v>
      </c>
      <c r="K36" s="4">
        <v>7.796596666700531E-3</v>
      </c>
      <c r="L36" s="4">
        <v>-2.9435242491134651E-2</v>
      </c>
      <c r="M36" s="4">
        <v>5.2449664774814087E-5</v>
      </c>
      <c r="N36" s="4">
        <v>4.1744549191163126E-2</v>
      </c>
      <c r="O36" s="4">
        <v>1.3724547974464073E-3</v>
      </c>
      <c r="Q36" s="25">
        <f ca="1">Z36</f>
        <v>-2.4080124314820397E-2</v>
      </c>
      <c r="R36" s="25">
        <f ca="1">AA36</f>
        <v>1.3717821838813414E-2</v>
      </c>
      <c r="S36" s="25">
        <f ca="1">AC36</f>
        <v>4.2403416670167768E-3</v>
      </c>
      <c r="T36" s="25">
        <f ca="1">AE36</f>
        <v>8.3523978776444217E-3</v>
      </c>
      <c r="U36" s="25">
        <f ca="1">AF36</f>
        <v>-4.2623064491502773E-3</v>
      </c>
      <c r="V36" s="25">
        <f ca="1">AG36</f>
        <v>-3.1302816223141758E-3</v>
      </c>
      <c r="W36" s="25">
        <f ca="1">AJ36+AI36+AH36+AB36</f>
        <v>2.6482297995703587E-2</v>
      </c>
      <c r="X36" s="25">
        <f ca="1">AD36</f>
        <v>2.1066083605687677E-4</v>
      </c>
      <c r="Z36" s="4">
        <v>-2.4080124314820397E-2</v>
      </c>
      <c r="AA36" s="4">
        <v>1.3717821838813414E-2</v>
      </c>
      <c r="AB36" s="4">
        <v>1.9006774990072361E-2</v>
      </c>
      <c r="AC36" s="4">
        <v>4.2403416670167768E-3</v>
      </c>
      <c r="AD36" s="4">
        <v>2.1066083605687677E-4</v>
      </c>
      <c r="AE36" s="4">
        <v>8.3523978776444217E-3</v>
      </c>
      <c r="AF36" s="4">
        <v>-4.2623064491502773E-3</v>
      </c>
      <c r="AG36" s="4">
        <v>-3.1302816223141758E-3</v>
      </c>
      <c r="AH36" s="4">
        <v>3.3774344325138779E-3</v>
      </c>
      <c r="AI36" s="4">
        <v>0</v>
      </c>
      <c r="AJ36" s="4">
        <v>4.0980885731173484E-3</v>
      </c>
    </row>
    <row r="37" spans="1:36" x14ac:dyDescent="0.25">
      <c r="A37" s="2">
        <v>201507</v>
      </c>
      <c r="B37" s="4">
        <v>4.1216373055330546E-4</v>
      </c>
      <c r="C37" s="4">
        <v>4.6509999435909721E-3</v>
      </c>
      <c r="D37" s="4">
        <v>3.2903214652472146E-2</v>
      </c>
      <c r="E37" s="4">
        <v>-3.0521854502729706E-4</v>
      </c>
      <c r="F37" s="4">
        <v>1.4482826141520855E-2</v>
      </c>
      <c r="G37" s="4">
        <v>1.708154912999138E-3</v>
      </c>
      <c r="H37" s="4">
        <v>5.4879932994463809E-2</v>
      </c>
      <c r="I37" s="1">
        <v>208602868.66815707</v>
      </c>
      <c r="K37" s="4">
        <v>6.1870867523648506E-3</v>
      </c>
      <c r="L37" s="4">
        <v>9.2351213620917427E-3</v>
      </c>
      <c r="M37" s="4">
        <v>1.0057718624876333E-3</v>
      </c>
      <c r="N37" s="4">
        <v>4.0983314787819476E-2</v>
      </c>
      <c r="O37" s="4">
        <v>-2.5313617702998905E-3</v>
      </c>
      <c r="Q37" s="25">
        <f ca="1">Z37</f>
        <v>-1.8326813920046186E-2</v>
      </c>
      <c r="R37" s="25">
        <f ca="1">AA37</f>
        <v>1.3830917363003289E-2</v>
      </c>
      <c r="S37" s="25">
        <f ca="1">AC37</f>
        <v>2.5428711625932403E-2</v>
      </c>
      <c r="T37" s="25">
        <f ca="1">AE37</f>
        <v>7.2476679992613813E-3</v>
      </c>
      <c r="U37" s="25">
        <f ca="1">AF37</f>
        <v>-3.111776388681744E-3</v>
      </c>
      <c r="V37" s="25">
        <f ca="1">AG37</f>
        <v>1.4635340732124233E-2</v>
      </c>
      <c r="W37" s="25">
        <f ca="1">AJ37+AI37+AH37+AB37</f>
        <v>1.5348793918516717E-2</v>
      </c>
      <c r="X37" s="25">
        <f ca="1">AD37</f>
        <v>-1.7290833564628005E-4</v>
      </c>
      <c r="Z37" s="4">
        <v>-1.8326813920046186E-2</v>
      </c>
      <c r="AA37" s="4">
        <v>1.3830917363003289E-2</v>
      </c>
      <c r="AB37" s="4">
        <v>2.0309690844611997E-2</v>
      </c>
      <c r="AC37" s="4">
        <v>2.5428711625932403E-2</v>
      </c>
      <c r="AD37" s="4">
        <v>-1.7290833564628005E-4</v>
      </c>
      <c r="AE37" s="4">
        <v>7.2476679992613813E-3</v>
      </c>
      <c r="AF37" s="4">
        <v>-3.111776388681744E-3</v>
      </c>
      <c r="AG37" s="4">
        <v>1.4635340732124233E-2</v>
      </c>
      <c r="AH37" s="4">
        <v>1.6093056547975226E-5</v>
      </c>
      <c r="AI37" s="4">
        <v>1.8656592690653249E-5</v>
      </c>
      <c r="AJ37" s="4">
        <v>-4.9956465753339084E-3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workbookViewId="0">
      <pane xSplit="1" ySplit="3" topLeftCell="K9" activePane="bottomRight" state="frozen"/>
      <selection pane="topRight" activeCell="B1" sqref="B1"/>
      <selection pane="bottomLeft" activeCell="A4" sqref="A4"/>
      <selection pane="bottomRight" activeCell="Q3" sqref="K3:Q3"/>
    </sheetView>
  </sheetViews>
  <sheetFormatPr defaultRowHeight="15" x14ac:dyDescent="0.25"/>
  <cols>
    <col min="1" max="1" width="15.5703125" customWidth="1"/>
    <col min="2" max="12" width="11.5703125" customWidth="1"/>
    <col min="17" max="17" width="11.5703125" customWidth="1"/>
    <col min="239" max="239" width="15.5703125" customWidth="1"/>
    <col min="240" max="250" width="11.5703125" customWidth="1"/>
    <col min="251" max="251" width="5.7109375" customWidth="1"/>
    <col min="495" max="495" width="15.5703125" customWidth="1"/>
    <col min="496" max="506" width="11.5703125" customWidth="1"/>
    <col min="507" max="507" width="5.7109375" customWidth="1"/>
    <col min="751" max="751" width="15.5703125" customWidth="1"/>
    <col min="752" max="762" width="11.5703125" customWidth="1"/>
    <col min="763" max="763" width="5.7109375" customWidth="1"/>
    <col min="1007" max="1007" width="15.5703125" customWidth="1"/>
    <col min="1008" max="1018" width="11.5703125" customWidth="1"/>
    <col min="1019" max="1019" width="5.7109375" customWidth="1"/>
    <col min="1263" max="1263" width="15.5703125" customWidth="1"/>
    <col min="1264" max="1274" width="11.5703125" customWidth="1"/>
    <col min="1275" max="1275" width="5.7109375" customWidth="1"/>
    <col min="1519" max="1519" width="15.5703125" customWidth="1"/>
    <col min="1520" max="1530" width="11.5703125" customWidth="1"/>
    <col min="1531" max="1531" width="5.7109375" customWidth="1"/>
    <col min="1775" max="1775" width="15.5703125" customWidth="1"/>
    <col min="1776" max="1786" width="11.5703125" customWidth="1"/>
    <col min="1787" max="1787" width="5.7109375" customWidth="1"/>
    <col min="2031" max="2031" width="15.5703125" customWidth="1"/>
    <col min="2032" max="2042" width="11.5703125" customWidth="1"/>
    <col min="2043" max="2043" width="5.7109375" customWidth="1"/>
    <col min="2287" max="2287" width="15.5703125" customWidth="1"/>
    <col min="2288" max="2298" width="11.5703125" customWidth="1"/>
    <col min="2299" max="2299" width="5.7109375" customWidth="1"/>
    <col min="2543" max="2543" width="15.5703125" customWidth="1"/>
    <col min="2544" max="2554" width="11.5703125" customWidth="1"/>
    <col min="2555" max="2555" width="5.7109375" customWidth="1"/>
    <col min="2799" max="2799" width="15.5703125" customWidth="1"/>
    <col min="2800" max="2810" width="11.5703125" customWidth="1"/>
    <col min="2811" max="2811" width="5.7109375" customWidth="1"/>
    <col min="3055" max="3055" width="15.5703125" customWidth="1"/>
    <col min="3056" max="3066" width="11.5703125" customWidth="1"/>
    <col min="3067" max="3067" width="5.7109375" customWidth="1"/>
    <col min="3311" max="3311" width="15.5703125" customWidth="1"/>
    <col min="3312" max="3322" width="11.5703125" customWidth="1"/>
    <col min="3323" max="3323" width="5.7109375" customWidth="1"/>
    <col min="3567" max="3567" width="15.5703125" customWidth="1"/>
    <col min="3568" max="3578" width="11.5703125" customWidth="1"/>
    <col min="3579" max="3579" width="5.7109375" customWidth="1"/>
    <col min="3823" max="3823" width="15.5703125" customWidth="1"/>
    <col min="3824" max="3834" width="11.5703125" customWidth="1"/>
    <col min="3835" max="3835" width="5.7109375" customWidth="1"/>
    <col min="4079" max="4079" width="15.5703125" customWidth="1"/>
    <col min="4080" max="4090" width="11.5703125" customWidth="1"/>
    <col min="4091" max="4091" width="5.7109375" customWidth="1"/>
    <col min="4335" max="4335" width="15.5703125" customWidth="1"/>
    <col min="4336" max="4346" width="11.5703125" customWidth="1"/>
    <col min="4347" max="4347" width="5.7109375" customWidth="1"/>
    <col min="4591" max="4591" width="15.5703125" customWidth="1"/>
    <col min="4592" max="4602" width="11.5703125" customWidth="1"/>
    <col min="4603" max="4603" width="5.7109375" customWidth="1"/>
    <col min="4847" max="4847" width="15.5703125" customWidth="1"/>
    <col min="4848" max="4858" width="11.5703125" customWidth="1"/>
    <col min="4859" max="4859" width="5.7109375" customWidth="1"/>
    <col min="5103" max="5103" width="15.5703125" customWidth="1"/>
    <col min="5104" max="5114" width="11.5703125" customWidth="1"/>
    <col min="5115" max="5115" width="5.7109375" customWidth="1"/>
    <col min="5359" max="5359" width="15.5703125" customWidth="1"/>
    <col min="5360" max="5370" width="11.5703125" customWidth="1"/>
    <col min="5371" max="5371" width="5.7109375" customWidth="1"/>
    <col min="5615" max="5615" width="15.5703125" customWidth="1"/>
    <col min="5616" max="5626" width="11.5703125" customWidth="1"/>
    <col min="5627" max="5627" width="5.7109375" customWidth="1"/>
    <col min="5871" max="5871" width="15.5703125" customWidth="1"/>
    <col min="5872" max="5882" width="11.5703125" customWidth="1"/>
    <col min="5883" max="5883" width="5.7109375" customWidth="1"/>
    <col min="6127" max="6127" width="15.5703125" customWidth="1"/>
    <col min="6128" max="6138" width="11.5703125" customWidth="1"/>
    <col min="6139" max="6139" width="5.7109375" customWidth="1"/>
    <col min="6383" max="6383" width="15.5703125" customWidth="1"/>
    <col min="6384" max="6394" width="11.5703125" customWidth="1"/>
    <col min="6395" max="6395" width="5.7109375" customWidth="1"/>
    <col min="6639" max="6639" width="15.5703125" customWidth="1"/>
    <col min="6640" max="6650" width="11.5703125" customWidth="1"/>
    <col min="6651" max="6651" width="5.7109375" customWidth="1"/>
    <col min="6895" max="6895" width="15.5703125" customWidth="1"/>
    <col min="6896" max="6906" width="11.5703125" customWidth="1"/>
    <col min="6907" max="6907" width="5.7109375" customWidth="1"/>
    <col min="7151" max="7151" width="15.5703125" customWidth="1"/>
    <col min="7152" max="7162" width="11.5703125" customWidth="1"/>
    <col min="7163" max="7163" width="5.7109375" customWidth="1"/>
    <col min="7407" max="7407" width="15.5703125" customWidth="1"/>
    <col min="7408" max="7418" width="11.5703125" customWidth="1"/>
    <col min="7419" max="7419" width="5.7109375" customWidth="1"/>
    <col min="7663" max="7663" width="15.5703125" customWidth="1"/>
    <col min="7664" max="7674" width="11.5703125" customWidth="1"/>
    <col min="7675" max="7675" width="5.7109375" customWidth="1"/>
    <col min="7919" max="7919" width="15.5703125" customWidth="1"/>
    <col min="7920" max="7930" width="11.5703125" customWidth="1"/>
    <col min="7931" max="7931" width="5.7109375" customWidth="1"/>
    <col min="8175" max="8175" width="15.5703125" customWidth="1"/>
    <col min="8176" max="8186" width="11.5703125" customWidth="1"/>
    <col min="8187" max="8187" width="5.7109375" customWidth="1"/>
    <col min="8431" max="8431" width="15.5703125" customWidth="1"/>
    <col min="8432" max="8442" width="11.5703125" customWidth="1"/>
    <col min="8443" max="8443" width="5.7109375" customWidth="1"/>
    <col min="8687" max="8687" width="15.5703125" customWidth="1"/>
    <col min="8688" max="8698" width="11.5703125" customWidth="1"/>
    <col min="8699" max="8699" width="5.7109375" customWidth="1"/>
    <col min="8943" max="8943" width="15.5703125" customWidth="1"/>
    <col min="8944" max="8954" width="11.5703125" customWidth="1"/>
    <col min="8955" max="8955" width="5.7109375" customWidth="1"/>
    <col min="9199" max="9199" width="15.5703125" customWidth="1"/>
    <col min="9200" max="9210" width="11.5703125" customWidth="1"/>
    <col min="9211" max="9211" width="5.7109375" customWidth="1"/>
    <col min="9455" max="9455" width="15.5703125" customWidth="1"/>
    <col min="9456" max="9466" width="11.5703125" customWidth="1"/>
    <col min="9467" max="9467" width="5.7109375" customWidth="1"/>
    <col min="9711" max="9711" width="15.5703125" customWidth="1"/>
    <col min="9712" max="9722" width="11.5703125" customWidth="1"/>
    <col min="9723" max="9723" width="5.7109375" customWidth="1"/>
    <col min="9967" max="9967" width="15.5703125" customWidth="1"/>
    <col min="9968" max="9978" width="11.5703125" customWidth="1"/>
    <col min="9979" max="9979" width="5.7109375" customWidth="1"/>
    <col min="10223" max="10223" width="15.5703125" customWidth="1"/>
    <col min="10224" max="10234" width="11.5703125" customWidth="1"/>
    <col min="10235" max="10235" width="5.7109375" customWidth="1"/>
    <col min="10479" max="10479" width="15.5703125" customWidth="1"/>
    <col min="10480" max="10490" width="11.5703125" customWidth="1"/>
    <col min="10491" max="10491" width="5.7109375" customWidth="1"/>
    <col min="10735" max="10735" width="15.5703125" customWidth="1"/>
    <col min="10736" max="10746" width="11.5703125" customWidth="1"/>
    <col min="10747" max="10747" width="5.7109375" customWidth="1"/>
    <col min="10991" max="10991" width="15.5703125" customWidth="1"/>
    <col min="10992" max="11002" width="11.5703125" customWidth="1"/>
    <col min="11003" max="11003" width="5.7109375" customWidth="1"/>
    <col min="11247" max="11247" width="15.5703125" customWidth="1"/>
    <col min="11248" max="11258" width="11.5703125" customWidth="1"/>
    <col min="11259" max="11259" width="5.7109375" customWidth="1"/>
    <col min="11503" max="11503" width="15.5703125" customWidth="1"/>
    <col min="11504" max="11514" width="11.5703125" customWidth="1"/>
    <col min="11515" max="11515" width="5.7109375" customWidth="1"/>
    <col min="11759" max="11759" width="15.5703125" customWidth="1"/>
    <col min="11760" max="11770" width="11.5703125" customWidth="1"/>
    <col min="11771" max="11771" width="5.7109375" customWidth="1"/>
    <col min="12015" max="12015" width="15.5703125" customWidth="1"/>
    <col min="12016" max="12026" width="11.5703125" customWidth="1"/>
    <col min="12027" max="12027" width="5.7109375" customWidth="1"/>
    <col min="12271" max="12271" width="15.5703125" customWidth="1"/>
    <col min="12272" max="12282" width="11.5703125" customWidth="1"/>
    <col min="12283" max="12283" width="5.7109375" customWidth="1"/>
    <col min="12527" max="12527" width="15.5703125" customWidth="1"/>
    <col min="12528" max="12538" width="11.5703125" customWidth="1"/>
    <col min="12539" max="12539" width="5.7109375" customWidth="1"/>
    <col min="12783" max="12783" width="15.5703125" customWidth="1"/>
    <col min="12784" max="12794" width="11.5703125" customWidth="1"/>
    <col min="12795" max="12795" width="5.7109375" customWidth="1"/>
    <col min="13039" max="13039" width="15.5703125" customWidth="1"/>
    <col min="13040" max="13050" width="11.5703125" customWidth="1"/>
    <col min="13051" max="13051" width="5.7109375" customWidth="1"/>
    <col min="13295" max="13295" width="15.5703125" customWidth="1"/>
    <col min="13296" max="13306" width="11.5703125" customWidth="1"/>
    <col min="13307" max="13307" width="5.7109375" customWidth="1"/>
    <col min="13551" max="13551" width="15.5703125" customWidth="1"/>
    <col min="13552" max="13562" width="11.5703125" customWidth="1"/>
    <col min="13563" max="13563" width="5.7109375" customWidth="1"/>
    <col min="13807" max="13807" width="15.5703125" customWidth="1"/>
    <col min="13808" max="13818" width="11.5703125" customWidth="1"/>
    <col min="13819" max="13819" width="5.7109375" customWidth="1"/>
    <col min="14063" max="14063" width="15.5703125" customWidth="1"/>
    <col min="14064" max="14074" width="11.5703125" customWidth="1"/>
    <col min="14075" max="14075" width="5.7109375" customWidth="1"/>
    <col min="14319" max="14319" width="15.5703125" customWidth="1"/>
    <col min="14320" max="14330" width="11.5703125" customWidth="1"/>
    <col min="14331" max="14331" width="5.7109375" customWidth="1"/>
    <col min="14575" max="14575" width="15.5703125" customWidth="1"/>
    <col min="14576" max="14586" width="11.5703125" customWidth="1"/>
    <col min="14587" max="14587" width="5.7109375" customWidth="1"/>
    <col min="14831" max="14831" width="15.5703125" customWidth="1"/>
    <col min="14832" max="14842" width="11.5703125" customWidth="1"/>
    <col min="14843" max="14843" width="5.7109375" customWidth="1"/>
    <col min="15087" max="15087" width="15.5703125" customWidth="1"/>
    <col min="15088" max="15098" width="11.5703125" customWidth="1"/>
    <col min="15099" max="15099" width="5.7109375" customWidth="1"/>
    <col min="15343" max="15343" width="15.5703125" customWidth="1"/>
    <col min="15344" max="15354" width="11.5703125" customWidth="1"/>
    <col min="15355" max="15355" width="5.7109375" customWidth="1"/>
    <col min="15599" max="15599" width="15.5703125" customWidth="1"/>
    <col min="15600" max="15610" width="11.5703125" customWidth="1"/>
    <col min="15611" max="15611" width="5.7109375" customWidth="1"/>
    <col min="15855" max="15855" width="15.5703125" customWidth="1"/>
    <col min="15856" max="15866" width="11.5703125" customWidth="1"/>
    <col min="15867" max="15867" width="5.7109375" customWidth="1"/>
    <col min="16111" max="16111" width="15.5703125" customWidth="1"/>
    <col min="16112" max="16122" width="11.5703125" customWidth="1"/>
    <col min="16123" max="16123" width="5.7109375" customWidth="1"/>
  </cols>
  <sheetData>
    <row r="1" spans="1:27" ht="51" x14ac:dyDescent="0.25">
      <c r="B1" s="3" t="s">
        <v>61</v>
      </c>
      <c r="J1" s="3" t="s">
        <v>62</v>
      </c>
      <c r="R1" s="3" t="s">
        <v>66</v>
      </c>
    </row>
    <row r="3" spans="1:27" ht="38.25" x14ac:dyDescent="0.25">
      <c r="A3" s="3" t="s">
        <v>0</v>
      </c>
      <c r="B3" s="3" t="s">
        <v>67</v>
      </c>
      <c r="C3" s="3" t="s">
        <v>45</v>
      </c>
      <c r="D3" s="3" t="s">
        <v>46</v>
      </c>
      <c r="E3" s="3" t="s">
        <v>63</v>
      </c>
      <c r="F3" s="3" t="s">
        <v>2</v>
      </c>
      <c r="G3" s="3" t="s">
        <v>57</v>
      </c>
      <c r="H3" s="3" t="s">
        <v>64</v>
      </c>
      <c r="I3" s="3" t="s">
        <v>49</v>
      </c>
      <c r="J3" s="3" t="s">
        <v>67</v>
      </c>
      <c r="K3" s="3" t="s">
        <v>45</v>
      </c>
      <c r="L3" s="3" t="s">
        <v>46</v>
      </c>
      <c r="M3" s="3" t="s">
        <v>63</v>
      </c>
      <c r="N3" s="3" t="s">
        <v>2</v>
      </c>
      <c r="O3" s="3" t="s">
        <v>57</v>
      </c>
      <c r="P3" s="3" t="s">
        <v>64</v>
      </c>
      <c r="Q3" s="3" t="s">
        <v>49</v>
      </c>
      <c r="R3" s="3" t="s">
        <v>67</v>
      </c>
      <c r="S3" s="3" t="s">
        <v>45</v>
      </c>
      <c r="T3" s="3" t="s">
        <v>46</v>
      </c>
      <c r="U3" s="3" t="s">
        <v>63</v>
      </c>
      <c r="V3" s="3" t="s">
        <v>2</v>
      </c>
      <c r="W3" s="3" t="s">
        <v>57</v>
      </c>
      <c r="X3" s="3" t="s">
        <v>64</v>
      </c>
      <c r="Y3" s="3" t="s">
        <v>49</v>
      </c>
      <c r="Z3" s="3"/>
      <c r="AA3" s="3" t="s">
        <v>65</v>
      </c>
    </row>
    <row r="4" spans="1:27" x14ac:dyDescent="0.25">
      <c r="A4" s="7">
        <v>41153</v>
      </c>
      <c r="B4" s="8">
        <v>7.6514793571812734E-2</v>
      </c>
      <c r="C4" s="9">
        <v>0</v>
      </c>
      <c r="D4" s="9">
        <v>0.18039114728009259</v>
      </c>
      <c r="E4" s="9">
        <v>0.35422344634009117</v>
      </c>
      <c r="F4" s="9">
        <v>1.7536632671337695</v>
      </c>
      <c r="G4" s="9">
        <v>1.0495709065668704</v>
      </c>
      <c r="H4" s="9">
        <v>0.81749880332134595</v>
      </c>
      <c r="I4" s="9">
        <v>4.9749098737347758E-2</v>
      </c>
      <c r="J4" s="8">
        <v>0</v>
      </c>
      <c r="K4" s="9">
        <v>0</v>
      </c>
      <c r="L4" s="9">
        <v>-0.20467171794394842</v>
      </c>
      <c r="M4" s="9">
        <v>-0.31091744972538216</v>
      </c>
      <c r="N4" s="9">
        <v>-0.90184379545942539</v>
      </c>
      <c r="O4" s="9">
        <v>-0.75140937815599007</v>
      </c>
      <c r="P4" s="9">
        <v>-0.79020949159639531</v>
      </c>
      <c r="Q4" s="9">
        <v>-7.5153304282622319E-2</v>
      </c>
      <c r="R4" s="16">
        <v>3.8257396785906367E-2</v>
      </c>
      <c r="S4" s="17">
        <v>0</v>
      </c>
      <c r="T4" s="17">
        <v>0.19253143261202052</v>
      </c>
      <c r="U4" s="17">
        <v>0.33257044803273667</v>
      </c>
      <c r="V4" s="17">
        <v>1.3277535312965976</v>
      </c>
      <c r="W4" s="17">
        <v>0.90049014236143032</v>
      </c>
      <c r="X4" s="17">
        <v>0.80385414745887063</v>
      </c>
      <c r="Y4" s="17">
        <v>6.2451201509985038E-2</v>
      </c>
      <c r="Z4" s="17"/>
      <c r="AA4" s="17">
        <v>3.6579083000575472</v>
      </c>
    </row>
    <row r="5" spans="1:27" x14ac:dyDescent="0.25">
      <c r="A5" s="7">
        <v>41183</v>
      </c>
      <c r="B5" s="11">
        <v>0.30959467382269135</v>
      </c>
      <c r="C5" s="4">
        <v>0</v>
      </c>
      <c r="D5" s="4">
        <v>0.28824334479166669</v>
      </c>
      <c r="E5" s="4">
        <v>0.30649909737727166</v>
      </c>
      <c r="F5" s="4">
        <v>2.3132062370716278</v>
      </c>
      <c r="G5" s="4">
        <v>1.0789936884507605</v>
      </c>
      <c r="H5" s="4">
        <v>1.6777411020312498</v>
      </c>
      <c r="I5" s="4">
        <v>2.2179827116670509E-2</v>
      </c>
      <c r="J5" s="11">
        <v>0</v>
      </c>
      <c r="K5" s="4">
        <v>0</v>
      </c>
      <c r="L5" s="4">
        <v>-0.32147358333333331</v>
      </c>
      <c r="M5" s="4">
        <v>-0.36145422061987686</v>
      </c>
      <c r="N5" s="4">
        <v>-1.9758930599782505</v>
      </c>
      <c r="O5" s="4">
        <v>-0.98424327416336721</v>
      </c>
      <c r="P5" s="4">
        <v>-1.5753525615625004</v>
      </c>
      <c r="Q5" s="4">
        <v>-7.9428024143998702E-2</v>
      </c>
      <c r="R5" s="19">
        <v>0.15479733691134567</v>
      </c>
      <c r="S5" s="20">
        <v>0</v>
      </c>
      <c r="T5" s="20">
        <v>0.3048584640625</v>
      </c>
      <c r="U5" s="20">
        <v>0.33397665899857421</v>
      </c>
      <c r="V5" s="20">
        <v>2.1445496485249391</v>
      </c>
      <c r="W5" s="20">
        <v>1.0316184813070639</v>
      </c>
      <c r="X5" s="20">
        <v>1.626546831796875</v>
      </c>
      <c r="Y5" s="20">
        <v>5.0803925630334611E-2</v>
      </c>
      <c r="Z5" s="20"/>
      <c r="AA5" s="20">
        <v>5.6471513472316319</v>
      </c>
    </row>
    <row r="6" spans="1:27" x14ac:dyDescent="0.25">
      <c r="A6" s="7">
        <v>41214</v>
      </c>
      <c r="B6" s="11">
        <v>0.47809162392010018</v>
      </c>
      <c r="C6" s="4">
        <v>0</v>
      </c>
      <c r="D6" s="4">
        <v>0.24854838186855899</v>
      </c>
      <c r="E6" s="4">
        <v>0.48179007648126448</v>
      </c>
      <c r="F6" s="4">
        <v>4.1922596875533999</v>
      </c>
      <c r="G6" s="4">
        <v>1.3077474878531994</v>
      </c>
      <c r="H6" s="4">
        <v>1.631180341649731</v>
      </c>
      <c r="I6" s="4">
        <v>3.2225844350968202E-2</v>
      </c>
      <c r="J6" s="11">
        <v>0</v>
      </c>
      <c r="K6" s="4">
        <v>0</v>
      </c>
      <c r="L6" s="4">
        <v>-0.40213624417394056</v>
      </c>
      <c r="M6" s="4">
        <v>-0.45992996705490624</v>
      </c>
      <c r="N6" s="4">
        <v>-3.4542930108804759</v>
      </c>
      <c r="O6" s="4">
        <v>-1.2868800049707814</v>
      </c>
      <c r="P6" s="4">
        <v>-1.5759843011765948</v>
      </c>
      <c r="Q6" s="4">
        <v>-6.7197207371974016E-2</v>
      </c>
      <c r="R6" s="19">
        <v>0.23904581196005009</v>
      </c>
      <c r="S6" s="20">
        <v>0</v>
      </c>
      <c r="T6" s="20">
        <v>0.32534231302124983</v>
      </c>
      <c r="U6" s="20">
        <v>0.47086002176808539</v>
      </c>
      <c r="V6" s="20">
        <v>3.8232763492169379</v>
      </c>
      <c r="W6" s="20">
        <v>1.2973137464119904</v>
      </c>
      <c r="X6" s="20">
        <v>1.603582321413163</v>
      </c>
      <c r="Y6" s="20">
        <v>4.9711525861471109E-2</v>
      </c>
      <c r="Z6" s="20"/>
      <c r="AA6" s="20">
        <v>7.8091320896529481</v>
      </c>
    </row>
    <row r="7" spans="1:27" x14ac:dyDescent="0.25">
      <c r="A7" s="7">
        <v>41244</v>
      </c>
      <c r="B7" s="11">
        <v>0.54665480791561627</v>
      </c>
      <c r="C7" s="4">
        <v>0</v>
      </c>
      <c r="D7" s="4">
        <v>0.23212679353155422</v>
      </c>
      <c r="E7" s="4">
        <v>0.70491177445086539</v>
      </c>
      <c r="F7" s="4">
        <v>3.534508743666763</v>
      </c>
      <c r="G7" s="4">
        <v>1.3018377236026994</v>
      </c>
      <c r="H7" s="4">
        <v>1.4004417253274497</v>
      </c>
      <c r="I7" s="4">
        <v>4.4585482872457879E-2</v>
      </c>
      <c r="J7" s="11">
        <v>0</v>
      </c>
      <c r="K7" s="4">
        <v>0</v>
      </c>
      <c r="L7" s="4">
        <v>-0.37041870797436438</v>
      </c>
      <c r="M7" s="4">
        <v>-0.76702914740918626</v>
      </c>
      <c r="N7" s="4">
        <v>-3.3407456460111202</v>
      </c>
      <c r="O7" s="4">
        <v>-1.0413042778944328</v>
      </c>
      <c r="P7" s="4">
        <v>-1.3839403508702814</v>
      </c>
      <c r="Q7" s="4">
        <v>-2.8819023582100201E-2</v>
      </c>
      <c r="R7" s="19">
        <v>0.27332740395780813</v>
      </c>
      <c r="S7" s="20">
        <v>0</v>
      </c>
      <c r="T7" s="20">
        <v>0.30127275075295934</v>
      </c>
      <c r="U7" s="20">
        <v>0.73597046093002583</v>
      </c>
      <c r="V7" s="20">
        <v>3.4376271948389419</v>
      </c>
      <c r="W7" s="20">
        <v>1.171571000748566</v>
      </c>
      <c r="X7" s="20">
        <v>1.3921910380988656</v>
      </c>
      <c r="Y7" s="20">
        <v>3.670225322727904E-2</v>
      </c>
      <c r="Z7" s="20"/>
      <c r="AA7" s="20">
        <v>7.3486621025544459</v>
      </c>
    </row>
    <row r="8" spans="1:27" x14ac:dyDescent="0.25">
      <c r="A8" s="7">
        <v>41275</v>
      </c>
      <c r="B8" s="11">
        <v>6.2020498872034896E-2</v>
      </c>
      <c r="C8" s="4">
        <v>1.6166466701809372E-2</v>
      </c>
      <c r="D8" s="4">
        <v>0.23132307149435291</v>
      </c>
      <c r="E8" s="4">
        <v>0.71333850413606448</v>
      </c>
      <c r="F8" s="4">
        <v>3.1401498714508267</v>
      </c>
      <c r="G8" s="4">
        <v>1.1058562322289804</v>
      </c>
      <c r="H8" s="4">
        <v>1.3909797331592264</v>
      </c>
      <c r="I8" s="4">
        <v>3.9674092375186619E-2</v>
      </c>
      <c r="J8" s="11">
        <v>0</v>
      </c>
      <c r="K8" s="4">
        <v>0</v>
      </c>
      <c r="L8" s="4">
        <v>-0.38011860283936971</v>
      </c>
      <c r="M8" s="4">
        <v>-0.85107030352772806</v>
      </c>
      <c r="N8" s="4">
        <v>-2.9462907738082311</v>
      </c>
      <c r="O8" s="4">
        <v>-1.1467008845680182</v>
      </c>
      <c r="P8" s="4">
        <v>-1.3686125858265012</v>
      </c>
      <c r="Q8" s="4">
        <v>-3.9161985174494755E-2</v>
      </c>
      <c r="R8" s="19">
        <v>3.1010249436017448E-2</v>
      </c>
      <c r="S8" s="20">
        <v>8.0832333509046859E-3</v>
      </c>
      <c r="T8" s="20">
        <v>0.30572083716686133</v>
      </c>
      <c r="U8" s="20">
        <v>0.78220440383189616</v>
      </c>
      <c r="V8" s="20">
        <v>3.0432203226295296</v>
      </c>
      <c r="W8" s="20">
        <v>1.1262785583984996</v>
      </c>
      <c r="X8" s="20">
        <v>1.3797961594928638</v>
      </c>
      <c r="Y8" s="20">
        <v>3.941803877484068E-2</v>
      </c>
      <c r="Z8" s="20"/>
      <c r="AA8" s="20">
        <v>6.7157318030814128</v>
      </c>
    </row>
    <row r="9" spans="1:27" x14ac:dyDescent="0.25">
      <c r="A9" s="7">
        <v>41306</v>
      </c>
      <c r="B9" s="11">
        <v>0</v>
      </c>
      <c r="C9" s="4">
        <v>0</v>
      </c>
      <c r="D9" s="4">
        <v>0.34240655282930843</v>
      </c>
      <c r="E9" s="4">
        <v>0.61297429660980673</v>
      </c>
      <c r="F9" s="4">
        <v>2.1585774617633646</v>
      </c>
      <c r="G9" s="4">
        <v>1.0192571937120396</v>
      </c>
      <c r="H9" s="4">
        <v>1.1210437633521733</v>
      </c>
      <c r="I9" s="4">
        <v>2.8410261832376025E-2</v>
      </c>
      <c r="J9" s="11">
        <v>0</v>
      </c>
      <c r="K9" s="4">
        <v>0</v>
      </c>
      <c r="L9" s="4">
        <v>-0.41896211190882438</v>
      </c>
      <c r="M9" s="4">
        <v>-0.75600709275274514</v>
      </c>
      <c r="N9" s="4">
        <v>-2.1786602253310732</v>
      </c>
      <c r="O9" s="4">
        <v>-1.0772115826684416</v>
      </c>
      <c r="P9" s="4">
        <v>-1.1054522653211383</v>
      </c>
      <c r="Q9" s="4">
        <v>-5.3304655248741672E-2</v>
      </c>
      <c r="R9" s="19">
        <v>0</v>
      </c>
      <c r="S9" s="20">
        <v>0</v>
      </c>
      <c r="T9" s="20">
        <v>0.38060617074247094</v>
      </c>
      <c r="U9" s="20">
        <v>0.68449069468127599</v>
      </c>
      <c r="V9" s="20">
        <v>2.1686188435472191</v>
      </c>
      <c r="W9" s="20">
        <v>1.0482343881902405</v>
      </c>
      <c r="X9" s="20">
        <v>1.1129646077833373</v>
      </c>
      <c r="Y9" s="20">
        <v>4.0857458540558847E-2</v>
      </c>
      <c r="Z9" s="20"/>
      <c r="AA9" s="20">
        <v>5.4357721634851028</v>
      </c>
    </row>
    <row r="10" spans="1:27" x14ac:dyDescent="0.25">
      <c r="A10" s="7">
        <v>41334</v>
      </c>
      <c r="B10" s="11">
        <v>0</v>
      </c>
      <c r="C10" s="4">
        <v>0</v>
      </c>
      <c r="D10" s="4">
        <v>0.31843320212120885</v>
      </c>
      <c r="E10" s="4">
        <v>0.58062675955716259</v>
      </c>
      <c r="F10" s="4">
        <v>1.4892936348292334</v>
      </c>
      <c r="G10" s="4">
        <v>0.96214562985919672</v>
      </c>
      <c r="H10" s="4">
        <v>1.3881656216172009</v>
      </c>
      <c r="I10" s="4">
        <v>3.3384379606860984E-2</v>
      </c>
      <c r="J10" s="11">
        <v>0</v>
      </c>
      <c r="K10" s="4">
        <v>0</v>
      </c>
      <c r="L10" s="4">
        <v>-0.46854315903294702</v>
      </c>
      <c r="M10" s="4">
        <v>-0.66800186545396567</v>
      </c>
      <c r="N10" s="4">
        <v>-0.98549617771617004</v>
      </c>
      <c r="O10" s="4">
        <v>-0.89031192157445083</v>
      </c>
      <c r="P10" s="4">
        <v>-1.3921687464553167</v>
      </c>
      <c r="Q10" s="4">
        <v>-6.7557338994071486E-2</v>
      </c>
      <c r="R10" s="19">
        <v>0</v>
      </c>
      <c r="S10" s="20">
        <v>0</v>
      </c>
      <c r="T10" s="20">
        <v>0.39348818057707774</v>
      </c>
      <c r="U10" s="20">
        <v>0.62431431250556402</v>
      </c>
      <c r="V10" s="20">
        <v>1.2373949062727019</v>
      </c>
      <c r="W10" s="20">
        <v>0.92622877571682394</v>
      </c>
      <c r="X10" s="20">
        <v>1.3901671840362591</v>
      </c>
      <c r="Y10" s="20">
        <v>5.0470859300466242E-2</v>
      </c>
      <c r="Z10" s="20"/>
      <c r="AA10" s="20">
        <v>4.6220642184088927</v>
      </c>
    </row>
    <row r="11" spans="1:27" x14ac:dyDescent="0.25">
      <c r="A11" s="7">
        <v>41365</v>
      </c>
      <c r="B11" s="11">
        <v>0</v>
      </c>
      <c r="C11" s="4">
        <v>0.34173554240705184</v>
      </c>
      <c r="D11" s="4">
        <v>0.33381608141003999</v>
      </c>
      <c r="E11" s="4">
        <v>0.66017012260077879</v>
      </c>
      <c r="F11" s="4">
        <v>1.191304393850414</v>
      </c>
      <c r="G11" s="4">
        <v>1.1801292186534724</v>
      </c>
      <c r="H11" s="4">
        <v>1.6087329132220796</v>
      </c>
      <c r="I11" s="4">
        <v>3.3455884475123918E-2</v>
      </c>
      <c r="J11" s="11">
        <v>0</v>
      </c>
      <c r="K11" s="4">
        <v>-4.1238905766937568E-2</v>
      </c>
      <c r="L11" s="4">
        <v>-0.4914134821525723</v>
      </c>
      <c r="M11" s="4">
        <v>-0.84792957881855568</v>
      </c>
      <c r="N11" s="4">
        <v>-0.43767667663576276</v>
      </c>
      <c r="O11" s="4">
        <v>-1.1374576083702002</v>
      </c>
      <c r="P11" s="4">
        <v>-1.5333492697848738</v>
      </c>
      <c r="Q11" s="4">
        <v>-6.1521321701551009E-2</v>
      </c>
      <c r="R11" s="19">
        <v>0</v>
      </c>
      <c r="S11" s="20">
        <v>0.1914872240869947</v>
      </c>
      <c r="T11" s="20">
        <v>0.41261478178130617</v>
      </c>
      <c r="U11" s="20">
        <v>0.75404985070966712</v>
      </c>
      <c r="V11" s="20">
        <v>0.81449053524308823</v>
      </c>
      <c r="W11" s="20">
        <v>1.1587934135118367</v>
      </c>
      <c r="X11" s="20">
        <v>1.5710410915034769</v>
      </c>
      <c r="Y11" s="20">
        <v>4.7488603088337453E-2</v>
      </c>
      <c r="Z11" s="20"/>
      <c r="AA11" s="20">
        <v>4.9499654999247067</v>
      </c>
    </row>
    <row r="12" spans="1:27" x14ac:dyDescent="0.25">
      <c r="A12" s="7">
        <v>41395</v>
      </c>
      <c r="B12" s="11">
        <v>0</v>
      </c>
      <c r="C12" s="4">
        <v>0.59392091192732166</v>
      </c>
      <c r="D12" s="4">
        <v>0.29858103496841065</v>
      </c>
      <c r="E12" s="4">
        <v>0.51737361726744191</v>
      </c>
      <c r="F12" s="4">
        <v>1.2644766820807103</v>
      </c>
      <c r="G12" s="4">
        <v>1.3344186195889458</v>
      </c>
      <c r="H12" s="4">
        <v>2.0703104723817227</v>
      </c>
      <c r="I12" s="4">
        <v>2.8573396260913115E-2</v>
      </c>
      <c r="J12" s="11">
        <v>0</v>
      </c>
      <c r="K12" s="4">
        <v>-3.0689210416790152E-2</v>
      </c>
      <c r="L12" s="4">
        <v>-0.44954747464158928</v>
      </c>
      <c r="M12" s="4">
        <v>-0.75557212644250926</v>
      </c>
      <c r="N12" s="4">
        <v>-0.7754169524824196</v>
      </c>
      <c r="O12" s="4">
        <v>-1.317017306159473</v>
      </c>
      <c r="P12" s="4">
        <v>-2.0049352212280787</v>
      </c>
      <c r="Q12" s="4">
        <v>-5.2183015923597247E-2</v>
      </c>
      <c r="R12" s="19">
        <v>0</v>
      </c>
      <c r="S12" s="20">
        <v>0.31230506117205592</v>
      </c>
      <c r="T12" s="20">
        <v>0.37395190574105835</v>
      </c>
      <c r="U12" s="20">
        <v>0.63647287185497559</v>
      </c>
      <c r="V12" s="20">
        <v>1.0200487336745916</v>
      </c>
      <c r="W12" s="20">
        <v>1.3257179628742095</v>
      </c>
      <c r="X12" s="20">
        <v>2.0376228468049002</v>
      </c>
      <c r="Y12" s="20">
        <v>4.0378206092255176E-2</v>
      </c>
      <c r="Z12" s="20"/>
      <c r="AA12" s="20">
        <v>5.7464975882140461</v>
      </c>
    </row>
    <row r="13" spans="1:27" x14ac:dyDescent="0.25">
      <c r="A13" s="7">
        <v>41426</v>
      </c>
      <c r="B13" s="11">
        <v>0</v>
      </c>
      <c r="C13" s="4">
        <v>5.2875179635333926E-2</v>
      </c>
      <c r="D13" s="4">
        <v>0.34321623559479586</v>
      </c>
      <c r="E13" s="4">
        <v>0.50603543409381946</v>
      </c>
      <c r="F13" s="4">
        <v>1.0987070868110211</v>
      </c>
      <c r="G13" s="4">
        <v>0.86083780942639176</v>
      </c>
      <c r="H13" s="4">
        <v>2.0203770010209494</v>
      </c>
      <c r="I13" s="4">
        <v>1.5364690627215405E-2</v>
      </c>
      <c r="J13" s="11">
        <v>0</v>
      </c>
      <c r="K13" s="4">
        <v>-0.21670281855301501</v>
      </c>
      <c r="L13" s="4">
        <v>-0.4082562600829302</v>
      </c>
      <c r="M13" s="4">
        <v>-0.49569993744008212</v>
      </c>
      <c r="N13" s="4">
        <v>-1.0958136570448826</v>
      </c>
      <c r="O13" s="4">
        <v>-0.98943864752663013</v>
      </c>
      <c r="P13" s="4">
        <v>-1.941297814385504</v>
      </c>
      <c r="Q13" s="4">
        <v>-5.4162980266016403E-2</v>
      </c>
      <c r="R13" s="19">
        <v>0</v>
      </c>
      <c r="S13" s="20">
        <v>0.13478899909417447</v>
      </c>
      <c r="T13" s="20">
        <v>0.37573624783886295</v>
      </c>
      <c r="U13" s="20">
        <v>0.50086768576695084</v>
      </c>
      <c r="V13" s="20">
        <v>1.0972603719279517</v>
      </c>
      <c r="W13" s="20">
        <v>0.92513822847651084</v>
      </c>
      <c r="X13" s="20">
        <v>1.9808374077032265</v>
      </c>
      <c r="Y13" s="20">
        <v>3.4763835446615904E-2</v>
      </c>
      <c r="Z13" s="20"/>
      <c r="AA13" s="20">
        <v>5.0493927762542929</v>
      </c>
    </row>
    <row r="14" spans="1:27" x14ac:dyDescent="0.25">
      <c r="A14" s="7">
        <v>41456</v>
      </c>
      <c r="B14" s="11">
        <v>0</v>
      </c>
      <c r="C14" s="4">
        <v>0.4377604054091192</v>
      </c>
      <c r="D14" s="4">
        <v>0.36237051832059047</v>
      </c>
      <c r="E14" s="4">
        <v>0.36650087812623139</v>
      </c>
      <c r="F14" s="4">
        <v>1.1932537249968387</v>
      </c>
      <c r="G14" s="4">
        <v>0.73485273100858994</v>
      </c>
      <c r="H14" s="4">
        <v>2.1777040545587099</v>
      </c>
      <c r="I14" s="4">
        <v>3.8963886410997468E-3</v>
      </c>
      <c r="J14" s="11">
        <v>0</v>
      </c>
      <c r="K14" s="4">
        <v>-8.0920983866660141E-3</v>
      </c>
      <c r="L14" s="4">
        <v>-0.44975225702868576</v>
      </c>
      <c r="M14" s="4">
        <v>-0.57784268773309078</v>
      </c>
      <c r="N14" s="4">
        <v>-1.5530067056747399</v>
      </c>
      <c r="O14" s="4">
        <v>-0.94324329536569351</v>
      </c>
      <c r="P14" s="4">
        <v>-2.109039729406037</v>
      </c>
      <c r="Q14" s="4">
        <v>-4.4724163527282458E-2</v>
      </c>
      <c r="R14" s="19">
        <v>0</v>
      </c>
      <c r="S14" s="20">
        <v>0.22292625189789256</v>
      </c>
      <c r="T14" s="20">
        <v>0.40606138767463817</v>
      </c>
      <c r="U14" s="20">
        <v>0.47217178292966117</v>
      </c>
      <c r="V14" s="20">
        <v>1.3731302153357894</v>
      </c>
      <c r="W14" s="20">
        <v>0.83904801318714173</v>
      </c>
      <c r="X14" s="20">
        <v>2.1433718919823739</v>
      </c>
      <c r="Y14" s="20">
        <v>2.4310276084191101E-2</v>
      </c>
      <c r="Z14" s="20"/>
      <c r="AA14" s="20">
        <v>5.4810198190916877</v>
      </c>
    </row>
    <row r="15" spans="1:27" x14ac:dyDescent="0.25">
      <c r="A15" s="7">
        <v>41487</v>
      </c>
      <c r="B15" s="11">
        <v>0</v>
      </c>
      <c r="C15" s="4">
        <v>0.15596270225481282</v>
      </c>
      <c r="D15" s="4">
        <v>0.42426740915489325</v>
      </c>
      <c r="E15" s="4">
        <v>0.3850831841083634</v>
      </c>
      <c r="F15" s="4">
        <v>1.2289022716838114</v>
      </c>
      <c r="G15" s="4">
        <v>0.964385371894252</v>
      </c>
      <c r="H15" s="4">
        <v>2.3105065922083017</v>
      </c>
      <c r="I15" s="4">
        <v>6.7991407895419869E-3</v>
      </c>
      <c r="J15" s="11">
        <v>0</v>
      </c>
      <c r="K15" s="4">
        <v>-0.22700640237829328</v>
      </c>
      <c r="L15" s="4">
        <v>-0.48818362419642747</v>
      </c>
      <c r="M15" s="4">
        <v>-0.46628098999629464</v>
      </c>
      <c r="N15" s="4">
        <v>-1.8417476115130056</v>
      </c>
      <c r="O15" s="4">
        <v>-0.98673517965491808</v>
      </c>
      <c r="P15" s="4">
        <v>-2.3168657582891021</v>
      </c>
      <c r="Q15" s="4">
        <v>-6.5911079840213938E-2</v>
      </c>
      <c r="R15" s="19">
        <v>0</v>
      </c>
      <c r="S15" s="20">
        <v>0.19148455231655309</v>
      </c>
      <c r="T15" s="20">
        <v>0.45622551667566041</v>
      </c>
      <c r="U15" s="20">
        <v>0.42568208705232902</v>
      </c>
      <c r="V15" s="20">
        <v>1.5353249415984083</v>
      </c>
      <c r="W15" s="20">
        <v>0.97556027577458515</v>
      </c>
      <c r="X15" s="20">
        <v>2.3136861752487028</v>
      </c>
      <c r="Y15" s="20">
        <v>3.635511031487796E-2</v>
      </c>
      <c r="Z15" s="20"/>
      <c r="AA15" s="20">
        <v>5.9343186589811161</v>
      </c>
    </row>
    <row r="16" spans="1:27" x14ac:dyDescent="0.25">
      <c r="A16" s="7">
        <v>41518</v>
      </c>
      <c r="B16" s="11">
        <v>0</v>
      </c>
      <c r="C16" s="4">
        <v>0.39006420372272871</v>
      </c>
      <c r="D16" s="4">
        <v>0.52309816481676796</v>
      </c>
      <c r="E16" s="4">
        <v>0.50256592662049582</v>
      </c>
      <c r="F16" s="4">
        <v>1.2689725036585446</v>
      </c>
      <c r="G16" s="4">
        <v>0.8721145018944505</v>
      </c>
      <c r="H16" s="4">
        <v>2.3880528590101044</v>
      </c>
      <c r="I16" s="4">
        <v>8.5929975857201302E-3</v>
      </c>
      <c r="J16" s="11">
        <v>0</v>
      </c>
      <c r="K16" s="4">
        <v>-4.9791374383239426E-2</v>
      </c>
      <c r="L16" s="4">
        <v>-0.53395955389028504</v>
      </c>
      <c r="M16" s="4">
        <v>-0.63461988604315267</v>
      </c>
      <c r="N16" s="4">
        <v>-1.6712008336747899</v>
      </c>
      <c r="O16" s="4">
        <v>-0.92865749109753915</v>
      </c>
      <c r="P16" s="4">
        <v>-2.3396443697994309</v>
      </c>
      <c r="Q16" s="4">
        <v>-3.8138864467810556E-2</v>
      </c>
      <c r="R16" s="19">
        <v>0</v>
      </c>
      <c r="S16" s="20">
        <v>0.21992778905298413</v>
      </c>
      <c r="T16" s="20">
        <v>0.52852885935352667</v>
      </c>
      <c r="U16" s="20">
        <v>0.56859290633182424</v>
      </c>
      <c r="V16" s="20">
        <v>1.4700866686666676</v>
      </c>
      <c r="W16" s="20">
        <v>0.90038599649599482</v>
      </c>
      <c r="X16" s="20">
        <v>2.3638486144047683</v>
      </c>
      <c r="Y16" s="20">
        <v>2.3365931026765346E-2</v>
      </c>
      <c r="Z16" s="20"/>
      <c r="AA16" s="20">
        <v>6.0747367653325313</v>
      </c>
    </row>
    <row r="17" spans="1:27" x14ac:dyDescent="0.25">
      <c r="A17" s="7">
        <v>41548</v>
      </c>
      <c r="B17" s="11">
        <v>0</v>
      </c>
      <c r="C17" s="4">
        <v>0.39136406346860148</v>
      </c>
      <c r="D17" s="4">
        <v>0.52101711544219576</v>
      </c>
      <c r="E17" s="4">
        <v>0.55270335988883079</v>
      </c>
      <c r="F17" s="4">
        <v>1.4495655804064649</v>
      </c>
      <c r="G17" s="4">
        <v>1.2269261518167063</v>
      </c>
      <c r="H17" s="4">
        <v>2.5669511332396109</v>
      </c>
      <c r="I17" s="4">
        <v>1.6960900685693003E-2</v>
      </c>
      <c r="J17" s="11">
        <v>0</v>
      </c>
      <c r="K17" s="4">
        <v>-6.6980127542397752E-2</v>
      </c>
      <c r="L17" s="4">
        <v>-0.52986172567695999</v>
      </c>
      <c r="M17" s="4">
        <v>-0.6434524320792544</v>
      </c>
      <c r="N17" s="4">
        <v>-1.6031238805090644</v>
      </c>
      <c r="O17" s="4">
        <v>-0.69962792518003714</v>
      </c>
      <c r="P17" s="4">
        <v>-2.5167422485466888</v>
      </c>
      <c r="Q17" s="4">
        <v>-7.030110784500021E-2</v>
      </c>
      <c r="R17" s="19">
        <v>0</v>
      </c>
      <c r="S17" s="20">
        <v>0.22917209550549966</v>
      </c>
      <c r="T17" s="20">
        <v>0.52543942055957793</v>
      </c>
      <c r="U17" s="20">
        <v>0.5980778959840426</v>
      </c>
      <c r="V17" s="20">
        <v>1.5263447304577644</v>
      </c>
      <c r="W17" s="20">
        <v>0.96327703849837187</v>
      </c>
      <c r="X17" s="20">
        <v>2.5418466908931503</v>
      </c>
      <c r="Y17" s="20">
        <v>4.36310042653466E-2</v>
      </c>
      <c r="Z17" s="20"/>
      <c r="AA17" s="20">
        <v>6.4277888761637527</v>
      </c>
    </row>
    <row r="18" spans="1:27" x14ac:dyDescent="0.25">
      <c r="A18" s="7">
        <v>41579</v>
      </c>
      <c r="B18" s="11">
        <v>0</v>
      </c>
      <c r="C18" s="4">
        <v>0.581624757612201</v>
      </c>
      <c r="D18" s="4">
        <v>0.30988221751126593</v>
      </c>
      <c r="E18" s="4">
        <v>0.46918056392635921</v>
      </c>
      <c r="F18" s="4">
        <v>1.8945652542068936</v>
      </c>
      <c r="G18" s="4">
        <v>0.756794643964389</v>
      </c>
      <c r="H18" s="4">
        <v>2.4669324780828652</v>
      </c>
      <c r="I18" s="4">
        <v>1.4564051096251111E-2</v>
      </c>
      <c r="J18" s="11">
        <v>0</v>
      </c>
      <c r="K18" s="4">
        <v>-3.8076687244929124E-2</v>
      </c>
      <c r="L18" s="4">
        <v>-0.34751721490297571</v>
      </c>
      <c r="M18" s="4">
        <v>-0.78806014984221928</v>
      </c>
      <c r="N18" s="4">
        <v>-1.9242303785928019</v>
      </c>
      <c r="O18" s="4">
        <v>-0.74002810786898099</v>
      </c>
      <c r="P18" s="4">
        <v>-2.4426607726602234</v>
      </c>
      <c r="Q18" s="4">
        <v>-4.0267847910706756E-2</v>
      </c>
      <c r="R18" s="19">
        <v>0</v>
      </c>
      <c r="S18" s="20">
        <v>0.3098507224285651</v>
      </c>
      <c r="T18" s="20">
        <v>0.32869971620712091</v>
      </c>
      <c r="U18" s="20">
        <v>0.62862035688428941</v>
      </c>
      <c r="V18" s="20">
        <v>1.9093978163998477</v>
      </c>
      <c r="W18" s="20">
        <v>0.74841137591668505</v>
      </c>
      <c r="X18" s="20">
        <v>2.4547966253715452</v>
      </c>
      <c r="Y18" s="20">
        <v>2.7415949503478934E-2</v>
      </c>
      <c r="Z18" s="20"/>
      <c r="AA18" s="20">
        <v>6.4071925627115318</v>
      </c>
    </row>
    <row r="19" spans="1:27" x14ac:dyDescent="0.25">
      <c r="A19" s="7">
        <v>41609</v>
      </c>
      <c r="B19" s="11">
        <v>0</v>
      </c>
      <c r="C19" s="4">
        <v>0.50181855943889175</v>
      </c>
      <c r="D19" s="4">
        <v>0.39650061943483034</v>
      </c>
      <c r="E19" s="4">
        <v>0.66876141101642406</v>
      </c>
      <c r="F19" s="4">
        <v>2.0118667368333329</v>
      </c>
      <c r="G19" s="4">
        <v>0.82804774631285738</v>
      </c>
      <c r="H19" s="4">
        <v>2.566213572124024</v>
      </c>
      <c r="I19" s="4">
        <v>1.5116808742659705E-2</v>
      </c>
      <c r="J19" s="11">
        <v>0</v>
      </c>
      <c r="K19" s="4">
        <v>-2.2993421914011668E-2</v>
      </c>
      <c r="L19" s="4">
        <v>-0.37375903568393143</v>
      </c>
      <c r="M19" s="4">
        <v>-0.77164182451999186</v>
      </c>
      <c r="N19" s="4">
        <v>-2.4144494468401727</v>
      </c>
      <c r="O19" s="4">
        <v>-0.80363656117590743</v>
      </c>
      <c r="P19" s="4">
        <v>-2.5971276724629822</v>
      </c>
      <c r="Q19" s="4">
        <v>-6.7535732497178994E-2</v>
      </c>
      <c r="R19" s="19">
        <v>0</v>
      </c>
      <c r="S19" s="20">
        <v>0.26240599067645171</v>
      </c>
      <c r="T19" s="20">
        <v>0.38512982755938086</v>
      </c>
      <c r="U19" s="20">
        <v>0.72020161776820801</v>
      </c>
      <c r="V19" s="20">
        <v>2.2131580918367528</v>
      </c>
      <c r="W19" s="20">
        <v>0.8158421537443824</v>
      </c>
      <c r="X19" s="20">
        <v>2.5816706222935037</v>
      </c>
      <c r="Y19" s="20">
        <v>3.7824093846191925E-2</v>
      </c>
      <c r="Z19" s="20"/>
      <c r="AA19" s="20">
        <v>7.0162323977248713</v>
      </c>
    </row>
    <row r="20" spans="1:27" x14ac:dyDescent="0.25">
      <c r="A20" s="7">
        <v>41640</v>
      </c>
      <c r="B20" s="11">
        <v>0</v>
      </c>
      <c r="C20" s="4">
        <v>0.23644467325907967</v>
      </c>
      <c r="D20" s="4">
        <v>0.37646560990668754</v>
      </c>
      <c r="E20" s="4">
        <v>0.67930188894015353</v>
      </c>
      <c r="F20" s="4">
        <v>2.0675270057166149</v>
      </c>
      <c r="G20" s="4">
        <v>0.71670322224145666</v>
      </c>
      <c r="H20" s="4">
        <v>2.5246600693485441</v>
      </c>
      <c r="I20" s="4">
        <v>2.2439358578486713E-2</v>
      </c>
      <c r="J20" s="11">
        <v>0</v>
      </c>
      <c r="K20" s="4">
        <v>-0.22601738330558263</v>
      </c>
      <c r="L20" s="4">
        <v>-0.37839207556110704</v>
      </c>
      <c r="M20" s="4">
        <v>-0.75868077517739962</v>
      </c>
      <c r="N20" s="4">
        <v>-2.0794728882208777</v>
      </c>
      <c r="O20" s="4">
        <v>-1.1020079747048395</v>
      </c>
      <c r="P20" s="4">
        <v>-2.5569823624512074</v>
      </c>
      <c r="Q20" s="4">
        <v>-9.6701071273801578E-2</v>
      </c>
      <c r="R20" s="19">
        <v>0</v>
      </c>
      <c r="S20" s="20">
        <v>0.23123102828233116</v>
      </c>
      <c r="T20" s="20">
        <v>0.37742884273389732</v>
      </c>
      <c r="U20" s="20">
        <v>0.71899133205877652</v>
      </c>
      <c r="V20" s="20">
        <v>2.0734999469687456</v>
      </c>
      <c r="W20" s="20">
        <v>0.90935559847314806</v>
      </c>
      <c r="X20" s="20">
        <v>2.5408212158998755</v>
      </c>
      <c r="Y20" s="20">
        <v>5.9570214926144144E-2</v>
      </c>
      <c r="Z20" s="20"/>
      <c r="AA20" s="20">
        <v>6.9108981793429178</v>
      </c>
    </row>
    <row r="21" spans="1:27" x14ac:dyDescent="0.25">
      <c r="A21" s="7">
        <v>41671</v>
      </c>
      <c r="B21" s="11">
        <v>0</v>
      </c>
      <c r="C21" s="4">
        <v>0.33194947254861518</v>
      </c>
      <c r="D21" s="4">
        <v>0.44325742169743226</v>
      </c>
      <c r="E21" s="4">
        <v>0.53541369340019251</v>
      </c>
      <c r="F21" s="4">
        <v>2.3420463801940179</v>
      </c>
      <c r="G21" s="4">
        <v>0.72494046318015126</v>
      </c>
      <c r="H21" s="4">
        <v>2.3631247760511953</v>
      </c>
      <c r="I21" s="4">
        <v>2.8236291721703683E-2</v>
      </c>
      <c r="J21" s="11">
        <v>0</v>
      </c>
      <c r="K21" s="4">
        <v>-0.14368015591256594</v>
      </c>
      <c r="L21" s="4">
        <v>-0.40372113424322176</v>
      </c>
      <c r="M21" s="4">
        <v>-0.83741418666746825</v>
      </c>
      <c r="N21" s="4">
        <v>-2.1030325823423901</v>
      </c>
      <c r="O21" s="4">
        <v>-1.0411114726582287</v>
      </c>
      <c r="P21" s="4">
        <v>-2.2750965536267724</v>
      </c>
      <c r="Q21" s="4">
        <v>-7.9639332446651015E-2</v>
      </c>
      <c r="R21" s="19">
        <v>0</v>
      </c>
      <c r="S21" s="20">
        <v>0.23781481423059053</v>
      </c>
      <c r="T21" s="20">
        <v>0.42348927797032704</v>
      </c>
      <c r="U21" s="20">
        <v>0.68641394003383027</v>
      </c>
      <c r="V21" s="20">
        <v>2.2225394812682042</v>
      </c>
      <c r="W21" s="20">
        <v>0.88302596791918986</v>
      </c>
      <c r="X21" s="20">
        <v>2.3191106648389841</v>
      </c>
      <c r="Y21" s="20">
        <v>5.3937812084177347E-2</v>
      </c>
      <c r="Z21" s="20"/>
      <c r="AA21" s="20">
        <v>6.8263319583453033</v>
      </c>
    </row>
    <row r="22" spans="1:27" x14ac:dyDescent="0.25">
      <c r="A22" s="7">
        <v>41699</v>
      </c>
      <c r="B22" s="11">
        <v>0</v>
      </c>
      <c r="C22" s="4">
        <v>0.45386595569911997</v>
      </c>
      <c r="D22" s="4">
        <v>0.33883636154000035</v>
      </c>
      <c r="E22" s="4">
        <v>0.44126746046525073</v>
      </c>
      <c r="F22" s="4">
        <v>2.5778552660554888</v>
      </c>
      <c r="G22" s="4">
        <v>0.96196873546256478</v>
      </c>
      <c r="H22" s="4">
        <v>2.4601886720187656</v>
      </c>
      <c r="I22" s="4">
        <v>1.508908931727977E-2</v>
      </c>
      <c r="J22" s="11">
        <v>0</v>
      </c>
      <c r="K22" s="4">
        <v>-5.1527766378060606E-2</v>
      </c>
      <c r="L22" s="4">
        <v>-0.36322176481585916</v>
      </c>
      <c r="M22" s="4">
        <v>-1.0639120445230792</v>
      </c>
      <c r="N22" s="4">
        <v>-2.1350857306747435</v>
      </c>
      <c r="O22" s="4">
        <v>-0.96267542634317815</v>
      </c>
      <c r="P22" s="4">
        <v>-2.394725067071295</v>
      </c>
      <c r="Q22" s="4">
        <v>-7.1077645263551481E-2</v>
      </c>
      <c r="R22" s="19">
        <v>0</v>
      </c>
      <c r="S22" s="20">
        <v>0.25269686103859029</v>
      </c>
      <c r="T22" s="20">
        <v>0.3510290631779297</v>
      </c>
      <c r="U22" s="20">
        <v>0.75258975249416482</v>
      </c>
      <c r="V22" s="20">
        <v>2.3564704983651166</v>
      </c>
      <c r="W22" s="20">
        <v>0.96232208090287141</v>
      </c>
      <c r="X22" s="20">
        <v>2.42745686954503</v>
      </c>
      <c r="Y22" s="20">
        <v>4.3083367290415633E-2</v>
      </c>
      <c r="Z22" s="20"/>
      <c r="AA22" s="20">
        <v>7.1456484928141188</v>
      </c>
    </row>
    <row r="23" spans="1:27" x14ac:dyDescent="0.25">
      <c r="A23" s="7">
        <v>41730</v>
      </c>
      <c r="B23" s="11">
        <v>0</v>
      </c>
      <c r="C23" s="4">
        <v>0.39593563440653218</v>
      </c>
      <c r="D23" s="4">
        <v>0.29156262600077293</v>
      </c>
      <c r="E23" s="4">
        <v>0.36687047189841182</v>
      </c>
      <c r="F23" s="4">
        <v>3.1866184516871727</v>
      </c>
      <c r="G23" s="4">
        <v>1.2809101464508776</v>
      </c>
      <c r="H23" s="4">
        <v>2.2091277590024267</v>
      </c>
      <c r="I23" s="4">
        <v>2.5413489846257492E-2</v>
      </c>
      <c r="J23" s="11">
        <v>0</v>
      </c>
      <c r="K23" s="4">
        <v>-0.12203470943642619</v>
      </c>
      <c r="L23" s="4">
        <v>-0.32128301632819373</v>
      </c>
      <c r="M23" s="4">
        <v>-0.86756964642393219</v>
      </c>
      <c r="N23" s="4">
        <v>-1.8480720613313009</v>
      </c>
      <c r="O23" s="4">
        <v>-0.78671854718524448</v>
      </c>
      <c r="P23" s="4">
        <v>-2.2522684925402916</v>
      </c>
      <c r="Q23" s="4">
        <v>-0.13487434040209045</v>
      </c>
      <c r="R23" s="19">
        <v>0</v>
      </c>
      <c r="S23" s="20">
        <v>0.25898517192147918</v>
      </c>
      <c r="T23" s="20">
        <v>0.30642282116448327</v>
      </c>
      <c r="U23" s="20">
        <v>0.61722005916117206</v>
      </c>
      <c r="V23" s="20">
        <v>2.5173452565092367</v>
      </c>
      <c r="W23" s="20">
        <v>1.0338143468180614</v>
      </c>
      <c r="X23" s="20">
        <v>2.230698125771359</v>
      </c>
      <c r="Y23" s="20">
        <v>8.0143915124173987E-2</v>
      </c>
      <c r="Z23" s="20"/>
      <c r="AA23" s="20">
        <v>7.0446296964699657</v>
      </c>
    </row>
    <row r="24" spans="1:27" x14ac:dyDescent="0.25">
      <c r="A24" s="7">
        <v>41760</v>
      </c>
      <c r="B24" s="11">
        <v>0</v>
      </c>
      <c r="C24" s="4">
        <v>0.5526529738304411</v>
      </c>
      <c r="D24" s="4">
        <v>0.40440500449018374</v>
      </c>
      <c r="E24" s="4">
        <v>0.5181856655056335</v>
      </c>
      <c r="F24" s="4">
        <v>3.300528912876457</v>
      </c>
      <c r="G24" s="4">
        <v>1.6044937875963876</v>
      </c>
      <c r="H24" s="4">
        <v>1.9479288684088587</v>
      </c>
      <c r="I24" s="4">
        <v>1.4146319940760422E-2</v>
      </c>
      <c r="J24" s="11">
        <v>0</v>
      </c>
      <c r="K24" s="4">
        <v>-1.2127166072590546E-2</v>
      </c>
      <c r="L24" s="4">
        <v>-0.44007262186002305</v>
      </c>
      <c r="M24" s="4">
        <v>-0.88550413722903021</v>
      </c>
      <c r="N24" s="4">
        <v>-1.45183777669793</v>
      </c>
      <c r="O24" s="4">
        <v>-1.0308740287398745</v>
      </c>
      <c r="P24" s="4">
        <v>-2.0211453728547042</v>
      </c>
      <c r="Q24" s="4">
        <v>-0.12431747892787</v>
      </c>
      <c r="R24" s="19">
        <v>0</v>
      </c>
      <c r="S24" s="20">
        <v>0.28239006995151583</v>
      </c>
      <c r="T24" s="20">
        <v>0.42223881317510337</v>
      </c>
      <c r="U24" s="20">
        <v>0.70184490136733213</v>
      </c>
      <c r="V24" s="20">
        <v>2.3761833447871936</v>
      </c>
      <c r="W24" s="20">
        <v>1.3176839081681313</v>
      </c>
      <c r="X24" s="20">
        <v>1.9845371206317817</v>
      </c>
      <c r="Y24" s="20">
        <v>6.9231899434315208E-2</v>
      </c>
      <c r="Z24" s="20"/>
      <c r="AA24" s="20">
        <v>7.1541100575153722</v>
      </c>
    </row>
    <row r="25" spans="1:27" x14ac:dyDescent="0.25">
      <c r="A25" s="7">
        <v>41791</v>
      </c>
      <c r="B25" s="11">
        <v>0</v>
      </c>
      <c r="C25" s="4">
        <v>0.70606217156157736</v>
      </c>
      <c r="D25" s="4">
        <v>0.40702905559380287</v>
      </c>
      <c r="E25" s="4">
        <v>0.63954347579308257</v>
      </c>
      <c r="F25" s="4">
        <v>3.0139321898827482</v>
      </c>
      <c r="G25" s="4">
        <v>1.6143906109064505</v>
      </c>
      <c r="H25" s="4">
        <v>1.98783295243779</v>
      </c>
      <c r="I25" s="4">
        <v>1.687483891858647E-2</v>
      </c>
      <c r="J25" s="11">
        <v>0</v>
      </c>
      <c r="K25" s="4">
        <v>0</v>
      </c>
      <c r="L25" s="4">
        <v>-0.4596892351704166</v>
      </c>
      <c r="M25" s="4">
        <v>-1.0753984356015747</v>
      </c>
      <c r="N25" s="4">
        <v>-1.6449353116152958</v>
      </c>
      <c r="O25" s="4">
        <v>-1.3726914585827323</v>
      </c>
      <c r="P25" s="4">
        <v>-2.0604903834423443</v>
      </c>
      <c r="Q25" s="4">
        <v>-0.11395339940969128</v>
      </c>
      <c r="R25" s="19">
        <v>0</v>
      </c>
      <c r="S25" s="20">
        <v>0.35303108578078868</v>
      </c>
      <c r="T25" s="20">
        <v>0.43335914538210979</v>
      </c>
      <c r="U25" s="20">
        <v>0.85747095569732845</v>
      </c>
      <c r="V25" s="20">
        <v>2.3294337507490215</v>
      </c>
      <c r="W25" s="20">
        <v>1.4935410347445912</v>
      </c>
      <c r="X25" s="20">
        <v>2.0241616679400676</v>
      </c>
      <c r="Y25" s="20">
        <v>6.5414119164138876E-2</v>
      </c>
      <c r="Z25" s="20"/>
      <c r="AA25" s="20">
        <v>7.5564117594580456</v>
      </c>
    </row>
    <row r="26" spans="1:27" x14ac:dyDescent="0.25">
      <c r="A26" s="7">
        <v>41821</v>
      </c>
      <c r="B26" s="11">
        <v>0</v>
      </c>
      <c r="C26" s="4">
        <v>0.37784959960691333</v>
      </c>
      <c r="D26" s="4">
        <v>0.42716018355401192</v>
      </c>
      <c r="E26" s="4">
        <v>0.68759524028965857</v>
      </c>
      <c r="F26" s="4">
        <v>2.8621696166585386</v>
      </c>
      <c r="G26" s="4">
        <v>1.8822402221946215</v>
      </c>
      <c r="H26" s="4">
        <v>1.9486385082028408</v>
      </c>
      <c r="I26" s="4">
        <v>1.5079473707042627E-2</v>
      </c>
      <c r="J26" s="11">
        <v>0</v>
      </c>
      <c r="K26" s="4">
        <v>-1.0097685987960575E-2</v>
      </c>
      <c r="L26" s="4">
        <v>-0.43654524648253501</v>
      </c>
      <c r="M26" s="4">
        <v>-0.99910531269106817</v>
      </c>
      <c r="N26" s="4">
        <v>-1.5983200111565723</v>
      </c>
      <c r="O26" s="4">
        <v>-1.3061457376629131</v>
      </c>
      <c r="P26" s="4">
        <v>-2.1086044296990778</v>
      </c>
      <c r="Q26" s="4">
        <v>-9.2308613138603834E-2</v>
      </c>
      <c r="R26" s="19">
        <v>0</v>
      </c>
      <c r="S26" s="20">
        <v>0.19397364279743695</v>
      </c>
      <c r="T26" s="20">
        <v>0.43185271501827355</v>
      </c>
      <c r="U26" s="20">
        <v>0.84335027649036332</v>
      </c>
      <c r="V26" s="20">
        <v>2.2302448139075559</v>
      </c>
      <c r="W26" s="20">
        <v>1.5941929799287675</v>
      </c>
      <c r="X26" s="20">
        <v>2.0286214689509596</v>
      </c>
      <c r="Y26" s="20">
        <v>5.3694043422823225E-2</v>
      </c>
      <c r="Z26" s="20"/>
      <c r="AA26" s="20">
        <v>7.3759299405161798</v>
      </c>
    </row>
    <row r="27" spans="1:27" x14ac:dyDescent="0.25">
      <c r="A27" s="7">
        <v>41852</v>
      </c>
      <c r="B27" s="11">
        <v>0</v>
      </c>
      <c r="C27" s="4">
        <v>0.17156584276443659</v>
      </c>
      <c r="D27" s="4">
        <v>0.37544056620195415</v>
      </c>
      <c r="E27" s="4">
        <v>0.74985611553375453</v>
      </c>
      <c r="F27" s="4">
        <v>2.7692019255460156</v>
      </c>
      <c r="G27" s="4">
        <v>1.3104661399475115</v>
      </c>
      <c r="H27" s="4">
        <v>1.8048139078855858</v>
      </c>
      <c r="I27" s="4">
        <v>1.03140832279083E-2</v>
      </c>
      <c r="J27" s="11">
        <v>0</v>
      </c>
      <c r="K27" s="4">
        <v>-0.11960949552679265</v>
      </c>
      <c r="L27" s="4">
        <v>-0.37266561599644987</v>
      </c>
      <c r="M27" s="4">
        <v>-0.69363135015878696</v>
      </c>
      <c r="N27" s="4">
        <v>-1.1062943871342452</v>
      </c>
      <c r="O27" s="4">
        <v>-1.8008027980462795</v>
      </c>
      <c r="P27" s="4">
        <v>-1.9793661346649785</v>
      </c>
      <c r="Q27" s="4">
        <v>-0.12031968017520972</v>
      </c>
      <c r="R27" s="19">
        <v>0</v>
      </c>
      <c r="S27" s="20">
        <v>0.14558766914561461</v>
      </c>
      <c r="T27" s="20">
        <v>0.37405309109920198</v>
      </c>
      <c r="U27" s="20">
        <v>0.72174373284627091</v>
      </c>
      <c r="V27" s="20">
        <v>1.9377481563401306</v>
      </c>
      <c r="W27" s="20">
        <v>1.5556344689968955</v>
      </c>
      <c r="X27" s="20">
        <v>1.8920900212752818</v>
      </c>
      <c r="Y27" s="20">
        <v>6.5316881701559013E-2</v>
      </c>
      <c r="Z27" s="20"/>
      <c r="AA27" s="20">
        <v>6.6921740214049539</v>
      </c>
    </row>
    <row r="28" spans="1:27" x14ac:dyDescent="0.25">
      <c r="A28" s="7">
        <v>41883</v>
      </c>
      <c r="B28" s="11">
        <v>0</v>
      </c>
      <c r="C28" s="4">
        <v>0.30364756243808338</v>
      </c>
      <c r="D28" s="4">
        <v>0.28872264890493499</v>
      </c>
      <c r="E28" s="4">
        <v>0.65279337818902594</v>
      </c>
      <c r="F28" s="4">
        <v>2.5408951441601579</v>
      </c>
      <c r="G28" s="4">
        <v>0.90361306549035236</v>
      </c>
      <c r="H28" s="4">
        <v>1.6904772261302439</v>
      </c>
      <c r="I28" s="4">
        <v>2.9109460576840674E-3</v>
      </c>
      <c r="J28" s="11">
        <v>0</v>
      </c>
      <c r="K28" s="4">
        <v>-0.36499785248084399</v>
      </c>
      <c r="L28" s="4">
        <v>-0.38357396913458602</v>
      </c>
      <c r="M28" s="4">
        <v>-0.57706736491018318</v>
      </c>
      <c r="N28" s="4">
        <v>-1.2731007395213576</v>
      </c>
      <c r="O28" s="4">
        <v>-1.7841444669894728</v>
      </c>
      <c r="P28" s="4">
        <v>-1.7999297222656627</v>
      </c>
      <c r="Q28" s="4">
        <v>-0.10785279636027413</v>
      </c>
      <c r="R28" s="19">
        <v>0</v>
      </c>
      <c r="S28" s="20">
        <v>0.33432270745946374</v>
      </c>
      <c r="T28" s="20">
        <v>0.33838440912257195</v>
      </c>
      <c r="U28" s="20">
        <v>0.6149303715496045</v>
      </c>
      <c r="V28" s="20">
        <v>1.9069979418407583</v>
      </c>
      <c r="W28" s="20">
        <v>1.3438787662399128</v>
      </c>
      <c r="X28" s="20">
        <v>1.7452034741979536</v>
      </c>
      <c r="Y28" s="20">
        <v>5.5381871208979097E-2</v>
      </c>
      <c r="Z28" s="20"/>
      <c r="AA28" s="20">
        <v>6.3390995416192446</v>
      </c>
    </row>
    <row r="29" spans="1:27" x14ac:dyDescent="0.25">
      <c r="A29" s="7">
        <v>41913</v>
      </c>
      <c r="B29" s="11">
        <v>0</v>
      </c>
      <c r="C29" s="4">
        <v>0.43601727731732692</v>
      </c>
      <c r="D29" s="4">
        <v>0.3827757913319339</v>
      </c>
      <c r="E29" s="4">
        <v>0.73050219984143527</v>
      </c>
      <c r="F29" s="4">
        <v>2.9200533206404704</v>
      </c>
      <c r="G29" s="4">
        <v>0.67285191737872196</v>
      </c>
      <c r="H29" s="4">
        <v>1.9008306098115433</v>
      </c>
      <c r="I29" s="4">
        <v>5.2183108224827877E-4</v>
      </c>
      <c r="J29" s="11">
        <v>0</v>
      </c>
      <c r="K29" s="4">
        <v>-0.45176009393103</v>
      </c>
      <c r="L29" s="4">
        <v>-0.45834821787471869</v>
      </c>
      <c r="M29" s="4">
        <v>-0.53163705140671591</v>
      </c>
      <c r="N29" s="4">
        <v>-1.0050074162944473</v>
      </c>
      <c r="O29" s="4">
        <v>-1.7315988564448304</v>
      </c>
      <c r="P29" s="4">
        <v>-1.9317807735637142</v>
      </c>
      <c r="Q29" s="4">
        <v>-0.18050558925080964</v>
      </c>
      <c r="R29" s="19">
        <v>0</v>
      </c>
      <c r="S29" s="20">
        <v>0.44388868562417849</v>
      </c>
      <c r="T29" s="20">
        <v>0.42056200460332627</v>
      </c>
      <c r="U29" s="20">
        <v>0.63106962562407554</v>
      </c>
      <c r="V29" s="20">
        <v>1.9625303684674589</v>
      </c>
      <c r="W29" s="20">
        <v>1.2022253869117765</v>
      </c>
      <c r="X29" s="20">
        <v>1.9163056916876289</v>
      </c>
      <c r="Y29" s="20">
        <v>9.0513710166528968E-2</v>
      </c>
      <c r="Z29" s="20"/>
      <c r="AA29" s="20">
        <v>6.6670954730849727</v>
      </c>
    </row>
    <row r="30" spans="1:27" x14ac:dyDescent="0.25">
      <c r="A30" s="7">
        <v>41944</v>
      </c>
      <c r="B30" s="11">
        <v>0</v>
      </c>
      <c r="C30" s="4">
        <v>0.5654897102443196</v>
      </c>
      <c r="D30" s="4">
        <v>0.34096807668332418</v>
      </c>
      <c r="E30" s="4">
        <v>0.56513267492554764</v>
      </c>
      <c r="F30" s="4">
        <v>2.8650611889038395</v>
      </c>
      <c r="G30" s="4">
        <v>0.51351048323133963</v>
      </c>
      <c r="H30" s="4">
        <v>1.9240067777196046</v>
      </c>
      <c r="I30" s="4">
        <v>1.4509067454955343E-3</v>
      </c>
      <c r="J30" s="11">
        <v>0</v>
      </c>
      <c r="K30" s="4">
        <v>-0.31679551248790677</v>
      </c>
      <c r="L30" s="4">
        <v>-0.42692279608830075</v>
      </c>
      <c r="M30" s="4">
        <v>-0.66485354074245073</v>
      </c>
      <c r="N30" s="4">
        <v>-1.2759547150116921</v>
      </c>
      <c r="O30" s="4">
        <v>-1.5369116176490656</v>
      </c>
      <c r="P30" s="4">
        <v>-1.9066194257460261</v>
      </c>
      <c r="Q30" s="4">
        <v>-0.10012049657767014</v>
      </c>
      <c r="R30" s="19">
        <v>0</v>
      </c>
      <c r="S30" s="20">
        <v>0.44114261136611316</v>
      </c>
      <c r="T30" s="20">
        <v>0.38394543638581236</v>
      </c>
      <c r="U30" s="20">
        <v>0.61499310783399919</v>
      </c>
      <c r="V30" s="20">
        <v>2.070507951957766</v>
      </c>
      <c r="W30" s="20">
        <v>1.0252110504402028</v>
      </c>
      <c r="X30" s="20">
        <v>1.9153131017328153</v>
      </c>
      <c r="Y30" s="20">
        <v>5.0785701661582833E-2</v>
      </c>
      <c r="Z30" s="20"/>
      <c r="AA30" s="20">
        <v>6.5018989613782914</v>
      </c>
    </row>
    <row r="31" spans="1:27" x14ac:dyDescent="0.25">
      <c r="A31" s="7">
        <v>41974</v>
      </c>
      <c r="B31" s="11">
        <v>0</v>
      </c>
      <c r="C31" s="4">
        <v>0.48876187463676563</v>
      </c>
      <c r="D31" s="4">
        <v>0.35212982800184223</v>
      </c>
      <c r="E31" s="4">
        <v>0.55945292668351188</v>
      </c>
      <c r="F31" s="4">
        <v>2.7559404822337115</v>
      </c>
      <c r="G31" s="4">
        <v>0.30204497119895829</v>
      </c>
      <c r="H31" s="4">
        <v>1.8431408227337496</v>
      </c>
      <c r="I31" s="4">
        <v>4.1859227427113778E-4</v>
      </c>
      <c r="J31" s="11">
        <v>0</v>
      </c>
      <c r="K31" s="4">
        <v>-0.31174810298764544</v>
      </c>
      <c r="L31" s="4">
        <v>-0.34932855116258105</v>
      </c>
      <c r="M31" s="4">
        <v>-0.49250324214204849</v>
      </c>
      <c r="N31" s="4">
        <v>-0.97634587647494231</v>
      </c>
      <c r="O31" s="4">
        <v>-1.4198721997409474</v>
      </c>
      <c r="P31" s="4">
        <v>-1.7973641388042694</v>
      </c>
      <c r="Q31" s="4">
        <v>-0.11380838178676182</v>
      </c>
      <c r="R31" s="19">
        <v>0</v>
      </c>
      <c r="S31" s="20">
        <v>0.40025498881220545</v>
      </c>
      <c r="T31" s="20">
        <v>0.35072918958221161</v>
      </c>
      <c r="U31" s="20">
        <v>0.52597808441278016</v>
      </c>
      <c r="V31" s="20">
        <v>1.8661431793543273</v>
      </c>
      <c r="W31" s="20">
        <v>0.86095858546995285</v>
      </c>
      <c r="X31" s="20">
        <v>1.8202524807690097</v>
      </c>
      <c r="Y31" s="20">
        <v>5.7113487030516483E-2</v>
      </c>
      <c r="Z31" s="20"/>
      <c r="AA31" s="20">
        <v>5.8814299954310032</v>
      </c>
    </row>
    <row r="32" spans="1:27" x14ac:dyDescent="0.25">
      <c r="A32" s="7">
        <v>42005</v>
      </c>
      <c r="B32" s="11">
        <v>0</v>
      </c>
      <c r="C32" s="4">
        <v>0.44605617967201067</v>
      </c>
      <c r="D32" s="4">
        <v>0.36502048702115814</v>
      </c>
      <c r="E32" s="4">
        <v>0.558966390925145</v>
      </c>
      <c r="F32" s="4">
        <v>2.7819242954839769</v>
      </c>
      <c r="G32" s="4">
        <v>0.26083142315590224</v>
      </c>
      <c r="H32" s="4">
        <v>1.8075653439023953</v>
      </c>
      <c r="I32" s="4">
        <v>2.9256055305835996E-3</v>
      </c>
      <c r="J32" s="11">
        <v>0</v>
      </c>
      <c r="K32" s="4">
        <v>-0.29844771000124187</v>
      </c>
      <c r="L32" s="4">
        <v>-0.31513031685831544</v>
      </c>
      <c r="M32" s="4">
        <v>-0.31267633925513805</v>
      </c>
      <c r="N32" s="4">
        <v>-0.89945147973304962</v>
      </c>
      <c r="O32" s="4">
        <v>-1.1704010095636226</v>
      </c>
      <c r="P32" s="4">
        <v>-1.7426218608432955</v>
      </c>
      <c r="Q32" s="4">
        <v>-0.11386309514772151</v>
      </c>
      <c r="R32" s="19">
        <v>0</v>
      </c>
      <c r="S32" s="20">
        <v>0.37225194483662621</v>
      </c>
      <c r="T32" s="20">
        <v>0.34007540193973679</v>
      </c>
      <c r="U32" s="20">
        <v>0.43582136509014152</v>
      </c>
      <c r="V32" s="20">
        <v>1.8406878876085131</v>
      </c>
      <c r="W32" s="20">
        <v>0.71561621635976247</v>
      </c>
      <c r="X32" s="20">
        <v>1.7750936023728456</v>
      </c>
      <c r="Y32" s="20">
        <v>5.8394350339152544E-2</v>
      </c>
      <c r="Z32" s="20"/>
      <c r="AA32" s="20">
        <v>5.5379407685467781</v>
      </c>
    </row>
    <row r="33" spans="1:27" x14ac:dyDescent="0.25">
      <c r="A33" s="7">
        <v>42036</v>
      </c>
      <c r="B33" s="11">
        <v>0</v>
      </c>
      <c r="C33" s="4">
        <v>0.46453092387206174</v>
      </c>
      <c r="D33" s="4">
        <v>0.36781282577962393</v>
      </c>
      <c r="E33" s="4">
        <v>0.65426046634167356</v>
      </c>
      <c r="F33" s="4">
        <v>1.8927980121433656</v>
      </c>
      <c r="G33" s="4">
        <v>0.26167080311666785</v>
      </c>
      <c r="H33" s="4">
        <v>1.7650779085480486</v>
      </c>
      <c r="I33" s="4">
        <v>3.7787084512340956E-3</v>
      </c>
      <c r="J33" s="11">
        <v>0</v>
      </c>
      <c r="K33" s="4">
        <v>-0.23287791330582713</v>
      </c>
      <c r="L33" s="4">
        <v>-0.31713594598198569</v>
      </c>
      <c r="M33" s="4">
        <v>-0.50518751617394897</v>
      </c>
      <c r="N33" s="4">
        <v>-0.54655466805705832</v>
      </c>
      <c r="O33" s="4">
        <v>-0.98826821962639821</v>
      </c>
      <c r="P33" s="4">
        <v>-1.8156023830400021</v>
      </c>
      <c r="Q33" s="4">
        <v>-0.11829229644318325</v>
      </c>
      <c r="R33" s="19">
        <v>0</v>
      </c>
      <c r="S33" s="20">
        <v>0.34870441858894452</v>
      </c>
      <c r="T33" s="20">
        <v>0.34247438588080475</v>
      </c>
      <c r="U33" s="20">
        <v>0.57972399125781116</v>
      </c>
      <c r="V33" s="20">
        <v>1.2196763401002115</v>
      </c>
      <c r="W33" s="20">
        <v>0.624969511371533</v>
      </c>
      <c r="X33" s="20">
        <v>1.7903401457940256</v>
      </c>
      <c r="Y33" s="20">
        <v>6.1035502447208671E-2</v>
      </c>
      <c r="Z33" s="20"/>
      <c r="AA33" s="20">
        <v>4.9669242954405393</v>
      </c>
    </row>
    <row r="34" spans="1:27" x14ac:dyDescent="0.25">
      <c r="A34" s="7">
        <v>42064</v>
      </c>
      <c r="B34" s="11">
        <v>0</v>
      </c>
      <c r="C34" s="4">
        <v>0.57118839750858785</v>
      </c>
      <c r="D34" s="4">
        <v>0.2546497597300198</v>
      </c>
      <c r="E34" s="4">
        <v>0.72974092321229911</v>
      </c>
      <c r="F34" s="4">
        <v>2.0047031824115806</v>
      </c>
      <c r="G34" s="4">
        <v>0.19541814698603768</v>
      </c>
      <c r="H34" s="4">
        <v>1.7050899109539381</v>
      </c>
      <c r="I34" s="4">
        <v>3.7301575350695218E-4</v>
      </c>
      <c r="J34" s="11">
        <v>0</v>
      </c>
      <c r="K34" s="4">
        <v>-0.27620399549072699</v>
      </c>
      <c r="L34" s="4">
        <v>-0.25495226276492988</v>
      </c>
      <c r="M34" s="4">
        <v>-0.96166455012742769</v>
      </c>
      <c r="N34" s="4">
        <v>-0.93330742936970656</v>
      </c>
      <c r="O34" s="4">
        <v>-0.89774781417615546</v>
      </c>
      <c r="P34" s="4">
        <v>-1.7049708127542784</v>
      </c>
      <c r="Q34" s="4">
        <v>-8.3903487565016824E-2</v>
      </c>
      <c r="R34" s="19">
        <v>0</v>
      </c>
      <c r="S34" s="20">
        <v>0.42369619649965745</v>
      </c>
      <c r="T34" s="20">
        <v>0.25480101124747478</v>
      </c>
      <c r="U34" s="20">
        <v>0.84570273666986329</v>
      </c>
      <c r="V34" s="20">
        <v>1.4690053058906436</v>
      </c>
      <c r="W34" s="20">
        <v>0.54658298058109667</v>
      </c>
      <c r="X34" s="20">
        <v>1.7050303618541081</v>
      </c>
      <c r="Y34" s="20">
        <v>4.213825165926189E-2</v>
      </c>
      <c r="Z34" s="20"/>
      <c r="AA34" s="20">
        <v>5.2869568444021056</v>
      </c>
    </row>
    <row r="35" spans="1:27" x14ac:dyDescent="0.25">
      <c r="A35" s="7">
        <v>42095</v>
      </c>
      <c r="B35" s="11">
        <v>0</v>
      </c>
      <c r="C35" s="4">
        <v>0.70993148596372291</v>
      </c>
      <c r="D35" s="4">
        <v>0.31964890272199392</v>
      </c>
      <c r="E35" s="4">
        <v>0.68863614846235599</v>
      </c>
      <c r="F35" s="4">
        <v>2.1311806640574802</v>
      </c>
      <c r="G35" s="4">
        <v>0.44219883311216157</v>
      </c>
      <c r="H35" s="4">
        <v>1.7416644919481818</v>
      </c>
      <c r="I35" s="4">
        <v>4.4945582191111325E-4</v>
      </c>
      <c r="J35" s="11">
        <v>0</v>
      </c>
      <c r="K35" s="4">
        <v>-0.42661874935275301</v>
      </c>
      <c r="L35" s="4">
        <v>-0.32120413552074123</v>
      </c>
      <c r="M35" s="4">
        <v>-0.87098375543136619</v>
      </c>
      <c r="N35" s="4">
        <v>-1.1664264837988585</v>
      </c>
      <c r="O35" s="4">
        <v>-0.63670446383055157</v>
      </c>
      <c r="P35" s="4">
        <v>-1.7269492527428156</v>
      </c>
      <c r="Q35" s="4">
        <v>-6.8451705518332559E-2</v>
      </c>
      <c r="R35" s="19">
        <v>0</v>
      </c>
      <c r="S35" s="20">
        <v>0.5682751176582379</v>
      </c>
      <c r="T35" s="20">
        <v>0.3204265191213676</v>
      </c>
      <c r="U35" s="20">
        <v>0.77980995194686109</v>
      </c>
      <c r="V35" s="20">
        <v>1.6488035739281692</v>
      </c>
      <c r="W35" s="20">
        <v>0.5394516484713564</v>
      </c>
      <c r="X35" s="20">
        <v>1.7343068723454991</v>
      </c>
      <c r="Y35" s="20">
        <v>3.4450580670121835E-2</v>
      </c>
      <c r="Z35" s="20"/>
      <c r="AA35" s="20">
        <v>5.6255242641416121</v>
      </c>
    </row>
    <row r="36" spans="1:27" x14ac:dyDescent="0.25">
      <c r="A36" s="7">
        <v>42125</v>
      </c>
      <c r="B36" s="11">
        <v>0</v>
      </c>
      <c r="C36" s="4">
        <v>0.63209147833514179</v>
      </c>
      <c r="D36" s="4">
        <v>0.17718215569570242</v>
      </c>
      <c r="E36" s="4">
        <v>0.64625413719324309</v>
      </c>
      <c r="F36" s="4">
        <v>1.4367437104473655</v>
      </c>
      <c r="G36" s="4">
        <v>0.64661923596290927</v>
      </c>
      <c r="H36" s="4">
        <v>1.7202753443987238</v>
      </c>
      <c r="I36" s="4">
        <v>1.5938510472936031E-6</v>
      </c>
      <c r="J36" s="11">
        <v>0</v>
      </c>
      <c r="K36" s="4">
        <v>-0.41386529008691247</v>
      </c>
      <c r="L36" s="4">
        <v>-0.26794833437099869</v>
      </c>
      <c r="M36" s="4">
        <v>-0.73413935989619539</v>
      </c>
      <c r="N36" s="4">
        <v>-0.86013966481270743</v>
      </c>
      <c r="O36" s="4">
        <v>-0.41255811730699488</v>
      </c>
      <c r="P36" s="4">
        <v>-1.7305654119985039</v>
      </c>
      <c r="Q36" s="4">
        <v>-4.8860806939245757E-2</v>
      </c>
      <c r="R36" s="19">
        <v>0</v>
      </c>
      <c r="S36" s="20">
        <v>0.52297838421102705</v>
      </c>
      <c r="T36" s="20">
        <v>0.22256524503335057</v>
      </c>
      <c r="U36" s="20">
        <v>0.69019674854471935</v>
      </c>
      <c r="V36" s="20">
        <v>1.148441687630037</v>
      </c>
      <c r="W36" s="20">
        <v>0.52958867663495202</v>
      </c>
      <c r="X36" s="20">
        <v>1.7254203781986135</v>
      </c>
      <c r="Y36" s="20">
        <v>2.4431200395146527E-2</v>
      </c>
      <c r="Z36" s="20"/>
      <c r="AA36" s="20">
        <v>4.8636223206478464</v>
      </c>
    </row>
    <row r="37" spans="1:27" x14ac:dyDescent="0.25">
      <c r="A37" s="7">
        <v>42156</v>
      </c>
      <c r="B37" s="11">
        <v>0</v>
      </c>
      <c r="C37" s="4">
        <v>0.52242434224667567</v>
      </c>
      <c r="D37" s="4">
        <v>0.16921348689019763</v>
      </c>
      <c r="E37" s="4">
        <v>0.67941442390584439</v>
      </c>
      <c r="F37" s="4">
        <v>1.6517008550021786</v>
      </c>
      <c r="G37" s="4">
        <v>0.39975872092757908</v>
      </c>
      <c r="H37" s="4">
        <v>1.732209795133353</v>
      </c>
      <c r="I37" s="4">
        <v>1.3385356311123751E-4</v>
      </c>
      <c r="J37" s="11">
        <v>0</v>
      </c>
      <c r="K37" s="4">
        <v>-0.29454570740045588</v>
      </c>
      <c r="L37" s="4">
        <v>-0.2658831517719194</v>
      </c>
      <c r="M37" s="4">
        <v>-0.67689018319258454</v>
      </c>
      <c r="N37" s="4">
        <v>-1.1545988260823139</v>
      </c>
      <c r="O37" s="4">
        <v>-0.61057170578742881</v>
      </c>
      <c r="P37" s="4">
        <v>-1.7953935570512092</v>
      </c>
      <c r="Q37" s="4">
        <v>-3.7333407331574871E-2</v>
      </c>
      <c r="R37" s="19">
        <v>0</v>
      </c>
      <c r="S37" s="20">
        <v>0.40848502482356591</v>
      </c>
      <c r="T37" s="20">
        <v>0.21754831933105853</v>
      </c>
      <c r="U37" s="20">
        <v>0.67815230354921463</v>
      </c>
      <c r="V37" s="20">
        <v>1.4031498405422462</v>
      </c>
      <c r="W37" s="20">
        <v>0.50516521335750386</v>
      </c>
      <c r="X37" s="20">
        <v>1.763801676092281</v>
      </c>
      <c r="Y37" s="20">
        <v>1.8733630447343053E-2</v>
      </c>
      <c r="Z37" s="20"/>
      <c r="AA37" s="20">
        <v>4.995036008143213</v>
      </c>
    </row>
    <row r="38" spans="1:27" x14ac:dyDescent="0.25">
      <c r="A38" s="7">
        <v>42186</v>
      </c>
      <c r="B38" s="11">
        <v>0</v>
      </c>
      <c r="C38" s="4">
        <v>0.3021179092045963</v>
      </c>
      <c r="D38" s="4">
        <v>0.22528381077697554</v>
      </c>
      <c r="E38" s="4">
        <v>0.5337237542970138</v>
      </c>
      <c r="F38" s="4">
        <v>2.2688316658028866</v>
      </c>
      <c r="G38" s="4">
        <v>0.39682583611548733</v>
      </c>
      <c r="H38" s="4">
        <v>1.7213593650616383</v>
      </c>
      <c r="I38" s="4">
        <v>1.4222171658108325E-4</v>
      </c>
      <c r="J38" s="11">
        <v>0</v>
      </c>
      <c r="K38" s="4">
        <v>-9.5208549251088043E-2</v>
      </c>
      <c r="L38" s="4">
        <v>-0.35221656171839283</v>
      </c>
      <c r="M38" s="4">
        <v>-0.778952319024107</v>
      </c>
      <c r="N38" s="4">
        <v>-1.5280335720030906</v>
      </c>
      <c r="O38" s="4">
        <v>-0.84194957011227056</v>
      </c>
      <c r="P38" s="4">
        <v>-1.8364832360816785</v>
      </c>
      <c r="Q38" s="4">
        <v>-2.0285309667758485E-2</v>
      </c>
      <c r="R38" s="19">
        <v>0</v>
      </c>
      <c r="S38" s="20">
        <v>0.19866322922784213</v>
      </c>
      <c r="T38" s="20">
        <v>0.28875018624768417</v>
      </c>
      <c r="U38" s="20">
        <v>0.65633803666056034</v>
      </c>
      <c r="V38" s="20">
        <v>1.8984326189029885</v>
      </c>
      <c r="W38" s="20">
        <v>0.61938770311387903</v>
      </c>
      <c r="X38" s="20">
        <v>1.778921300571658</v>
      </c>
      <c r="Y38" s="20">
        <v>1.0213765692169785E-2</v>
      </c>
      <c r="Z38" s="20"/>
      <c r="AA38" s="20">
        <v>5.4507068404167818</v>
      </c>
    </row>
    <row r="39" spans="1:27" x14ac:dyDescent="0.25">
      <c r="A39" s="7">
        <v>42217</v>
      </c>
      <c r="B39" s="11">
        <v>0</v>
      </c>
      <c r="C39" s="4">
        <v>0.23416563104132873</v>
      </c>
      <c r="D39" s="4">
        <v>0.22756657813817305</v>
      </c>
      <c r="E39" s="4">
        <v>0.52364977905951748</v>
      </c>
      <c r="F39" s="4">
        <v>2.4626498015986051</v>
      </c>
      <c r="G39" s="4">
        <v>0.3337877275089226</v>
      </c>
      <c r="H39" s="4">
        <v>1.6926974261193135</v>
      </c>
      <c r="I39" s="4">
        <v>2.6272265119620703E-8</v>
      </c>
      <c r="J39" s="11">
        <v>0</v>
      </c>
      <c r="K39" s="4">
        <v>-0.1780130503675765</v>
      </c>
      <c r="L39" s="4">
        <v>-0.33941218825510511</v>
      </c>
      <c r="M39" s="4">
        <v>-0.5520241862261811</v>
      </c>
      <c r="N39" s="4">
        <v>-1.3927719859177676</v>
      </c>
      <c r="O39" s="4">
        <v>-0.91083613494823179</v>
      </c>
      <c r="P39" s="4">
        <v>-1.7679467812775351</v>
      </c>
      <c r="Q39" s="4">
        <v>-3.4371406259344942E-2</v>
      </c>
      <c r="R39" s="19">
        <v>0</v>
      </c>
      <c r="S39" s="20">
        <v>0.20608934070445262</v>
      </c>
      <c r="T39" s="20">
        <v>0.28348938319663913</v>
      </c>
      <c r="U39" s="20">
        <v>0.5378369826428494</v>
      </c>
      <c r="V39" s="20">
        <v>1.9277108937581862</v>
      </c>
      <c r="W39" s="20">
        <v>0.62231193122857731</v>
      </c>
      <c r="X39" s="20">
        <v>1.7303221036984238</v>
      </c>
      <c r="Y39" s="20">
        <v>1.7185716265805031E-2</v>
      </c>
      <c r="Z39" s="20"/>
      <c r="AA39" s="20">
        <v>5.3249463514949333</v>
      </c>
    </row>
    <row r="40" spans="1:27" x14ac:dyDescent="0.25">
      <c r="A40" s="7">
        <v>42248</v>
      </c>
      <c r="B40" s="13">
        <v>0</v>
      </c>
      <c r="C40" s="14">
        <v>0.19275421931207259</v>
      </c>
      <c r="D40" s="14">
        <v>0.21744561292688158</v>
      </c>
      <c r="E40" s="14">
        <v>0.59545676492314836</v>
      </c>
      <c r="F40" s="14">
        <v>2.6052882810784399</v>
      </c>
      <c r="G40" s="14">
        <v>0.36812218511406331</v>
      </c>
      <c r="H40" s="14">
        <v>1.6032598933725291</v>
      </c>
      <c r="I40" s="14">
        <v>1.7303365184259362E-5</v>
      </c>
      <c r="J40" s="13">
        <v>0</v>
      </c>
      <c r="K40" s="14">
        <v>-0.4163333266255847</v>
      </c>
      <c r="L40" s="14">
        <v>-0.27828428633926178</v>
      </c>
      <c r="M40" s="14">
        <v>-0.30134874345562351</v>
      </c>
      <c r="N40" s="14">
        <v>-1.5173980522409547</v>
      </c>
      <c r="O40" s="14">
        <v>-0.76142499353974424</v>
      </c>
      <c r="P40" s="14">
        <v>-1.6711920506053335</v>
      </c>
      <c r="Q40" s="14">
        <v>-7.4563098535884734E-2</v>
      </c>
      <c r="R40" s="22">
        <v>0</v>
      </c>
      <c r="S40" s="23">
        <v>0.30454377296882867</v>
      </c>
      <c r="T40" s="23">
        <v>0.24786494963307162</v>
      </c>
      <c r="U40" s="23">
        <v>0.44840275418938597</v>
      </c>
      <c r="V40" s="23">
        <v>2.0613431666596971</v>
      </c>
      <c r="W40" s="23">
        <v>0.5647735893269038</v>
      </c>
      <c r="X40" s="23">
        <v>1.6372259719889313</v>
      </c>
      <c r="Y40" s="23">
        <v>3.7290200950534494E-2</v>
      </c>
      <c r="Z40" s="23"/>
      <c r="AA40" s="23">
        <v>5.301444405717354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activeCellId="1" sqref="B4 H4"/>
    </sheetView>
  </sheetViews>
  <sheetFormatPr defaultRowHeight="15" x14ac:dyDescent="0.25"/>
  <sheetData>
    <row r="1" spans="1:19" ht="51" x14ac:dyDescent="0.25">
      <c r="B1" s="3" t="s">
        <v>70</v>
      </c>
      <c r="H1" s="3" t="s">
        <v>71</v>
      </c>
      <c r="N1" s="3" t="s">
        <v>72</v>
      </c>
    </row>
    <row r="3" spans="1:19" ht="38.25" x14ac:dyDescent="0.25">
      <c r="A3" s="3" t="s">
        <v>0</v>
      </c>
      <c r="B3" s="3" t="s">
        <v>1</v>
      </c>
      <c r="C3" s="3" t="s">
        <v>2</v>
      </c>
      <c r="D3" s="3" t="s">
        <v>68</v>
      </c>
      <c r="E3" s="3" t="s">
        <v>4</v>
      </c>
      <c r="F3" s="3" t="s">
        <v>69</v>
      </c>
      <c r="G3" s="3" t="s">
        <v>6</v>
      </c>
      <c r="H3" s="3" t="s">
        <v>1</v>
      </c>
      <c r="I3" s="3" t="s">
        <v>2</v>
      </c>
      <c r="J3" s="3" t="s">
        <v>68</v>
      </c>
      <c r="K3" s="3" t="s">
        <v>4</v>
      </c>
      <c r="L3" s="3" t="s">
        <v>69</v>
      </c>
      <c r="M3" s="3" t="s">
        <v>6</v>
      </c>
      <c r="N3" s="3" t="s">
        <v>1</v>
      </c>
      <c r="O3" s="3" t="s">
        <v>2</v>
      </c>
      <c r="P3" s="3" t="s">
        <v>68</v>
      </c>
      <c r="Q3" s="3" t="s">
        <v>4</v>
      </c>
      <c r="R3" s="3" t="s">
        <v>69</v>
      </c>
      <c r="S3" s="3" t="s">
        <v>6</v>
      </c>
    </row>
    <row r="4" spans="1:19" x14ac:dyDescent="0.25">
      <c r="A4" s="7">
        <v>41306</v>
      </c>
      <c r="B4" s="8">
        <v>0.34210021054402884</v>
      </c>
      <c r="C4" s="9">
        <v>2.3848594420225284</v>
      </c>
      <c r="D4" s="9">
        <v>1.5211946977409638</v>
      </c>
      <c r="E4" s="9">
        <v>0.74981443405911452</v>
      </c>
      <c r="F4" s="9">
        <v>1.1042315468513098</v>
      </c>
      <c r="G4" s="10">
        <v>0</v>
      </c>
      <c r="H4" s="8">
        <v>-0.3983632009243056</v>
      </c>
      <c r="I4" s="9">
        <v>-2.6106889324338498</v>
      </c>
      <c r="J4" s="9">
        <v>-1.6921487144997094</v>
      </c>
      <c r="K4" s="9">
        <v>-0.16409801227717138</v>
      </c>
      <c r="L4" s="9">
        <v>-1.0987530192737041</v>
      </c>
      <c r="M4" s="10">
        <v>0</v>
      </c>
      <c r="N4" s="16">
        <v>0.37023170573416719</v>
      </c>
      <c r="O4" s="17">
        <v>2.4977741872281896</v>
      </c>
      <c r="P4" s="17">
        <v>1.6066717061203366</v>
      </c>
      <c r="Q4" s="17">
        <v>0.45695622316814288</v>
      </c>
      <c r="R4" s="17">
        <v>1.1014922830625067</v>
      </c>
      <c r="S4" s="18">
        <v>0</v>
      </c>
    </row>
    <row r="5" spans="1:19" x14ac:dyDescent="0.25">
      <c r="A5" s="7">
        <v>41334</v>
      </c>
      <c r="B5" s="11">
        <v>0.32383243871524447</v>
      </c>
      <c r="C5" s="4">
        <v>1.3737963004418399</v>
      </c>
      <c r="D5" s="4">
        <v>1.5652942238437855</v>
      </c>
      <c r="E5" s="4">
        <v>0.85038302130528975</v>
      </c>
      <c r="F5" s="4">
        <v>1.3746136291490549</v>
      </c>
      <c r="G5" s="12">
        <v>3.2946779619703992E-2</v>
      </c>
      <c r="H5" s="11">
        <v>-0.42544600389884335</v>
      </c>
      <c r="I5" s="4">
        <v>-1.3604754703403146</v>
      </c>
      <c r="J5" s="4">
        <v>-1.550922950606523</v>
      </c>
      <c r="K5" s="4">
        <v>-0.1029260269894153</v>
      </c>
      <c r="L5" s="4">
        <v>-1.3634917418779025</v>
      </c>
      <c r="M5" s="12">
        <v>-7.8553794596971038E-2</v>
      </c>
      <c r="N5" s="19">
        <v>0.37463922130704386</v>
      </c>
      <c r="O5" s="20">
        <v>1.3671358853910769</v>
      </c>
      <c r="P5" s="20">
        <v>1.5581085872251546</v>
      </c>
      <c r="Q5" s="20">
        <v>0.47665452414735254</v>
      </c>
      <c r="R5" s="20">
        <v>1.3690526855134788</v>
      </c>
      <c r="S5" s="21">
        <v>5.5750287108337515E-2</v>
      </c>
    </row>
    <row r="6" spans="1:19" x14ac:dyDescent="0.25">
      <c r="A6" s="7">
        <v>41365</v>
      </c>
      <c r="B6" s="11">
        <v>0.34373877759572263</v>
      </c>
      <c r="C6" s="4">
        <v>1.0693191327146234</v>
      </c>
      <c r="D6" s="4">
        <v>2.2573385374998391</v>
      </c>
      <c r="E6" s="4">
        <v>0.47238194597320898</v>
      </c>
      <c r="F6" s="4">
        <v>1.5942696873159237</v>
      </c>
      <c r="G6" s="12">
        <v>0.11786085141367869</v>
      </c>
      <c r="H6" s="11">
        <v>-0.44228091541323988</v>
      </c>
      <c r="I6" s="4">
        <v>-0.86503780903152372</v>
      </c>
      <c r="J6" s="4">
        <v>-2.0010614035356458</v>
      </c>
      <c r="K6" s="4">
        <v>-8.1615657366701205E-2</v>
      </c>
      <c r="L6" s="4">
        <v>-1.5164924271016149</v>
      </c>
      <c r="M6" s="12">
        <v>-6.3786307530652051E-2</v>
      </c>
      <c r="N6" s="19">
        <v>0.39300984650448123</v>
      </c>
      <c r="O6" s="20">
        <v>0.9671784708730734</v>
      </c>
      <c r="P6" s="20">
        <v>2.1291999705177425</v>
      </c>
      <c r="Q6" s="20">
        <v>0.27699880166995511</v>
      </c>
      <c r="R6" s="20">
        <v>1.5553810572087692</v>
      </c>
      <c r="S6" s="21">
        <v>9.0823579472165392E-2</v>
      </c>
    </row>
    <row r="7" spans="1:19" x14ac:dyDescent="0.25">
      <c r="A7" s="7">
        <v>41395</v>
      </c>
      <c r="B7" s="11">
        <v>0.31218952027433622</v>
      </c>
      <c r="C7" s="4">
        <v>1.3623026906632285</v>
      </c>
      <c r="D7" s="4">
        <v>2.2289983445115</v>
      </c>
      <c r="E7" s="4">
        <v>0.56771385125535334</v>
      </c>
      <c r="F7" s="4">
        <v>2.0573803965184512</v>
      </c>
      <c r="G7" s="12">
        <v>0.33662963977112503</v>
      </c>
      <c r="H7" s="11">
        <v>-0.41211849024662128</v>
      </c>
      <c r="I7" s="4">
        <v>-1.1214733496226059</v>
      </c>
      <c r="J7" s="4">
        <v>-2.0019895316403145</v>
      </c>
      <c r="K7" s="4">
        <v>-0.26912594693317016</v>
      </c>
      <c r="L7" s="4">
        <v>-1.965073433735786</v>
      </c>
      <c r="M7" s="12">
        <v>-0.14921417043623134</v>
      </c>
      <c r="N7" s="19">
        <v>0.36215400526047875</v>
      </c>
      <c r="O7" s="20">
        <v>1.2418880201429174</v>
      </c>
      <c r="P7" s="20">
        <v>2.115493938075907</v>
      </c>
      <c r="Q7" s="20">
        <v>0.41841989909426169</v>
      </c>
      <c r="R7" s="20">
        <v>2.0112269151271192</v>
      </c>
      <c r="S7" s="21">
        <v>0.24292190510367814</v>
      </c>
    </row>
    <row r="8" spans="1:19" x14ac:dyDescent="0.25">
      <c r="A8" s="7">
        <v>41426</v>
      </c>
      <c r="B8" s="11">
        <v>0.3382372817671998</v>
      </c>
      <c r="C8" s="4">
        <v>0.84431155124491997</v>
      </c>
      <c r="D8" s="4">
        <v>1.524338640521921</v>
      </c>
      <c r="E8" s="4">
        <v>0.53291319124989789</v>
      </c>
      <c r="F8" s="4">
        <v>1.9956981667258362</v>
      </c>
      <c r="G8" s="12">
        <v>2.886388938719462E-2</v>
      </c>
      <c r="H8" s="11">
        <v>-0.40028406593434901</v>
      </c>
      <c r="I8" s="4">
        <v>-1.1625837083430799</v>
      </c>
      <c r="J8" s="4">
        <v>-1.756625562346694</v>
      </c>
      <c r="K8" s="4">
        <v>-0.29349623192082197</v>
      </c>
      <c r="L8" s="4">
        <v>-1.8797789053399867</v>
      </c>
      <c r="M8" s="12">
        <v>-0.16344704714099595</v>
      </c>
      <c r="N8" s="19">
        <v>0.36926067385077438</v>
      </c>
      <c r="O8" s="20">
        <v>1.003447629794</v>
      </c>
      <c r="P8" s="20">
        <v>1.6404821014343078</v>
      </c>
      <c r="Q8" s="20">
        <v>0.41320471158535999</v>
      </c>
      <c r="R8" s="20">
        <v>1.9377385360329118</v>
      </c>
      <c r="S8" s="21">
        <v>9.6155468264095253E-2</v>
      </c>
    </row>
    <row r="9" spans="1:19" x14ac:dyDescent="0.25">
      <c r="A9" s="7">
        <v>41456</v>
      </c>
      <c r="B9" s="11">
        <v>0.34630344467727814</v>
      </c>
      <c r="C9" s="4">
        <v>1.3632048809690474</v>
      </c>
      <c r="D9" s="4">
        <v>1.2289289988943428</v>
      </c>
      <c r="E9" s="4">
        <v>0.36020160900793252</v>
      </c>
      <c r="F9" s="4">
        <v>2.1463631579802747</v>
      </c>
      <c r="G9" s="12">
        <v>9.9547788687293526E-2</v>
      </c>
      <c r="H9" s="11">
        <v>-0.42232950806276387</v>
      </c>
      <c r="I9" s="4">
        <v>-1.6048468257187665</v>
      </c>
      <c r="J9" s="4">
        <v>-1.6185252446268137</v>
      </c>
      <c r="K9" s="4">
        <v>-0.11687809604076553</v>
      </c>
      <c r="L9" s="4">
        <v>-2.0353877763542991</v>
      </c>
      <c r="M9" s="12">
        <v>-6.0152704433953472E-2</v>
      </c>
      <c r="N9" s="19">
        <v>0.38431647637002103</v>
      </c>
      <c r="O9" s="20">
        <v>1.484025853343907</v>
      </c>
      <c r="P9" s="20">
        <v>1.4237271217605787</v>
      </c>
      <c r="Q9" s="20">
        <v>0.23853985252434906</v>
      </c>
      <c r="R9" s="20">
        <v>2.0908754671672867</v>
      </c>
      <c r="S9" s="21">
        <v>7.9850246560623464E-2</v>
      </c>
    </row>
    <row r="10" spans="1:19" x14ac:dyDescent="0.25">
      <c r="A10" s="7">
        <v>41487</v>
      </c>
      <c r="B10" s="11">
        <v>0.40361769158231575</v>
      </c>
      <c r="C10" s="4">
        <v>1.2501143839895996</v>
      </c>
      <c r="D10" s="4">
        <v>1.4503750136713629</v>
      </c>
      <c r="E10" s="4">
        <v>0.3702616014295565</v>
      </c>
      <c r="F10" s="4">
        <v>2.3144522640910021</v>
      </c>
      <c r="G10" s="12">
        <v>1.0275914365810443E-2</v>
      </c>
      <c r="H10" s="11">
        <v>-0.46712017587544347</v>
      </c>
      <c r="I10" s="4">
        <v>-1.9682782437731767</v>
      </c>
      <c r="J10" s="4">
        <v>-1.6497866823345744</v>
      </c>
      <c r="K10" s="4">
        <v>-0.17828495598614225</v>
      </c>
      <c r="L10" s="4">
        <v>-2.2203758398691891</v>
      </c>
      <c r="M10" s="12">
        <v>-0.30916954280060066</v>
      </c>
      <c r="N10" s="19">
        <v>0.43536893372887969</v>
      </c>
      <c r="O10" s="20">
        <v>1.6091963138813883</v>
      </c>
      <c r="P10" s="20">
        <v>1.5500808480029689</v>
      </c>
      <c r="Q10" s="20">
        <v>0.2742732787078494</v>
      </c>
      <c r="R10" s="20">
        <v>2.2674140519800958</v>
      </c>
      <c r="S10" s="21">
        <v>0.15972272858320555</v>
      </c>
    </row>
    <row r="11" spans="1:19" x14ac:dyDescent="0.25">
      <c r="A11" s="7">
        <v>41518</v>
      </c>
      <c r="B11" s="11">
        <v>0.3448545441036498</v>
      </c>
      <c r="C11" s="4">
        <v>1.473555005611223</v>
      </c>
      <c r="D11" s="4">
        <v>1.5137333922720799</v>
      </c>
      <c r="E11" s="4">
        <v>0.642497660058998</v>
      </c>
      <c r="F11" s="4">
        <v>2.3565896182256583</v>
      </c>
      <c r="G11" s="12">
        <v>0.31319187876623089</v>
      </c>
      <c r="H11" s="11">
        <v>-0.38260803857072795</v>
      </c>
      <c r="I11" s="4">
        <v>-1.8876913325732501</v>
      </c>
      <c r="J11" s="4">
        <v>-1.5563217741263213</v>
      </c>
      <c r="K11" s="4">
        <v>-0.24310596988830679</v>
      </c>
      <c r="L11" s="4">
        <v>-2.291907939642861</v>
      </c>
      <c r="M11" s="12">
        <v>-3.82284259876067</v>
      </c>
      <c r="N11" s="19">
        <v>0.3637312913371889</v>
      </c>
      <c r="O11" s="20">
        <v>1.6806231690922364</v>
      </c>
      <c r="P11" s="20">
        <v>1.5350275831992004</v>
      </c>
      <c r="Q11" s="20">
        <v>0.44280181497365234</v>
      </c>
      <c r="R11" s="20">
        <v>2.3242487789342596</v>
      </c>
      <c r="S11" s="21">
        <v>2.0680172387634506</v>
      </c>
    </row>
    <row r="12" spans="1:19" x14ac:dyDescent="0.25">
      <c r="A12" s="7">
        <v>41548</v>
      </c>
      <c r="B12" s="11">
        <v>0.36296759150262226</v>
      </c>
      <c r="C12" s="4">
        <v>1.5632842653407133</v>
      </c>
      <c r="D12" s="4">
        <v>2.030711212011171</v>
      </c>
      <c r="E12" s="4">
        <v>0.6231073196619018</v>
      </c>
      <c r="F12" s="4">
        <v>2.5572093975106851</v>
      </c>
      <c r="G12" s="12">
        <v>3.6484200837432354E-2</v>
      </c>
      <c r="H12" s="11">
        <v>-0.36422457012015153</v>
      </c>
      <c r="I12" s="4">
        <v>-1.8989093628521387</v>
      </c>
      <c r="J12" s="4">
        <v>-1.2945040835512365</v>
      </c>
      <c r="K12" s="4">
        <v>-0.21742804628016466</v>
      </c>
      <c r="L12" s="4">
        <v>-2.4994505804541016</v>
      </c>
      <c r="M12" s="12">
        <v>-0.18845071021284876</v>
      </c>
      <c r="N12" s="19">
        <v>0.36359608081138695</v>
      </c>
      <c r="O12" s="20">
        <v>1.7310968140964265</v>
      </c>
      <c r="P12" s="20">
        <v>1.6626076477812037</v>
      </c>
      <c r="Q12" s="20">
        <v>0.42026768297103323</v>
      </c>
      <c r="R12" s="20">
        <v>2.5283299889823936</v>
      </c>
      <c r="S12" s="21">
        <v>0.11246745552514058</v>
      </c>
    </row>
    <row r="13" spans="1:19" x14ac:dyDescent="0.25">
      <c r="A13" s="7">
        <v>41579</v>
      </c>
      <c r="B13" s="11">
        <v>0.31316847254143804</v>
      </c>
      <c r="C13" s="4">
        <v>2.0448561785436334</v>
      </c>
      <c r="D13" s="4">
        <v>1.7258762436102393</v>
      </c>
      <c r="E13" s="4">
        <v>0.50179422437941201</v>
      </c>
      <c r="F13" s="4">
        <v>2.4521612030446764</v>
      </c>
      <c r="G13" s="12">
        <v>1.4540384986756224E-2</v>
      </c>
      <c r="H13" s="11">
        <v>-0.30391850046934971</v>
      </c>
      <c r="I13" s="4">
        <v>-2.274929805795213</v>
      </c>
      <c r="J13" s="4">
        <v>-1.2910271333228687</v>
      </c>
      <c r="K13" s="4">
        <v>-0.13961693034796369</v>
      </c>
      <c r="L13" s="4">
        <v>-2.394714752685251</v>
      </c>
      <c r="M13" s="12">
        <v>-0.34504268361072626</v>
      </c>
      <c r="N13" s="19">
        <v>0.30854348650539398</v>
      </c>
      <c r="O13" s="20">
        <v>2.1598929921694237</v>
      </c>
      <c r="P13" s="20">
        <v>1.508451688466554</v>
      </c>
      <c r="Q13" s="20">
        <v>0.32070557736368793</v>
      </c>
      <c r="R13" s="20">
        <v>2.4234379778649631</v>
      </c>
      <c r="S13" s="21">
        <v>0.17979153429874126</v>
      </c>
    </row>
    <row r="14" spans="1:19" x14ac:dyDescent="0.25">
      <c r="A14" s="7">
        <v>41609</v>
      </c>
      <c r="B14" s="11">
        <v>0.40822541756944852</v>
      </c>
      <c r="C14" s="4">
        <v>2.1197109855586684</v>
      </c>
      <c r="D14" s="4">
        <v>1.892349805368722</v>
      </c>
      <c r="E14" s="4">
        <v>0.68281742891364472</v>
      </c>
      <c r="F14" s="4">
        <v>2.5028514525101229</v>
      </c>
      <c r="G14" s="12">
        <v>3.6359811524511704E-2</v>
      </c>
      <c r="H14" s="11">
        <v>-0.35976725300775309</v>
      </c>
      <c r="I14" s="4">
        <v>-2.592723631339616</v>
      </c>
      <c r="J14" s="4">
        <v>-1.6396789437565118</v>
      </c>
      <c r="K14" s="4">
        <v>-0.28456195921964883</v>
      </c>
      <c r="L14" s="4">
        <v>-2.4484032207239839</v>
      </c>
      <c r="M14" s="12">
        <v>-0.229279607655684</v>
      </c>
      <c r="N14" s="19">
        <v>0.38399633528860072</v>
      </c>
      <c r="O14" s="20">
        <v>2.3562173084491418</v>
      </c>
      <c r="P14" s="20">
        <v>1.7660143745626173</v>
      </c>
      <c r="Q14" s="20">
        <v>0.4836896940666468</v>
      </c>
      <c r="R14" s="20">
        <v>2.4756273366170531</v>
      </c>
      <c r="S14" s="21">
        <v>0.1328197095900979</v>
      </c>
    </row>
    <row r="15" spans="1:19" x14ac:dyDescent="0.25">
      <c r="A15" s="7">
        <v>41640</v>
      </c>
      <c r="B15" s="11">
        <v>0.38644447609179167</v>
      </c>
      <c r="C15" s="4">
        <v>1.8604755933029722</v>
      </c>
      <c r="D15" s="4">
        <v>1.9222775255108844</v>
      </c>
      <c r="E15" s="4">
        <v>0.5155023547398937</v>
      </c>
      <c r="F15" s="4">
        <v>2.4501755303018413</v>
      </c>
      <c r="G15" s="12">
        <v>6.7393633693409602E-2</v>
      </c>
      <c r="H15" s="11">
        <v>-0.36079387568670329</v>
      </c>
      <c r="I15" s="4">
        <v>-2.3334053817812817</v>
      </c>
      <c r="J15" s="4">
        <v>-1.9586051985858859</v>
      </c>
      <c r="K15" s="4">
        <v>-0.21315352204154533</v>
      </c>
      <c r="L15" s="4">
        <v>-2.4049235773843241</v>
      </c>
      <c r="M15" s="12">
        <v>-0.27213141776459521</v>
      </c>
      <c r="N15" s="19">
        <v>0.37361917588924737</v>
      </c>
      <c r="O15" s="20">
        <v>2.0969404875421271</v>
      </c>
      <c r="P15" s="20">
        <v>1.9404413620483856</v>
      </c>
      <c r="Q15" s="20">
        <v>0.36432793839071964</v>
      </c>
      <c r="R15" s="20">
        <v>2.4275495538430825</v>
      </c>
      <c r="S15" s="21">
        <v>0.16976252572900238</v>
      </c>
    </row>
    <row r="16" spans="1:19" x14ac:dyDescent="0.25">
      <c r="A16" s="7">
        <v>41671</v>
      </c>
      <c r="B16" s="11">
        <v>0.43558239856186853</v>
      </c>
      <c r="C16" s="4">
        <v>2.0936884064191688</v>
      </c>
      <c r="D16" s="4">
        <v>2.0418864725511794</v>
      </c>
      <c r="E16" s="4">
        <v>0.58261172563469121</v>
      </c>
      <c r="F16" s="4">
        <v>2.2743902166957835</v>
      </c>
      <c r="G16" s="12">
        <v>9.9008359839067889E-2</v>
      </c>
      <c r="H16" s="11">
        <v>-0.39261955217046002</v>
      </c>
      <c r="I16" s="4">
        <v>-2.522072851174658</v>
      </c>
      <c r="J16" s="4">
        <v>-1.8713127591110765</v>
      </c>
      <c r="K16" s="4">
        <v>-0.24777555864423642</v>
      </c>
      <c r="L16" s="4">
        <v>-2.2243760612987034</v>
      </c>
      <c r="M16" s="12">
        <v>-0.20177935570299521</v>
      </c>
      <c r="N16" s="19">
        <v>0.41410097536616419</v>
      </c>
      <c r="O16" s="20">
        <v>2.3078806287969131</v>
      </c>
      <c r="P16" s="20">
        <v>1.9565996158311283</v>
      </c>
      <c r="Q16" s="20">
        <v>0.41519364213946375</v>
      </c>
      <c r="R16" s="20">
        <v>2.249383138997243</v>
      </c>
      <c r="S16" s="21">
        <v>0.15039385777103154</v>
      </c>
    </row>
    <row r="17" spans="1:19" x14ac:dyDescent="0.25">
      <c r="A17" s="7">
        <v>41699</v>
      </c>
      <c r="B17" s="11">
        <v>0.32490695801080599</v>
      </c>
      <c r="C17" s="4">
        <v>2.4022498355448616</v>
      </c>
      <c r="D17" s="4">
        <v>2.4051202624007311</v>
      </c>
      <c r="E17" s="4">
        <v>0.56588718381935132</v>
      </c>
      <c r="F17" s="4">
        <v>2.3483640918059914</v>
      </c>
      <c r="G17" s="12">
        <v>2.2822436788044489E-2</v>
      </c>
      <c r="H17" s="11">
        <v>-0.34068240651993353</v>
      </c>
      <c r="I17" s="4">
        <v>-2.5856770122794757</v>
      </c>
      <c r="J17" s="4">
        <v>-1.8512174241609036</v>
      </c>
      <c r="K17" s="4">
        <v>-0.37010888465426345</v>
      </c>
      <c r="L17" s="4">
        <v>-2.3284620133236622</v>
      </c>
      <c r="M17" s="12">
        <v>-0.39686644563079387</v>
      </c>
      <c r="N17" s="19">
        <v>0.33279468226536979</v>
      </c>
      <c r="O17" s="20">
        <v>2.4939634239121689</v>
      </c>
      <c r="P17" s="20">
        <v>2.1281688432808172</v>
      </c>
      <c r="Q17" s="20">
        <v>0.46799803423680736</v>
      </c>
      <c r="R17" s="20">
        <v>2.3384130525648268</v>
      </c>
      <c r="S17" s="21">
        <v>0.20984444120941917</v>
      </c>
    </row>
    <row r="18" spans="1:19" x14ac:dyDescent="0.25">
      <c r="A18" s="7">
        <v>41730</v>
      </c>
      <c r="B18" s="11">
        <v>0.31982188778449988</v>
      </c>
      <c r="C18" s="4">
        <v>2.5193187074541075</v>
      </c>
      <c r="D18" s="4">
        <v>2.632788862739639</v>
      </c>
      <c r="E18" s="4">
        <v>0.56403123130671995</v>
      </c>
      <c r="F18" s="4">
        <v>2.109623377099076</v>
      </c>
      <c r="G18" s="12">
        <v>2.6511423765818286E-2</v>
      </c>
      <c r="H18" s="11">
        <v>-0.30007500905700862</v>
      </c>
      <c r="I18" s="4">
        <v>-2.2179961856079413</v>
      </c>
      <c r="J18" s="4">
        <v>-1.4295581754707127</v>
      </c>
      <c r="K18" s="4">
        <v>-0.23135916417726635</v>
      </c>
      <c r="L18" s="4">
        <v>-2.0869108372853988</v>
      </c>
      <c r="M18" s="12">
        <v>-0.61481970454283053</v>
      </c>
      <c r="N18" s="19">
        <v>0.30994844842075425</v>
      </c>
      <c r="O18" s="20">
        <v>2.3686574465310239</v>
      </c>
      <c r="P18" s="20">
        <v>2.0311735191051756</v>
      </c>
      <c r="Q18" s="20">
        <v>0.39769519774199313</v>
      </c>
      <c r="R18" s="20">
        <v>2.0982671071922372</v>
      </c>
      <c r="S18" s="21">
        <v>0.32066556415432435</v>
      </c>
    </row>
    <row r="19" spans="1:19" x14ac:dyDescent="0.25">
      <c r="A19" s="7">
        <v>41760</v>
      </c>
      <c r="B19" s="11">
        <v>0.43855577273651675</v>
      </c>
      <c r="C19" s="4">
        <v>2.3277476501212591</v>
      </c>
      <c r="D19" s="4">
        <v>3.303973661790411</v>
      </c>
      <c r="E19" s="4">
        <v>0.57074417213815065</v>
      </c>
      <c r="F19" s="4">
        <v>1.8904879270718815</v>
      </c>
      <c r="G19" s="12">
        <v>2.3633552408644589E-2</v>
      </c>
      <c r="H19" s="11">
        <v>-0.40664148175454573</v>
      </c>
      <c r="I19" s="4">
        <v>-1.5822469111350506</v>
      </c>
      <c r="J19" s="4">
        <v>-1.6201748056676051</v>
      </c>
      <c r="K19" s="4">
        <v>-0.1443438912451544</v>
      </c>
      <c r="L19" s="4">
        <v>-1.8483154605770686</v>
      </c>
      <c r="M19" s="12">
        <v>-0.67568862490576853</v>
      </c>
      <c r="N19" s="19">
        <v>0.42259862724553127</v>
      </c>
      <c r="O19" s="20">
        <v>1.9549972806281546</v>
      </c>
      <c r="P19" s="20">
        <v>2.4620742337290085</v>
      </c>
      <c r="Q19" s="20">
        <v>0.3575440316916525</v>
      </c>
      <c r="R19" s="20">
        <v>1.8694016938244751</v>
      </c>
      <c r="S19" s="21">
        <v>0.34966108865720658</v>
      </c>
    </row>
    <row r="20" spans="1:19" x14ac:dyDescent="0.25">
      <c r="A20" s="7">
        <v>41791</v>
      </c>
      <c r="B20" s="11">
        <v>0.42720748570497313</v>
      </c>
      <c r="C20" s="4">
        <v>2.3932401626068973</v>
      </c>
      <c r="D20" s="4">
        <v>3.3625542425029558</v>
      </c>
      <c r="E20" s="4">
        <v>0.48899022731255476</v>
      </c>
      <c r="F20" s="4">
        <v>1.9465520169800601</v>
      </c>
      <c r="G20" s="12">
        <v>2.3221545856809023E-2</v>
      </c>
      <c r="H20" s="11">
        <v>-0.403872158565935</v>
      </c>
      <c r="I20" s="4">
        <v>-1.7791285502283476</v>
      </c>
      <c r="J20" s="4">
        <v>-1.8888935742722466</v>
      </c>
      <c r="K20" s="4">
        <v>-0.31074586038268931</v>
      </c>
      <c r="L20" s="4">
        <v>-1.8932961018064174</v>
      </c>
      <c r="M20" s="12">
        <v>-0.79501000122536125</v>
      </c>
      <c r="N20" s="19">
        <v>0.41553982213545415</v>
      </c>
      <c r="O20" s="20">
        <v>2.0861843564176223</v>
      </c>
      <c r="P20" s="20">
        <v>2.6257239083876018</v>
      </c>
      <c r="Q20" s="20">
        <v>0.39986804384762209</v>
      </c>
      <c r="R20" s="20">
        <v>1.9199240593932392</v>
      </c>
      <c r="S20" s="21">
        <v>0.40911577354108514</v>
      </c>
    </row>
    <row r="21" spans="1:19" x14ac:dyDescent="0.25">
      <c r="A21" s="7">
        <v>41821</v>
      </c>
      <c r="B21" s="11">
        <v>0.44875696350990391</v>
      </c>
      <c r="C21" s="4">
        <v>2.1093091503493642</v>
      </c>
      <c r="D21" s="4">
        <v>3.7076661798554738</v>
      </c>
      <c r="E21" s="4">
        <v>0.43543265893758859</v>
      </c>
      <c r="F21" s="4">
        <v>1.9204185672475438</v>
      </c>
      <c r="G21" s="12">
        <v>2.1280229232068338E-2</v>
      </c>
      <c r="H21" s="11">
        <v>-0.40880774962154875</v>
      </c>
      <c r="I21" s="4">
        <v>-1.5974191358669982</v>
      </c>
      <c r="J21" s="4">
        <v>-2.0560530704616617</v>
      </c>
      <c r="K21" s="4">
        <v>-0.52872099483800727</v>
      </c>
      <c r="L21" s="4">
        <v>-1.873740946568538</v>
      </c>
      <c r="M21" s="12">
        <v>-0.70590147772935841</v>
      </c>
      <c r="N21" s="19">
        <v>0.42878235656572627</v>
      </c>
      <c r="O21" s="20">
        <v>1.8533641431081818</v>
      </c>
      <c r="P21" s="20">
        <v>2.8818596251585675</v>
      </c>
      <c r="Q21" s="20">
        <v>0.48207682688779785</v>
      </c>
      <c r="R21" s="20">
        <v>1.8970797569080411</v>
      </c>
      <c r="S21" s="21">
        <v>0.36359085348071341</v>
      </c>
    </row>
    <row r="22" spans="1:19" x14ac:dyDescent="0.25">
      <c r="A22" s="7">
        <v>41852</v>
      </c>
      <c r="B22" s="11">
        <v>0.3922213755140172</v>
      </c>
      <c r="C22" s="4">
        <v>1.7591821841350179</v>
      </c>
      <c r="D22" s="4">
        <v>3.0337327074997091</v>
      </c>
      <c r="E22" s="4">
        <v>0.58845492664193655</v>
      </c>
      <c r="F22" s="4">
        <v>1.8055186202992497</v>
      </c>
      <c r="G22" s="12">
        <v>5.3874535234214559E-2</v>
      </c>
      <c r="H22" s="11">
        <v>-0.3685032463405799</v>
      </c>
      <c r="I22" s="4">
        <v>-1.5076554381940028</v>
      </c>
      <c r="J22" s="4">
        <v>-2.4942237362130015</v>
      </c>
      <c r="K22" s="4">
        <v>-0.26010588321427591</v>
      </c>
      <c r="L22" s="4">
        <v>-1.747696296287224</v>
      </c>
      <c r="M22" s="12">
        <v>-0.48289906704550456</v>
      </c>
      <c r="N22" s="19">
        <v>0.38036231092729855</v>
      </c>
      <c r="O22" s="20">
        <v>1.6334188111645109</v>
      </c>
      <c r="P22" s="20">
        <v>2.7639782218563558</v>
      </c>
      <c r="Q22" s="20">
        <v>0.42428040492810615</v>
      </c>
      <c r="R22" s="20">
        <v>1.7766074582932372</v>
      </c>
      <c r="S22" s="21">
        <v>0.26838680113985958</v>
      </c>
    </row>
    <row r="23" spans="1:19" x14ac:dyDescent="0.25">
      <c r="A23" s="7">
        <v>41883</v>
      </c>
      <c r="B23" s="11">
        <v>0.35374213244308789</v>
      </c>
      <c r="C23" s="4">
        <v>1.6856188894889717</v>
      </c>
      <c r="D23" s="4">
        <v>2.6691230077228587</v>
      </c>
      <c r="E23" s="4">
        <v>0.55639953082204918</v>
      </c>
      <c r="F23" s="4">
        <v>1.7737702778966611</v>
      </c>
      <c r="G23" s="12">
        <v>8.6165027749960776E-3</v>
      </c>
      <c r="H23" s="11">
        <v>-0.36528516477513107</v>
      </c>
      <c r="I23" s="4">
        <v>-1.5045851849437899</v>
      </c>
      <c r="J23" s="4">
        <v>-2.4753036005349625</v>
      </c>
      <c r="K23" s="4">
        <v>-0.64948585116849833</v>
      </c>
      <c r="L23" s="4">
        <v>-1.712911852699597</v>
      </c>
      <c r="M23" s="12">
        <v>-0.4867495712388577</v>
      </c>
      <c r="N23" s="19">
        <v>0.35951364860910945</v>
      </c>
      <c r="O23" s="20">
        <v>1.5951020372163807</v>
      </c>
      <c r="P23" s="20">
        <v>2.5722133041289106</v>
      </c>
      <c r="Q23" s="20">
        <v>0.60233025167073595</v>
      </c>
      <c r="R23" s="20">
        <v>1.7433410652981294</v>
      </c>
      <c r="S23" s="21">
        <v>0.24768303700692687</v>
      </c>
    </row>
    <row r="24" spans="1:19" x14ac:dyDescent="0.25">
      <c r="A24" s="7">
        <v>41913</v>
      </c>
      <c r="B24" s="11">
        <v>0.4227406868882479</v>
      </c>
      <c r="C24" s="4">
        <v>1.9558421140703286</v>
      </c>
      <c r="D24" s="4">
        <v>2.2450003225005557</v>
      </c>
      <c r="E24" s="4">
        <v>0.7630271100208843</v>
      </c>
      <c r="F24" s="4">
        <v>1.8805314031782916</v>
      </c>
      <c r="G24" s="12">
        <v>0.24713813106284735</v>
      </c>
      <c r="H24" s="11">
        <v>-0.43616473165360253</v>
      </c>
      <c r="I24" s="4">
        <v>-1.1535991392949203</v>
      </c>
      <c r="J24" s="4">
        <v>-2.4686122958472807</v>
      </c>
      <c r="K24" s="4">
        <v>-0.56128628388296309</v>
      </c>
      <c r="L24" s="4">
        <v>-1.8118900507639173</v>
      </c>
      <c r="M24" s="12">
        <v>-0.27254549421906143</v>
      </c>
      <c r="N24" s="19">
        <v>0.42945270927092521</v>
      </c>
      <c r="O24" s="20">
        <v>1.5547206266826243</v>
      </c>
      <c r="P24" s="20">
        <v>2.3568063091739186</v>
      </c>
      <c r="Q24" s="20">
        <v>0.66215669695192381</v>
      </c>
      <c r="R24" s="20">
        <v>1.8462107269711037</v>
      </c>
      <c r="S24" s="21">
        <v>0.25984181264095441</v>
      </c>
    </row>
    <row r="25" spans="1:19" x14ac:dyDescent="0.25">
      <c r="A25" s="7">
        <v>41944</v>
      </c>
      <c r="B25" s="11">
        <v>0.40006705268995224</v>
      </c>
      <c r="C25" s="4">
        <v>1.9697425740269652</v>
      </c>
      <c r="D25" s="4">
        <v>2.0528725055492982</v>
      </c>
      <c r="E25" s="4">
        <v>1.1312612048649415</v>
      </c>
      <c r="F25" s="4">
        <v>1.8857719043274073</v>
      </c>
      <c r="G25" s="12">
        <v>0.15334678224764925</v>
      </c>
      <c r="H25" s="11">
        <v>-0.37901556452067342</v>
      </c>
      <c r="I25" s="4">
        <v>-1.6002003845907917</v>
      </c>
      <c r="J25" s="4">
        <v>-2.1934164182749756</v>
      </c>
      <c r="K25" s="4">
        <v>-0.69738404046516833</v>
      </c>
      <c r="L25" s="4">
        <v>-1.8147470969719248</v>
      </c>
      <c r="M25" s="12">
        <v>-0.36122700803458291</v>
      </c>
      <c r="N25" s="19">
        <v>0.38954130860531289</v>
      </c>
      <c r="O25" s="20">
        <v>1.7849714793088782</v>
      </c>
      <c r="P25" s="20">
        <v>2.1231444619121365</v>
      </c>
      <c r="Q25" s="20">
        <v>0.91432262266505515</v>
      </c>
      <c r="R25" s="20">
        <v>1.8502595006496658</v>
      </c>
      <c r="S25" s="21">
        <v>0.25728689514111608</v>
      </c>
    </row>
    <row r="26" spans="1:19" x14ac:dyDescent="0.25">
      <c r="A26" s="7">
        <v>41974</v>
      </c>
      <c r="B26" s="11">
        <v>0.38299643185094018</v>
      </c>
      <c r="C26" s="4">
        <v>1.9187750112559139</v>
      </c>
      <c r="D26" s="4">
        <v>1.7664182685099954</v>
      </c>
      <c r="E26" s="4">
        <v>0.91549349757440179</v>
      </c>
      <c r="F26" s="4">
        <v>1.8270689661513537</v>
      </c>
      <c r="G26" s="12">
        <v>0.12418151148152301</v>
      </c>
      <c r="H26" s="11">
        <v>-0.31328918991286342</v>
      </c>
      <c r="I26" s="4">
        <v>-1.2161774770057128</v>
      </c>
      <c r="J26" s="4">
        <v>-1.8800200700211867</v>
      </c>
      <c r="K26" s="4">
        <v>-0.5637194064936607</v>
      </c>
      <c r="L26" s="4">
        <v>-1.7687662435031373</v>
      </c>
      <c r="M26" s="12">
        <v>-0.30233655315727542</v>
      </c>
      <c r="N26" s="19">
        <v>0.3481428108819018</v>
      </c>
      <c r="O26" s="20">
        <v>1.5674762441308132</v>
      </c>
      <c r="P26" s="20">
        <v>1.8232191692655915</v>
      </c>
      <c r="Q26" s="20">
        <v>0.73960645203403108</v>
      </c>
      <c r="R26" s="20">
        <v>1.7979176048272456</v>
      </c>
      <c r="S26" s="21">
        <v>0.21325903231939916</v>
      </c>
    </row>
    <row r="27" spans="1:19" x14ac:dyDescent="0.25">
      <c r="A27" s="7">
        <v>42005</v>
      </c>
      <c r="B27" s="11">
        <v>0.38756087696104741</v>
      </c>
      <c r="C27" s="4">
        <v>2.2349791808570783</v>
      </c>
      <c r="D27" s="4">
        <v>1.5468367091204274</v>
      </c>
      <c r="E27" s="4">
        <v>0.7408421489103687</v>
      </c>
      <c r="F27" s="4">
        <v>1.8026292991378177</v>
      </c>
      <c r="G27" s="12">
        <v>0.11900572747587655</v>
      </c>
      <c r="H27" s="11">
        <v>-0.28035463862298343</v>
      </c>
      <c r="I27" s="4">
        <v>-1.2007567109139961</v>
      </c>
      <c r="J27" s="4">
        <v>-1.5939064003411672</v>
      </c>
      <c r="K27" s="4">
        <v>-0.51827167774520921</v>
      </c>
      <c r="L27" s="4">
        <v>-1.7206973382614565</v>
      </c>
      <c r="M27" s="12">
        <v>-0.17962400028622327</v>
      </c>
      <c r="N27" s="19">
        <v>0.33395775779201542</v>
      </c>
      <c r="O27" s="20">
        <v>1.7178679458855373</v>
      </c>
      <c r="P27" s="20">
        <v>1.5703715547307977</v>
      </c>
      <c r="Q27" s="20">
        <v>0.62955691332778896</v>
      </c>
      <c r="R27" s="20">
        <v>1.7616633186996369</v>
      </c>
      <c r="S27" s="21">
        <v>0.14931486388104995</v>
      </c>
    </row>
    <row r="28" spans="1:19" x14ac:dyDescent="0.25">
      <c r="A28" s="7">
        <v>42036</v>
      </c>
      <c r="B28" s="11">
        <v>0.39914584900953282</v>
      </c>
      <c r="C28" s="4">
        <v>1.4229826957441571</v>
      </c>
      <c r="D28" s="4">
        <v>1.639399086566889</v>
      </c>
      <c r="E28" s="4">
        <v>0.68251202473387329</v>
      </c>
      <c r="F28" s="4">
        <v>1.7782362584428086</v>
      </c>
      <c r="G28" s="12">
        <v>4.2503095108420201E-2</v>
      </c>
      <c r="H28" s="11">
        <v>-0.27885087376070544</v>
      </c>
      <c r="I28" s="4">
        <v>-0.75999324949121649</v>
      </c>
      <c r="J28" s="4">
        <v>-1.5353960616963693</v>
      </c>
      <c r="K28" s="4">
        <v>-0.51882731889801814</v>
      </c>
      <c r="L28" s="4">
        <v>-1.7066095072650911</v>
      </c>
      <c r="M28" s="12">
        <v>-0.29128306660701636</v>
      </c>
      <c r="N28" s="19">
        <v>0.33899836138511918</v>
      </c>
      <c r="O28" s="20">
        <v>1.0914879726176867</v>
      </c>
      <c r="P28" s="20">
        <v>1.5873975741316291</v>
      </c>
      <c r="Q28" s="20">
        <v>0.60066967181594555</v>
      </c>
      <c r="R28" s="20">
        <v>1.7424228828539494</v>
      </c>
      <c r="S28" s="21">
        <v>0.16689308085771823</v>
      </c>
    </row>
    <row r="29" spans="1:19" x14ac:dyDescent="0.25">
      <c r="A29" s="7">
        <v>42064</v>
      </c>
      <c r="B29" s="11">
        <v>0.31874882406508204</v>
      </c>
      <c r="C29" s="4">
        <v>1.7667478749582579</v>
      </c>
      <c r="D29" s="4">
        <v>1.6768595703568634</v>
      </c>
      <c r="E29" s="4">
        <v>0.69235715206918236</v>
      </c>
      <c r="F29" s="4">
        <v>1.6746690369951949</v>
      </c>
      <c r="G29" s="12">
        <v>1.9826354347691967E-3</v>
      </c>
      <c r="H29" s="11">
        <v>-0.22099147455823773</v>
      </c>
      <c r="I29" s="4">
        <v>-1.1947702297779064</v>
      </c>
      <c r="J29" s="4">
        <v>-1.722779171345836</v>
      </c>
      <c r="K29" s="4">
        <v>-0.5825650063461274</v>
      </c>
      <c r="L29" s="4">
        <v>-1.6059226476569142</v>
      </c>
      <c r="M29" s="12">
        <v>-0.46915186884543497</v>
      </c>
      <c r="N29" s="19">
        <v>0.26987014931165992</v>
      </c>
      <c r="O29" s="20">
        <v>1.4807590523680825</v>
      </c>
      <c r="P29" s="20">
        <v>1.6998193708513498</v>
      </c>
      <c r="Q29" s="20">
        <v>0.63746107920765493</v>
      </c>
      <c r="R29" s="20">
        <v>1.6402958423260543</v>
      </c>
      <c r="S29" s="21">
        <v>0.2355672521401021</v>
      </c>
    </row>
    <row r="30" spans="1:19" x14ac:dyDescent="0.25">
      <c r="A30" s="7">
        <v>42095</v>
      </c>
      <c r="B30" s="11">
        <v>0.37266254234054907</v>
      </c>
      <c r="C30" s="4">
        <v>1.8788561128375549</v>
      </c>
      <c r="D30" s="4">
        <v>1.8451060579856851</v>
      </c>
      <c r="E30" s="4">
        <v>0.69445617993130326</v>
      </c>
      <c r="F30" s="4">
        <v>1.6921806208192094</v>
      </c>
      <c r="G30" s="12">
        <v>3.0168862465401419E-3</v>
      </c>
      <c r="H30" s="11">
        <v>-0.25777853200691386</v>
      </c>
      <c r="I30" s="4">
        <v>-1.3803337107051945</v>
      </c>
      <c r="J30" s="4">
        <v>-1.4218656272305266</v>
      </c>
      <c r="K30" s="4">
        <v>-0.63449861106740257</v>
      </c>
      <c r="L30" s="4">
        <v>-1.6156368417211544</v>
      </c>
      <c r="M30" s="12">
        <v>-0.38502559419060867</v>
      </c>
      <c r="N30" s="19">
        <v>0.31522053717373144</v>
      </c>
      <c r="O30" s="20">
        <v>1.6295949117713746</v>
      </c>
      <c r="P30" s="20">
        <v>1.6334858426081056</v>
      </c>
      <c r="Q30" s="20">
        <v>0.6644773954993527</v>
      </c>
      <c r="R30" s="20">
        <v>1.6539087312701817</v>
      </c>
      <c r="S30" s="21">
        <v>0.19402124021857442</v>
      </c>
    </row>
    <row r="31" spans="1:19" x14ac:dyDescent="0.25">
      <c r="A31" s="7">
        <v>42125</v>
      </c>
      <c r="B31" s="11">
        <v>0.24509807546084025</v>
      </c>
      <c r="C31" s="4">
        <v>1.2449045504648064</v>
      </c>
      <c r="D31" s="4">
        <v>1.7612002164516294</v>
      </c>
      <c r="E31" s="4">
        <v>0.68146444727044919</v>
      </c>
      <c r="F31" s="4">
        <v>1.692811460651712</v>
      </c>
      <c r="G31" s="12">
        <v>3.1962757157162444E-2</v>
      </c>
      <c r="H31" s="11">
        <v>-0.21793338703816295</v>
      </c>
      <c r="I31" s="4">
        <v>-1.0574947147081584</v>
      </c>
      <c r="J31" s="4">
        <v>-1.1702070185690412</v>
      </c>
      <c r="K31" s="4">
        <v>-0.5572812701315224</v>
      </c>
      <c r="L31" s="4">
        <v>-1.6217107660282306</v>
      </c>
      <c r="M31" s="12">
        <v>-0.28560863464633579</v>
      </c>
      <c r="N31" s="19">
        <v>0.23151573124950159</v>
      </c>
      <c r="O31" s="20">
        <v>1.1511996325864824</v>
      </c>
      <c r="P31" s="20">
        <v>1.4657036175103353</v>
      </c>
      <c r="Q31" s="20">
        <v>0.61937285870098591</v>
      </c>
      <c r="R31" s="20">
        <v>1.6572611133399711</v>
      </c>
      <c r="S31" s="21">
        <v>0.15878569590174904</v>
      </c>
    </row>
    <row r="32" spans="1:19" x14ac:dyDescent="0.25">
      <c r="A32" s="7">
        <v>42156</v>
      </c>
      <c r="B32" s="11">
        <v>0.22363387948067198</v>
      </c>
      <c r="C32" s="4">
        <v>1.4812737337312003</v>
      </c>
      <c r="D32" s="4">
        <v>1.4523080017009216</v>
      </c>
      <c r="E32" s="4">
        <v>0.55199850106156267</v>
      </c>
      <c r="F32" s="4">
        <v>1.7379370643744494</v>
      </c>
      <c r="G32" s="12">
        <v>0.1121950481867402</v>
      </c>
      <c r="H32" s="11">
        <v>-0.19571837945760109</v>
      </c>
      <c r="I32" s="4">
        <v>-1.2438845352725887</v>
      </c>
      <c r="J32" s="4">
        <v>-1.3803536833003645</v>
      </c>
      <c r="K32" s="4">
        <v>-0.57498178930414756</v>
      </c>
      <c r="L32" s="4">
        <v>-1.6606764022143408</v>
      </c>
      <c r="M32" s="12">
        <v>-0.52625418341837049</v>
      </c>
      <c r="N32" s="19">
        <v>0.20967612946913652</v>
      </c>
      <c r="O32" s="20">
        <v>1.3625791345018943</v>
      </c>
      <c r="P32" s="20">
        <v>1.4163308425006429</v>
      </c>
      <c r="Q32" s="20">
        <v>0.5634901451828549</v>
      </c>
      <c r="R32" s="20">
        <v>1.699306733294395</v>
      </c>
      <c r="S32" s="21">
        <v>0.31922461580255557</v>
      </c>
    </row>
    <row r="33" spans="1:19" x14ac:dyDescent="0.25">
      <c r="A33" s="7">
        <v>42186</v>
      </c>
      <c r="B33" s="11">
        <v>0.25292176927033466</v>
      </c>
      <c r="C33" s="4">
        <v>2.0352210519532483</v>
      </c>
      <c r="D33" s="4">
        <v>1.4874814449577025</v>
      </c>
      <c r="E33" s="4">
        <v>0.2903037996738782</v>
      </c>
      <c r="F33" s="4">
        <v>1.728878669087178</v>
      </c>
      <c r="G33" s="12">
        <v>5.4795691092642998E-2</v>
      </c>
      <c r="H33" s="11">
        <v>-0.25624260051252756</v>
      </c>
      <c r="I33" s="4">
        <v>-1.617574930135548</v>
      </c>
      <c r="J33" s="4">
        <v>-1.8039642903817756</v>
      </c>
      <c r="K33" s="4">
        <v>-0.59257571044862789</v>
      </c>
      <c r="L33" s="4">
        <v>-1.6608729018315693</v>
      </c>
      <c r="M33" s="12">
        <v>-0.71639627301037268</v>
      </c>
      <c r="N33" s="19">
        <v>0.25458218489143114</v>
      </c>
      <c r="O33" s="20">
        <v>1.8263979910443982</v>
      </c>
      <c r="P33" s="20">
        <v>1.6457228676697389</v>
      </c>
      <c r="Q33" s="20">
        <v>0.44143975506125305</v>
      </c>
      <c r="R33" s="20">
        <v>1.6948757854593737</v>
      </c>
      <c r="S33" s="21">
        <v>0.38559598205150786</v>
      </c>
    </row>
    <row r="34" spans="1:19" x14ac:dyDescent="0.25">
      <c r="A34" s="7">
        <v>42217</v>
      </c>
      <c r="B34" s="11">
        <v>0.23548851605588561</v>
      </c>
      <c r="C34" s="4">
        <v>2.0785713905035283</v>
      </c>
      <c r="D34" s="4">
        <v>1.4637433168345286</v>
      </c>
      <c r="E34" s="4">
        <v>0.28915709119893895</v>
      </c>
      <c r="F34" s="4">
        <v>1.6891096900330231</v>
      </c>
      <c r="G34" s="12">
        <v>8.0373656880415839E-2</v>
      </c>
      <c r="H34" s="11">
        <v>-0.24164970059257332</v>
      </c>
      <c r="I34" s="4">
        <v>-1.4812630437056151</v>
      </c>
      <c r="J34" s="4">
        <v>-1.5923946209822197</v>
      </c>
      <c r="K34" s="4">
        <v>-0.43887065118038171</v>
      </c>
      <c r="L34" s="4">
        <v>-1.6555700907644821</v>
      </c>
      <c r="M34" s="12">
        <v>-0.2247727407226813</v>
      </c>
      <c r="N34" s="19">
        <v>0.23856910832422948</v>
      </c>
      <c r="O34" s="20">
        <v>1.7799172171045716</v>
      </c>
      <c r="P34" s="20">
        <v>1.5280689689083742</v>
      </c>
      <c r="Q34" s="20">
        <v>0.36401387118966033</v>
      </c>
      <c r="R34" s="20">
        <v>1.6723398903987519</v>
      </c>
      <c r="S34" s="21">
        <v>0.1525731988015486</v>
      </c>
    </row>
    <row r="35" spans="1:19" x14ac:dyDescent="0.25">
      <c r="A35" s="7">
        <v>42248</v>
      </c>
      <c r="B35" s="13">
        <v>0.2311608992873582</v>
      </c>
      <c r="C35" s="14">
        <v>2.2817234592293825</v>
      </c>
      <c r="D35" s="14">
        <v>1.3010126388175278</v>
      </c>
      <c r="E35" s="14">
        <v>9.0953892106164849E-2</v>
      </c>
      <c r="F35" s="14">
        <v>1.6031992846050003</v>
      </c>
      <c r="G35" s="15">
        <v>0.26540990381524865</v>
      </c>
      <c r="H35" s="13">
        <v>-0.2082367342422676</v>
      </c>
      <c r="I35" s="14">
        <v>-1.66386953714459</v>
      </c>
      <c r="J35" s="14">
        <v>-1.1832708518103321</v>
      </c>
      <c r="K35" s="14">
        <v>-0.46676371995611216</v>
      </c>
      <c r="L35" s="14">
        <v>-1.5888545355509531</v>
      </c>
      <c r="M35" s="15">
        <v>-5.0048678098513738E-2</v>
      </c>
      <c r="N35" s="22">
        <v>0.21969881676481293</v>
      </c>
      <c r="O35" s="23">
        <v>1.9727964981869859</v>
      </c>
      <c r="P35" s="23">
        <v>1.2421417453139301</v>
      </c>
      <c r="Q35" s="23">
        <v>0.2788588060311385</v>
      </c>
      <c r="R35" s="23">
        <v>1.5960269100779767</v>
      </c>
      <c r="S35" s="24">
        <v>0.15772929095688118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7" sqref="H27"/>
    </sheetView>
  </sheetViews>
  <sheetFormatPr defaultRowHeight="15" x14ac:dyDescent="0.25"/>
  <cols>
    <col min="1" max="1" width="15.5703125" customWidth="1"/>
    <col min="2" max="6" width="11.5703125" customWidth="1"/>
    <col min="7" max="7" width="5.7109375" customWidth="1"/>
    <col min="257" max="257" width="15.5703125" customWidth="1"/>
    <col min="258" max="262" width="11.5703125" customWidth="1"/>
    <col min="263" max="263" width="5.7109375" customWidth="1"/>
    <col min="513" max="513" width="15.5703125" customWidth="1"/>
    <col min="514" max="518" width="11.5703125" customWidth="1"/>
    <col min="519" max="519" width="5.7109375" customWidth="1"/>
    <col min="769" max="769" width="15.5703125" customWidth="1"/>
    <col min="770" max="774" width="11.5703125" customWidth="1"/>
    <col min="775" max="775" width="5.7109375" customWidth="1"/>
    <col min="1025" max="1025" width="15.5703125" customWidth="1"/>
    <col min="1026" max="1030" width="11.5703125" customWidth="1"/>
    <col min="1031" max="1031" width="5.7109375" customWidth="1"/>
    <col min="1281" max="1281" width="15.5703125" customWidth="1"/>
    <col min="1282" max="1286" width="11.5703125" customWidth="1"/>
    <col min="1287" max="1287" width="5.7109375" customWidth="1"/>
    <col min="1537" max="1537" width="15.5703125" customWidth="1"/>
    <col min="1538" max="1542" width="11.5703125" customWidth="1"/>
    <col min="1543" max="1543" width="5.7109375" customWidth="1"/>
    <col min="1793" max="1793" width="15.5703125" customWidth="1"/>
    <col min="1794" max="1798" width="11.5703125" customWidth="1"/>
    <col min="1799" max="1799" width="5.7109375" customWidth="1"/>
    <col min="2049" max="2049" width="15.5703125" customWidth="1"/>
    <col min="2050" max="2054" width="11.5703125" customWidth="1"/>
    <col min="2055" max="2055" width="5.7109375" customWidth="1"/>
    <col min="2305" max="2305" width="15.5703125" customWidth="1"/>
    <col min="2306" max="2310" width="11.5703125" customWidth="1"/>
    <col min="2311" max="2311" width="5.7109375" customWidth="1"/>
    <col min="2561" max="2561" width="15.5703125" customWidth="1"/>
    <col min="2562" max="2566" width="11.5703125" customWidth="1"/>
    <col min="2567" max="2567" width="5.7109375" customWidth="1"/>
    <col min="2817" max="2817" width="15.5703125" customWidth="1"/>
    <col min="2818" max="2822" width="11.5703125" customWidth="1"/>
    <col min="2823" max="2823" width="5.7109375" customWidth="1"/>
    <col min="3073" max="3073" width="15.5703125" customWidth="1"/>
    <col min="3074" max="3078" width="11.5703125" customWidth="1"/>
    <col min="3079" max="3079" width="5.7109375" customWidth="1"/>
    <col min="3329" max="3329" width="15.5703125" customWidth="1"/>
    <col min="3330" max="3334" width="11.5703125" customWidth="1"/>
    <col min="3335" max="3335" width="5.7109375" customWidth="1"/>
    <col min="3585" max="3585" width="15.5703125" customWidth="1"/>
    <col min="3586" max="3590" width="11.5703125" customWidth="1"/>
    <col min="3591" max="3591" width="5.7109375" customWidth="1"/>
    <col min="3841" max="3841" width="15.5703125" customWidth="1"/>
    <col min="3842" max="3846" width="11.5703125" customWidth="1"/>
    <col min="3847" max="3847" width="5.7109375" customWidth="1"/>
    <col min="4097" max="4097" width="15.5703125" customWidth="1"/>
    <col min="4098" max="4102" width="11.5703125" customWidth="1"/>
    <col min="4103" max="4103" width="5.7109375" customWidth="1"/>
    <col min="4353" max="4353" width="15.5703125" customWidth="1"/>
    <col min="4354" max="4358" width="11.5703125" customWidth="1"/>
    <col min="4359" max="4359" width="5.7109375" customWidth="1"/>
    <col min="4609" max="4609" width="15.5703125" customWidth="1"/>
    <col min="4610" max="4614" width="11.5703125" customWidth="1"/>
    <col min="4615" max="4615" width="5.7109375" customWidth="1"/>
    <col min="4865" max="4865" width="15.5703125" customWidth="1"/>
    <col min="4866" max="4870" width="11.5703125" customWidth="1"/>
    <col min="4871" max="4871" width="5.7109375" customWidth="1"/>
    <col min="5121" max="5121" width="15.5703125" customWidth="1"/>
    <col min="5122" max="5126" width="11.5703125" customWidth="1"/>
    <col min="5127" max="5127" width="5.7109375" customWidth="1"/>
    <col min="5377" max="5377" width="15.5703125" customWidth="1"/>
    <col min="5378" max="5382" width="11.5703125" customWidth="1"/>
    <col min="5383" max="5383" width="5.7109375" customWidth="1"/>
    <col min="5633" max="5633" width="15.5703125" customWidth="1"/>
    <col min="5634" max="5638" width="11.5703125" customWidth="1"/>
    <col min="5639" max="5639" width="5.7109375" customWidth="1"/>
    <col min="5889" max="5889" width="15.5703125" customWidth="1"/>
    <col min="5890" max="5894" width="11.5703125" customWidth="1"/>
    <col min="5895" max="5895" width="5.7109375" customWidth="1"/>
    <col min="6145" max="6145" width="15.5703125" customWidth="1"/>
    <col min="6146" max="6150" width="11.5703125" customWidth="1"/>
    <col min="6151" max="6151" width="5.7109375" customWidth="1"/>
    <col min="6401" max="6401" width="15.5703125" customWidth="1"/>
    <col min="6402" max="6406" width="11.5703125" customWidth="1"/>
    <col min="6407" max="6407" width="5.7109375" customWidth="1"/>
    <col min="6657" max="6657" width="15.5703125" customWidth="1"/>
    <col min="6658" max="6662" width="11.5703125" customWidth="1"/>
    <col min="6663" max="6663" width="5.7109375" customWidth="1"/>
    <col min="6913" max="6913" width="15.5703125" customWidth="1"/>
    <col min="6914" max="6918" width="11.5703125" customWidth="1"/>
    <col min="6919" max="6919" width="5.7109375" customWidth="1"/>
    <col min="7169" max="7169" width="15.5703125" customWidth="1"/>
    <col min="7170" max="7174" width="11.5703125" customWidth="1"/>
    <col min="7175" max="7175" width="5.7109375" customWidth="1"/>
    <col min="7425" max="7425" width="15.5703125" customWidth="1"/>
    <col min="7426" max="7430" width="11.5703125" customWidth="1"/>
    <col min="7431" max="7431" width="5.7109375" customWidth="1"/>
    <col min="7681" max="7681" width="15.5703125" customWidth="1"/>
    <col min="7682" max="7686" width="11.5703125" customWidth="1"/>
    <col min="7687" max="7687" width="5.7109375" customWidth="1"/>
    <col min="7937" max="7937" width="15.5703125" customWidth="1"/>
    <col min="7938" max="7942" width="11.5703125" customWidth="1"/>
    <col min="7943" max="7943" width="5.7109375" customWidth="1"/>
    <col min="8193" max="8193" width="15.5703125" customWidth="1"/>
    <col min="8194" max="8198" width="11.5703125" customWidth="1"/>
    <col min="8199" max="8199" width="5.7109375" customWidth="1"/>
    <col min="8449" max="8449" width="15.5703125" customWidth="1"/>
    <col min="8450" max="8454" width="11.5703125" customWidth="1"/>
    <col min="8455" max="8455" width="5.7109375" customWidth="1"/>
    <col min="8705" max="8705" width="15.5703125" customWidth="1"/>
    <col min="8706" max="8710" width="11.5703125" customWidth="1"/>
    <col min="8711" max="8711" width="5.7109375" customWidth="1"/>
    <col min="8961" max="8961" width="15.5703125" customWidth="1"/>
    <col min="8962" max="8966" width="11.5703125" customWidth="1"/>
    <col min="8967" max="8967" width="5.7109375" customWidth="1"/>
    <col min="9217" max="9217" width="15.5703125" customWidth="1"/>
    <col min="9218" max="9222" width="11.5703125" customWidth="1"/>
    <col min="9223" max="9223" width="5.7109375" customWidth="1"/>
    <col min="9473" max="9473" width="15.5703125" customWidth="1"/>
    <col min="9474" max="9478" width="11.5703125" customWidth="1"/>
    <col min="9479" max="9479" width="5.7109375" customWidth="1"/>
    <col min="9729" max="9729" width="15.5703125" customWidth="1"/>
    <col min="9730" max="9734" width="11.5703125" customWidth="1"/>
    <col min="9735" max="9735" width="5.7109375" customWidth="1"/>
    <col min="9985" max="9985" width="15.5703125" customWidth="1"/>
    <col min="9986" max="9990" width="11.5703125" customWidth="1"/>
    <col min="9991" max="9991" width="5.7109375" customWidth="1"/>
    <col min="10241" max="10241" width="15.5703125" customWidth="1"/>
    <col min="10242" max="10246" width="11.5703125" customWidth="1"/>
    <col min="10247" max="10247" width="5.7109375" customWidth="1"/>
    <col min="10497" max="10497" width="15.5703125" customWidth="1"/>
    <col min="10498" max="10502" width="11.5703125" customWidth="1"/>
    <col min="10503" max="10503" width="5.7109375" customWidth="1"/>
    <col min="10753" max="10753" width="15.5703125" customWidth="1"/>
    <col min="10754" max="10758" width="11.5703125" customWidth="1"/>
    <col min="10759" max="10759" width="5.7109375" customWidth="1"/>
    <col min="11009" max="11009" width="15.5703125" customWidth="1"/>
    <col min="11010" max="11014" width="11.5703125" customWidth="1"/>
    <col min="11015" max="11015" width="5.7109375" customWidth="1"/>
    <col min="11265" max="11265" width="15.5703125" customWidth="1"/>
    <col min="11266" max="11270" width="11.5703125" customWidth="1"/>
    <col min="11271" max="11271" width="5.7109375" customWidth="1"/>
    <col min="11521" max="11521" width="15.5703125" customWidth="1"/>
    <col min="11522" max="11526" width="11.5703125" customWidth="1"/>
    <col min="11527" max="11527" width="5.7109375" customWidth="1"/>
    <col min="11777" max="11777" width="15.5703125" customWidth="1"/>
    <col min="11778" max="11782" width="11.5703125" customWidth="1"/>
    <col min="11783" max="11783" width="5.7109375" customWidth="1"/>
    <col min="12033" max="12033" width="15.5703125" customWidth="1"/>
    <col min="12034" max="12038" width="11.5703125" customWidth="1"/>
    <col min="12039" max="12039" width="5.7109375" customWidth="1"/>
    <col min="12289" max="12289" width="15.5703125" customWidth="1"/>
    <col min="12290" max="12294" width="11.5703125" customWidth="1"/>
    <col min="12295" max="12295" width="5.7109375" customWidth="1"/>
    <col min="12545" max="12545" width="15.5703125" customWidth="1"/>
    <col min="12546" max="12550" width="11.5703125" customWidth="1"/>
    <col min="12551" max="12551" width="5.7109375" customWidth="1"/>
    <col min="12801" max="12801" width="15.5703125" customWidth="1"/>
    <col min="12802" max="12806" width="11.5703125" customWidth="1"/>
    <col min="12807" max="12807" width="5.7109375" customWidth="1"/>
    <col min="13057" max="13057" width="15.5703125" customWidth="1"/>
    <col min="13058" max="13062" width="11.5703125" customWidth="1"/>
    <col min="13063" max="13063" width="5.7109375" customWidth="1"/>
    <col min="13313" max="13313" width="15.5703125" customWidth="1"/>
    <col min="13314" max="13318" width="11.5703125" customWidth="1"/>
    <col min="13319" max="13319" width="5.7109375" customWidth="1"/>
    <col min="13569" max="13569" width="15.5703125" customWidth="1"/>
    <col min="13570" max="13574" width="11.5703125" customWidth="1"/>
    <col min="13575" max="13575" width="5.7109375" customWidth="1"/>
    <col min="13825" max="13825" width="15.5703125" customWidth="1"/>
    <col min="13826" max="13830" width="11.5703125" customWidth="1"/>
    <col min="13831" max="13831" width="5.7109375" customWidth="1"/>
    <col min="14081" max="14081" width="15.5703125" customWidth="1"/>
    <col min="14082" max="14086" width="11.5703125" customWidth="1"/>
    <col min="14087" max="14087" width="5.7109375" customWidth="1"/>
    <col min="14337" max="14337" width="15.5703125" customWidth="1"/>
    <col min="14338" max="14342" width="11.5703125" customWidth="1"/>
    <col min="14343" max="14343" width="5.7109375" customWidth="1"/>
    <col min="14593" max="14593" width="15.5703125" customWidth="1"/>
    <col min="14594" max="14598" width="11.5703125" customWidth="1"/>
    <col min="14599" max="14599" width="5.7109375" customWidth="1"/>
    <col min="14849" max="14849" width="15.5703125" customWidth="1"/>
    <col min="14850" max="14854" width="11.5703125" customWidth="1"/>
    <col min="14855" max="14855" width="5.7109375" customWidth="1"/>
    <col min="15105" max="15105" width="15.5703125" customWidth="1"/>
    <col min="15106" max="15110" width="11.5703125" customWidth="1"/>
    <col min="15111" max="15111" width="5.7109375" customWidth="1"/>
    <col min="15361" max="15361" width="15.5703125" customWidth="1"/>
    <col min="15362" max="15366" width="11.5703125" customWidth="1"/>
    <col min="15367" max="15367" width="5.7109375" customWidth="1"/>
    <col min="15617" max="15617" width="15.5703125" customWidth="1"/>
    <col min="15618" max="15622" width="11.5703125" customWidth="1"/>
    <col min="15623" max="15623" width="5.7109375" customWidth="1"/>
    <col min="15873" max="15873" width="15.5703125" customWidth="1"/>
    <col min="15874" max="15878" width="11.5703125" customWidth="1"/>
    <col min="15879" max="15879" width="5.7109375" customWidth="1"/>
    <col min="16129" max="16129" width="15.5703125" customWidth="1"/>
    <col min="16130" max="16134" width="11.5703125" customWidth="1"/>
    <col min="16135" max="16135" width="5.7109375" customWidth="1"/>
  </cols>
  <sheetData>
    <row r="1" spans="1:6" x14ac:dyDescent="0.25">
      <c r="A1" s="6"/>
    </row>
    <row r="3" spans="1:6" ht="25.5" x14ac:dyDescent="0.25">
      <c r="A3" s="3" t="s">
        <v>0</v>
      </c>
      <c r="B3" s="3" t="s">
        <v>50</v>
      </c>
      <c r="C3" s="3" t="s">
        <v>51</v>
      </c>
      <c r="D3" s="3" t="s">
        <v>52</v>
      </c>
      <c r="E3" s="3" t="s">
        <v>53</v>
      </c>
      <c r="F3" s="3" t="s">
        <v>54</v>
      </c>
    </row>
    <row r="4" spans="1:6" x14ac:dyDescent="0.25">
      <c r="A4" s="7">
        <v>41153</v>
      </c>
      <c r="B4" s="8">
        <f ca="1">'SAF - Equity Region Exposure'!B4+'SAF - Currency Region Exp'!B4+'SAF - FI Region Exp'!B2</f>
        <v>-5.2260611917748667E-2</v>
      </c>
      <c r="C4" s="9">
        <f ca="1">'SAF - Equity Region Exposure'!C4+'SAF - Currency Region Exp'!C4+'SAF - FI Region Exp'!C2</f>
        <v>0.28030351225692718</v>
      </c>
      <c r="D4" s="9">
        <f ca="1">'SAF - Equity Region Exposure'!D4+'SAF - Currency Region Exp'!D4</f>
        <v>-0.13543483624684644</v>
      </c>
      <c r="E4" s="9">
        <f ca="1">'SAF - Equity Region Exposure'!E4+'SAF - Currency Region Exp'!E4+'SAF - FI Region Exp'!D2+'SAF - Commodity Exposure Sector'!B4+'SAF - Commodity Exposure Sector'!C4+'SAF - Commodity Exposure Sector'!D4+'SAF - Commodity Exposure Sector'!E4+'SAF - Commodity Exposure Sector'!F4+'SAF - Commodity Exposure Sector'!G4+'SAF - CDX Region Exp'!C2</f>
        <v>9.1338307993292539E-2</v>
      </c>
      <c r="F4" s="10">
        <f ca="1">'SAF - Equity Region Exposure'!F4+'SAF - Currency Region Exp'!F4</f>
        <v>0.24386600943884215</v>
      </c>
    </row>
    <row r="5" spans="1:6" x14ac:dyDescent="0.25">
      <c r="A5" s="7">
        <v>41183</v>
      </c>
      <c r="B5" s="11">
        <f ca="1">'SAF - Equity Region Exposure'!B5+'SAF - Currency Region Exp'!B5+'SAF - FI Region Exp'!B3</f>
        <v>-0.36328556969244891</v>
      </c>
      <c r="C5" s="4">
        <f ca="1">'SAF - Equity Region Exposure'!C5+'SAF - Currency Region Exp'!C5+'SAF - FI Region Exp'!C3</f>
        <v>0.43596214649111653</v>
      </c>
      <c r="D5" s="4">
        <f ca="1">'SAF - Equity Region Exposure'!D5+'SAF - Currency Region Exp'!D5</f>
        <v>-0.13127747439867285</v>
      </c>
      <c r="E5" s="4">
        <f ca="1">'SAF - Equity Region Exposure'!E5+'SAF - Currency Region Exp'!E5+'SAF - FI Region Exp'!D3+'SAF - Commodity Exposure Sector'!B5+'SAF - Commodity Exposure Sector'!C5+'SAF - Commodity Exposure Sector'!D5+'SAF - Commodity Exposure Sector'!E5+'SAF - Commodity Exposure Sector'!F5+'SAF - Commodity Exposure Sector'!G5+'SAF - CDX Region Exp'!C3</f>
        <v>-0.22340330446127643</v>
      </c>
      <c r="F5" s="12">
        <f ca="1">'SAF - Equity Region Exposure'!F5+'SAF - Currency Region Exp'!F5</f>
        <v>0.3066825926498723</v>
      </c>
    </row>
    <row r="6" spans="1:6" x14ac:dyDescent="0.25">
      <c r="A6" s="7">
        <v>41214</v>
      </c>
      <c r="B6" s="11">
        <f ca="1">'SAF - Equity Region Exposure'!B6+'SAF - Currency Region Exp'!B6+'SAF - FI Region Exp'!B4</f>
        <v>-0.16413666703428423</v>
      </c>
      <c r="C6" s="4">
        <f ca="1">'SAF - Equity Region Exposure'!C6+'SAF - Currency Region Exp'!C6+'SAF - FI Region Exp'!C4</f>
        <v>0.38528743157085688</v>
      </c>
      <c r="D6" s="4">
        <f ca="1">'SAF - Equity Region Exposure'!D6+'SAF - Currency Region Exp'!D6</f>
        <v>-0.21661464347066539</v>
      </c>
      <c r="E6" s="4">
        <f ca="1">'SAF - Equity Region Exposure'!E6+'SAF - Currency Region Exp'!E6+'SAF - FI Region Exp'!D4+'SAF - Commodity Exposure Sector'!B6+'SAF - Commodity Exposure Sector'!C6+'SAF - Commodity Exposure Sector'!D6+'SAF - Commodity Exposure Sector'!E6+'SAF - Commodity Exposure Sector'!F6+'SAF - Commodity Exposure Sector'!G6+'SAF - CDX Region Exp'!C4</f>
        <v>-0.54353964875316063</v>
      </c>
      <c r="F6" s="12">
        <f ca="1">'SAF - Equity Region Exposure'!F6+'SAF - Currency Region Exp'!F6</f>
        <v>0.29195766787378652</v>
      </c>
    </row>
    <row r="7" spans="1:6" x14ac:dyDescent="0.25">
      <c r="A7" s="7">
        <v>41244</v>
      </c>
      <c r="B7" s="11">
        <f ca="1">'SAF - Equity Region Exposure'!B7+'SAF - Currency Region Exp'!B7+'SAF - FI Region Exp'!B5</f>
        <v>0.11274433435648781</v>
      </c>
      <c r="C7" s="4">
        <f ca="1">'SAF - Equity Region Exposure'!C7+'SAF - Currency Region Exp'!C7+'SAF - FI Region Exp'!C5</f>
        <v>0.40426452211619712</v>
      </c>
      <c r="D7" s="4">
        <f ca="1">'SAF - Equity Region Exposure'!D7+'SAF - Currency Region Exp'!D7</f>
        <v>7.0691925904771025E-2</v>
      </c>
      <c r="E7" s="4">
        <f ca="1">'SAF - Equity Region Exposure'!E7+'SAF - Currency Region Exp'!E7+'SAF - FI Region Exp'!D5+'SAF - Commodity Exposure Sector'!B7+'SAF - Commodity Exposure Sector'!C7+'SAF - Commodity Exposure Sector'!D7+'SAF - Commodity Exposure Sector'!E7+'SAF - Commodity Exposure Sector'!F7+'SAF - Commodity Exposure Sector'!G7+'SAF - CDX Region Exp'!C5</f>
        <v>9.7056577702297586E-2</v>
      </c>
      <c r="F7" s="12">
        <f ca="1">'SAF - Equity Region Exposure'!F7+'SAF - Currency Region Exp'!F7</f>
        <v>6.7810487242315629E-2</v>
      </c>
    </row>
    <row r="8" spans="1:6" x14ac:dyDescent="0.25">
      <c r="A8" s="7">
        <v>41275</v>
      </c>
      <c r="B8" s="11">
        <f ca="1">'SAF - Equity Region Exposure'!B8+'SAF - Currency Region Exp'!B8+'SAF - FI Region Exp'!B6</f>
        <v>6.6909967783487789E-3</v>
      </c>
      <c r="C8" s="4">
        <f ca="1">'SAF - Equity Region Exposure'!C8+'SAF - Currency Region Exp'!C8+'SAF - FI Region Exp'!C6</f>
        <v>0.29877723089820307</v>
      </c>
      <c r="D8" s="4">
        <f ca="1">'SAF - Equity Region Exposure'!D8+'SAF - Currency Region Exp'!D8</f>
        <v>2.4589138791945374E-2</v>
      </c>
      <c r="E8" s="4">
        <f ca="1">'SAF - Equity Region Exposure'!E8+'SAF - Currency Region Exp'!E8+'SAF - FI Region Exp'!D6+'SAF - Commodity Exposure Sector'!B8+'SAF - Commodity Exposure Sector'!C8+'SAF - Commodity Exposure Sector'!D8+'SAF - Commodity Exposure Sector'!E8+'SAF - Commodity Exposure Sector'!F8+'SAF - Commodity Exposure Sector'!G8+'SAF - CDX Region Exp'!C6</f>
        <v>-6.8732235135448239E-2</v>
      </c>
      <c r="F8" s="12">
        <f ca="1">'SAF - Equity Region Exposure'!F8+'SAF - Currency Region Exp'!F8</f>
        <v>2.7513914928336148E-3</v>
      </c>
    </row>
    <row r="9" spans="1:6" x14ac:dyDescent="0.25">
      <c r="A9" s="7">
        <v>41306</v>
      </c>
      <c r="B9" s="11">
        <f ca="1">'SAF - Equity Region Exposure'!B9+'SAF - Currency Region Exp'!B9+'SAF - FI Region Exp'!B7</f>
        <v>-0.48260832459627756</v>
      </c>
      <c r="C9" s="4">
        <f ca="1">'SAF - Equity Region Exposure'!C9+'SAF - Currency Region Exp'!C9+'SAF - FI Region Exp'!C7</f>
        <v>0.2527851350805172</v>
      </c>
      <c r="D9" s="4">
        <f ca="1">'SAF - Equity Region Exposure'!D9+'SAF - Currency Region Exp'!D9</f>
        <v>4.1890547119190227E-2</v>
      </c>
      <c r="E9" s="4">
        <f ca="1">'SAF - Equity Region Exposure'!E9+'SAF - Currency Region Exp'!E9+'SAF - FI Region Exp'!D7+'SAF - Commodity Exposure Sector'!B9+'SAF - Commodity Exposure Sector'!C9+'SAF - Commodity Exposure Sector'!D9+'SAF - Commodity Exposure Sector'!E9+'SAF - Commodity Exposure Sector'!F9+'SAF - Commodity Exposure Sector'!G9+'SAF - CDX Region Exp'!C7</f>
        <v>0.31707834201457175</v>
      </c>
      <c r="F9" s="12">
        <f ca="1">'SAF - Equity Region Exposure'!F9+'SAF - Currency Region Exp'!F9</f>
        <v>-8.7313378798043462E-3</v>
      </c>
    </row>
    <row r="10" spans="1:6" x14ac:dyDescent="0.25">
      <c r="A10" s="7">
        <v>41334</v>
      </c>
      <c r="B10" s="11">
        <f ca="1">'SAF - Equity Region Exposure'!B10+'SAF - Currency Region Exp'!B10+'SAF - FI Region Exp'!B8</f>
        <v>5.1698741996075825E-2</v>
      </c>
      <c r="C10" s="4">
        <f ca="1">'SAF - Equity Region Exposure'!C10+'SAF - Currency Region Exp'!C10+'SAF - FI Region Exp'!C8</f>
        <v>1.0753949032745083E-2</v>
      </c>
      <c r="D10" s="4">
        <f ca="1">'SAF - Equity Region Exposure'!D10+'SAF - Currency Region Exp'!D10</f>
        <v>1.0124144850917061E-2</v>
      </c>
      <c r="E10" s="4">
        <f ca="1">'SAF - Equity Region Exposure'!E10+'SAF - Currency Region Exp'!E10+'SAF - FI Region Exp'!D8+'SAF - Commodity Exposure Sector'!B10+'SAF - Commodity Exposure Sector'!C10+'SAF - Commodity Exposure Sector'!D10+'SAF - Commodity Exposure Sector'!E10+'SAF - Commodity Exposure Sector'!F10+'SAF - Commodity Exposure Sector'!G10+'SAF - CDX Region Exp'!C8</f>
        <v>0.78392535579400235</v>
      </c>
      <c r="F10" s="12">
        <f ca="1">'SAF - Equity Region Exposure'!F10+'SAF - Currency Region Exp'!F10</f>
        <v>6.2367960883424153E-2</v>
      </c>
    </row>
    <row r="11" spans="1:6" x14ac:dyDescent="0.25">
      <c r="A11" s="7">
        <v>41365</v>
      </c>
      <c r="B11" s="11">
        <f ca="1">'SAF - Equity Region Exposure'!B11+'SAF - Currency Region Exp'!B11+'SAF - FI Region Exp'!B9</f>
        <v>3.1071833610353462E-2</v>
      </c>
      <c r="C11" s="4">
        <f ca="1">'SAF - Equity Region Exposure'!C11+'SAF - Currency Region Exp'!C11+'SAF - FI Region Exp'!C9</f>
        <v>0.13515334170343912</v>
      </c>
      <c r="D11" s="4">
        <f ca="1">'SAF - Equity Region Exposure'!D11+'SAF - Currency Region Exp'!D11</f>
        <v>2.1209267111226664E-2</v>
      </c>
      <c r="E11" s="4">
        <f ca="1">'SAF - Equity Region Exposure'!E11+'SAF - Currency Region Exp'!E11+'SAF - FI Region Exp'!D9+'SAF - Commodity Exposure Sector'!B11+'SAF - Commodity Exposure Sector'!C11+'SAF - Commodity Exposure Sector'!D11+'SAF - Commodity Exposure Sector'!E11+'SAF - Commodity Exposure Sector'!F11+'SAF - Commodity Exposure Sector'!G11+'SAF - CDX Region Exp'!C9</f>
        <v>0.59794018480438327</v>
      </c>
      <c r="F11" s="12">
        <f ca="1">'SAF - Equity Region Exposure'!F11+'SAF - Currency Region Exp'!F11</f>
        <v>2.8635153043630006E-2</v>
      </c>
    </row>
    <row r="12" spans="1:6" x14ac:dyDescent="0.25">
      <c r="A12" s="7">
        <v>41395</v>
      </c>
      <c r="B12" s="11">
        <f ca="1">'SAF - Equity Region Exposure'!B12+'SAF - Currency Region Exp'!B12+'SAF - FI Region Exp'!B10</f>
        <v>9.7620519374892842E-2</v>
      </c>
      <c r="C12" s="4">
        <f ca="1">'SAF - Equity Region Exposure'!C12+'SAF - Currency Region Exp'!C12+'SAF - FI Region Exp'!C10</f>
        <v>3.7930812561552493E-2</v>
      </c>
      <c r="D12" s="4">
        <f ca="1">'SAF - Equity Region Exposure'!D12+'SAF - Currency Region Exp'!D12</f>
        <v>-9.1777552057892037E-2</v>
      </c>
      <c r="E12" s="4">
        <f ca="1">'SAF - Equity Region Exposure'!E12+'SAF - Currency Region Exp'!E12+'SAF - FI Region Exp'!D10+'SAF - Commodity Exposure Sector'!B12+'SAF - Commodity Exposure Sector'!C12+'SAF - Commodity Exposure Sector'!D12+'SAF - Commodity Exposure Sector'!E12+'SAF - Commodity Exposure Sector'!F12+'SAF - Commodity Exposure Sector'!G12+'SAF - CDX Region Exp'!C10</f>
        <v>0.74131726693943389</v>
      </c>
      <c r="F12" s="12">
        <f ca="1">'SAF - Equity Region Exposure'!F12+'SAF - Currency Region Exp'!F12</f>
        <v>0.156241183408106</v>
      </c>
    </row>
    <row r="13" spans="1:6" x14ac:dyDescent="0.25">
      <c r="A13" s="7">
        <v>41426</v>
      </c>
      <c r="B13" s="11">
        <f ca="1">'SAF - Equity Region Exposure'!B13+'SAF - Currency Region Exp'!B13+'SAF - FI Region Exp'!B11</f>
        <v>-0.41222500528264594</v>
      </c>
      <c r="C13" s="4">
        <f ca="1">'SAF - Equity Region Exposure'!C13+'SAF - Currency Region Exp'!C13+'SAF - FI Region Exp'!C11</f>
        <v>-1.0312563174943556E-2</v>
      </c>
      <c r="D13" s="4">
        <f ca="1">'SAF - Equity Region Exposure'!D13+'SAF - Currency Region Exp'!D13</f>
        <v>-0.10709625229729354</v>
      </c>
      <c r="E13" s="4">
        <f ca="1">'SAF - Equity Region Exposure'!E13+'SAF - Currency Region Exp'!E13+'SAF - FI Region Exp'!D11+'SAF - Commodity Exposure Sector'!B13+'SAF - Commodity Exposure Sector'!C13+'SAF - Commodity Exposure Sector'!D13+'SAF - Commodity Exposure Sector'!E13+'SAF - Commodity Exposure Sector'!F13+'SAF - Commodity Exposure Sector'!G13+'SAF - CDX Region Exp'!C11</f>
        <v>0.45246701281798724</v>
      </c>
      <c r="F13" s="12">
        <f ca="1">'SAF - Equity Region Exposure'!F13+'SAF - Currency Region Exp'!F13</f>
        <v>0.14057739061358926</v>
      </c>
    </row>
    <row r="14" spans="1:6" x14ac:dyDescent="0.25">
      <c r="A14" s="7">
        <v>41456</v>
      </c>
      <c r="B14" s="11">
        <f ca="1">'SAF - Equity Region Exposure'!B14+'SAF - Currency Region Exp'!B14+'SAF - FI Region Exp'!B12</f>
        <v>-0.91252957593657902</v>
      </c>
      <c r="C14" s="4">
        <f ca="1">'SAF - Equity Region Exposure'!C14+'SAF - Currency Region Exp'!C14+'SAF - FI Region Exp'!C12</f>
        <v>4.6638555231655346E-2</v>
      </c>
      <c r="D14" s="4">
        <f ca="1">'SAF - Equity Region Exposure'!D14+'SAF - Currency Region Exp'!D14</f>
        <v>8.8559137201610905E-2</v>
      </c>
      <c r="E14" s="4">
        <f ca="1">'SAF - Equity Region Exposure'!E14+'SAF - Currency Region Exp'!E14+'SAF - FI Region Exp'!D12+'SAF - Commodity Exposure Sector'!B14+'SAF - Commodity Exposure Sector'!C14+'SAF - Commodity Exposure Sector'!D14+'SAF - Commodity Exposure Sector'!E14+'SAF - Commodity Exposure Sector'!F14+'SAF - Commodity Exposure Sector'!G14+'SAF - CDX Region Exp'!C12</f>
        <v>0.68145804417879918</v>
      </c>
      <c r="F14" s="12">
        <f ca="1">'SAF - Equity Region Exposure'!F14+'SAF - Currency Region Exp'!F14</f>
        <v>0.14099778171379918</v>
      </c>
    </row>
    <row r="15" spans="1:6" x14ac:dyDescent="0.25">
      <c r="A15" s="7">
        <v>41487</v>
      </c>
      <c r="B15" s="11">
        <f ca="1">'SAF - Equity Region Exposure'!B15+'SAF - Currency Region Exp'!B15+'SAF - FI Region Exp'!B13</f>
        <v>-0.9511162746398697</v>
      </c>
      <c r="C15" s="4">
        <f ca="1">'SAF - Equity Region Exposure'!C15+'SAF - Currency Region Exp'!C15+'SAF - FI Region Exp'!C13</f>
        <v>6.0643076169241958E-2</v>
      </c>
      <c r="D15" s="4">
        <f ca="1">'SAF - Equity Region Exposure'!D15+'SAF - Currency Region Exp'!D15</f>
        <v>1.2332003606149356E-2</v>
      </c>
      <c r="E15" s="4">
        <f ca="1">'SAF - Equity Region Exposure'!E15+'SAF - Currency Region Exp'!E15+'SAF - FI Region Exp'!D13+'SAF - Commodity Exposure Sector'!B15+'SAF - Commodity Exposure Sector'!C15+'SAF - Commodity Exposure Sector'!D15+'SAF - Commodity Exposure Sector'!E15+'SAF - Commodity Exposure Sector'!F15+'SAF - Commodity Exposure Sector'!G15+'SAF - CDX Region Exp'!C13</f>
        <v>5.5205823434555129E-2</v>
      </c>
      <c r="F15" s="12">
        <f ca="1">'SAF - Equity Region Exposure'!F15+'SAF - Currency Region Exp'!F15</f>
        <v>0.18554519772481293</v>
      </c>
    </row>
    <row r="16" spans="1:6" x14ac:dyDescent="0.25">
      <c r="A16" s="7">
        <v>41518</v>
      </c>
      <c r="B16" s="11">
        <f ca="1">'SAF - Equity Region Exposure'!B16+'SAF - Currency Region Exp'!B16+'SAF - FI Region Exp'!B14</f>
        <v>-0.68920473999683118</v>
      </c>
      <c r="C16" s="4">
        <f ca="1">'SAF - Equity Region Exposure'!C16+'SAF - Currency Region Exp'!C16+'SAF - FI Region Exp'!C14</f>
        <v>0.17002250860883483</v>
      </c>
      <c r="D16" s="4">
        <f ca="1">'SAF - Equity Region Exposure'!D16+'SAF - Currency Region Exp'!D16</f>
        <v>5.8166466244790625E-2</v>
      </c>
      <c r="E16" s="4">
        <f ca="1">'SAF - Equity Region Exposure'!E16+'SAF - Currency Region Exp'!E16+'SAF - FI Region Exp'!D14+'SAF - Commodity Exposure Sector'!B16+'SAF - Commodity Exposure Sector'!C16+'SAF - Commodity Exposure Sector'!D16+'SAF - Commodity Exposure Sector'!E16+'SAF - Commodity Exposure Sector'!F16+'SAF - Commodity Exposure Sector'!G16+'SAF - CDX Region Exp'!C14</f>
        <v>0.34869524007907882</v>
      </c>
      <c r="F16" s="12">
        <f ca="1">'SAF - Equity Region Exposure'!F16+'SAF - Currency Region Exp'!F16</f>
        <v>0.12893591302365659</v>
      </c>
    </row>
    <row r="17" spans="1:6" x14ac:dyDescent="0.25">
      <c r="A17" s="7">
        <v>41548</v>
      </c>
      <c r="B17" s="11">
        <f ca="1">'SAF - Equity Region Exposure'!B17+'SAF - Currency Region Exp'!B17+'SAF - FI Region Exp'!B15</f>
        <v>-1.3391697230010546E-2</v>
      </c>
      <c r="C17" s="4">
        <f ca="1">'SAF - Equity Region Exposure'!C17+'SAF - Currency Region Exp'!C17+'SAF - FI Region Exp'!C15</f>
        <v>0.24016506214557881</v>
      </c>
      <c r="D17" s="4">
        <f ca="1">'SAF - Equity Region Exposure'!D17+'SAF - Currency Region Exp'!D17</f>
        <v>9.7343879949202017E-2</v>
      </c>
      <c r="E17" s="4">
        <f ca="1">'SAF - Equity Region Exposure'!E17+'SAF - Currency Region Exp'!E17+'SAF - FI Region Exp'!D15+'SAF - Commodity Exposure Sector'!B17+'SAF - Commodity Exposure Sector'!C17+'SAF - Commodity Exposure Sector'!D17+'SAF - Commodity Exposure Sector'!E17+'SAF - Commodity Exposure Sector'!F17+'SAF - Commodity Exposure Sector'!G17+'SAF - CDX Region Exp'!C15</f>
        <v>0.60927716205679272</v>
      </c>
      <c r="F17" s="12">
        <f ca="1">'SAF - Equity Region Exposure'!F17+'SAF - Currency Region Exp'!F17</f>
        <v>0.15272727576769463</v>
      </c>
    </row>
    <row r="18" spans="1:6" x14ac:dyDescent="0.25">
      <c r="A18" s="7">
        <v>41579</v>
      </c>
      <c r="B18" s="11">
        <f ca="1">'SAF - Equity Region Exposure'!B18+'SAF - Currency Region Exp'!B18+'SAF - FI Region Exp'!B16</f>
        <v>-0.21935129939884543</v>
      </c>
      <c r="C18" s="4">
        <f ca="1">'SAF - Equity Region Exposure'!C18+'SAF - Currency Region Exp'!C18+'SAF - FI Region Exp'!C16</f>
        <v>1.4687509568708734E-2</v>
      </c>
      <c r="D18" s="4">
        <f ca="1">'SAF - Equity Region Exposure'!D18+'SAF - Currency Region Exp'!D18</f>
        <v>6.3108852668475074E-2</v>
      </c>
      <c r="E18" s="4">
        <f ca="1">'SAF - Equity Region Exposure'!E18+'SAF - Currency Region Exp'!E18+'SAF - FI Region Exp'!D16+'SAF - Commodity Exposure Sector'!B18+'SAF - Commodity Exposure Sector'!C18+'SAF - Commodity Exposure Sector'!D18+'SAF - Commodity Exposure Sector'!E18+'SAF - Commodity Exposure Sector'!F18+'SAF - Commodity Exposure Sector'!G18+'SAF - CDX Region Exp'!C16</f>
        <v>1.1266067309107948</v>
      </c>
      <c r="F18" s="12">
        <f ca="1">'SAF - Equity Region Exposure'!F18+'SAF - Currency Region Exp'!F18</f>
        <v>6.9720647846911107E-2</v>
      </c>
    </row>
    <row r="19" spans="1:6" x14ac:dyDescent="0.25">
      <c r="A19" s="7">
        <v>41609</v>
      </c>
      <c r="B19" s="11">
        <f ca="1">'SAF - Equity Region Exposure'!B19+'SAF - Currency Region Exp'!B19+'SAF - FI Region Exp'!B17</f>
        <v>-0.74906971241029863</v>
      </c>
      <c r="C19" s="4">
        <f ca="1">'SAF - Equity Region Exposure'!C19+'SAF - Currency Region Exp'!C19+'SAF - FI Region Exp'!C17</f>
        <v>0.12706768803648893</v>
      </c>
      <c r="D19" s="4">
        <f ca="1">'SAF - Equity Region Exposure'!D19+'SAF - Currency Region Exp'!D19</f>
        <v>0.15110432698513249</v>
      </c>
      <c r="E19" s="4">
        <f ca="1">'SAF - Equity Region Exposure'!E19+'SAF - Currency Region Exp'!E19+'SAF - FI Region Exp'!D17+'SAF - Commodity Exposure Sector'!B19+'SAF - Commodity Exposure Sector'!C19+'SAF - Commodity Exposure Sector'!D19+'SAF - Commodity Exposure Sector'!E19+'SAF - Commodity Exposure Sector'!F19+'SAF - Commodity Exposure Sector'!G19+'SAF - CDX Region Exp'!C17</f>
        <v>1.299958309578084</v>
      </c>
      <c r="F19" s="12">
        <f ca="1">'SAF - Equity Region Exposure'!F19+'SAF - Currency Region Exp'!F19</f>
        <v>-3.4053932998590823E-2</v>
      </c>
    </row>
    <row r="20" spans="1:6" x14ac:dyDescent="0.25">
      <c r="A20" s="7">
        <v>41640</v>
      </c>
      <c r="B20" s="11">
        <f ca="1">'SAF - Equity Region Exposure'!B20+'SAF - Currency Region Exp'!B20+'SAF - FI Region Exp'!B18</f>
        <v>-0.46672507363191285</v>
      </c>
      <c r="C20" s="4">
        <f ca="1">'SAF - Equity Region Exposure'!C20+'SAF - Currency Region Exp'!C20+'SAF - FI Region Exp'!C18</f>
        <v>-4.7387313414799376E-2</v>
      </c>
      <c r="D20" s="4">
        <f ca="1">'SAF - Equity Region Exposure'!D20+'SAF - Currency Region Exp'!D20</f>
        <v>1.7932332072240709E-2</v>
      </c>
      <c r="E20" s="4">
        <f ca="1">'SAF - Equity Region Exposure'!E20+'SAF - Currency Region Exp'!E20+'SAF - FI Region Exp'!D18+'SAF - Commodity Exposure Sector'!B20+'SAF - Commodity Exposure Sector'!C20+'SAF - Commodity Exposure Sector'!D20+'SAF - Commodity Exposure Sector'!E20+'SAF - Commodity Exposure Sector'!F20+'SAF - Commodity Exposure Sector'!G20+'SAF - CDX Region Exp'!C18</f>
        <v>0.98943532814777813</v>
      </c>
      <c r="F20" s="12">
        <f ca="1">'SAF - Equity Region Exposure'!F20+'SAF - Currency Region Exp'!F20</f>
        <v>-0.10874330747866678</v>
      </c>
    </row>
    <row r="21" spans="1:6" x14ac:dyDescent="0.25">
      <c r="A21" s="7">
        <v>41671</v>
      </c>
      <c r="B21" s="11">
        <f ca="1">'SAF - Equity Region Exposure'!B21+'SAF - Currency Region Exp'!B21+'SAF - FI Region Exp'!B19</f>
        <v>-0.29396689623367522</v>
      </c>
      <c r="C21" s="4">
        <f ca="1">'SAF - Equity Region Exposure'!C21+'SAF - Currency Region Exp'!C21+'SAF - FI Region Exp'!C19</f>
        <v>-7.6691285314249485E-2</v>
      </c>
      <c r="D21" s="4">
        <f ca="1">'SAF - Equity Region Exposure'!D21+'SAF - Currency Region Exp'!D21</f>
        <v>-7.9461862535341911E-3</v>
      </c>
      <c r="E21" s="4">
        <f ca="1">'SAF - Equity Region Exposure'!E21+'SAF - Currency Region Exp'!E21+'SAF - FI Region Exp'!D19+'SAF - Commodity Exposure Sector'!B21+'SAF - Commodity Exposure Sector'!C21+'SAF - Commodity Exposure Sector'!D21+'SAF - Commodity Exposure Sector'!E21+'SAF - Commodity Exposure Sector'!F21+'SAF - Commodity Exposure Sector'!G21+'SAF - CDX Region Exp'!C19</f>
        <v>1.1767735029106154</v>
      </c>
      <c r="F21" s="12">
        <f ca="1">'SAF - Equity Region Exposure'!F21+'SAF - Currency Region Exp'!F21</f>
        <v>-0.14065559423477017</v>
      </c>
    </row>
    <row r="22" spans="1:6" x14ac:dyDescent="0.25">
      <c r="A22" s="7">
        <v>41699</v>
      </c>
      <c r="B22" s="11">
        <f ca="1">'SAF - Equity Region Exposure'!B22+'SAF - Currency Region Exp'!B22+'SAF - FI Region Exp'!B20</f>
        <v>0.19262783179516671</v>
      </c>
      <c r="C22" s="4">
        <f ca="1">'SAF - Equity Region Exposure'!C22+'SAF - Currency Region Exp'!C22+'SAF - FI Region Exp'!C20</f>
        <v>-2.4004351607505886E-2</v>
      </c>
      <c r="D22" s="4">
        <f ca="1">'SAF - Equity Region Exposure'!D22+'SAF - Currency Region Exp'!D22</f>
        <v>6.1338458079375491E-4</v>
      </c>
      <c r="E22" s="4">
        <f ca="1">'SAF - Equity Region Exposure'!E22+'SAF - Currency Region Exp'!E22+'SAF - FI Region Exp'!D20+'SAF - Commodity Exposure Sector'!B22+'SAF - Commodity Exposure Sector'!C22+'SAF - Commodity Exposure Sector'!D22+'SAF - Commodity Exposure Sector'!E22+'SAF - Commodity Exposure Sector'!F22+'SAF - Commodity Exposure Sector'!G22+'SAF - CDX Region Exp'!C20</f>
        <v>0.66401425541784009</v>
      </c>
      <c r="F22" s="12">
        <f ca="1">'SAF - Equity Region Exposure'!F22+'SAF - Currency Region Exp'!F22</f>
        <v>-8.7608845442450109E-2</v>
      </c>
    </row>
    <row r="23" spans="1:6" x14ac:dyDescent="0.25">
      <c r="A23" s="7">
        <v>41730</v>
      </c>
      <c r="B23" s="11">
        <f ca="1">'SAF - Equity Region Exposure'!B23+'SAF - Currency Region Exp'!B23+'SAF - FI Region Exp'!B21</f>
        <v>1.1690006977014229</v>
      </c>
      <c r="C23" s="4">
        <f ca="1">'SAF - Equity Region Exposure'!C23+'SAF - Currency Region Exp'!C23+'SAF - FI Region Exp'!C21</f>
        <v>-0.21627483721258423</v>
      </c>
      <c r="D23" s="4">
        <f ca="1">'SAF - Equity Region Exposure'!D23+'SAF - Currency Region Exp'!D23</f>
        <v>6.126319824860698E-2</v>
      </c>
      <c r="E23" s="4">
        <f ca="1">'SAF - Equity Region Exposure'!E23+'SAF - Currency Region Exp'!E23+'SAF - FI Region Exp'!D21+'SAF - Commodity Exposure Sector'!B23+'SAF - Commodity Exposure Sector'!C23+'SAF - Commodity Exposure Sector'!D23+'SAF - Commodity Exposure Sector'!E23+'SAF - Commodity Exposure Sector'!F23+'SAF - Commodity Exposure Sector'!G23+'SAF - CDX Region Exp'!C21</f>
        <v>0.68803752333716006</v>
      </c>
      <c r="F23" s="12">
        <f ca="1">'SAF - Equity Region Exposure'!F23+'SAF - Currency Region Exp'!F23</f>
        <v>9.3098946225905241E-2</v>
      </c>
    </row>
    <row r="24" spans="1:6" x14ac:dyDescent="0.25">
      <c r="A24" s="7">
        <v>41760</v>
      </c>
      <c r="B24" s="11">
        <f ca="1">'SAF - Equity Region Exposure'!B24+'SAF - Currency Region Exp'!B24+'SAF - FI Region Exp'!B22</f>
        <v>1.1127235582728061</v>
      </c>
      <c r="C24" s="4">
        <f ca="1">'SAF - Equity Region Exposure'!C24+'SAF - Currency Region Exp'!C24+'SAF - FI Region Exp'!C22</f>
        <v>-0.19461753669362447</v>
      </c>
      <c r="D24" s="4">
        <f ca="1">'SAF - Equity Region Exposure'!D24+'SAF - Currency Region Exp'!D24</f>
        <v>7.6790783624885006E-2</v>
      </c>
      <c r="E24" s="4">
        <f ca="1">'SAF - Equity Region Exposure'!E24+'SAF - Currency Region Exp'!E24+'SAF - FI Region Exp'!D22+'SAF - Commodity Exposure Sector'!B24+'SAF - Commodity Exposure Sector'!C24+'SAF - Commodity Exposure Sector'!D24+'SAF - Commodity Exposure Sector'!E24+'SAF - Commodity Exposure Sector'!F24+'SAF - Commodity Exposure Sector'!G24+'SAF - CDX Region Exp'!C22</f>
        <v>0.99667165420960946</v>
      </c>
      <c r="F24" s="12">
        <f ca="1">'SAF - Equity Region Exposure'!F24+'SAF - Currency Region Exp'!F24</f>
        <v>0.18298559505114492</v>
      </c>
    </row>
    <row r="25" spans="1:6" x14ac:dyDescent="0.25">
      <c r="A25" s="7">
        <v>41791</v>
      </c>
      <c r="B25" s="11">
        <f ca="1">'SAF - Equity Region Exposure'!B25+'SAF - Currency Region Exp'!B25+'SAF - FI Region Exp'!B23</f>
        <v>0.95951877916967865</v>
      </c>
      <c r="C25" s="4">
        <f ca="1">'SAF - Equity Region Exposure'!C25+'SAF - Currency Region Exp'!C25+'SAF - FI Region Exp'!C23</f>
        <v>-0.39532354852604834</v>
      </c>
      <c r="D25" s="4">
        <f ca="1">'SAF - Equity Region Exposure'!D25+'SAF - Currency Region Exp'!D25</f>
        <v>0.14398341001965662</v>
      </c>
      <c r="E25" s="4">
        <f ca="1">'SAF - Equity Region Exposure'!E25+'SAF - Currency Region Exp'!E25+'SAF - FI Region Exp'!D23+'SAF - Commodity Exposure Sector'!B25+'SAF - Commodity Exposure Sector'!C25+'SAF - Commodity Exposure Sector'!D25+'SAF - Commodity Exposure Sector'!E25+'SAF - Commodity Exposure Sector'!F25+'SAF - Commodity Exposure Sector'!G25+'SAF - CDX Region Exp'!C23</f>
        <v>0.76763603182281848</v>
      </c>
      <c r="F25" s="12">
        <f ca="1">'SAF - Equity Region Exposure'!F25+'SAF - Currency Region Exp'!F25</f>
        <v>0.16346190828363452</v>
      </c>
    </row>
    <row r="26" spans="1:6" x14ac:dyDescent="0.25">
      <c r="A26" s="7">
        <v>41821</v>
      </c>
      <c r="B26" s="11">
        <f ca="1">'SAF - Equity Region Exposure'!B26+'SAF - Currency Region Exp'!B26+'SAF - FI Region Exp'!B24</f>
        <v>1.3257193884869825</v>
      </c>
      <c r="C26" s="4">
        <f ca="1">'SAF - Equity Region Exposure'!C26+'SAF - Currency Region Exp'!C26+'SAF - FI Region Exp'!C24</f>
        <v>-0.28137242723704081</v>
      </c>
      <c r="D26" s="4">
        <f ca="1">'SAF - Equity Region Exposure'!D26+'SAF - Currency Region Exp'!D26</f>
        <v>0.14331522608377201</v>
      </c>
      <c r="E26" s="4">
        <f ca="1">'SAF - Equity Region Exposure'!E26+'SAF - Currency Region Exp'!E26+'SAF - FI Region Exp'!D24+'SAF - Commodity Exposure Sector'!B26+'SAF - Commodity Exposure Sector'!C26+'SAF - Commodity Exposure Sector'!D26+'SAF - Commodity Exposure Sector'!E26+'SAF - Commodity Exposure Sector'!F26+'SAF - Commodity Exposure Sector'!G26+'SAF - CDX Region Exp'!C24</f>
        <v>0.45004774845664669</v>
      </c>
      <c r="F26" s="12">
        <f ca="1">'SAF - Equity Region Exposure'!F26+'SAF - Currency Region Exp'!F26</f>
        <v>0.14809191451773046</v>
      </c>
    </row>
    <row r="27" spans="1:6" x14ac:dyDescent="0.25">
      <c r="A27" s="7">
        <v>41852</v>
      </c>
      <c r="B27" s="11">
        <f ca="1">'SAF - Equity Region Exposure'!B27+'SAF - Currency Region Exp'!B27+'SAF - FI Region Exp'!B25</f>
        <v>1.2402009875625262</v>
      </c>
      <c r="C27" s="4">
        <f ca="1">'SAF - Equity Region Exposure'!C27+'SAF - Currency Region Exp'!C27+'SAF - FI Region Exp'!C25</f>
        <v>-0.590239888109791</v>
      </c>
      <c r="D27" s="4">
        <f ca="1">'SAF - Equity Region Exposure'!D27+'SAF - Currency Region Exp'!D27</f>
        <v>5.0037796426629665E-2</v>
      </c>
      <c r="E27" s="4">
        <f ca="1">'SAF - Equity Region Exposure'!E27+'SAF - Currency Region Exp'!E27+'SAF - FI Region Exp'!D25+'SAF - Commodity Exposure Sector'!B27+'SAF - Commodity Exposure Sector'!C27+'SAF - Commodity Exposure Sector'!D27+'SAF - Commodity Exposure Sector'!E27+'SAF - Commodity Exposure Sector'!F27+'SAF - Commodity Exposure Sector'!G27+'SAF - CDX Region Exp'!C25</f>
        <v>0.67676511491636249</v>
      </c>
      <c r="F27" s="12">
        <f ca="1">'SAF - Equity Region Exposure'!F27+'SAF - Currency Region Exp'!F27</f>
        <v>5.7765076169710439E-2</v>
      </c>
    </row>
    <row r="28" spans="1:6" x14ac:dyDescent="0.25">
      <c r="A28" s="7">
        <v>41883</v>
      </c>
      <c r="B28" s="11">
        <f ca="1">'SAF - Equity Region Exposure'!B28+'SAF - Currency Region Exp'!B28+'SAF - FI Region Exp'!B26</f>
        <v>0.57905521216342026</v>
      </c>
      <c r="C28" s="4">
        <f ca="1">'SAF - Equity Region Exposure'!C28+'SAF - Currency Region Exp'!C28+'SAF - FI Region Exp'!C26</f>
        <v>-0.72095813503367034</v>
      </c>
      <c r="D28" s="4">
        <f ca="1">'SAF - Equity Region Exposure'!D28+'SAF - Currency Region Exp'!D28</f>
        <v>1.2369253651563855E-2</v>
      </c>
      <c r="E28" s="4">
        <f ca="1">'SAF - Equity Region Exposure'!E28+'SAF - Currency Region Exp'!E28+'SAF - FI Region Exp'!D26+'SAF - Commodity Exposure Sector'!B28+'SAF - Commodity Exposure Sector'!C28+'SAF - Commodity Exposure Sector'!D28+'SAF - Commodity Exposure Sector'!E28+'SAF - Commodity Exposure Sector'!F28+'SAF - Commodity Exposure Sector'!G28+'SAF - CDX Region Exp'!C26</f>
        <v>0.72258097979312019</v>
      </c>
      <c r="F28" s="12">
        <f ca="1">'SAF - Equity Region Exposure'!F28+'SAF - Currency Region Exp'!F28</f>
        <v>0.13346107678812658</v>
      </c>
    </row>
    <row r="29" spans="1:6" x14ac:dyDescent="0.25">
      <c r="A29" s="7">
        <v>41913</v>
      </c>
      <c r="B29" s="11">
        <f ca="1">'SAF - Equity Region Exposure'!B29+'SAF - Currency Region Exp'!B29+'SAF - FI Region Exp'!B27</f>
        <v>0.2112896313135435</v>
      </c>
      <c r="C29" s="4">
        <f ca="1">'SAF - Equity Region Exposure'!C29+'SAF - Currency Region Exp'!C29+'SAF - FI Region Exp'!C27</f>
        <v>-0.49384467271092825</v>
      </c>
      <c r="D29" s="4">
        <f ca="1">'SAF - Equity Region Exposure'!D29+'SAF - Currency Region Exp'!D29</f>
        <v>-1.936894131057449E-2</v>
      </c>
      <c r="E29" s="4">
        <f ca="1">'SAF - Equity Region Exposure'!E29+'SAF - Currency Region Exp'!E29+'SAF - FI Region Exp'!D27+'SAF - Commodity Exposure Sector'!B29+'SAF - Commodity Exposure Sector'!C29+'SAF - Commodity Exposure Sector'!D29+'SAF - Commodity Exposure Sector'!E29+'SAF - Commodity Exposure Sector'!F29+'SAF - Commodity Exposure Sector'!G29+'SAF - CDX Region Exp'!C27</f>
        <v>0.83084252119252566</v>
      </c>
      <c r="F29" s="12">
        <f ca="1">'SAF - Equity Region Exposure'!F29+'SAF - Currency Region Exp'!F29</f>
        <v>8.8861773744710049E-2</v>
      </c>
    </row>
    <row r="30" spans="1:6" x14ac:dyDescent="0.25">
      <c r="A30" s="7">
        <v>41944</v>
      </c>
      <c r="B30" s="11">
        <f ca="1">'SAF - Equity Region Exposure'!B30+'SAF - Currency Region Exp'!B30+'SAF - FI Region Exp'!B28</f>
        <v>0.38478901068893157</v>
      </c>
      <c r="C30" s="4">
        <f ca="1">'SAF - Equity Region Exposure'!C30+'SAF - Currency Region Exp'!C30+'SAF - FI Region Exp'!C28</f>
        <v>-0.46425290317674006</v>
      </c>
      <c r="D30" s="4">
        <f ca="1">'SAF - Equity Region Exposure'!D30+'SAF - Currency Region Exp'!D30</f>
        <v>-0.10651197812437031</v>
      </c>
      <c r="E30" s="4">
        <f ca="1">'SAF - Equity Region Exposure'!E30+'SAF - Currency Region Exp'!E30+'SAF - FI Region Exp'!D28+'SAF - Commodity Exposure Sector'!B30+'SAF - Commodity Exposure Sector'!C30+'SAF - Commodity Exposure Sector'!D30+'SAF - Commodity Exposure Sector'!E30+'SAF - Commodity Exposure Sector'!F30+'SAF - Commodity Exposure Sector'!G30+'SAF - CDX Region Exp'!C28</f>
        <v>1.2218994807099732</v>
      </c>
      <c r="F30" s="12">
        <f ca="1">'SAF - Equity Region Exposure'!F30+'SAF - Currency Region Exp'!F30</f>
        <v>7.043164536945784E-2</v>
      </c>
    </row>
    <row r="31" spans="1:6" x14ac:dyDescent="0.25">
      <c r="A31" s="7">
        <v>41974</v>
      </c>
      <c r="B31" s="11">
        <f ca="1">'SAF - Equity Region Exposure'!B31+'SAF - Currency Region Exp'!B31+'SAF - FI Region Exp'!B29</f>
        <v>0.36999940697722511</v>
      </c>
      <c r="C31" s="4">
        <f ca="1">'SAF - Equity Region Exposure'!C31+'SAF - Currency Region Exp'!C31+'SAF - FI Region Exp'!C29</f>
        <v>-0.46952216259104657</v>
      </c>
      <c r="D31" s="4">
        <f ca="1">'SAF - Equity Region Exposure'!D31+'SAF - Currency Region Exp'!D31</f>
        <v>-8.0414980457326854E-2</v>
      </c>
      <c r="E31" s="4">
        <f ca="1">'SAF - Equity Region Exposure'!E31+'SAF - Currency Region Exp'!E31+'SAF - FI Region Exp'!D29+'SAF - Commodity Exposure Sector'!B31+'SAF - Commodity Exposure Sector'!C31+'SAF - Commodity Exposure Sector'!D31+'SAF - Commodity Exposure Sector'!E31+'SAF - Commodity Exposure Sector'!F31+'SAF - Commodity Exposure Sector'!G31+'SAF - CDX Region Exp'!C29</f>
        <v>1.0774071150426963</v>
      </c>
      <c r="F31" s="12">
        <f ca="1">'SAF - Equity Region Exposure'!F31+'SAF - Currency Region Exp'!F31</f>
        <v>3.2601614956854277E-3</v>
      </c>
    </row>
    <row r="32" spans="1:6" x14ac:dyDescent="0.25">
      <c r="A32" s="7">
        <v>42005</v>
      </c>
      <c r="B32" s="11">
        <f ca="1">'SAF - Equity Region Exposure'!B32+'SAF - Currency Region Exp'!B32+'SAF - FI Region Exp'!B30</f>
        <v>0.58075049442020998</v>
      </c>
      <c r="C32" s="4">
        <f ca="1">'SAF - Equity Region Exposure'!C32+'SAF - Currency Region Exp'!C32+'SAF - FI Region Exp'!C30</f>
        <v>0.35305627065899736</v>
      </c>
      <c r="D32" s="4">
        <f ca="1">'SAF - Equity Region Exposure'!D32+'SAF - Currency Region Exp'!D32</f>
        <v>-4.4433006993540407E-2</v>
      </c>
      <c r="E32" s="4">
        <f ca="1">'SAF - Equity Region Exposure'!E32+'SAF - Currency Region Exp'!E32+'SAF - FI Region Exp'!D30+'SAF - Commodity Exposure Sector'!B32+'SAF - Commodity Exposure Sector'!C32+'SAF - Commodity Exposure Sector'!D32+'SAF - Commodity Exposure Sector'!E32+'SAF - Commodity Exposure Sector'!F32+'SAF - Commodity Exposure Sector'!G32+'SAF - CDX Region Exp'!C30</f>
        <v>0.52804676735700629</v>
      </c>
      <c r="F32" s="12">
        <f ca="1">'SAF - Equity Region Exposure'!F32+'SAF - Currency Region Exp'!F32</f>
        <v>-2.813946383520986E-2</v>
      </c>
    </row>
    <row r="33" spans="1:6" x14ac:dyDescent="0.25">
      <c r="A33" s="7">
        <v>42036</v>
      </c>
      <c r="B33" s="11">
        <f ca="1">'SAF - Equity Region Exposure'!B33+'SAF - Currency Region Exp'!B33+'SAF - FI Region Exp'!B31</f>
        <v>0.33689512717778086</v>
      </c>
      <c r="C33" s="4">
        <f ca="1">'SAF - Equity Region Exposure'!C33+'SAF - Currency Region Exp'!C33+'SAF - FI Region Exp'!C31</f>
        <v>0.30615518921640938</v>
      </c>
      <c r="D33" s="4">
        <f ca="1">'SAF - Equity Region Exposure'!D33+'SAF - Currency Region Exp'!D33</f>
        <v>-4.4145998001098946E-2</v>
      </c>
      <c r="E33" s="4">
        <f ca="1">'SAF - Equity Region Exposure'!E33+'SAF - Currency Region Exp'!E33+'SAF - FI Region Exp'!D31+'SAF - Commodity Exposure Sector'!B33+'SAF - Commodity Exposure Sector'!C33+'SAF - Commodity Exposure Sector'!D33+'SAF - Commodity Exposure Sector'!E33+'SAF - Commodity Exposure Sector'!F33+'SAF - Commodity Exposure Sector'!G33+'SAF - CDX Region Exp'!C31</f>
        <v>0.33520390688272705</v>
      </c>
      <c r="F33" s="12">
        <f ca="1">'SAF - Equity Region Exposure'!F33+'SAF - Currency Region Exp'!F33</f>
        <v>-7.5720714926934968E-2</v>
      </c>
    </row>
    <row r="34" spans="1:6" x14ac:dyDescent="0.25">
      <c r="A34" s="7">
        <v>42064</v>
      </c>
      <c r="B34" s="11">
        <f ca="1">'SAF - Equity Region Exposure'!B34+'SAF - Currency Region Exp'!B34+'SAF - FI Region Exp'!B32</f>
        <v>0.29055679821564656</v>
      </c>
      <c r="C34" s="4">
        <f ca="1">'SAF - Equity Region Exposure'!C34+'SAF - Currency Region Exp'!C34+'SAF - FI Region Exp'!C32</f>
        <v>0.13349972277876099</v>
      </c>
      <c r="D34" s="4">
        <f ca="1">'SAF - Equity Region Exposure'!D34+'SAF - Currency Region Exp'!D34</f>
        <v>-3.1666901891937535E-2</v>
      </c>
      <c r="E34" s="4">
        <f ca="1">'SAF - Equity Region Exposure'!E34+'SAF - Currency Region Exp'!E34+'SAF - FI Region Exp'!D32+'SAF - Commodity Exposure Sector'!B34+'SAF - Commodity Exposure Sector'!C34+'SAF - Commodity Exposure Sector'!D34+'SAF - Commodity Exposure Sector'!E34+'SAF - Commodity Exposure Sector'!F34+'SAF - Commodity Exposure Sector'!G34+'SAF - CDX Region Exp'!C32</f>
        <v>5.5067158758385804E-2</v>
      </c>
      <c r="F34" s="12">
        <f ca="1">'SAF - Equity Region Exposure'!F34+'SAF - Currency Region Exp'!F34</f>
        <v>-6.2382633958479081E-2</v>
      </c>
    </row>
    <row r="35" spans="1:6" x14ac:dyDescent="0.25">
      <c r="A35" s="7">
        <v>42095</v>
      </c>
      <c r="B35" s="11">
        <f ca="1">'SAF - Equity Region Exposure'!B35+'SAF - Currency Region Exp'!B35+'SAF - FI Region Exp'!B33</f>
        <v>0.70459228238420046</v>
      </c>
      <c r="C35" s="4">
        <f ca="1">'SAF - Equity Region Exposure'!C35+'SAF - Currency Region Exp'!C35+'SAF - FI Region Exp'!C33</f>
        <v>3.7076022729637573E-2</v>
      </c>
      <c r="D35" s="4">
        <f ca="1">'SAF - Equity Region Exposure'!D35+'SAF - Currency Region Exp'!D35</f>
        <v>-2.5684618354113294E-2</v>
      </c>
      <c r="E35" s="4">
        <f ca="1">'SAF - Equity Region Exposure'!E35+'SAF - Currency Region Exp'!E35+'SAF - FI Region Exp'!D33+'SAF - Commodity Exposure Sector'!B35+'SAF - Commodity Exposure Sector'!C35+'SAF - Commodity Exposure Sector'!D35+'SAF - Commodity Exposure Sector'!E35+'SAF - Commodity Exposure Sector'!F35+'SAF - Commodity Exposure Sector'!G35+'SAF - CDX Region Exp'!C33</f>
        <v>0.1873967454319026</v>
      </c>
      <c r="F35" s="12">
        <f ca="1">'SAF - Equity Region Exposure'!F35+'SAF - Currency Region Exp'!F35</f>
        <v>-3.2120161377649462E-2</v>
      </c>
    </row>
    <row r="36" spans="1:6" x14ac:dyDescent="0.25">
      <c r="A36" s="7">
        <v>42125</v>
      </c>
      <c r="B36" s="11">
        <f ca="1">'SAF - Equity Region Exposure'!B36+'SAF - Currency Region Exp'!B36+'SAF - FI Region Exp'!B34</f>
        <v>0.52813528555673317</v>
      </c>
      <c r="C36" s="4">
        <f ca="1">'SAF - Equity Region Exposure'!C36+'SAF - Currency Region Exp'!C36+'SAF - FI Region Exp'!C34</f>
        <v>0.28664476238626785</v>
      </c>
      <c r="D36" s="4">
        <f ca="1">'SAF - Equity Region Exposure'!D36+'SAF - Currency Region Exp'!D36</f>
        <v>-4.8446481031898775E-2</v>
      </c>
      <c r="E36" s="4">
        <f ca="1">'SAF - Equity Region Exposure'!E36+'SAF - Currency Region Exp'!E36+'SAF - FI Region Exp'!D34+'SAF - Commodity Exposure Sector'!B36+'SAF - Commodity Exposure Sector'!C36+'SAF - Commodity Exposure Sector'!D36+'SAF - Commodity Exposure Sector'!E36+'SAF - Commodity Exposure Sector'!F36+'SAF - Commodity Exposure Sector'!G36+'SAF - CDX Region Exp'!C34</f>
        <v>-9.29094573433073E-3</v>
      </c>
      <c r="F36" s="12">
        <f ca="1">'SAF - Equity Region Exposure'!F36+'SAF - Currency Region Exp'!F36</f>
        <v>-9.1763990169770882E-3</v>
      </c>
    </row>
    <row r="37" spans="1:6" x14ac:dyDescent="0.25">
      <c r="A37" s="7">
        <v>42156</v>
      </c>
      <c r="B37" s="11">
        <f ca="1">'SAF - Equity Region Exposure'!B37+'SAF - Currency Region Exp'!B37+'SAF - FI Region Exp'!B35</f>
        <v>-8.7933229744521793E-2</v>
      </c>
      <c r="C37" s="4">
        <f ca="1">'SAF - Equity Region Exposure'!C37+'SAF - Currency Region Exp'!C37+'SAF - FI Region Exp'!C35</f>
        <v>0.4268848930390533</v>
      </c>
      <c r="D37" s="4">
        <f ca="1">'SAF - Equity Region Exposure'!D37+'SAF - Currency Region Exp'!D37</f>
        <v>-1.7212262899281454E-2</v>
      </c>
      <c r="E37" s="4">
        <f ca="1">'SAF - Equity Region Exposure'!E37+'SAF - Currency Region Exp'!E37+'SAF - FI Region Exp'!D35+'SAF - Commodity Exposure Sector'!B37+'SAF - Commodity Exposure Sector'!C37+'SAF - Commodity Exposure Sector'!D37+'SAF - Commodity Exposure Sector'!E37+'SAF - Commodity Exposure Sector'!F37+'SAF - Commodity Exposure Sector'!G37+'SAF - CDX Region Exp'!C35</f>
        <v>-0.11978119867494166</v>
      </c>
      <c r="F37" s="12">
        <f ca="1">'SAF - Equity Region Exposure'!F37+'SAF - Currency Region Exp'!F37</f>
        <v>-2.479011742975195E-3</v>
      </c>
    </row>
    <row r="38" spans="1:6" x14ac:dyDescent="0.25">
      <c r="A38" s="7">
        <v>42186</v>
      </c>
      <c r="B38" s="11">
        <f ca="1">'SAF - Equity Region Exposure'!B38+'SAF - Currency Region Exp'!B38+'SAF - FI Region Exp'!B36</f>
        <v>-0.57490624416013369</v>
      </c>
      <c r="C38" s="4">
        <f ca="1">'SAF - Equity Region Exposure'!C38+'SAF - Currency Region Exp'!C38+'SAF - FI Region Exp'!C36</f>
        <v>0.34394264697752391</v>
      </c>
      <c r="D38" s="4">
        <f ca="1">'SAF - Equity Region Exposure'!D38+'SAF - Currency Region Exp'!D38</f>
        <v>-9.85580151141007E-2</v>
      </c>
      <c r="E38" s="4">
        <f ca="1">'SAF - Equity Region Exposure'!E38+'SAF - Currency Region Exp'!E38+'SAF - FI Region Exp'!D36+'SAF - Commodity Exposure Sector'!B38+'SAF - Commodity Exposure Sector'!C38+'SAF - Commodity Exposure Sector'!D38+'SAF - Commodity Exposure Sector'!E38+'SAF - Commodity Exposure Sector'!F38+'SAF - Commodity Exposure Sector'!G38+'SAF - CDX Region Exp'!C36</f>
        <v>0.15059091292915028</v>
      </c>
      <c r="F38" s="12">
        <f ca="1">'SAF - Equity Region Exposure'!F38+'SAF - Currency Region Exp'!F38</f>
        <v>1.2676391925107975E-2</v>
      </c>
    </row>
    <row r="39" spans="1:6" x14ac:dyDescent="0.25">
      <c r="A39" s="7">
        <v>42217</v>
      </c>
      <c r="B39" s="11">
        <f ca="1">'SAF - Equity Region Exposure'!B39+'SAF - Currency Region Exp'!B39+'SAF - FI Region Exp'!B37</f>
        <v>-8.5450637076630864E-2</v>
      </c>
      <c r="C39" s="4">
        <f ca="1">'SAF - Equity Region Exposure'!C39+'SAF - Currency Region Exp'!C39+'SAF - FI Region Exp'!C37</f>
        <v>0.33529800000122767</v>
      </c>
      <c r="D39" s="4">
        <f ca="1">'SAF - Equity Region Exposure'!D39+'SAF - Currency Region Exp'!D39</f>
        <v>-8.1458477874189278E-2</v>
      </c>
      <c r="E39" s="4">
        <f ca="1">'SAF - Equity Region Exposure'!E39+'SAF - Currency Region Exp'!E39+'SAF - FI Region Exp'!D37+'SAF - Commodity Exposure Sector'!B39+'SAF - Commodity Exposure Sector'!C39+'SAF - Commodity Exposure Sector'!D39+'SAF - Commodity Exposure Sector'!E39+'SAF - Commodity Exposure Sector'!F39+'SAF - Commodity Exposure Sector'!G39+'SAF - CDX Region Exp'!C37</f>
        <v>0.195659714511141</v>
      </c>
      <c r="F39" s="12">
        <f ca="1">'SAF - Equity Region Exposure'!F39+'SAF - Currency Region Exp'!F39</f>
        <v>1.4174096223813448E-2</v>
      </c>
    </row>
    <row r="40" spans="1:6" x14ac:dyDescent="0.25">
      <c r="A40" s="7">
        <v>42248</v>
      </c>
      <c r="B40" s="13">
        <f ca="1">'SAF - Equity Region Exposure'!B40+'SAF - Currency Region Exp'!B40+'SAF - FI Region Exp'!B38</f>
        <v>6.4537599216009767E-2</v>
      </c>
      <c r="C40" s="14">
        <f ca="1">'SAF - Equity Region Exposure'!C40+'SAF - Currency Region Exp'!C40+'SAF - FI Region Exp'!C38</f>
        <v>0.48691658115758191</v>
      </c>
      <c r="D40" s="14">
        <f ca="1">'SAF - Equity Region Exposure'!D40+'SAF - Currency Region Exp'!D40</f>
        <v>-5.8022349324524408E-2</v>
      </c>
      <c r="E40" s="14">
        <f ca="1">'SAF - Equity Region Exposure'!E40+'SAF - Currency Region Exp'!E40+'SAF - FI Region Exp'!D38+'SAF - Commodity Exposure Sector'!B40+'SAF - Commodity Exposure Sector'!C40+'SAF - Commodity Exposure Sector'!D40+'SAF - Commodity Exposure Sector'!E40+'SAF - Commodity Exposure Sector'!F40+'SAF - Commodity Exposure Sector'!G40+'SAF - CDX Region Exp'!C38</f>
        <v>0.83859028197313501</v>
      </c>
      <c r="F40" s="15">
        <f ca="1">'SAF - Equity Region Exposure'!F40+'SAF - Currency Region Exp'!F40</f>
        <v>-2.4310770834045082E-2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9" sqref="B9:G9"/>
    </sheetView>
  </sheetViews>
  <sheetFormatPr defaultRowHeight="15" x14ac:dyDescent="0.25"/>
  <cols>
    <col min="4" max="5" width="10.42578125" customWidth="1"/>
  </cols>
  <sheetData>
    <row r="1" spans="1:7" x14ac:dyDescent="0.25">
      <c r="A1" s="6" t="s">
        <v>81</v>
      </c>
    </row>
    <row r="3" spans="1:7" ht="25.5" x14ac:dyDescent="0.25">
      <c r="A3" s="3" t="s">
        <v>0</v>
      </c>
      <c r="B3" s="3" t="s">
        <v>73</v>
      </c>
      <c r="C3" s="3" t="s">
        <v>74</v>
      </c>
      <c r="D3" s="3" t="s">
        <v>75</v>
      </c>
      <c r="E3" s="3" t="s">
        <v>76</v>
      </c>
      <c r="F3" s="3" t="s">
        <v>77</v>
      </c>
      <c r="G3" s="3" t="s">
        <v>78</v>
      </c>
    </row>
    <row r="4" spans="1:7" x14ac:dyDescent="0.25">
      <c r="A4" s="7">
        <v>41153</v>
      </c>
      <c r="B4" s="8">
        <v>6.4006862093633057E-2</v>
      </c>
      <c r="C4" s="9">
        <v>-5.4586628075886677E-2</v>
      </c>
      <c r="D4" s="9">
        <v>6.2374562792589267E-2</v>
      </c>
      <c r="E4" s="9">
        <v>-5.0782895704826754E-2</v>
      </c>
      <c r="F4" s="9">
        <v>-2.0174575578433374E-2</v>
      </c>
      <c r="G4" s="10">
        <v>-2.2815501369891324E-2</v>
      </c>
    </row>
    <row r="5" spans="1:7" x14ac:dyDescent="0.25">
      <c r="A5" s="7">
        <v>41183</v>
      </c>
      <c r="B5" s="11">
        <v>4.8056874110807953E-2</v>
      </c>
      <c r="C5" s="4">
        <v>-7.0280826799658178E-2</v>
      </c>
      <c r="D5" s="4">
        <v>9.2797378469019351E-2</v>
      </c>
      <c r="E5" s="4">
        <v>-0.10254072638781676</v>
      </c>
      <c r="F5" s="4">
        <v>3.0038049050201E-2</v>
      </c>
      <c r="G5" s="12">
        <v>-4.0005574450330456E-2</v>
      </c>
    </row>
    <row r="6" spans="1:7" x14ac:dyDescent="0.25">
      <c r="A6" s="7">
        <v>41214</v>
      </c>
      <c r="B6" s="11">
        <v>-9.664225046763629E-2</v>
      </c>
      <c r="C6" s="4">
        <v>-2.0254820210599864E-2</v>
      </c>
      <c r="D6" s="4">
        <v>9.5807847592487824E-2</v>
      </c>
      <c r="E6" s="4">
        <v>-9.7573814530377195E-2</v>
      </c>
      <c r="F6" s="4">
        <v>-3.1023294358665184E-2</v>
      </c>
      <c r="G6" s="12">
        <v>-4.2023264741135095E-2</v>
      </c>
    </row>
    <row r="7" spans="1:7" x14ac:dyDescent="0.25">
      <c r="A7" s="7">
        <v>41244</v>
      </c>
      <c r="B7" s="11">
        <v>-8.6721690740837076E-2</v>
      </c>
      <c r="C7" s="4">
        <v>-1.3018546949179271E-2</v>
      </c>
      <c r="D7" s="4">
        <v>8.2005314678171334E-2</v>
      </c>
      <c r="E7" s="4">
        <v>-9.9772176709973584E-2</v>
      </c>
      <c r="F7" s="4">
        <v>-2.7764623672713425E-2</v>
      </c>
      <c r="G7" s="12">
        <v>-7.8927338101818078E-3</v>
      </c>
    </row>
    <row r="8" spans="1:7" x14ac:dyDescent="0.25">
      <c r="A8" s="7">
        <v>41275</v>
      </c>
      <c r="B8" s="11">
        <v>-4.3936286457298468E-2</v>
      </c>
      <c r="C8" s="4">
        <v>-2.3612720114008404E-2</v>
      </c>
      <c r="D8" s="4">
        <v>3.8978777422062329E-2</v>
      </c>
      <c r="E8" s="4">
        <v>-0.11740260691610774</v>
      </c>
      <c r="F8" s="4">
        <v>5.8418972538900127E-3</v>
      </c>
      <c r="G8" s="12">
        <v>-6.5087254475412002E-3</v>
      </c>
    </row>
    <row r="9" spans="1:7" x14ac:dyDescent="0.25">
      <c r="A9" s="7">
        <v>41306</v>
      </c>
      <c r="B9" s="11">
        <v>-7.7806379218861466E-2</v>
      </c>
      <c r="C9" s="4">
        <v>6.7837327094175726E-2</v>
      </c>
      <c r="D9" s="4">
        <v>-3.3630400971280484E-2</v>
      </c>
      <c r="E9" s="4">
        <v>-0.14336935991359087</v>
      </c>
      <c r="F9" s="4">
        <v>8.8057311845985198E-2</v>
      </c>
      <c r="G9" s="12">
        <v>2.2179046268812858E-2</v>
      </c>
    </row>
    <row r="10" spans="1:7" x14ac:dyDescent="0.25">
      <c r="A10" s="7">
        <v>41334</v>
      </c>
      <c r="B10" s="11">
        <v>-0.14679669723154584</v>
      </c>
      <c r="C10" s="4">
        <v>0.12062372029611675</v>
      </c>
      <c r="D10" s="4">
        <v>-7.7291508300599998E-2</v>
      </c>
      <c r="E10" s="4">
        <v>-0.15480868648934681</v>
      </c>
      <c r="F10" s="4">
        <v>6.0608474768349394E-2</v>
      </c>
      <c r="G10" s="12">
        <v>4.8788992630989562E-2</v>
      </c>
    </row>
    <row r="11" spans="1:7" x14ac:dyDescent="0.25">
      <c r="A11" s="7">
        <v>41365</v>
      </c>
      <c r="B11" s="11">
        <v>-0.13715994475477461</v>
      </c>
      <c r="C11" s="4">
        <v>5.6762843690819027E-2</v>
      </c>
      <c r="D11" s="4">
        <v>-0.12148942659758735</v>
      </c>
      <c r="E11" s="4">
        <v>-0.11881578818654077</v>
      </c>
      <c r="F11" s="4">
        <v>0.10830755881792066</v>
      </c>
      <c r="G11" s="12">
        <v>5.4800348261398985E-2</v>
      </c>
    </row>
    <row r="12" spans="1:7" x14ac:dyDescent="0.25">
      <c r="A12" s="7">
        <v>41395</v>
      </c>
      <c r="B12" s="11">
        <v>-6.0484647394914492E-2</v>
      </c>
      <c r="C12" s="4">
        <v>2.8814732891899154E-2</v>
      </c>
      <c r="D12" s="4">
        <v>-0.17995416064644845</v>
      </c>
      <c r="E12" s="4">
        <v>-0.11426548033235952</v>
      </c>
      <c r="F12" s="4">
        <v>5.6584037119215697E-2</v>
      </c>
      <c r="G12" s="12">
        <v>0.11806572375293013</v>
      </c>
    </row>
    <row r="13" spans="1:7" x14ac:dyDescent="0.25">
      <c r="A13" s="7">
        <v>41426</v>
      </c>
      <c r="B13" s="11">
        <v>0.11575182396119203</v>
      </c>
      <c r="C13" s="4">
        <v>-7.4338709544769094E-2</v>
      </c>
      <c r="D13" s="4">
        <v>-0.12189652885104889</v>
      </c>
      <c r="E13" s="4">
        <v>-9.6896333257361397E-2</v>
      </c>
      <c r="F13" s="4">
        <v>1.1357824737114049E-2</v>
      </c>
      <c r="G13" s="12">
        <v>0.10097153897601548</v>
      </c>
    </row>
    <row r="14" spans="1:7" x14ac:dyDescent="0.25">
      <c r="A14" s="7">
        <v>41456</v>
      </c>
      <c r="B14" s="11">
        <v>0.16154677768371395</v>
      </c>
      <c r="C14" s="4">
        <v>-0.14596811598042478</v>
      </c>
      <c r="D14" s="4">
        <v>-8.6350619400175133E-2</v>
      </c>
      <c r="E14" s="4">
        <v>-0.1087763697534222</v>
      </c>
      <c r="F14" s="4">
        <v>1.3597646823731051E-3</v>
      </c>
      <c r="G14" s="12">
        <v>9.0883498140325245E-2</v>
      </c>
    </row>
    <row r="15" spans="1:7" x14ac:dyDescent="0.25">
      <c r="A15" s="7">
        <v>41487</v>
      </c>
      <c r="B15" s="11">
        <v>4.2292428116051078E-2</v>
      </c>
      <c r="C15" s="4">
        <v>-0.21954880589631146</v>
      </c>
      <c r="D15" s="4">
        <v>1.189541013379956E-2</v>
      </c>
      <c r="E15" s="4">
        <v>-2.7487106548058214E-2</v>
      </c>
      <c r="F15" s="4">
        <v>5.9775511235800577E-2</v>
      </c>
      <c r="G15" s="12">
        <v>6.901045992933999E-2</v>
      </c>
    </row>
    <row r="16" spans="1:7" x14ac:dyDescent="0.25">
      <c r="A16" s="7">
        <v>41518</v>
      </c>
      <c r="B16" s="11">
        <v>0.22418777515458896</v>
      </c>
      <c r="C16" s="4">
        <v>-0.15168489300097349</v>
      </c>
      <c r="D16" s="4">
        <v>-8.3605432374744215E-2</v>
      </c>
      <c r="E16" s="4">
        <v>1.6658185407797198E-2</v>
      </c>
      <c r="F16" s="4">
        <v>-5.2300712957198559E-3</v>
      </c>
      <c r="G16" s="12">
        <v>2.2909906974926241E-2</v>
      </c>
    </row>
    <row r="17" spans="1:7" x14ac:dyDescent="0.25">
      <c r="A17" s="7">
        <v>41548</v>
      </c>
      <c r="B17" s="11">
        <v>0.17279606470771627</v>
      </c>
      <c r="C17" s="4">
        <v>-0.14825482404405108</v>
      </c>
      <c r="D17" s="4">
        <v>-6.9920722502481963E-2</v>
      </c>
      <c r="E17" s="4">
        <v>3.1707052711584492E-2</v>
      </c>
      <c r="F17" s="4">
        <v>-5.4658864633841134E-2</v>
      </c>
      <c r="G17" s="12">
        <v>6.2060028726321999E-2</v>
      </c>
    </row>
    <row r="18" spans="1:7" x14ac:dyDescent="0.25">
      <c r="A18" s="7">
        <v>41579</v>
      </c>
      <c r="B18" s="11">
        <v>2.9924667469451976E-2</v>
      </c>
      <c r="C18" s="4">
        <v>-0.11546077119068747</v>
      </c>
      <c r="D18" s="4">
        <v>5.8584382663872635E-2</v>
      </c>
      <c r="E18" s="4">
        <v>3.9032126032054144E-2</v>
      </c>
      <c r="F18" s="4">
        <v>-8.1627898433687632E-2</v>
      </c>
      <c r="G18" s="12">
        <v>3.1992694564912862E-2</v>
      </c>
    </row>
    <row r="19" spans="1:7" x14ac:dyDescent="0.25">
      <c r="A19" s="7">
        <v>41609</v>
      </c>
      <c r="B19" s="11">
        <v>-2.91499626682548E-2</v>
      </c>
      <c r="C19" s="4">
        <v>-4.6759442721186935E-2</v>
      </c>
      <c r="D19" s="4">
        <v>-8.4302631043674265E-3</v>
      </c>
      <c r="E19" s="4">
        <v>7.3522204685838102E-2</v>
      </c>
      <c r="F19" s="4">
        <v>-5.4838643601370321E-2</v>
      </c>
      <c r="G19" s="12">
        <v>8.8427833644070197E-2</v>
      </c>
    </row>
    <row r="20" spans="1:7" x14ac:dyDescent="0.25">
      <c r="A20" s="7">
        <v>41640</v>
      </c>
      <c r="B20" s="11">
        <v>3.9907113637376396E-2</v>
      </c>
      <c r="C20" s="4">
        <v>5.3265408993404394E-2</v>
      </c>
      <c r="D20" s="4">
        <v>-4.2228963487415304E-2</v>
      </c>
      <c r="E20" s="4">
        <v>2.5781399622851787E-2</v>
      </c>
      <c r="F20" s="4">
        <v>-8.5287639803687365E-2</v>
      </c>
      <c r="G20" s="12">
        <v>6.6465306521949954E-3</v>
      </c>
    </row>
    <row r="21" spans="1:7" x14ac:dyDescent="0.25">
      <c r="A21" s="7">
        <v>41671</v>
      </c>
      <c r="B21" s="11">
        <v>7.682572495156241E-2</v>
      </c>
      <c r="C21" s="4">
        <v>9.8384181129845566E-2</v>
      </c>
      <c r="D21" s="4">
        <v>-7.18978421619616E-2</v>
      </c>
      <c r="E21" s="4">
        <v>3.938936388652492E-2</v>
      </c>
      <c r="F21" s="4">
        <v>-6.4749811079532898E-2</v>
      </c>
      <c r="G21" s="12">
        <v>-3.8294939736874541E-2</v>
      </c>
    </row>
    <row r="22" spans="1:7" x14ac:dyDescent="0.25">
      <c r="A22" s="7">
        <v>41699</v>
      </c>
      <c r="B22" s="11">
        <v>-8.4313174050432739E-3</v>
      </c>
      <c r="C22" s="4">
        <v>8.8125748365209658E-2</v>
      </c>
      <c r="D22" s="4">
        <v>-0.12498209144893298</v>
      </c>
      <c r="E22" s="4">
        <v>-1.2952826679292725E-2</v>
      </c>
      <c r="F22" s="4">
        <v>6.7143768337500171E-3</v>
      </c>
      <c r="G22" s="12">
        <v>2.7195248928112144E-2</v>
      </c>
    </row>
    <row r="23" spans="1:7" x14ac:dyDescent="0.25">
      <c r="A23" s="7">
        <v>41730</v>
      </c>
      <c r="B23" s="11">
        <v>5.7973277675558731E-2</v>
      </c>
      <c r="C23" s="4">
        <v>1.2671480877958064E-2</v>
      </c>
      <c r="D23" s="4">
        <v>-7.8622796961078725E-2</v>
      </c>
      <c r="E23" s="4">
        <v>3.1512324035751708E-2</v>
      </c>
      <c r="F23" s="4">
        <v>2.9308980916704353E-2</v>
      </c>
      <c r="G23" s="12">
        <v>-8.250391977118296E-2</v>
      </c>
    </row>
    <row r="24" spans="1:7" x14ac:dyDescent="0.25">
      <c r="A24" s="7">
        <v>41760</v>
      </c>
      <c r="B24" s="11">
        <v>7.6451971811018163E-2</v>
      </c>
      <c r="C24" s="4">
        <v>5.4381628369403415E-3</v>
      </c>
      <c r="D24" s="4">
        <v>-1.9339098762224047E-2</v>
      </c>
      <c r="E24" s="4">
        <v>-3.9478817244070603E-2</v>
      </c>
      <c r="F24" s="4">
        <v>1.6156184717557139E-2</v>
      </c>
      <c r="G24" s="12">
        <v>-7.4745098657959433E-2</v>
      </c>
    </row>
    <row r="25" spans="1:7" x14ac:dyDescent="0.25">
      <c r="A25" s="7">
        <v>41791</v>
      </c>
      <c r="B25" s="11">
        <v>-2.8414633410781865E-2</v>
      </c>
      <c r="C25" s="4">
        <v>-9.5216881724628277E-2</v>
      </c>
      <c r="D25" s="4">
        <v>2.4829424680934426E-2</v>
      </c>
      <c r="E25" s="4">
        <v>1.5970831822180481E-2</v>
      </c>
      <c r="F25" s="4">
        <v>4.0744758629548419E-2</v>
      </c>
      <c r="G25" s="12">
        <v>-1.0404021186931171E-2</v>
      </c>
    </row>
    <row r="26" spans="1:7" x14ac:dyDescent="0.25">
      <c r="A26" s="7">
        <v>41821</v>
      </c>
      <c r="B26" s="11">
        <v>-0.13927751357997672</v>
      </c>
      <c r="C26" s="4">
        <v>-0.10333916774173908</v>
      </c>
      <c r="D26" s="4">
        <v>0.12564900788561631</v>
      </c>
      <c r="E26" s="4">
        <v>7.3349066762049525E-2</v>
      </c>
      <c r="F26" s="4">
        <v>9.6963059934131429E-2</v>
      </c>
      <c r="G26" s="12">
        <v>-6.2709183736864252E-2</v>
      </c>
    </row>
    <row r="27" spans="1:7" x14ac:dyDescent="0.25">
      <c r="A27" s="7">
        <v>41852</v>
      </c>
      <c r="B27" s="11">
        <v>-0.10817939605097428</v>
      </c>
      <c r="C27" s="4">
        <v>-4.8149002693252667E-2</v>
      </c>
      <c r="D27" s="4">
        <v>0.19402456983931093</v>
      </c>
      <c r="E27" s="4">
        <v>3.2766115224746588E-2</v>
      </c>
      <c r="F27" s="4">
        <v>3.492810363924348E-2</v>
      </c>
      <c r="G27" s="12">
        <v>-0.10261601136117512</v>
      </c>
    </row>
    <row r="28" spans="1:7" x14ac:dyDescent="0.25">
      <c r="A28" s="7">
        <v>41883</v>
      </c>
      <c r="B28" s="11">
        <v>-6.5850462710598787E-2</v>
      </c>
      <c r="C28" s="4">
        <v>-6.0744937626695049E-2</v>
      </c>
      <c r="D28" s="4">
        <v>6.7736778241302767E-2</v>
      </c>
      <c r="E28" s="4">
        <v>-1.0043713978960526E-2</v>
      </c>
      <c r="F28" s="4">
        <v>2.7477454669327467E-2</v>
      </c>
      <c r="G28" s="12">
        <v>-3.1851805414050541E-2</v>
      </c>
    </row>
    <row r="29" spans="1:7" x14ac:dyDescent="0.25">
      <c r="A29" s="7">
        <v>41913</v>
      </c>
      <c r="B29" s="11">
        <v>-9.0457736949257059E-2</v>
      </c>
      <c r="C29" s="4">
        <v>-6.8202159071396998E-2</v>
      </c>
      <c r="D29" s="4">
        <v>-1.1058775351842815E-2</v>
      </c>
      <c r="E29" s="4">
        <v>2.0635594825899686E-2</v>
      </c>
      <c r="F29" s="4">
        <v>3.6298668444579386E-2</v>
      </c>
      <c r="G29" s="12">
        <v>3.7203353221034213E-2</v>
      </c>
    </row>
    <row r="30" spans="1:7" x14ac:dyDescent="0.25">
      <c r="A30" s="7">
        <v>41944</v>
      </c>
      <c r="B30" s="11">
        <v>-0.11431397236551792</v>
      </c>
      <c r="C30" s="4">
        <v>5.5150701047709604E-2</v>
      </c>
      <c r="D30" s="4">
        <v>9.3299757364747604E-2</v>
      </c>
      <c r="E30" s="4">
        <v>-3.7848154361076976E-2</v>
      </c>
      <c r="F30" s="4">
        <v>-7.9536570729159706E-2</v>
      </c>
      <c r="G30" s="12">
        <v>-2.42113727909348E-3</v>
      </c>
    </row>
    <row r="31" spans="1:7" x14ac:dyDescent="0.25">
      <c r="A31" s="7">
        <v>41974</v>
      </c>
      <c r="B31" s="11">
        <v>-0.14973640555956499</v>
      </c>
      <c r="C31" s="4">
        <v>0.11252549601965142</v>
      </c>
      <c r="D31" s="4">
        <v>-1.4678717844107179E-2</v>
      </c>
      <c r="E31" s="4">
        <v>5.7145516849014038E-3</v>
      </c>
      <c r="F31" s="4">
        <v>2.9065248444261668E-2</v>
      </c>
      <c r="G31" s="12">
        <v>1.9731694676526256E-2</v>
      </c>
    </row>
    <row r="32" spans="1:7" x14ac:dyDescent="0.25">
      <c r="A32" s="7">
        <v>42005</v>
      </c>
      <c r="B32" s="11">
        <v>-0.1162272169735877</v>
      </c>
      <c r="C32" s="4">
        <v>0.15720483256180892</v>
      </c>
      <c r="D32" s="4">
        <v>-5.8760312136424568E-2</v>
      </c>
      <c r="E32" s="4">
        <v>4.6527688206785857E-4</v>
      </c>
      <c r="F32" s="4">
        <v>5.4681638794783757E-2</v>
      </c>
      <c r="G32" s="12">
        <v>1.253125298536102E-2</v>
      </c>
    </row>
    <row r="33" spans="1:7" x14ac:dyDescent="0.25">
      <c r="A33" s="7">
        <v>42036</v>
      </c>
      <c r="B33" s="11">
        <v>-5.9393286627912247E-2</v>
      </c>
      <c r="C33" s="4">
        <v>0.10615625999620867</v>
      </c>
      <c r="D33" s="4">
        <v>-3.9630926768269945E-2</v>
      </c>
      <c r="E33" s="4">
        <v>-1.5640515372309188E-2</v>
      </c>
      <c r="F33" s="4">
        <v>8.3669980533065264E-2</v>
      </c>
      <c r="G33" s="12">
        <v>-2.4478319264539323E-2</v>
      </c>
    </row>
    <row r="34" spans="1:7" x14ac:dyDescent="0.25">
      <c r="A34" s="7">
        <v>42064</v>
      </c>
      <c r="B34" s="11">
        <v>-3.737036363040111E-2</v>
      </c>
      <c r="C34" s="4">
        <v>-8.6632646379796435E-3</v>
      </c>
      <c r="D34" s="4">
        <v>4.2828694766807715E-2</v>
      </c>
      <c r="E34" s="4">
        <v>-4.0406995609947739E-2</v>
      </c>
      <c r="F34" s="4">
        <v>7.5230684526664982E-2</v>
      </c>
      <c r="G34" s="12">
        <v>-3.1899315170666423E-2</v>
      </c>
    </row>
    <row r="35" spans="1:7" x14ac:dyDescent="0.25">
      <c r="A35" s="7">
        <v>42095</v>
      </c>
      <c r="B35" s="11">
        <v>-7.9018207924069536E-2</v>
      </c>
      <c r="C35" s="4">
        <v>-6.0794628164581678E-2</v>
      </c>
      <c r="D35" s="4">
        <v>9.7288861702390608E-2</v>
      </c>
      <c r="E35" s="4">
        <v>-2.5727439499711138E-2</v>
      </c>
      <c r="F35" s="4">
        <v>5.0452691213196482E-2</v>
      </c>
      <c r="G35" s="12">
        <v>1.6243489874027975E-2</v>
      </c>
    </row>
    <row r="36" spans="1:7" x14ac:dyDescent="0.25">
      <c r="A36" s="7">
        <v>42125</v>
      </c>
      <c r="B36" s="11">
        <v>-3.1394921284495558E-2</v>
      </c>
      <c r="C36" s="4">
        <v>-5.0798577355189313E-2</v>
      </c>
      <c r="D36" s="4">
        <v>1.3254545387648234E-2</v>
      </c>
      <c r="E36" s="4">
        <v>-3.7645439332850958E-2</v>
      </c>
      <c r="F36" s="4">
        <v>3.1240969962227146E-2</v>
      </c>
      <c r="G36" s="12">
        <v>-1.5422756052635858E-2</v>
      </c>
    </row>
    <row r="37" spans="1:7" x14ac:dyDescent="0.25">
      <c r="A37" s="7">
        <v>42156</v>
      </c>
      <c r="B37" s="11">
        <v>-3.1634043698982227E-2</v>
      </c>
      <c r="C37" s="4">
        <v>5.1328717536008123E-2</v>
      </c>
      <c r="D37" s="4">
        <v>-3.836267147669447E-2</v>
      </c>
      <c r="E37" s="4">
        <v>-4.4047587010444415E-2</v>
      </c>
      <c r="F37" s="4">
        <v>-1.1952344967866601E-2</v>
      </c>
      <c r="G37" s="12">
        <v>-2.1885742878311392E-2</v>
      </c>
    </row>
    <row r="38" spans="1:7" x14ac:dyDescent="0.25">
      <c r="A38" s="7">
        <v>42186</v>
      </c>
      <c r="B38" s="11">
        <v>-3.9714553540703822E-2</v>
      </c>
      <c r="C38" s="4">
        <v>0.11577368459651775</v>
      </c>
      <c r="D38" s="4">
        <v>-8.362279468985076E-2</v>
      </c>
      <c r="E38" s="4">
        <v>-5.2236097384536009E-2</v>
      </c>
      <c r="F38" s="4">
        <v>-6.7719396421618269E-2</v>
      </c>
      <c r="G38" s="12">
        <v>8.5245316610642091E-4</v>
      </c>
    </row>
    <row r="39" spans="1:7" x14ac:dyDescent="0.25">
      <c r="A39" s="7">
        <v>42217</v>
      </c>
      <c r="B39" s="11">
        <v>-3.7145098677892549E-2</v>
      </c>
      <c r="C39" s="4">
        <v>0.12043194773946529</v>
      </c>
      <c r="D39" s="4">
        <v>-0.11876546582299377</v>
      </c>
      <c r="E39" s="4">
        <v>-3.0481836402066566E-2</v>
      </c>
      <c r="F39" s="4">
        <v>-5.4046057869481669E-2</v>
      </c>
      <c r="G39" s="12">
        <v>8.1743204265302787E-3</v>
      </c>
    </row>
    <row r="40" spans="1:7" x14ac:dyDescent="0.25">
      <c r="A40" s="7">
        <v>42248</v>
      </c>
      <c r="B40" s="13">
        <v>-2.5659048550437855E-2</v>
      </c>
      <c r="C40" s="14">
        <v>0.12163462656975478</v>
      </c>
      <c r="D40" s="14">
        <v>-0.11472188385449461</v>
      </c>
      <c r="E40" s="14">
        <v>-2.7372724843344329E-2</v>
      </c>
      <c r="F40" s="14">
        <v>-3.312944377674442E-2</v>
      </c>
      <c r="G40" s="15">
        <v>1.8409801042886274E-2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F4"/>
    </sheetView>
  </sheetViews>
  <sheetFormatPr defaultRowHeight="15" x14ac:dyDescent="0.25"/>
  <sheetData>
    <row r="1" spans="1:6" x14ac:dyDescent="0.25">
      <c r="A1" s="6" t="s">
        <v>79</v>
      </c>
    </row>
    <row r="3" spans="1:6" ht="38.25" x14ac:dyDescent="0.25">
      <c r="A3" s="3" t="s">
        <v>0</v>
      </c>
      <c r="B3" s="3" t="s">
        <v>50</v>
      </c>
      <c r="C3" s="3" t="s">
        <v>51</v>
      </c>
      <c r="D3" s="3" t="s">
        <v>52</v>
      </c>
      <c r="E3" s="3" t="s">
        <v>53</v>
      </c>
      <c r="F3" s="3" t="s">
        <v>54</v>
      </c>
    </row>
    <row r="4" spans="1:6" x14ac:dyDescent="0.25">
      <c r="A4" s="7">
        <v>41153</v>
      </c>
      <c r="B4" s="8">
        <v>-8.1392007436221964E-2</v>
      </c>
      <c r="C4" s="9">
        <v>0.10053259813559759</v>
      </c>
      <c r="D4" s="9">
        <v>-2.0405191705345004E-2</v>
      </c>
      <c r="E4" s="9">
        <v>-6.3675295891439165E-2</v>
      </c>
      <c r="F4" s="10">
        <v>2.4449497557711947E-2</v>
      </c>
    </row>
    <row r="5" spans="1:6" x14ac:dyDescent="0.25">
      <c r="A5" s="7">
        <v>41183</v>
      </c>
      <c r="B5" s="11">
        <v>-0.1624591293113182</v>
      </c>
      <c r="C5" s="4">
        <v>0.16076355043207133</v>
      </c>
      <c r="D5" s="4">
        <v>6.5856731893543172E-3</v>
      </c>
      <c r="E5" s="4">
        <v>-9.6244694697162611E-2</v>
      </c>
      <c r="F5" s="12">
        <v>0</v>
      </c>
    </row>
    <row r="6" spans="1:6" x14ac:dyDescent="0.25">
      <c r="A6" s="7">
        <v>41214</v>
      </c>
      <c r="B6" s="11">
        <v>4.4894157783093407E-2</v>
      </c>
      <c r="C6" s="4">
        <v>0.13105414553066672</v>
      </c>
      <c r="D6" s="4">
        <v>-4.5652370645802562E-2</v>
      </c>
      <c r="E6" s="4">
        <v>-0.15046183956477435</v>
      </c>
      <c r="F6" s="12">
        <v>2.4940860232743468E-3</v>
      </c>
    </row>
    <row r="7" spans="1:6" x14ac:dyDescent="0.25">
      <c r="A7" s="7">
        <v>41244</v>
      </c>
      <c r="B7" s="11">
        <v>4.5806340109520505E-2</v>
      </c>
      <c r="C7" s="4">
        <v>0.12647463176855564</v>
      </c>
      <c r="D7" s="4">
        <v>4.8105441633963769E-2</v>
      </c>
      <c r="E7" s="4">
        <v>-0.43608253836918431</v>
      </c>
      <c r="F7" s="12">
        <v>2.6794235717241708E-3</v>
      </c>
    </row>
    <row r="8" spans="1:6" x14ac:dyDescent="0.25">
      <c r="A8" s="7">
        <v>41275</v>
      </c>
      <c r="B8" s="11">
        <v>0.11511851745826074</v>
      </c>
      <c r="C8" s="4">
        <v>0.11409431576555265</v>
      </c>
      <c r="D8" s="4">
        <v>6.0434730352291237E-2</v>
      </c>
      <c r="E8" s="4">
        <v>-0.52320553374988077</v>
      </c>
      <c r="F8" s="12">
        <v>2.4318304354931566E-3</v>
      </c>
    </row>
    <row r="9" spans="1:6" x14ac:dyDescent="0.25">
      <c r="A9" s="7">
        <v>41306</v>
      </c>
      <c r="B9" s="11">
        <v>-2.7432601197687721E-2</v>
      </c>
      <c r="C9" s="4">
        <v>0.15322712921214857</v>
      </c>
      <c r="D9" s="4">
        <v>0.12983624738195326</v>
      </c>
      <c r="E9" s="4">
        <v>-0.4523687429004018</v>
      </c>
      <c r="F9" s="12">
        <v>-4.1537449414899937E-4</v>
      </c>
    </row>
    <row r="10" spans="1:6" x14ac:dyDescent="0.25">
      <c r="A10" s="7">
        <v>41334</v>
      </c>
      <c r="B10" s="11">
        <v>3.7690578988577209E-2</v>
      </c>
      <c r="C10" s="4">
        <v>8.9919648991962212E-2</v>
      </c>
      <c r="D10" s="4">
        <v>8.8269068067480097E-2</v>
      </c>
      <c r="E10" s="4">
        <v>-0.30117764244290945</v>
      </c>
      <c r="F10" s="12">
        <v>-2.0219150813522149E-3</v>
      </c>
    </row>
    <row r="11" spans="1:6" x14ac:dyDescent="0.25">
      <c r="A11" s="7">
        <v>41365</v>
      </c>
      <c r="B11" s="11">
        <v>-9.0920525336736363E-2</v>
      </c>
      <c r="C11" s="4">
        <v>0.13653018946228535</v>
      </c>
      <c r="D11" s="4">
        <v>6.8471127999495549E-2</v>
      </c>
      <c r="E11" s="4">
        <v>-0.29974996333384779</v>
      </c>
      <c r="F11" s="12">
        <v>-2.5823837092030688E-3</v>
      </c>
    </row>
    <row r="12" spans="1:6" x14ac:dyDescent="0.25">
      <c r="A12" s="7">
        <v>41395</v>
      </c>
      <c r="B12" s="11">
        <v>-4.2899213758556976E-3</v>
      </c>
      <c r="C12" s="4">
        <v>7.5069370790983317E-2</v>
      </c>
      <c r="D12" s="4">
        <v>-1.3444338573963068E-2</v>
      </c>
      <c r="E12" s="4">
        <v>-0.29688672113494208</v>
      </c>
      <c r="F12" s="12">
        <v>1.1351618209986033E-3</v>
      </c>
    </row>
    <row r="13" spans="1:6" x14ac:dyDescent="0.25">
      <c r="A13" s="7">
        <v>41426</v>
      </c>
      <c r="B13" s="11">
        <v>7.4451931854267503E-2</v>
      </c>
      <c r="C13" s="4">
        <v>-2.8049669054200192E-2</v>
      </c>
      <c r="D13" s="4">
        <v>-2.2979698967891251E-3</v>
      </c>
      <c r="E13" s="4">
        <v>-3.0869299405285332E-2</v>
      </c>
      <c r="F13" s="12">
        <v>-2.0231730616877119E-3</v>
      </c>
    </row>
    <row r="14" spans="1:6" x14ac:dyDescent="0.25">
      <c r="A14" s="7">
        <v>41456</v>
      </c>
      <c r="B14" s="11">
        <v>-0.10333042857014856</v>
      </c>
      <c r="C14" s="4">
        <v>6.0322112715847684E-2</v>
      </c>
      <c r="D14" s="4">
        <v>6.7736501422043252E-2</v>
      </c>
      <c r="E14" s="4">
        <v>-0.23371138402451616</v>
      </c>
      <c r="F14" s="12">
        <v>-2.2406255782392672E-3</v>
      </c>
    </row>
    <row r="15" spans="1:6" x14ac:dyDescent="0.25">
      <c r="A15" s="7">
        <v>41487</v>
      </c>
      <c r="B15" s="11">
        <v>0.12971463872315958</v>
      </c>
      <c r="C15" s="4">
        <v>-8.115004105804928E-2</v>
      </c>
      <c r="D15" s="4">
        <v>6.8523766329354327E-3</v>
      </c>
      <c r="E15" s="4">
        <v>-0.14082686848655246</v>
      </c>
      <c r="F15" s="12">
        <v>-7.2213468521875777E-5</v>
      </c>
    </row>
    <row r="16" spans="1:6" x14ac:dyDescent="0.25">
      <c r="A16" s="7">
        <v>41518</v>
      </c>
      <c r="B16" s="11">
        <v>0.11183138585355626</v>
      </c>
      <c r="C16" s="4">
        <v>-2.6934403570518642E-2</v>
      </c>
      <c r="D16" s="4">
        <v>3.8097623339449944E-2</v>
      </c>
      <c r="E16" s="4">
        <v>-0.25590473300769495</v>
      </c>
      <c r="F16" s="12">
        <v>-1.9727796832081828E-3</v>
      </c>
    </row>
    <row r="17" spans="1:6" x14ac:dyDescent="0.25">
      <c r="A17" s="7">
        <v>41548</v>
      </c>
      <c r="B17" s="11">
        <v>0.11630961441046499</v>
      </c>
      <c r="C17" s="4">
        <v>-5.3326371801096714E-2</v>
      </c>
      <c r="D17" s="4">
        <v>2.1376821616455398E-2</v>
      </c>
      <c r="E17" s="4">
        <v>-0.16099438547218306</v>
      </c>
      <c r="F17" s="12">
        <v>-2.0361257900567689E-3</v>
      </c>
    </row>
    <row r="18" spans="1:6" x14ac:dyDescent="0.25">
      <c r="A18" s="7">
        <v>41579</v>
      </c>
      <c r="B18" s="11">
        <v>-6.1012545499402666E-2</v>
      </c>
      <c r="C18" s="4">
        <v>2.9365736676083103E-2</v>
      </c>
      <c r="D18" s="4">
        <v>2.7522250055871007E-2</v>
      </c>
      <c r="E18" s="4">
        <v>-0.32322796822359734</v>
      </c>
      <c r="F18" s="12">
        <v>2.2970709266335252E-4</v>
      </c>
    </row>
    <row r="19" spans="1:6" x14ac:dyDescent="0.25">
      <c r="A19" s="7">
        <v>41609</v>
      </c>
      <c r="B19" s="11">
        <v>-6.5940373393794646E-2</v>
      </c>
      <c r="C19" s="4">
        <v>4.1464900727181356E-2</v>
      </c>
      <c r="D19" s="4">
        <v>9.7733990941737195E-2</v>
      </c>
      <c r="E19" s="4">
        <v>-0.17464776593731629</v>
      </c>
      <c r="F19" s="12">
        <v>-3.1272499715899031E-3</v>
      </c>
    </row>
    <row r="20" spans="1:6" x14ac:dyDescent="0.25">
      <c r="A20" s="7">
        <v>41640</v>
      </c>
      <c r="B20" s="11">
        <v>2.540942920031275E-2</v>
      </c>
      <c r="C20" s="4">
        <v>-4.6001014707857904E-2</v>
      </c>
      <c r="D20" s="4">
        <v>2.1975445339482914E-2</v>
      </c>
      <c r="E20" s="4">
        <v>-8.1571038094064907E-2</v>
      </c>
      <c r="F20" s="12">
        <v>-3.7349386492416893E-4</v>
      </c>
    </row>
    <row r="21" spans="1:6" x14ac:dyDescent="0.25">
      <c r="A21" s="7">
        <v>41671</v>
      </c>
      <c r="B21" s="11">
        <v>-6.1192086069827054E-2</v>
      </c>
      <c r="C21" s="4">
        <v>-0.1562997158396191</v>
      </c>
      <c r="D21" s="4">
        <v>-3.4701831160940708E-2</v>
      </c>
      <c r="E21" s="4">
        <v>-4.8305000598952839E-2</v>
      </c>
      <c r="F21" s="12">
        <v>-3.1947799954877556E-3</v>
      </c>
    </row>
    <row r="22" spans="1:6" x14ac:dyDescent="0.25">
      <c r="A22" s="7">
        <v>41699</v>
      </c>
      <c r="B22" s="11">
        <v>-0.19594671414411918</v>
      </c>
      <c r="C22" s="4">
        <v>-1.7360298209246245E-2</v>
      </c>
      <c r="D22" s="4">
        <v>-7.7135716676316746E-2</v>
      </c>
      <c r="E22" s="4">
        <v>-0.33116173708442032</v>
      </c>
      <c r="F22" s="12">
        <v>-4.064871573679958E-3</v>
      </c>
    </row>
    <row r="23" spans="1:6" x14ac:dyDescent="0.25">
      <c r="A23" s="7">
        <v>41730</v>
      </c>
      <c r="B23" s="11">
        <v>9.419103359037885E-2</v>
      </c>
      <c r="C23" s="4">
        <v>-0.17107766072530672</v>
      </c>
      <c r="D23" s="4">
        <v>-5.0511089003933023E-2</v>
      </c>
      <c r="E23" s="4">
        <v>-0.36667333633771854</v>
      </c>
      <c r="F23" s="12">
        <v>-2.3818399352246553E-3</v>
      </c>
    </row>
    <row r="24" spans="1:6" x14ac:dyDescent="0.25">
      <c r="A24" s="7">
        <v>41760</v>
      </c>
      <c r="B24" s="11">
        <v>0.15056549327347926</v>
      </c>
      <c r="C24" s="4">
        <v>-0.12377378306978858</v>
      </c>
      <c r="D24" s="4">
        <v>-3.1867757822047892E-2</v>
      </c>
      <c r="E24" s="4">
        <v>-0.35432323959529549</v>
      </c>
      <c r="F24" s="12">
        <v>-4.9483772637337045E-3</v>
      </c>
    </row>
    <row r="25" spans="1:6" x14ac:dyDescent="0.25">
      <c r="A25" s="7">
        <v>41791</v>
      </c>
      <c r="B25" s="11">
        <v>0.18788706229436841</v>
      </c>
      <c r="C25" s="4">
        <v>-0.15593087529103025</v>
      </c>
      <c r="D25" s="4">
        <v>5.9954538919233601E-2</v>
      </c>
      <c r="E25" s="4">
        <v>-0.36971523406510942</v>
      </c>
      <c r="F25" s="12">
        <v>2.4558468335713284E-2</v>
      </c>
    </row>
    <row r="26" spans="1:6" x14ac:dyDescent="0.25">
      <c r="A26" s="7">
        <v>41821</v>
      </c>
      <c r="B26" s="11">
        <v>-0.13183656115224721</v>
      </c>
      <c r="C26" s="4">
        <v>1.5740521094057686E-2</v>
      </c>
      <c r="D26" s="4">
        <v>8.7253217152731641E-2</v>
      </c>
      <c r="E26" s="4">
        <v>-0.23243938288222016</v>
      </c>
      <c r="F26" s="12">
        <v>-2.1859031862735346E-2</v>
      </c>
    </row>
    <row r="27" spans="1:6" x14ac:dyDescent="0.25">
      <c r="A27" s="7">
        <v>41852</v>
      </c>
      <c r="B27" s="11">
        <v>3.2831736833215934E-2</v>
      </c>
      <c r="C27" s="4">
        <v>8.6732524812430101E-2</v>
      </c>
      <c r="D27" s="4">
        <v>9.0952748951607487E-2</v>
      </c>
      <c r="E27" s="4">
        <v>-0.23831771976900853</v>
      </c>
      <c r="F27" s="12">
        <v>-5.904002910651053E-2</v>
      </c>
    </row>
    <row r="28" spans="1:6" x14ac:dyDescent="0.25">
      <c r="A28" s="7">
        <v>41883</v>
      </c>
      <c r="B28" s="11">
        <v>0.15249625274906256</v>
      </c>
      <c r="C28" s="4">
        <v>-5.9082377236327706E-2</v>
      </c>
      <c r="D28" s="4">
        <v>9.5207100212001086E-2</v>
      </c>
      <c r="E28" s="4">
        <v>-0.19334153445107116</v>
      </c>
      <c r="F28" s="12">
        <v>7.7329894510164985E-3</v>
      </c>
    </row>
    <row r="29" spans="1:6" x14ac:dyDescent="0.25">
      <c r="A29" s="7">
        <v>41913</v>
      </c>
      <c r="B29" s="11">
        <v>-0.12063299699023468</v>
      </c>
      <c r="C29" s="4">
        <v>0.11736807976661966</v>
      </c>
      <c r="D29" s="4">
        <v>2.8617875595444243E-2</v>
      </c>
      <c r="E29" s="4">
        <v>7.0379251142195509E-2</v>
      </c>
      <c r="F29" s="12">
        <v>2.2484004197343664E-2</v>
      </c>
    </row>
    <row r="30" spans="1:6" x14ac:dyDescent="0.25">
      <c r="A30" s="7">
        <v>41944</v>
      </c>
      <c r="B30" s="11">
        <v>7.6240609621782501E-2</v>
      </c>
      <c r="C30" s="4">
        <v>3.5887498594477638E-2</v>
      </c>
      <c r="D30" s="4">
        <v>-4.1655737932708034E-2</v>
      </c>
      <c r="E30" s="4">
        <v>-0.21614756779200212</v>
      </c>
      <c r="F30" s="12">
        <v>4.4718131777915518E-2</v>
      </c>
    </row>
    <row r="31" spans="1:6" x14ac:dyDescent="0.25">
      <c r="A31" s="7">
        <v>41974</v>
      </c>
      <c r="B31" s="11">
        <v>0.14864969238268999</v>
      </c>
      <c r="C31" s="4">
        <v>5.0992513832695797E-2</v>
      </c>
      <c r="D31" s="4">
        <v>7.9238835885419717E-3</v>
      </c>
      <c r="E31" s="4">
        <v>-0.15115424136650446</v>
      </c>
      <c r="F31" s="12">
        <v>3.9025541975853485E-2</v>
      </c>
    </row>
    <row r="32" spans="1:6" x14ac:dyDescent="0.25">
      <c r="A32" s="7">
        <v>42005</v>
      </c>
      <c r="B32" s="11">
        <v>0.10865430270297378</v>
      </c>
      <c r="C32" s="4">
        <v>0.10205571291939904</v>
      </c>
      <c r="D32" s="4">
        <v>1.1286625799599952E-2</v>
      </c>
      <c r="E32" s="4">
        <v>-1.893391614488095E-2</v>
      </c>
      <c r="F32" s="12">
        <v>2.5473229279204482E-2</v>
      </c>
    </row>
    <row r="33" spans="1:6" x14ac:dyDescent="0.25">
      <c r="A33" s="7">
        <v>42036</v>
      </c>
      <c r="B33" s="11">
        <v>0.10046572306390096</v>
      </c>
      <c r="C33" s="4">
        <v>0.13765454885261677</v>
      </c>
      <c r="D33" s="4">
        <v>1.5477980968181298E-2</v>
      </c>
      <c r="E33" s="4">
        <v>-0.14720643171243264</v>
      </c>
      <c r="F33" s="12">
        <v>-3.7522013188884838E-2</v>
      </c>
    </row>
    <row r="34" spans="1:6" x14ac:dyDescent="0.25">
      <c r="A34" s="7">
        <v>42064</v>
      </c>
      <c r="B34" s="11">
        <v>-5.2100521611593932E-2</v>
      </c>
      <c r="C34" s="4">
        <v>0.17628641432940792</v>
      </c>
      <c r="D34" s="4">
        <v>1.7734937362339324E-2</v>
      </c>
      <c r="E34" s="4">
        <v>-0.30228455170515728</v>
      </c>
      <c r="F34" s="12">
        <v>-4.3852587400281945E-2</v>
      </c>
    </row>
    <row r="35" spans="1:6" x14ac:dyDescent="0.25">
      <c r="A35" s="7">
        <v>42095</v>
      </c>
      <c r="B35" s="11">
        <v>1.7347537737361918E-3</v>
      </c>
      <c r="C35" s="4">
        <v>0.20769956581859195</v>
      </c>
      <c r="D35" s="4">
        <v>-2.6171345652704039E-2</v>
      </c>
      <c r="E35" s="4">
        <v>-0.28757337831904167</v>
      </c>
      <c r="F35" s="12">
        <v>-5.5549494974192454E-2</v>
      </c>
    </row>
    <row r="36" spans="1:6" x14ac:dyDescent="0.25">
      <c r="A36" s="7">
        <v>42125</v>
      </c>
      <c r="B36" s="11">
        <v>0.14380097031347927</v>
      </c>
      <c r="C36" s="4">
        <v>0.11867495490288224</v>
      </c>
      <c r="D36" s="4">
        <v>-7.2819133567729663E-2</v>
      </c>
      <c r="E36" s="4">
        <v>-0.24962266516189638</v>
      </c>
      <c r="F36" s="12">
        <v>-5.2943338682258388E-2</v>
      </c>
    </row>
    <row r="37" spans="1:6" x14ac:dyDescent="0.25">
      <c r="A37" s="7">
        <v>42156</v>
      </c>
      <c r="B37" s="11">
        <v>0.1642670276172862</v>
      </c>
      <c r="C37" s="4">
        <v>8.0179602447252918E-2</v>
      </c>
      <c r="D37" s="4">
        <v>-1.8650309085971113E-2</v>
      </c>
      <c r="E37" s="4">
        <v>-0.29980909714936554</v>
      </c>
      <c r="F37" s="12">
        <v>-2.2427009355919954E-2</v>
      </c>
    </row>
    <row r="38" spans="1:6" x14ac:dyDescent="0.25">
      <c r="A38" s="7">
        <v>42186</v>
      </c>
      <c r="B38" s="11">
        <v>-5.7283708614798534E-2</v>
      </c>
      <c r="C38" s="4">
        <v>3.960451290017912E-2</v>
      </c>
      <c r="D38" s="4">
        <v>-0.10133432024434753</v>
      </c>
      <c r="E38" s="4">
        <v>-0.24168580930991079</v>
      </c>
      <c r="F38" s="12">
        <v>-2.8998783838599055E-2</v>
      </c>
    </row>
    <row r="39" spans="1:6" x14ac:dyDescent="0.25">
      <c r="A39" s="7">
        <v>42217</v>
      </c>
      <c r="B39" s="11">
        <v>7.7116454962050343E-2</v>
      </c>
      <c r="C39" s="4">
        <v>-5.3546751895634882E-2</v>
      </c>
      <c r="D39" s="4">
        <v>-7.5291026336874775E-2</v>
      </c>
      <c r="E39" s="4">
        <v>-7.0562351097538362E-2</v>
      </c>
      <c r="F39" s="12">
        <v>2.791144591664197E-3</v>
      </c>
    </row>
    <row r="40" spans="1:6" x14ac:dyDescent="0.25">
      <c r="A40" s="7">
        <v>42248</v>
      </c>
      <c r="B40" s="13">
        <v>0.13047549649634929</v>
      </c>
      <c r="C40" s="14">
        <v>-5.5682480348016011E-2</v>
      </c>
      <c r="D40" s="14">
        <v>-5.130636657997989E-2</v>
      </c>
      <c r="E40" s="14">
        <v>0.12393666123988058</v>
      </c>
      <c r="F40" s="15">
        <v>-9.0729504471905708E-3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5" x14ac:dyDescent="0.25"/>
  <cols>
    <col min="1" max="1" width="15.5703125" customWidth="1"/>
    <col min="2" max="6" width="11.5703125" customWidth="1"/>
    <col min="7" max="7" width="5.7109375" customWidth="1"/>
    <col min="257" max="257" width="15.5703125" customWidth="1"/>
    <col min="258" max="262" width="11.5703125" customWidth="1"/>
    <col min="263" max="263" width="5.7109375" customWidth="1"/>
    <col min="513" max="513" width="15.5703125" customWidth="1"/>
    <col min="514" max="518" width="11.5703125" customWidth="1"/>
    <col min="519" max="519" width="5.7109375" customWidth="1"/>
    <col min="769" max="769" width="15.5703125" customWidth="1"/>
    <col min="770" max="774" width="11.5703125" customWidth="1"/>
    <col min="775" max="775" width="5.7109375" customWidth="1"/>
    <col min="1025" max="1025" width="15.5703125" customWidth="1"/>
    <col min="1026" max="1030" width="11.5703125" customWidth="1"/>
    <col min="1031" max="1031" width="5.7109375" customWidth="1"/>
    <col min="1281" max="1281" width="15.5703125" customWidth="1"/>
    <col min="1282" max="1286" width="11.5703125" customWidth="1"/>
    <col min="1287" max="1287" width="5.7109375" customWidth="1"/>
    <col min="1537" max="1537" width="15.5703125" customWidth="1"/>
    <col min="1538" max="1542" width="11.5703125" customWidth="1"/>
    <col min="1543" max="1543" width="5.7109375" customWidth="1"/>
    <col min="1793" max="1793" width="15.5703125" customWidth="1"/>
    <col min="1794" max="1798" width="11.5703125" customWidth="1"/>
    <col min="1799" max="1799" width="5.7109375" customWidth="1"/>
    <col min="2049" max="2049" width="15.5703125" customWidth="1"/>
    <col min="2050" max="2054" width="11.5703125" customWidth="1"/>
    <col min="2055" max="2055" width="5.7109375" customWidth="1"/>
    <col min="2305" max="2305" width="15.5703125" customWidth="1"/>
    <col min="2306" max="2310" width="11.5703125" customWidth="1"/>
    <col min="2311" max="2311" width="5.7109375" customWidth="1"/>
    <col min="2561" max="2561" width="15.5703125" customWidth="1"/>
    <col min="2562" max="2566" width="11.5703125" customWidth="1"/>
    <col min="2567" max="2567" width="5.7109375" customWidth="1"/>
    <col min="2817" max="2817" width="15.5703125" customWidth="1"/>
    <col min="2818" max="2822" width="11.5703125" customWidth="1"/>
    <col min="2823" max="2823" width="5.7109375" customWidth="1"/>
    <col min="3073" max="3073" width="15.5703125" customWidth="1"/>
    <col min="3074" max="3078" width="11.5703125" customWidth="1"/>
    <col min="3079" max="3079" width="5.7109375" customWidth="1"/>
    <col min="3329" max="3329" width="15.5703125" customWidth="1"/>
    <col min="3330" max="3334" width="11.5703125" customWidth="1"/>
    <col min="3335" max="3335" width="5.7109375" customWidth="1"/>
    <col min="3585" max="3585" width="15.5703125" customWidth="1"/>
    <col min="3586" max="3590" width="11.5703125" customWidth="1"/>
    <col min="3591" max="3591" width="5.7109375" customWidth="1"/>
    <col min="3841" max="3841" width="15.5703125" customWidth="1"/>
    <col min="3842" max="3846" width="11.5703125" customWidth="1"/>
    <col min="3847" max="3847" width="5.7109375" customWidth="1"/>
    <col min="4097" max="4097" width="15.5703125" customWidth="1"/>
    <col min="4098" max="4102" width="11.5703125" customWidth="1"/>
    <col min="4103" max="4103" width="5.7109375" customWidth="1"/>
    <col min="4353" max="4353" width="15.5703125" customWidth="1"/>
    <col min="4354" max="4358" width="11.5703125" customWidth="1"/>
    <col min="4359" max="4359" width="5.7109375" customWidth="1"/>
    <col min="4609" max="4609" width="15.5703125" customWidth="1"/>
    <col min="4610" max="4614" width="11.5703125" customWidth="1"/>
    <col min="4615" max="4615" width="5.7109375" customWidth="1"/>
    <col min="4865" max="4865" width="15.5703125" customWidth="1"/>
    <col min="4866" max="4870" width="11.5703125" customWidth="1"/>
    <col min="4871" max="4871" width="5.7109375" customWidth="1"/>
    <col min="5121" max="5121" width="15.5703125" customWidth="1"/>
    <col min="5122" max="5126" width="11.5703125" customWidth="1"/>
    <col min="5127" max="5127" width="5.7109375" customWidth="1"/>
    <col min="5377" max="5377" width="15.5703125" customWidth="1"/>
    <col min="5378" max="5382" width="11.5703125" customWidth="1"/>
    <col min="5383" max="5383" width="5.7109375" customWidth="1"/>
    <col min="5633" max="5633" width="15.5703125" customWidth="1"/>
    <col min="5634" max="5638" width="11.5703125" customWidth="1"/>
    <col min="5639" max="5639" width="5.7109375" customWidth="1"/>
    <col min="5889" max="5889" width="15.5703125" customWidth="1"/>
    <col min="5890" max="5894" width="11.5703125" customWidth="1"/>
    <col min="5895" max="5895" width="5.7109375" customWidth="1"/>
    <col min="6145" max="6145" width="15.5703125" customWidth="1"/>
    <col min="6146" max="6150" width="11.5703125" customWidth="1"/>
    <col min="6151" max="6151" width="5.7109375" customWidth="1"/>
    <col min="6401" max="6401" width="15.5703125" customWidth="1"/>
    <col min="6402" max="6406" width="11.5703125" customWidth="1"/>
    <col min="6407" max="6407" width="5.7109375" customWidth="1"/>
    <col min="6657" max="6657" width="15.5703125" customWidth="1"/>
    <col min="6658" max="6662" width="11.5703125" customWidth="1"/>
    <col min="6663" max="6663" width="5.7109375" customWidth="1"/>
    <col min="6913" max="6913" width="15.5703125" customWidth="1"/>
    <col min="6914" max="6918" width="11.5703125" customWidth="1"/>
    <col min="6919" max="6919" width="5.7109375" customWidth="1"/>
    <col min="7169" max="7169" width="15.5703125" customWidth="1"/>
    <col min="7170" max="7174" width="11.5703125" customWidth="1"/>
    <col min="7175" max="7175" width="5.7109375" customWidth="1"/>
    <col min="7425" max="7425" width="15.5703125" customWidth="1"/>
    <col min="7426" max="7430" width="11.5703125" customWidth="1"/>
    <col min="7431" max="7431" width="5.7109375" customWidth="1"/>
    <col min="7681" max="7681" width="15.5703125" customWidth="1"/>
    <col min="7682" max="7686" width="11.5703125" customWidth="1"/>
    <col min="7687" max="7687" width="5.7109375" customWidth="1"/>
    <col min="7937" max="7937" width="15.5703125" customWidth="1"/>
    <col min="7938" max="7942" width="11.5703125" customWidth="1"/>
    <col min="7943" max="7943" width="5.7109375" customWidth="1"/>
    <col min="8193" max="8193" width="15.5703125" customWidth="1"/>
    <col min="8194" max="8198" width="11.5703125" customWidth="1"/>
    <col min="8199" max="8199" width="5.7109375" customWidth="1"/>
    <col min="8449" max="8449" width="15.5703125" customWidth="1"/>
    <col min="8450" max="8454" width="11.5703125" customWidth="1"/>
    <col min="8455" max="8455" width="5.7109375" customWidth="1"/>
    <col min="8705" max="8705" width="15.5703125" customWidth="1"/>
    <col min="8706" max="8710" width="11.5703125" customWidth="1"/>
    <col min="8711" max="8711" width="5.7109375" customWidth="1"/>
    <col min="8961" max="8961" width="15.5703125" customWidth="1"/>
    <col min="8962" max="8966" width="11.5703125" customWidth="1"/>
    <col min="8967" max="8967" width="5.7109375" customWidth="1"/>
    <col min="9217" max="9217" width="15.5703125" customWidth="1"/>
    <col min="9218" max="9222" width="11.5703125" customWidth="1"/>
    <col min="9223" max="9223" width="5.7109375" customWidth="1"/>
    <col min="9473" max="9473" width="15.5703125" customWidth="1"/>
    <col min="9474" max="9478" width="11.5703125" customWidth="1"/>
    <col min="9479" max="9479" width="5.7109375" customWidth="1"/>
    <col min="9729" max="9729" width="15.5703125" customWidth="1"/>
    <col min="9730" max="9734" width="11.5703125" customWidth="1"/>
    <col min="9735" max="9735" width="5.7109375" customWidth="1"/>
    <col min="9985" max="9985" width="15.5703125" customWidth="1"/>
    <col min="9986" max="9990" width="11.5703125" customWidth="1"/>
    <col min="9991" max="9991" width="5.7109375" customWidth="1"/>
    <col min="10241" max="10241" width="15.5703125" customWidth="1"/>
    <col min="10242" max="10246" width="11.5703125" customWidth="1"/>
    <col min="10247" max="10247" width="5.7109375" customWidth="1"/>
    <col min="10497" max="10497" width="15.5703125" customWidth="1"/>
    <col min="10498" max="10502" width="11.5703125" customWidth="1"/>
    <col min="10503" max="10503" width="5.7109375" customWidth="1"/>
    <col min="10753" max="10753" width="15.5703125" customWidth="1"/>
    <col min="10754" max="10758" width="11.5703125" customWidth="1"/>
    <col min="10759" max="10759" width="5.7109375" customWidth="1"/>
    <col min="11009" max="11009" width="15.5703125" customWidth="1"/>
    <col min="11010" max="11014" width="11.5703125" customWidth="1"/>
    <col min="11015" max="11015" width="5.7109375" customWidth="1"/>
    <col min="11265" max="11265" width="15.5703125" customWidth="1"/>
    <col min="11266" max="11270" width="11.5703125" customWidth="1"/>
    <col min="11271" max="11271" width="5.7109375" customWidth="1"/>
    <col min="11521" max="11521" width="15.5703125" customWidth="1"/>
    <col min="11522" max="11526" width="11.5703125" customWidth="1"/>
    <col min="11527" max="11527" width="5.7109375" customWidth="1"/>
    <col min="11777" max="11777" width="15.5703125" customWidth="1"/>
    <col min="11778" max="11782" width="11.5703125" customWidth="1"/>
    <col min="11783" max="11783" width="5.7109375" customWidth="1"/>
    <col min="12033" max="12033" width="15.5703125" customWidth="1"/>
    <col min="12034" max="12038" width="11.5703125" customWidth="1"/>
    <col min="12039" max="12039" width="5.7109375" customWidth="1"/>
    <col min="12289" max="12289" width="15.5703125" customWidth="1"/>
    <col min="12290" max="12294" width="11.5703125" customWidth="1"/>
    <col min="12295" max="12295" width="5.7109375" customWidth="1"/>
    <col min="12545" max="12545" width="15.5703125" customWidth="1"/>
    <col min="12546" max="12550" width="11.5703125" customWidth="1"/>
    <col min="12551" max="12551" width="5.7109375" customWidth="1"/>
    <col min="12801" max="12801" width="15.5703125" customWidth="1"/>
    <col min="12802" max="12806" width="11.5703125" customWidth="1"/>
    <col min="12807" max="12807" width="5.7109375" customWidth="1"/>
    <col min="13057" max="13057" width="15.5703125" customWidth="1"/>
    <col min="13058" max="13062" width="11.5703125" customWidth="1"/>
    <col min="13063" max="13063" width="5.7109375" customWidth="1"/>
    <col min="13313" max="13313" width="15.5703125" customWidth="1"/>
    <col min="13314" max="13318" width="11.5703125" customWidth="1"/>
    <col min="13319" max="13319" width="5.7109375" customWidth="1"/>
    <col min="13569" max="13569" width="15.5703125" customWidth="1"/>
    <col min="13570" max="13574" width="11.5703125" customWidth="1"/>
    <col min="13575" max="13575" width="5.7109375" customWidth="1"/>
    <col min="13825" max="13825" width="15.5703125" customWidth="1"/>
    <col min="13826" max="13830" width="11.5703125" customWidth="1"/>
    <col min="13831" max="13831" width="5.7109375" customWidth="1"/>
    <col min="14081" max="14081" width="15.5703125" customWidth="1"/>
    <col min="14082" max="14086" width="11.5703125" customWidth="1"/>
    <col min="14087" max="14087" width="5.7109375" customWidth="1"/>
    <col min="14337" max="14337" width="15.5703125" customWidth="1"/>
    <col min="14338" max="14342" width="11.5703125" customWidth="1"/>
    <col min="14343" max="14343" width="5.7109375" customWidth="1"/>
    <col min="14593" max="14593" width="15.5703125" customWidth="1"/>
    <col min="14594" max="14598" width="11.5703125" customWidth="1"/>
    <col min="14599" max="14599" width="5.7109375" customWidth="1"/>
    <col min="14849" max="14849" width="15.5703125" customWidth="1"/>
    <col min="14850" max="14854" width="11.5703125" customWidth="1"/>
    <col min="14855" max="14855" width="5.7109375" customWidth="1"/>
    <col min="15105" max="15105" width="15.5703125" customWidth="1"/>
    <col min="15106" max="15110" width="11.5703125" customWidth="1"/>
    <col min="15111" max="15111" width="5.7109375" customWidth="1"/>
    <col min="15361" max="15361" width="15.5703125" customWidth="1"/>
    <col min="15362" max="15366" width="11.5703125" customWidth="1"/>
    <col min="15367" max="15367" width="5.7109375" customWidth="1"/>
    <col min="15617" max="15617" width="15.5703125" customWidth="1"/>
    <col min="15618" max="15622" width="11.5703125" customWidth="1"/>
    <col min="15623" max="15623" width="5.7109375" customWidth="1"/>
    <col min="15873" max="15873" width="15.5703125" customWidth="1"/>
    <col min="15874" max="15878" width="11.5703125" customWidth="1"/>
    <col min="15879" max="15879" width="5.7109375" customWidth="1"/>
    <col min="16129" max="16129" width="15.5703125" customWidth="1"/>
    <col min="16130" max="16134" width="11.5703125" customWidth="1"/>
    <col min="16135" max="16135" width="5.7109375" customWidth="1"/>
  </cols>
  <sheetData>
    <row r="1" spans="1:6" x14ac:dyDescent="0.25">
      <c r="A1" s="6" t="s">
        <v>80</v>
      </c>
    </row>
    <row r="3" spans="1:6" ht="25.5" x14ac:dyDescent="0.25">
      <c r="A3" s="3" t="s">
        <v>0</v>
      </c>
      <c r="B3" s="3" t="s">
        <v>50</v>
      </c>
      <c r="C3" s="3" t="s">
        <v>51</v>
      </c>
      <c r="D3" s="3" t="s">
        <v>52</v>
      </c>
      <c r="E3" s="3" t="s">
        <v>53</v>
      </c>
      <c r="F3" s="3" t="s">
        <v>54</v>
      </c>
    </row>
    <row r="4" spans="1:6" x14ac:dyDescent="0.25">
      <c r="A4" s="7">
        <v>41153</v>
      </c>
      <c r="B4" s="8">
        <v>-0.11720538018882748</v>
      </c>
      <c r="C4" s="9">
        <v>8.8121541358016239E-2</v>
      </c>
      <c r="D4" s="9">
        <v>-0.11502964454150144</v>
      </c>
      <c r="E4" s="9">
        <v>9.7598482639245351E-2</v>
      </c>
      <c r="F4" s="10">
        <v>0.21941651188113021</v>
      </c>
    </row>
    <row r="5" spans="1:6" x14ac:dyDescent="0.25">
      <c r="A5" s="7">
        <v>41183</v>
      </c>
      <c r="B5" s="11">
        <v>-0.266430829599483</v>
      </c>
      <c r="C5" s="4">
        <v>0.14134550593272172</v>
      </c>
      <c r="D5" s="4">
        <v>-0.13786314758802717</v>
      </c>
      <c r="E5" s="4">
        <v>0.12873337469579307</v>
      </c>
      <c r="F5" s="12">
        <v>0.3066825926498723</v>
      </c>
    </row>
    <row r="6" spans="1:6" x14ac:dyDescent="0.25">
      <c r="A6" s="7">
        <v>41214</v>
      </c>
      <c r="B6" s="11">
        <v>-0.43638307876912424</v>
      </c>
      <c r="C6" s="4">
        <v>3.1142353252842703E-2</v>
      </c>
      <c r="D6" s="4">
        <v>-0.17096227282486284</v>
      </c>
      <c r="E6" s="4">
        <v>0.12908954735444389</v>
      </c>
      <c r="F6" s="12">
        <v>0.28946358185051219</v>
      </c>
    </row>
    <row r="7" spans="1:6" x14ac:dyDescent="0.25">
      <c r="A7" s="7">
        <v>41244</v>
      </c>
      <c r="B7" s="11">
        <v>-0.16456597847890317</v>
      </c>
      <c r="C7" s="4">
        <v>4.0543252165353622E-2</v>
      </c>
      <c r="D7" s="4">
        <v>2.2586484270807252E-2</v>
      </c>
      <c r="E7" s="4">
        <v>0.132991015475182</v>
      </c>
      <c r="F7" s="12">
        <v>6.513106367059146E-2</v>
      </c>
    </row>
    <row r="8" spans="1:6" x14ac:dyDescent="0.25">
      <c r="A8" s="7">
        <v>41275</v>
      </c>
      <c r="B8" s="11">
        <v>-5.953583255248978E-2</v>
      </c>
      <c r="C8" s="4">
        <v>-3.9874292428357695E-2</v>
      </c>
      <c r="D8" s="4">
        <v>-3.5845591560345863E-2</v>
      </c>
      <c r="E8" s="4">
        <v>9.5283683138564432E-2</v>
      </c>
      <c r="F8" s="12">
        <v>3.1956105734045823E-4</v>
      </c>
    </row>
    <row r="9" spans="1:6" x14ac:dyDescent="0.25">
      <c r="A9" s="7">
        <v>41306</v>
      </c>
      <c r="B9" s="11">
        <v>-0.11688775094584392</v>
      </c>
      <c r="C9" s="4">
        <v>-1.1511908719873742E-2</v>
      </c>
      <c r="D9" s="4">
        <v>-8.7945700262763035E-2</v>
      </c>
      <c r="E9" s="4">
        <v>0.16674499326078393</v>
      </c>
      <c r="F9" s="12">
        <v>-8.3159633856553471E-3</v>
      </c>
    </row>
    <row r="10" spans="1:6" x14ac:dyDescent="0.25">
      <c r="A10" s="7">
        <v>41334</v>
      </c>
      <c r="B10" s="11">
        <v>0.162673428063008</v>
      </c>
      <c r="C10" s="4">
        <v>-0.15305317663204476</v>
      </c>
      <c r="D10" s="4">
        <v>-7.8144923216563036E-2</v>
      </c>
      <c r="E10" s="4">
        <v>7.5974636922018127E-2</v>
      </c>
      <c r="F10" s="12">
        <v>6.4389875964776369E-2</v>
      </c>
    </row>
    <row r="11" spans="1:6" x14ac:dyDescent="0.25">
      <c r="A11" s="7">
        <v>41365</v>
      </c>
      <c r="B11" s="11">
        <v>0.15788060045656624</v>
      </c>
      <c r="C11" s="4">
        <v>-0.11207079299756426</v>
      </c>
      <c r="D11" s="4">
        <v>-4.7261860888268885E-2</v>
      </c>
      <c r="E11" s="4">
        <v>1.2557750456227741E-2</v>
      </c>
      <c r="F11" s="12">
        <v>3.1217536752833074E-2</v>
      </c>
    </row>
    <row r="12" spans="1:6" x14ac:dyDescent="0.25">
      <c r="A12" s="7">
        <v>41395</v>
      </c>
      <c r="B12" s="11">
        <v>9.0359260128488814E-2</v>
      </c>
      <c r="C12" s="4">
        <v>-0.16091737716096549</v>
      </c>
      <c r="D12" s="4">
        <v>-7.8333213483928965E-2</v>
      </c>
      <c r="E12" s="4">
        <v>1.1544390013373226E-2</v>
      </c>
      <c r="F12" s="12">
        <v>0.1551060215871074</v>
      </c>
    </row>
    <row r="13" spans="1:6" x14ac:dyDescent="0.25">
      <c r="A13" s="7">
        <v>41426</v>
      </c>
      <c r="B13" s="11">
        <v>-0.20664956039110507</v>
      </c>
      <c r="C13" s="4">
        <v>-6.1954462202029451E-2</v>
      </c>
      <c r="D13" s="4">
        <v>-0.10479828240050441</v>
      </c>
      <c r="E13" s="4">
        <v>0.10215000267206302</v>
      </c>
      <c r="F13" s="12">
        <v>0.14260056367527696</v>
      </c>
    </row>
    <row r="14" spans="1:6" x14ac:dyDescent="0.25">
      <c r="A14" s="7">
        <v>41456</v>
      </c>
      <c r="B14" s="11">
        <v>-0.38905394797343051</v>
      </c>
      <c r="C14" s="4">
        <v>-4.5289309057115444E-2</v>
      </c>
      <c r="D14" s="4">
        <v>2.0822635779567656E-2</v>
      </c>
      <c r="E14" s="4">
        <v>6.3546517175597839E-2</v>
      </c>
      <c r="F14" s="12">
        <v>0.14323840729203843</v>
      </c>
    </row>
    <row r="15" spans="1:6" x14ac:dyDescent="0.25">
      <c r="A15" s="7">
        <v>41487</v>
      </c>
      <c r="B15" s="11">
        <v>-0.34534510133139418</v>
      </c>
      <c r="C15" s="4">
        <v>4.8962955400311953E-2</v>
      </c>
      <c r="D15" s="4">
        <v>5.4796269732139231E-3</v>
      </c>
      <c r="E15" s="4">
        <v>8.2660485081109528E-2</v>
      </c>
      <c r="F15" s="12">
        <v>0.1856174111933348</v>
      </c>
    </row>
    <row r="16" spans="1:6" x14ac:dyDescent="0.25">
      <c r="A16" s="7">
        <v>41518</v>
      </c>
      <c r="B16" s="11">
        <v>-0.25436214380163175</v>
      </c>
      <c r="C16" s="4">
        <v>7.959464571828051E-2</v>
      </c>
      <c r="D16" s="4">
        <v>2.0068842905340681E-2</v>
      </c>
      <c r="E16" s="4">
        <v>-3.1831390113641382E-2</v>
      </c>
      <c r="F16" s="12">
        <v>0.13090869270686478</v>
      </c>
    </row>
    <row r="17" spans="1:6" x14ac:dyDescent="0.25">
      <c r="A17" s="7">
        <v>41548</v>
      </c>
      <c r="B17" s="11">
        <v>0.16027961716506867</v>
      </c>
      <c r="C17" s="4">
        <v>0.16094980357312144</v>
      </c>
      <c r="D17" s="4">
        <v>7.5967058332746612E-2</v>
      </c>
      <c r="E17" s="4">
        <v>-2.8279467922893819E-2</v>
      </c>
      <c r="F17" s="12">
        <v>0.1547634015577514</v>
      </c>
    </row>
    <row r="18" spans="1:6" x14ac:dyDescent="0.25">
      <c r="A18" s="7">
        <v>41579</v>
      </c>
      <c r="B18" s="11">
        <v>3.3033910516297352E-2</v>
      </c>
      <c r="C18" s="4">
        <v>-0.15126615644324945</v>
      </c>
      <c r="D18" s="4">
        <v>3.5586602612604074E-2</v>
      </c>
      <c r="E18" s="4">
        <v>2.8324119141691025E-2</v>
      </c>
      <c r="F18" s="12">
        <v>6.9490940754247749E-2</v>
      </c>
    </row>
    <row r="19" spans="1:6" x14ac:dyDescent="0.25">
      <c r="A19" s="7">
        <v>41609</v>
      </c>
      <c r="B19" s="11">
        <v>-8.3831198679298155E-2</v>
      </c>
      <c r="C19" s="4">
        <v>-6.5997542618828967E-2</v>
      </c>
      <c r="D19" s="4">
        <v>5.3370336043395299E-2</v>
      </c>
      <c r="E19" s="4">
        <v>0.15232950463611197</v>
      </c>
      <c r="F19" s="12">
        <v>-3.0926683027000922E-2</v>
      </c>
    </row>
    <row r="20" spans="1:6" x14ac:dyDescent="0.25">
      <c r="A20" s="7">
        <v>41640</v>
      </c>
      <c r="B20" s="11">
        <v>-0.20380662544056574</v>
      </c>
      <c r="C20" s="4">
        <v>-0.14125917076565256</v>
      </c>
      <c r="D20" s="4">
        <v>-4.0431132672422059E-3</v>
      </c>
      <c r="E20" s="4">
        <v>7.2989544176875101E-2</v>
      </c>
      <c r="F20" s="12">
        <v>-0.10836981361374262</v>
      </c>
    </row>
    <row r="21" spans="1:6" x14ac:dyDescent="0.25">
      <c r="A21" s="7">
        <v>41671</v>
      </c>
      <c r="B21" s="11">
        <v>-0.16273060063994951</v>
      </c>
      <c r="C21" s="4">
        <v>-4.1645665616843228E-2</v>
      </c>
      <c r="D21" s="4">
        <v>2.6755644907406517E-2</v>
      </c>
      <c r="E21" s="4">
        <v>-1.4756684821920572E-3</v>
      </c>
      <c r="F21" s="12">
        <v>-0.13746081423928241</v>
      </c>
    </row>
    <row r="22" spans="1:6" x14ac:dyDescent="0.25">
      <c r="A22" s="7">
        <v>41699</v>
      </c>
      <c r="B22" s="11">
        <v>9.9783305806343509E-2</v>
      </c>
      <c r="C22" s="4">
        <v>-0.1029715280945467</v>
      </c>
      <c r="D22" s="4">
        <v>7.7749101257110501E-2</v>
      </c>
      <c r="E22" s="4">
        <v>7.8199451387090356E-3</v>
      </c>
      <c r="F22" s="12">
        <v>-8.3543973868770147E-2</v>
      </c>
    </row>
    <row r="23" spans="1:6" x14ac:dyDescent="0.25">
      <c r="A23" s="7">
        <v>41730</v>
      </c>
      <c r="B23" s="11">
        <v>0.25951779197058439</v>
      </c>
      <c r="C23" s="4">
        <v>-0.12020769918840588</v>
      </c>
      <c r="D23" s="4">
        <v>0.11177428725254</v>
      </c>
      <c r="E23" s="4">
        <v>0.13910107171318839</v>
      </c>
      <c r="F23" s="12">
        <v>9.5480786161129899E-2</v>
      </c>
    </row>
    <row r="24" spans="1:6" x14ac:dyDescent="0.25">
      <c r="A24" s="7">
        <v>41760</v>
      </c>
      <c r="B24" s="11">
        <v>0.25102150879209878</v>
      </c>
      <c r="C24" s="4">
        <v>-0.13296020285415641</v>
      </c>
      <c r="D24" s="4">
        <v>0.1086585414469329</v>
      </c>
      <c r="E24" s="4">
        <v>0.15671372783777807</v>
      </c>
      <c r="F24" s="12">
        <v>0.18793397231487863</v>
      </c>
    </row>
    <row r="25" spans="1:6" x14ac:dyDescent="0.25">
      <c r="A25" s="7">
        <v>41791</v>
      </c>
      <c r="B25" s="11">
        <v>0.2475590249019525</v>
      </c>
      <c r="C25" s="4">
        <v>-0.3092238948867958</v>
      </c>
      <c r="D25" s="4">
        <v>8.4028871100423008E-2</v>
      </c>
      <c r="E25" s="4">
        <v>-9.7082372380757995E-2</v>
      </c>
      <c r="F25" s="12">
        <v>0.13890343994792123</v>
      </c>
    </row>
    <row r="26" spans="1:6" x14ac:dyDescent="0.25">
      <c r="A26" s="7">
        <v>41821</v>
      </c>
      <c r="B26" s="11">
        <v>0.56878055058985422</v>
      </c>
      <c r="C26" s="4">
        <v>-0.36813958121666746</v>
      </c>
      <c r="D26" s="4">
        <v>5.6062008931040366E-2</v>
      </c>
      <c r="E26" s="4">
        <v>-0.10132436119152854</v>
      </c>
      <c r="F26" s="12">
        <v>0.16995094638046582</v>
      </c>
    </row>
    <row r="27" spans="1:6" x14ac:dyDescent="0.25">
      <c r="A27" s="7">
        <v>41852</v>
      </c>
      <c r="B27" s="11">
        <v>7.239534898179821E-2</v>
      </c>
      <c r="C27" s="4">
        <v>-0.73157482596132206</v>
      </c>
      <c r="D27" s="4">
        <v>-4.0914952524977823E-2</v>
      </c>
      <c r="E27" s="4">
        <v>-0.19784261297465588</v>
      </c>
      <c r="F27" s="12">
        <v>0.11680510527622097</v>
      </c>
    </row>
    <row r="28" spans="1:6" x14ac:dyDescent="0.25">
      <c r="A28" s="7">
        <v>41883</v>
      </c>
      <c r="B28" s="11">
        <v>-0.32231484883632899</v>
      </c>
      <c r="C28" s="4">
        <v>-0.73804419976382374</v>
      </c>
      <c r="D28" s="4">
        <v>-8.2837846560437231E-2</v>
      </c>
      <c r="E28" s="4">
        <v>-0.138725982179709</v>
      </c>
      <c r="F28" s="12">
        <v>0.12572808733711008</v>
      </c>
    </row>
    <row r="29" spans="1:6" x14ac:dyDescent="0.25">
      <c r="A29" s="7">
        <v>41913</v>
      </c>
      <c r="B29" s="11">
        <v>-0.50857341184666227</v>
      </c>
      <c r="C29" s="4">
        <v>-0.69643973559505123</v>
      </c>
      <c r="D29" s="4">
        <v>-4.7986816906018734E-2</v>
      </c>
      <c r="E29" s="4">
        <v>-2.7506326452656396E-2</v>
      </c>
      <c r="F29" s="12">
        <v>6.6377769547366391E-2</v>
      </c>
    </row>
    <row r="30" spans="1:6" x14ac:dyDescent="0.25">
      <c r="A30" s="7">
        <v>41944</v>
      </c>
      <c r="B30" s="11">
        <v>-0.47882941507422894</v>
      </c>
      <c r="C30" s="4">
        <v>-0.58480252114365527</v>
      </c>
      <c r="D30" s="4">
        <v>-6.4856240191662279E-2</v>
      </c>
      <c r="E30" s="4">
        <v>-1.337333283724435E-2</v>
      </c>
      <c r="F30" s="12">
        <v>2.5713513591542329E-2</v>
      </c>
    </row>
    <row r="31" spans="1:6" x14ac:dyDescent="0.25">
      <c r="A31" s="7">
        <v>41974</v>
      </c>
      <c r="B31" s="11">
        <v>-0.45058289751845904</v>
      </c>
      <c r="C31" s="4">
        <v>-0.55601270944035497</v>
      </c>
      <c r="D31" s="4">
        <v>-8.8338864045868826E-2</v>
      </c>
      <c r="E31" s="4">
        <v>-1.9201505349601952E-2</v>
      </c>
      <c r="F31" s="12">
        <v>-3.5765380480168057E-2</v>
      </c>
    </row>
    <row r="32" spans="1:6" x14ac:dyDescent="0.25">
      <c r="A32" s="7">
        <v>42005</v>
      </c>
      <c r="B32" s="11">
        <v>-0.30888515740507061</v>
      </c>
      <c r="C32" s="4">
        <v>-0.44466636987006986</v>
      </c>
      <c r="D32" s="4">
        <v>-5.5719632793140357E-2</v>
      </c>
      <c r="E32" s="4">
        <v>-4.6884881017481492E-2</v>
      </c>
      <c r="F32" s="12">
        <v>-5.3612693114414342E-2</v>
      </c>
    </row>
    <row r="33" spans="1:6" x14ac:dyDescent="0.25">
      <c r="A33" s="7">
        <v>42036</v>
      </c>
      <c r="B33" s="11">
        <v>-0.32019498199909635</v>
      </c>
      <c r="C33" s="4">
        <v>-0.29228620438372122</v>
      </c>
      <c r="D33" s="4">
        <v>-5.9623978969280247E-2</v>
      </c>
      <c r="E33" s="4">
        <v>-0.10967559677090533</v>
      </c>
      <c r="F33" s="12">
        <v>-3.8198701738050136E-2</v>
      </c>
    </row>
    <row r="34" spans="1:6" x14ac:dyDescent="0.25">
      <c r="A34" s="7">
        <v>42064</v>
      </c>
      <c r="B34" s="11">
        <v>-0.32709461102846177</v>
      </c>
      <c r="C34" s="4">
        <v>-0.25251007339055948</v>
      </c>
      <c r="D34" s="4">
        <v>-4.9401839254276859E-2</v>
      </c>
      <c r="E34" s="4">
        <v>-9.1673536290193494E-2</v>
      </c>
      <c r="F34" s="12">
        <v>-1.8530046558197136E-2</v>
      </c>
    </row>
    <row r="35" spans="1:6" x14ac:dyDescent="0.25">
      <c r="A35" s="7">
        <v>42095</v>
      </c>
      <c r="B35" s="11">
        <v>-2.1304933585489141E-2</v>
      </c>
      <c r="C35" s="4">
        <v>-0.18568731648958067</v>
      </c>
      <c r="D35" s="4">
        <v>4.8672729859074377E-4</v>
      </c>
      <c r="E35" s="4">
        <v>-3.9627120978868176E-2</v>
      </c>
      <c r="F35" s="12">
        <v>2.3429333596542989E-2</v>
      </c>
    </row>
    <row r="36" spans="1:6" x14ac:dyDescent="0.25">
      <c r="A36" s="7">
        <v>42125</v>
      </c>
      <c r="B36" s="11">
        <v>0.12538704668717005</v>
      </c>
      <c r="C36" s="4">
        <v>-2.7813142674571568E-2</v>
      </c>
      <c r="D36" s="4">
        <v>2.4372652535830892E-2</v>
      </c>
      <c r="E36" s="4">
        <v>9.8761945326038825E-3</v>
      </c>
      <c r="F36" s="12">
        <v>4.37669396652813E-2</v>
      </c>
    </row>
    <row r="37" spans="1:6" x14ac:dyDescent="0.25">
      <c r="A37" s="7">
        <v>42156</v>
      </c>
      <c r="B37" s="11">
        <v>-0.20511048543928531</v>
      </c>
      <c r="C37" s="4">
        <v>-0.11603893221737445</v>
      </c>
      <c r="D37" s="4">
        <v>1.4380461866896586E-3</v>
      </c>
      <c r="E37" s="4">
        <v>-2.1149804011733178E-2</v>
      </c>
      <c r="F37" s="12">
        <v>1.9947997612944759E-2</v>
      </c>
    </row>
    <row r="38" spans="1:6" x14ac:dyDescent="0.25">
      <c r="A38" s="7">
        <v>42186</v>
      </c>
      <c r="B38" s="11">
        <v>-0.33013767096376162</v>
      </c>
      <c r="C38" s="4">
        <v>-0.23339155000129874</v>
      </c>
      <c r="D38" s="4">
        <v>2.7763051302468343E-3</v>
      </c>
      <c r="E38" s="4">
        <v>-5.6568080337173338E-2</v>
      </c>
      <c r="F38" s="12">
        <v>4.167517576370703E-2</v>
      </c>
    </row>
    <row r="39" spans="1:6" x14ac:dyDescent="0.25">
      <c r="A39" s="7">
        <v>42217</v>
      </c>
      <c r="B39" s="11">
        <v>-0.36068273578900334</v>
      </c>
      <c r="C39" s="4">
        <v>-0.18433138240820832</v>
      </c>
      <c r="D39" s="4">
        <v>-6.1674515373145011E-3</v>
      </c>
      <c r="E39" s="4">
        <v>-8.8032939956725065E-2</v>
      </c>
      <c r="F39" s="12">
        <v>1.138295163214925E-2</v>
      </c>
    </row>
    <row r="40" spans="1:6" x14ac:dyDescent="0.25">
      <c r="A40" s="7">
        <v>42248</v>
      </c>
      <c r="B40" s="13">
        <v>-0.28480917435864656</v>
      </c>
      <c r="C40" s="14">
        <v>-1.9525608330288147E-2</v>
      </c>
      <c r="D40" s="14">
        <v>-6.7159827445445195E-3</v>
      </c>
      <c r="E40" s="14">
        <v>-8.5123018695094907E-2</v>
      </c>
      <c r="F40" s="15">
        <v>-1.5237820386854511E-2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4" max="4" width="9" bestFit="1" customWidth="1"/>
  </cols>
  <sheetData>
    <row r="1" spans="1:4" ht="25.5" x14ac:dyDescent="0.25">
      <c r="A1" s="3" t="s">
        <v>0</v>
      </c>
      <c r="B1" s="33" t="s">
        <v>50</v>
      </c>
      <c r="C1" s="33" t="s">
        <v>51</v>
      </c>
      <c r="D1" s="33" t="s">
        <v>53</v>
      </c>
    </row>
    <row r="2" spans="1:4" x14ac:dyDescent="0.25">
      <c r="A2" s="26">
        <v>41153</v>
      </c>
      <c r="B2" s="27">
        <v>0.14633677570730078</v>
      </c>
      <c r="C2" s="28">
        <v>9.1649372763313336E-2</v>
      </c>
      <c r="D2" s="29">
        <v>-0.25608495791656322</v>
      </c>
    </row>
    <row r="3" spans="1:4" x14ac:dyDescent="0.25">
      <c r="A3" s="26">
        <v>41183</v>
      </c>
      <c r="B3" s="30">
        <v>6.5604389218352266E-2</v>
      </c>
      <c r="C3" s="31">
        <v>0.13385309012632354</v>
      </c>
      <c r="D3" s="32">
        <v>-0.29385968272675528</v>
      </c>
    </row>
    <row r="4" spans="1:4" x14ac:dyDescent="0.25">
      <c r="A4" s="26">
        <v>41214</v>
      </c>
      <c r="B4" s="30">
        <v>0.2273522539517466</v>
      </c>
      <c r="C4" s="31">
        <v>0.22309093278734748</v>
      </c>
      <c r="D4" s="32">
        <v>-0.48118361565936679</v>
      </c>
    </row>
    <row r="5" spans="1:4" x14ac:dyDescent="0.25">
      <c r="A5" s="26">
        <v>41244</v>
      </c>
      <c r="B5" s="30">
        <v>0.23150397272587048</v>
      </c>
      <c r="C5" s="31">
        <v>0.23724663818228789</v>
      </c>
      <c r="D5" s="32">
        <v>-1.7744025180220394E-2</v>
      </c>
    </row>
    <row r="6" spans="1:4" x14ac:dyDescent="0.25">
      <c r="A6" s="26">
        <v>41275</v>
      </c>
      <c r="B6" s="30">
        <v>-4.889168812742218E-2</v>
      </c>
      <c r="C6" s="31">
        <v>0.22455720756100811</v>
      </c>
      <c r="D6" s="32">
        <v>2.1611723838074335E-2</v>
      </c>
    </row>
    <row r="7" spans="1:4" x14ac:dyDescent="0.25">
      <c r="A7" s="26">
        <v>41306</v>
      </c>
      <c r="B7" s="30">
        <v>-0.33828797245274589</v>
      </c>
      <c r="C7" s="31">
        <v>0.11106991458824238</v>
      </c>
      <c r="D7" s="32">
        <v>0.37661488576140423</v>
      </c>
    </row>
    <row r="8" spans="1:4" x14ac:dyDescent="0.25">
      <c r="A8" s="26">
        <v>41334</v>
      </c>
      <c r="B8" s="30">
        <v>-0.14866526505550937</v>
      </c>
      <c r="C8" s="31">
        <v>7.3887476672827634E-2</v>
      </c>
      <c r="D8" s="32">
        <v>0.94973556807810544</v>
      </c>
    </row>
    <row r="9" spans="1:4" x14ac:dyDescent="0.25">
      <c r="A9" s="26">
        <v>41365</v>
      </c>
      <c r="B9" s="30">
        <v>-3.5888241509476414E-2</v>
      </c>
      <c r="C9" s="31">
        <v>0.11069394523871803</v>
      </c>
      <c r="D9" s="32">
        <v>0.74222492203139012</v>
      </c>
    </row>
    <row r="10" spans="1:4" x14ac:dyDescent="0.25">
      <c r="A10" s="26">
        <v>41395</v>
      </c>
      <c r="B10" s="30">
        <v>1.1551180622259721E-2</v>
      </c>
      <c r="C10" s="31">
        <v>0.12377881893153467</v>
      </c>
      <c r="D10" s="32">
        <v>0.58735481052245142</v>
      </c>
    </row>
    <row r="11" spans="1:4" x14ac:dyDescent="0.25">
      <c r="A11" s="26">
        <v>41426</v>
      </c>
      <c r="B11" s="30">
        <v>-0.28002737674580835</v>
      </c>
      <c r="C11" s="31">
        <v>7.9691568081286079E-2</v>
      </c>
      <c r="D11" s="32">
        <v>0.57128089039092944</v>
      </c>
    </row>
    <row r="12" spans="1:4" x14ac:dyDescent="0.25">
      <c r="A12" s="26">
        <v>41456</v>
      </c>
      <c r="B12" s="30">
        <v>-0.42014519939299988</v>
      </c>
      <c r="C12" s="31">
        <v>3.1605751572923106E-2</v>
      </c>
      <c r="D12" s="32">
        <v>0.50836092212865924</v>
      </c>
    </row>
    <row r="13" spans="1:4" x14ac:dyDescent="0.25">
      <c r="A13" s="26">
        <v>41487</v>
      </c>
      <c r="B13" s="30">
        <v>-0.7354858120316351</v>
      </c>
      <c r="C13" s="31">
        <v>9.2830161826979285E-2</v>
      </c>
      <c r="D13" s="32">
        <v>0.23093855983781272</v>
      </c>
    </row>
    <row r="14" spans="1:4" x14ac:dyDescent="0.25">
      <c r="A14" s="26">
        <v>41518</v>
      </c>
      <c r="B14" s="30">
        <v>-0.54667398204875572</v>
      </c>
      <c r="C14" s="31">
        <v>0.11736226646107298</v>
      </c>
      <c r="D14" s="32">
        <v>0.30326437359276764</v>
      </c>
    </row>
    <row r="15" spans="1:4" x14ac:dyDescent="0.25">
      <c r="A15" s="26">
        <v>41548</v>
      </c>
      <c r="B15" s="30">
        <v>-0.28998092880554421</v>
      </c>
      <c r="C15" s="31">
        <v>0.13254163037355407</v>
      </c>
      <c r="D15" s="32">
        <v>0.53327888636197052</v>
      </c>
    </row>
    <row r="16" spans="1:4" x14ac:dyDescent="0.25">
      <c r="A16" s="26">
        <v>41579</v>
      </c>
      <c r="B16" s="30">
        <v>-0.19137266441574011</v>
      </c>
      <c r="C16" s="31">
        <v>0.13658792933587507</v>
      </c>
      <c r="D16" s="32">
        <v>0.88786016267802126</v>
      </c>
    </row>
    <row r="17" spans="1:4" x14ac:dyDescent="0.25">
      <c r="A17" s="26">
        <v>41609</v>
      </c>
      <c r="B17" s="30">
        <v>-0.59929814033720585</v>
      </c>
      <c r="C17" s="31">
        <v>0.15160032992813655</v>
      </c>
      <c r="D17" s="32">
        <v>0.84800342864196065</v>
      </c>
    </row>
    <row r="18" spans="1:4" x14ac:dyDescent="0.25">
      <c r="A18" s="26">
        <v>41640</v>
      </c>
      <c r="B18" s="30">
        <v>-0.28832787739165983</v>
      </c>
      <c r="C18" s="31">
        <v>0.1398728720587111</v>
      </c>
      <c r="D18" s="32">
        <v>0.93448359591818908</v>
      </c>
    </row>
    <row r="19" spans="1:4" x14ac:dyDescent="0.25">
      <c r="A19" s="26">
        <v>41671</v>
      </c>
      <c r="B19" s="30">
        <v>-7.0044209523898698E-2</v>
      </c>
      <c r="C19" s="31">
        <v>0.12125409614221286</v>
      </c>
      <c r="D19" s="32">
        <v>0.99856219495877985</v>
      </c>
    </row>
    <row r="20" spans="1:4" x14ac:dyDescent="0.25">
      <c r="A20" s="26">
        <v>41699</v>
      </c>
      <c r="B20" s="30">
        <v>0.28879124013294238</v>
      </c>
      <c r="C20" s="31">
        <v>9.6327474696287052E-2</v>
      </c>
      <c r="D20" s="32">
        <v>0.62310113983701976</v>
      </c>
    </row>
    <row r="21" spans="1:4" x14ac:dyDescent="0.25">
      <c r="A21" s="26">
        <v>41730</v>
      </c>
      <c r="B21" s="30">
        <v>0.81529187214045962</v>
      </c>
      <c r="C21" s="31">
        <v>7.5010522701128388E-2</v>
      </c>
      <c r="D21" s="32">
        <v>0.7433472573960046</v>
      </c>
    </row>
    <row r="22" spans="1:4" x14ac:dyDescent="0.25">
      <c r="A22" s="26">
        <v>41760</v>
      </c>
      <c r="B22" s="30">
        <v>0.71113655620722815</v>
      </c>
      <c r="C22" s="31">
        <v>6.2116449230320517E-2</v>
      </c>
      <c r="D22" s="32">
        <v>0.84706746566030056</v>
      </c>
    </row>
    <row r="23" spans="1:4" x14ac:dyDescent="0.25">
      <c r="A23" s="26">
        <v>41791</v>
      </c>
      <c r="B23" s="30">
        <v>0.52407269197335771</v>
      </c>
      <c r="C23" s="31">
        <v>6.9831221651777672E-2</v>
      </c>
      <c r="D23" s="32">
        <v>0.79316302462840582</v>
      </c>
    </row>
    <row r="24" spans="1:4" x14ac:dyDescent="0.25">
      <c r="A24" s="26">
        <v>41821</v>
      </c>
      <c r="B24" s="30">
        <v>0.8887753990493753</v>
      </c>
      <c r="C24" s="31">
        <v>7.1026632885568985E-2</v>
      </c>
      <c r="D24" s="32">
        <v>0.51737713351516168</v>
      </c>
    </row>
    <row r="25" spans="1:4" x14ac:dyDescent="0.25">
      <c r="A25" s="26">
        <v>41852</v>
      </c>
      <c r="B25" s="30">
        <v>1.134973901747512</v>
      </c>
      <c r="C25" s="31">
        <v>5.460241303910094E-2</v>
      </c>
      <c r="D25" s="32">
        <v>1.0445513883170585</v>
      </c>
    </row>
    <row r="26" spans="1:4" x14ac:dyDescent="0.25">
      <c r="A26" s="26">
        <v>41883</v>
      </c>
      <c r="B26" s="30">
        <v>0.74887380825068672</v>
      </c>
      <c r="C26" s="31">
        <v>7.6168441966481065E-2</v>
      </c>
      <c r="D26" s="32">
        <v>0.99574244913702425</v>
      </c>
    </row>
    <row r="27" spans="1:4" x14ac:dyDescent="0.25">
      <c r="A27" s="26">
        <v>41913</v>
      </c>
      <c r="B27" s="30">
        <v>0.84049604015044044</v>
      </c>
      <c r="C27" s="31">
        <v>8.5226983117503291E-2</v>
      </c>
      <c r="D27" s="32">
        <v>0.78604876410413149</v>
      </c>
    </row>
    <row r="28" spans="1:4" x14ac:dyDescent="0.25">
      <c r="A28" s="26">
        <v>41944</v>
      </c>
      <c r="B28" s="30">
        <v>0.78737781614137803</v>
      </c>
      <c r="C28" s="31">
        <v>8.4662119372437644E-2</v>
      </c>
      <c r="D28" s="32">
        <v>1.2960877478357582</v>
      </c>
    </row>
    <row r="29" spans="1:4" x14ac:dyDescent="0.25">
      <c r="A29" s="26">
        <v>41974</v>
      </c>
      <c r="B29" s="30">
        <v>0.67193261211299415</v>
      </c>
      <c r="C29" s="31">
        <v>3.5498033016612647E-2</v>
      </c>
      <c r="D29" s="32">
        <v>1.0687257447133758</v>
      </c>
    </row>
    <row r="30" spans="1:4" x14ac:dyDescent="0.25">
      <c r="A30" s="26">
        <v>42005</v>
      </c>
      <c r="B30" s="30">
        <v>0.78098134912230677</v>
      </c>
      <c r="C30" s="31">
        <v>0.6956669276096682</v>
      </c>
      <c r="D30" s="32">
        <v>0.40400767194178699</v>
      </c>
    </row>
    <row r="31" spans="1:4" x14ac:dyDescent="0.25">
      <c r="A31" s="26">
        <v>42036</v>
      </c>
      <c r="B31" s="30">
        <v>0.55662438611297627</v>
      </c>
      <c r="C31" s="31">
        <v>0.46078684474751386</v>
      </c>
      <c r="D31" s="32">
        <v>0.33406611628220639</v>
      </c>
    </row>
    <row r="32" spans="1:4" x14ac:dyDescent="0.25">
      <c r="A32" s="26">
        <v>42064</v>
      </c>
      <c r="B32" s="30">
        <v>0.66975193085570228</v>
      </c>
      <c r="C32" s="31">
        <v>0.20972338183991254</v>
      </c>
      <c r="D32" s="32">
        <v>0.18755016419020354</v>
      </c>
    </row>
    <row r="33" spans="1:4" x14ac:dyDescent="0.25">
      <c r="A33" s="26">
        <v>42095</v>
      </c>
      <c r="B33" s="30">
        <v>0.72416246219595337</v>
      </c>
      <c r="C33" s="31">
        <v>1.5063773400626297E-2</v>
      </c>
      <c r="D33" s="32">
        <v>0.22940787665312978</v>
      </c>
    </row>
    <row r="34" spans="1:4" x14ac:dyDescent="0.25">
      <c r="A34" s="26">
        <v>42125</v>
      </c>
      <c r="B34" s="30">
        <v>0.2589472685560838</v>
      </c>
      <c r="C34" s="31">
        <v>0.19578295015795719</v>
      </c>
      <c r="D34" s="32">
        <v>0.10122072346321059</v>
      </c>
    </row>
    <row r="35" spans="1:4" x14ac:dyDescent="0.25">
      <c r="A35" s="26">
        <v>42156</v>
      </c>
      <c r="B35" s="30">
        <v>-4.7089771922522686E-2</v>
      </c>
      <c r="C35" s="31">
        <v>0.46274422280917482</v>
      </c>
      <c r="D35" s="32">
        <v>8.8745470998005477E-2</v>
      </c>
    </row>
    <row r="36" spans="1:4" x14ac:dyDescent="0.25">
      <c r="A36" s="26">
        <v>42186</v>
      </c>
      <c r="B36" s="30">
        <v>-0.18748486458157357</v>
      </c>
      <c r="C36" s="31">
        <v>0.53772968407864352</v>
      </c>
      <c r="D36" s="32">
        <v>0.3876385073517869</v>
      </c>
    </row>
    <row r="37" spans="1:4" x14ac:dyDescent="0.25">
      <c r="A37" s="26">
        <v>42217</v>
      </c>
      <c r="B37" s="30">
        <v>0.19811564375032215</v>
      </c>
      <c r="C37" s="31">
        <v>0.57317613430507086</v>
      </c>
      <c r="D37" s="32">
        <v>0.29831072742529879</v>
      </c>
    </row>
    <row r="38" spans="1:4" x14ac:dyDescent="0.25">
      <c r="A38" s="26">
        <v>42248</v>
      </c>
      <c r="B38" s="30">
        <v>0.21887127707830703</v>
      </c>
      <c r="C38" s="31">
        <v>0.56212466983588605</v>
      </c>
      <c r="D38" s="32">
        <v>0.72829765265749125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38"/>
    </sheetView>
  </sheetViews>
  <sheetFormatPr defaultRowHeight="15" x14ac:dyDescent="0.25"/>
  <sheetData>
    <row r="1" spans="1:3" ht="25.5" x14ac:dyDescent="0.25">
      <c r="A1" s="3" t="s">
        <v>0</v>
      </c>
      <c r="B1" s="34" t="s">
        <v>82</v>
      </c>
      <c r="C1" s="34" t="s">
        <v>53</v>
      </c>
    </row>
    <row r="2" spans="1:3" x14ac:dyDescent="0.25">
      <c r="A2" s="35">
        <v>41153</v>
      </c>
      <c r="B2" s="36">
        <v>0</v>
      </c>
      <c r="C2" s="37">
        <v>0.33547825500486539</v>
      </c>
    </row>
    <row r="3" spans="1:3" x14ac:dyDescent="0.25">
      <c r="A3" s="35">
        <v>41183</v>
      </c>
      <c r="B3" s="38">
        <v>0</v>
      </c>
      <c r="C3" s="39">
        <v>7.9902524274625394E-2</v>
      </c>
    </row>
    <row r="4" spans="1:3" x14ac:dyDescent="0.25">
      <c r="A4" s="35">
        <v>41214</v>
      </c>
      <c r="B4" s="38">
        <v>0</v>
      </c>
      <c r="C4" s="39">
        <v>0.15072585583246237</v>
      </c>
    </row>
    <row r="5" spans="1:3" x14ac:dyDescent="0.25">
      <c r="A5" s="35">
        <v>41244</v>
      </c>
      <c r="B5" s="38">
        <v>0</v>
      </c>
      <c r="C5" s="39">
        <v>0.57105658298123407</v>
      </c>
    </row>
    <row r="6" spans="1:3" x14ac:dyDescent="0.25">
      <c r="A6" s="35">
        <v>41275</v>
      </c>
      <c r="B6" s="38">
        <v>0</v>
      </c>
      <c r="C6" s="39">
        <v>0.48421755589679716</v>
      </c>
    </row>
    <row r="7" spans="1:3" x14ac:dyDescent="0.25">
      <c r="A7" s="35">
        <v>41306</v>
      </c>
      <c r="B7" s="38">
        <v>0</v>
      </c>
      <c r="C7" s="39">
        <v>0.30281966078754446</v>
      </c>
    </row>
    <row r="8" spans="1:3" x14ac:dyDescent="0.25">
      <c r="A8" s="35">
        <v>41334</v>
      </c>
      <c r="B8" s="38">
        <v>0</v>
      </c>
      <c r="C8" s="39">
        <v>0.20826849756282531</v>
      </c>
    </row>
    <row r="9" spans="1:3" x14ac:dyDescent="0.25">
      <c r="A9" s="35">
        <v>41365</v>
      </c>
      <c r="B9" s="38">
        <v>0</v>
      </c>
      <c r="C9" s="39">
        <v>0.30050188441937736</v>
      </c>
    </row>
    <row r="10" spans="1:3" x14ac:dyDescent="0.25">
      <c r="A10" s="35">
        <v>41395</v>
      </c>
      <c r="B10" s="38">
        <v>-2.6051784262422037E-2</v>
      </c>
      <c r="C10" s="39">
        <v>0.5905445821482288</v>
      </c>
    </row>
    <row r="11" spans="1:3" x14ac:dyDescent="0.25">
      <c r="A11" s="35">
        <v>41426</v>
      </c>
      <c r="B11" s="38">
        <v>-3.9222890067667188E-2</v>
      </c>
      <c r="C11" s="39">
        <v>-0.12504419686086216</v>
      </c>
    </row>
    <row r="12" spans="1:3" x14ac:dyDescent="0.25">
      <c r="A12" s="35">
        <v>41456</v>
      </c>
      <c r="B12" s="38">
        <v>9.9042213473078712E-3</v>
      </c>
      <c r="C12" s="39">
        <v>0.43056705352666808</v>
      </c>
    </row>
    <row r="13" spans="1:3" x14ac:dyDescent="0.25">
      <c r="A13" s="35">
        <v>41487</v>
      </c>
      <c r="B13" s="38">
        <v>-1.8680385303906838E-2</v>
      </c>
      <c r="C13" s="39">
        <v>-5.350424996843621E-2</v>
      </c>
    </row>
    <row r="14" spans="1:3" x14ac:dyDescent="0.25">
      <c r="A14" s="35">
        <v>41518</v>
      </c>
      <c r="B14" s="38">
        <v>2.6624514001375481E-2</v>
      </c>
      <c r="C14" s="39">
        <v>0.30993151874177266</v>
      </c>
    </row>
    <row r="15" spans="1:3" x14ac:dyDescent="0.25">
      <c r="A15" s="35">
        <v>41548</v>
      </c>
      <c r="B15" s="38">
        <v>2.7403219823390976E-2</v>
      </c>
      <c r="C15" s="39">
        <v>0.27154339412465056</v>
      </c>
    </row>
    <row r="16" spans="1:3" x14ac:dyDescent="0.25">
      <c r="A16" s="35">
        <v>41579</v>
      </c>
      <c r="B16" s="38">
        <v>-2.9351833792111821E-2</v>
      </c>
      <c r="C16" s="39">
        <v>0.5712052162087633</v>
      </c>
    </row>
    <row r="17" spans="1:3" x14ac:dyDescent="0.25">
      <c r="A17" s="35">
        <v>41609</v>
      </c>
      <c r="B17" s="38">
        <v>2.8325982153417997E-2</v>
      </c>
      <c r="C17" s="39">
        <v>0.4515014160025988</v>
      </c>
    </row>
    <row r="18" spans="1:3" x14ac:dyDescent="0.25">
      <c r="A18" s="35">
        <v>41640</v>
      </c>
      <c r="B18" s="38">
        <v>-5.4932551480862173E-2</v>
      </c>
      <c r="C18" s="39">
        <v>6.5449376532053932E-2</v>
      </c>
    </row>
    <row r="19" spans="1:3" x14ac:dyDescent="0.25">
      <c r="A19" s="35">
        <v>41671</v>
      </c>
      <c r="B19" s="38">
        <v>2.4841968296936758E-4</v>
      </c>
      <c r="C19" s="39">
        <v>0.18833530004341639</v>
      </c>
    </row>
    <row r="20" spans="1:3" x14ac:dyDescent="0.25">
      <c r="A20" s="35">
        <v>41699</v>
      </c>
      <c r="B20" s="38">
        <v>1.4918302694467618E-2</v>
      </c>
      <c r="C20" s="39">
        <v>0.38858576893272873</v>
      </c>
    </row>
    <row r="21" spans="1:3" x14ac:dyDescent="0.25">
      <c r="A21" s="35">
        <v>41730</v>
      </c>
      <c r="B21" s="38">
        <v>7.5006777986812184E-2</v>
      </c>
      <c r="C21" s="39">
        <v>0.20192318379197455</v>
      </c>
    </row>
    <row r="22" spans="1:3" x14ac:dyDescent="0.25">
      <c r="A22" s="35">
        <v>41760</v>
      </c>
      <c r="B22" s="38">
        <v>0.13668146159532313</v>
      </c>
      <c r="C22" s="39">
        <v>0.38273039560556482</v>
      </c>
    </row>
    <row r="23" spans="1:3" x14ac:dyDescent="0.25">
      <c r="A23" s="35">
        <v>41791</v>
      </c>
      <c r="B23" s="38">
        <v>0.12483735293909794</v>
      </c>
      <c r="C23" s="39">
        <v>0.49376113482995809</v>
      </c>
    </row>
    <row r="24" spans="1:3" x14ac:dyDescent="0.25">
      <c r="A24" s="35">
        <v>41821</v>
      </c>
      <c r="B24" s="38">
        <v>6.6874843294645103E-2</v>
      </c>
      <c r="C24" s="39">
        <v>0.27579908949201654</v>
      </c>
    </row>
    <row r="25" spans="1:3" x14ac:dyDescent="0.25">
      <c r="A25" s="35">
        <v>41852</v>
      </c>
      <c r="B25" s="38">
        <v>-3.3814780032716887E-2</v>
      </c>
      <c r="C25" s="39">
        <v>6.5599680745069472E-2</v>
      </c>
    </row>
    <row r="26" spans="1:3" x14ac:dyDescent="0.25">
      <c r="A26" s="35">
        <v>41883</v>
      </c>
      <c r="B26" s="38">
        <v>0</v>
      </c>
      <c r="C26" s="39">
        <v>0.13218273410655076</v>
      </c>
    </row>
    <row r="27" spans="1:3" x14ac:dyDescent="0.25">
      <c r="A27" s="35">
        <v>41913</v>
      </c>
      <c r="B27" s="38">
        <v>0</v>
      </c>
      <c r="C27" s="39">
        <v>7.7501887279838796E-2</v>
      </c>
    </row>
    <row r="28" spans="1:3" x14ac:dyDescent="0.25">
      <c r="A28" s="35">
        <v>41944</v>
      </c>
      <c r="B28" s="38">
        <v>0</v>
      </c>
      <c r="C28" s="39">
        <v>0.24100200982585221</v>
      </c>
    </row>
    <row r="29" spans="1:3" x14ac:dyDescent="0.25">
      <c r="A29" s="35">
        <v>41974</v>
      </c>
      <c r="B29" s="38">
        <v>0</v>
      </c>
      <c r="C29" s="39">
        <v>0.17641524962375824</v>
      </c>
    </row>
    <row r="30" spans="1:3" x14ac:dyDescent="0.25">
      <c r="A30" s="35">
        <v>42005</v>
      </c>
      <c r="B30" s="38">
        <v>0</v>
      </c>
      <c r="C30" s="39">
        <v>0.13996242046357243</v>
      </c>
    </row>
    <row r="31" spans="1:3" x14ac:dyDescent="0.25">
      <c r="A31" s="35">
        <v>42036</v>
      </c>
      <c r="B31" s="38">
        <v>0</v>
      </c>
      <c r="C31" s="39">
        <v>0.20733662658761537</v>
      </c>
    </row>
    <row r="32" spans="1:3" x14ac:dyDescent="0.25">
      <c r="A32" s="35">
        <v>42064</v>
      </c>
      <c r="B32" s="38">
        <v>0</v>
      </c>
      <c r="C32" s="39">
        <v>0.26175564231905524</v>
      </c>
    </row>
    <row r="33" spans="1:3" x14ac:dyDescent="0.25">
      <c r="A33" s="35">
        <v>42095</v>
      </c>
      <c r="B33" s="38">
        <v>0</v>
      </c>
      <c r="C33" s="39">
        <v>0.28674460087542991</v>
      </c>
    </row>
    <row r="34" spans="1:3" x14ac:dyDescent="0.25">
      <c r="A34" s="35">
        <v>42125</v>
      </c>
      <c r="B34" s="38">
        <v>0</v>
      </c>
      <c r="C34" s="39">
        <v>0.22000098010704749</v>
      </c>
    </row>
    <row r="35" spans="1:3" x14ac:dyDescent="0.25">
      <c r="A35" s="35">
        <v>42156</v>
      </c>
      <c r="B35" s="38">
        <v>0</v>
      </c>
      <c r="C35" s="39">
        <v>0.20898590398444258</v>
      </c>
    </row>
    <row r="36" spans="1:3" x14ac:dyDescent="0.25">
      <c r="A36" s="35">
        <v>42186</v>
      </c>
      <c r="B36" s="38">
        <v>0</v>
      </c>
      <c r="C36" s="39">
        <v>0.18787299949853214</v>
      </c>
    </row>
    <row r="37" spans="1:3" x14ac:dyDescent="0.25">
      <c r="A37" s="35">
        <v>42217</v>
      </c>
      <c r="B37" s="38">
        <v>0</v>
      </c>
      <c r="C37" s="39">
        <v>0.16777646874654462</v>
      </c>
    </row>
    <row r="38" spans="1:3" x14ac:dyDescent="0.25">
      <c r="A38" s="35">
        <v>42248</v>
      </c>
      <c r="B38" s="38">
        <v>0</v>
      </c>
      <c r="C38" s="39">
        <v>0.13231766018323834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SAF Return Attribution</vt:lpstr>
      <vt:lpstr>SAF Exposures - Asset Class</vt:lpstr>
      <vt:lpstr>SAF Exposures - Bucket</vt:lpstr>
      <vt:lpstr>SAF Exposures - Region</vt:lpstr>
      <vt:lpstr>SAF - Commodity Exposure Sector</vt:lpstr>
      <vt:lpstr>SAF - Equity Region Exposure</vt:lpstr>
      <vt:lpstr>SAF - Currency Region Exp</vt:lpstr>
      <vt:lpstr>SAF - FI Region Exp</vt:lpstr>
      <vt:lpstr>SAF - CDX Region 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Chandra</dc:creator>
  <cp:lastModifiedBy>Rakesh Chandra</cp:lastModifiedBy>
  <dcterms:created xsi:type="dcterms:W3CDTF">2015-09-09T20:48:36Z</dcterms:created>
  <dcterms:modified xsi:type="dcterms:W3CDTF">2015-11-22T01:36:15Z</dcterms:modified>
</cp:coreProperties>
</file>