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swang\"/>
    </mc:Choice>
  </mc:AlternateContent>
  <bookViews>
    <workbookView xWindow="0" yWindow="0" windowWidth="21600" windowHeight="9735" activeTab="3"/>
  </bookViews>
  <sheets>
    <sheet name="Sheet1" sheetId="1" r:id="rId1"/>
    <sheet name="Sheet3" sheetId="3" r:id="rId2"/>
    <sheet name="Sheet2" sheetId="2" r:id="rId3"/>
    <sheet name="Sheet4" sheetId="4" r:id="rId4"/>
  </sheets>
  <definedNames>
    <definedName name="_xlnm._FilterDatabase" localSheetId="0" hidden="1">Sheet1!$A$1:$AF$779</definedName>
  </definedNames>
  <calcPr calcId="152511"/>
</workbook>
</file>

<file path=xl/calcChain.xml><?xml version="1.0" encoding="utf-8"?>
<calcChain xmlns="http://schemas.openxmlformats.org/spreadsheetml/2006/main">
  <c r="R599" i="1" l="1"/>
  <c r="C599" i="1"/>
  <c r="M3" i="2"/>
  <c r="M5" i="2"/>
  <c r="M4" i="2"/>
  <c r="M6" i="2"/>
  <c r="M2" i="2"/>
  <c r="N6" i="2" l="1"/>
  <c r="N4" i="2"/>
  <c r="N5" i="2"/>
  <c r="N3" i="2"/>
</calcChain>
</file>

<file path=xl/sharedStrings.xml><?xml version="1.0" encoding="utf-8"?>
<sst xmlns="http://schemas.openxmlformats.org/spreadsheetml/2006/main" count="13949" uniqueCount="1288">
  <si>
    <t>Ticker</t>
  </si>
  <si>
    <t>Holder Name</t>
  </si>
  <si>
    <t>Portfolio Name</t>
  </si>
  <si>
    <t>Parent Id</t>
  </si>
  <si>
    <t>Holder Id</t>
  </si>
  <si>
    <t>Portfolio Number</t>
  </si>
  <si>
    <t>Position</t>
  </si>
  <si>
    <t>Position Change</t>
  </si>
  <si>
    <t>Filing Date</t>
  </si>
  <si>
    <t>Filing Source</t>
  </si>
  <si>
    <t>Insider Status</t>
  </si>
  <si>
    <t>Percent Outstanding</t>
  </si>
  <si>
    <t>Percent Portfolio</t>
  </si>
  <si>
    <t>Institution Type</t>
  </si>
  <si>
    <t>Metro Area</t>
  </si>
  <si>
    <t>Country</t>
  </si>
  <si>
    <t>Market Value</t>
  </si>
  <si>
    <t>Holding Period</t>
  </si>
  <si>
    <t>Cost Basis(FIFO)</t>
  </si>
  <si>
    <t>Cost Basis(LIFO)</t>
  </si>
  <si>
    <t>Cost Basis(Avg.)</t>
  </si>
  <si>
    <t>Est. Ret. % (FIFO)</t>
  </si>
  <si>
    <t>Est. Ret. % (LIFO)</t>
  </si>
  <si>
    <t>Est. Ret. % (Avg)</t>
  </si>
  <si>
    <t>VRX US Equity</t>
  </si>
  <si>
    <t>n/a</t>
  </si>
  <si>
    <t>13G</t>
  </si>
  <si>
    <t>N-P</t>
  </si>
  <si>
    <t>Investment Advisor</t>
  </si>
  <si>
    <t>New York City/Southern CT/Northern NJ</t>
  </si>
  <si>
    <t>UNITED STATES</t>
  </si>
  <si>
    <t>T ROWE PRICE ASSOCIATES</t>
  </si>
  <si>
    <t>T ROWE PRICE ASSOCIATES INC</t>
  </si>
  <si>
    <t>13F</t>
  </si>
  <si>
    <t>Baltimore</t>
  </si>
  <si>
    <t>PERSHING SQUARE CAPITAL MGMT</t>
  </si>
  <si>
    <t>PERSHING SQUARE CAPITAL MANAGEMENT LP</t>
  </si>
  <si>
    <t>Hedge Fund Manager</t>
  </si>
  <si>
    <t>BLACKROCK</t>
  </si>
  <si>
    <t>VALUEACT HOLDINGS LP</t>
  </si>
  <si>
    <t>San Francisco/San Jose</t>
  </si>
  <si>
    <t>FMR LLC</t>
  </si>
  <si>
    <t>ULT-AGG</t>
  </si>
  <si>
    <t>Boston</t>
  </si>
  <si>
    <t>JPMORGAN CHASE &amp; CO</t>
  </si>
  <si>
    <t>PAULSON &amp; CO</t>
  </si>
  <si>
    <t>GRANTHAM MAYO VAN OTTERLOO &amp; CO</t>
  </si>
  <si>
    <t>LONE PINE CAPITAL LLC</t>
  </si>
  <si>
    <t>BRAVE WARRIOR ADVISORS LLC</t>
  </si>
  <si>
    <t>VIKING GLOBAL INVESTORS LP</t>
  </si>
  <si>
    <t>VANGUARD GROUP</t>
  </si>
  <si>
    <t>Philadelphia</t>
  </si>
  <si>
    <t>MASSACHUSETTS FINANCIAL SERVICES</t>
  </si>
  <si>
    <t>BRAHMAN CAPITAL CORPORATION</t>
  </si>
  <si>
    <t>BRAHMAN CAPITAL CORP</t>
  </si>
  <si>
    <t>MORGAN STANLEY</t>
  </si>
  <si>
    <t>HOUND PARTNERS LLC</t>
  </si>
  <si>
    <t>JACKSON SQUARE PARTNERS LLC</t>
  </si>
  <si>
    <t>CONNOR CLARK &amp; LUNN INV</t>
  </si>
  <si>
    <t>Vancouver</t>
  </si>
  <si>
    <t>CANADA</t>
  </si>
  <si>
    <t>EAGLE CAPITAL MANAGEMENT</t>
  </si>
  <si>
    <t>EAGLE CAPITAL MANAGEMENT LLC</t>
  </si>
  <si>
    <t>JANUS CAPITAL MANAGEMENT LLC</t>
  </si>
  <si>
    <t>Denver</t>
  </si>
  <si>
    <t>BARCLAYS PLC</t>
  </si>
  <si>
    <t>London</t>
  </si>
  <si>
    <t>BRITAIN</t>
  </si>
  <si>
    <t>CLEARBRIDGE INVESTMENTS LLC</t>
  </si>
  <si>
    <t>BLACKROCK INVESTMENTS CANADA INC</t>
  </si>
  <si>
    <t>Multiple Portfolios</t>
  </si>
  <si>
    <t>MF-AGG</t>
  </si>
  <si>
    <t>Toronto</t>
  </si>
  <si>
    <t>IRIDIAN ASSET MANAGEMENT LLC</t>
  </si>
  <si>
    <t>WINSLOW CAPITAL MANAGEMENT INC</t>
  </si>
  <si>
    <t>WINSLOW CAPITAL MANAGEMENT INCORPORATED</t>
  </si>
  <si>
    <t>Minneapolis/St. Paul</t>
  </si>
  <si>
    <t>GOLDMAN SACHS GROUP INC</t>
  </si>
  <si>
    <t>CAISSE DE DEPOT ET PLACEME</t>
  </si>
  <si>
    <t>CAISSE DE DEPOT ET PLACEMENT DU QUEBEC</t>
  </si>
  <si>
    <t>Montreal</t>
  </si>
  <si>
    <t>SQ ADVISORS LLC</t>
  </si>
  <si>
    <t>Naples</t>
  </si>
  <si>
    <t>STEADFAST CAPITAL MANAGEMENT LP</t>
  </si>
  <si>
    <t>BANK OF AMERICA CORPORATION</t>
  </si>
  <si>
    <t>BANK OF AMERICA</t>
  </si>
  <si>
    <t>Charlotte</t>
  </si>
  <si>
    <t>D E SHAW &amp; COMPANY LP</t>
  </si>
  <si>
    <t>D E SHAW &amp; CO</t>
  </si>
  <si>
    <t>DAVIS SELECTED ADVISERS LP</t>
  </si>
  <si>
    <t>Unclassified</t>
  </si>
  <si>
    <t>FRANKLIN RESOURCES</t>
  </si>
  <si>
    <t>NICHOLAS COMPANY INC</t>
  </si>
  <si>
    <t>NICHOLAS COMPANY</t>
  </si>
  <si>
    <t>Milwaukee/Madison</t>
  </si>
  <si>
    <t>TESUJI PARTNERS LLC</t>
  </si>
  <si>
    <t>MERITAGE GROUP LP</t>
  </si>
  <si>
    <t>PRINCIPAL FINANCIAL GROUP</t>
  </si>
  <si>
    <t>PRINCIPAL FINANCIAL GROUP INC</t>
  </si>
  <si>
    <t>Des Moines</t>
  </si>
  <si>
    <t>LEGAL &amp; GENERAL GROUP PLC</t>
  </si>
  <si>
    <t>MACKENZIE FINANCIAL CORPORATION</t>
  </si>
  <si>
    <t>MSD PARTNERS LP</t>
  </si>
  <si>
    <t>INVESTEC ASSET MANAGEMENT LTD</t>
  </si>
  <si>
    <t>MARBLE ARCH INVESTMENTS LP</t>
  </si>
  <si>
    <t>FIR TREE INCORPORATED</t>
  </si>
  <si>
    <t>BLOOMBERGSEN INVESTMENT PARTNERS</t>
  </si>
  <si>
    <t>BLOOMBERGSEN INC</t>
  </si>
  <si>
    <t>THORNBURG INVESTMENT MGMT INC</t>
  </si>
  <si>
    <t>THORNBURG INVESTMENT MANAGEMENT INC</t>
  </si>
  <si>
    <t>Albuquerque</t>
  </si>
  <si>
    <t>FIRST EAGLE INVESTMENT MGMT LLC</t>
  </si>
  <si>
    <t>VISIUM ASSET MANAGEMENT</t>
  </si>
  <si>
    <t>IG INVESTMENT MANAGEMENT LTD</t>
  </si>
  <si>
    <t>Winnipeg</t>
  </si>
  <si>
    <t>MFS INVESTMENT MGMT CANADA LTD</t>
  </si>
  <si>
    <t>GREYSTONE MANAGED INVESTMENTS IN</t>
  </si>
  <si>
    <t>GREYSTONE MANAGED INVESTMENTS INC</t>
  </si>
  <si>
    <t>ROYSTONE CAPITAL MANAGEMENT LP</t>
  </si>
  <si>
    <t>PUBLIC SECTOR PENSION INVT BOARD</t>
  </si>
  <si>
    <t>PUBLIC SECTOR PENSION INVESTMENT  BOARD</t>
  </si>
  <si>
    <t>UBS</t>
  </si>
  <si>
    <t>Zurich</t>
  </si>
  <si>
    <t>SWITZERLAND</t>
  </si>
  <si>
    <t>SEI INVESTMENTS CO</t>
  </si>
  <si>
    <t>MAVERICK CAPITAL LTD</t>
  </si>
  <si>
    <t>Dallas/Ft. Worth</t>
  </si>
  <si>
    <t>TIAA-CREF</t>
  </si>
  <si>
    <t>GREEN VALLEY INVESTORS LLC</t>
  </si>
  <si>
    <t>CANADA PENSION PLAN INVEST</t>
  </si>
  <si>
    <t>CANADA PENSION PLAN INVESTMENT BOARD</t>
  </si>
  <si>
    <t>Pension Fund (ERISA)</t>
  </si>
  <si>
    <t>OSTERWEIS CAPITAL MANAGEMENT INC</t>
  </si>
  <si>
    <t>MAWER INVESTMENT MANAGEMENT</t>
  </si>
  <si>
    <t>MAWER INVESTMENT MANAGEMENT LTD</t>
  </si>
  <si>
    <t>Calgary</t>
  </si>
  <si>
    <t>TORON CAPITAL MARKETS INC</t>
  </si>
  <si>
    <t>BLUEMOUNTAIN CAPITAL MANAGEMENT</t>
  </si>
  <si>
    <t>BLUEMOUNTAIN CAPITAL MANAGEMENT LLC</t>
  </si>
  <si>
    <t>APG ALL PENSIONS GROUP</t>
  </si>
  <si>
    <t>Duesseldorf</t>
  </si>
  <si>
    <t>NETHERLANDS</t>
  </si>
  <si>
    <t>MANAGED ACCOUNT ADVISORS LLC</t>
  </si>
  <si>
    <t>HOPLITE CAPITAL MANAGEMENT</t>
  </si>
  <si>
    <t>TRANSAMERICA INVESTMENT SERVICES</t>
  </si>
  <si>
    <t>Los Angeles/Pasadena</t>
  </si>
  <si>
    <t>CREDIT SUISSE GROUP AG</t>
  </si>
  <si>
    <t>LOOMIS SAYLES &amp; COMPANY LP</t>
  </si>
  <si>
    <t>LOOMIS SAYLES &amp; CO LP</t>
  </si>
  <si>
    <t>CREDIT AGRICOLE SA</t>
  </si>
  <si>
    <t>Paris</t>
  </si>
  <si>
    <t>FRANCE</t>
  </si>
  <si>
    <t>FIERA CAPITAL CORPORATION</t>
  </si>
  <si>
    <t>PRUDENTIAL FINANCIAL INC</t>
  </si>
  <si>
    <t>CONSULTA LIMITED</t>
  </si>
  <si>
    <t>JO HAMBRO CAPITAL MANAGEMENT</t>
  </si>
  <si>
    <t>JO HAMBRO CAP MGMT-GLOBAL SELECT FUND</t>
  </si>
  <si>
    <t>MF-IRL</t>
  </si>
  <si>
    <t>Dublin</t>
  </si>
  <si>
    <t>IRELAND</t>
  </si>
  <si>
    <t>OMEGA ADVISORS INC</t>
  </si>
  <si>
    <t>PCJ INVESTMENT COUNSEL LTD</t>
  </si>
  <si>
    <t>PARAMETRIC PORTFOLIO ASSOCIATES</t>
  </si>
  <si>
    <t>Seattle</t>
  </si>
  <si>
    <t>ALKEON CAPITAL MANAGEMENT</t>
  </si>
  <si>
    <t>EMERGING SOVEREIGN GROUP, LLC</t>
  </si>
  <si>
    <t>EMERGING SOVEREIGN GROUP LLC</t>
  </si>
  <si>
    <t>ALLIANZ SE</t>
  </si>
  <si>
    <t>Munich</t>
  </si>
  <si>
    <t>GERMANY</t>
  </si>
  <si>
    <t>BANK OF NEW YORK MELLON CORP</t>
  </si>
  <si>
    <t>BANK OF NEW YORK MELLON</t>
  </si>
  <si>
    <t>WELLS FARGO &amp; COMPANY</t>
  </si>
  <si>
    <t>SUVRETTA CAPITAL MANAGEMENT LLC</t>
  </si>
  <si>
    <t>DISCOVERY CAPITAL MANAGEMENT LLC</t>
  </si>
  <si>
    <t>AGF INVESTMENTS  INC</t>
  </si>
  <si>
    <t>AGF INVESTMENTS INC</t>
  </si>
  <si>
    <t>CI INVESTMENTS INC</t>
  </si>
  <si>
    <t>AMERICAN CAPITAL MANAGEMENT INC</t>
  </si>
  <si>
    <t>FEDERATED INVESTORS INC</t>
  </si>
  <si>
    <t>Pittsburgh</t>
  </si>
  <si>
    <t>AQR CAPITAL MANAGEMENT LLC</t>
  </si>
  <si>
    <t>DEUTSCHE BANK AG</t>
  </si>
  <si>
    <t>Frankfurt</t>
  </si>
  <si>
    <t>IA CLARINGTON INVESTMENTS</t>
  </si>
  <si>
    <t>RATAN CAPITAL MANAGMENT LP</t>
  </si>
  <si>
    <t>RATAN CAPITAL MANAGEMENT LP</t>
  </si>
  <si>
    <t>PICTET FUNDS</t>
  </si>
  <si>
    <t>Geneva</t>
  </si>
  <si>
    <t>SEB</t>
  </si>
  <si>
    <t>SWEDEN</t>
  </si>
  <si>
    <t>JENNISON ASSOCIATES LLC</t>
  </si>
  <si>
    <t>CITADEL ADVISORS LLC</t>
  </si>
  <si>
    <t>Chicago</t>
  </si>
  <si>
    <t>SIRIOS CAPITAL MANAGEMENT LP</t>
  </si>
  <si>
    <t>PRIVATE CAPITAL MANAGEMENT</t>
  </si>
  <si>
    <t>AXIOM INTERNATIONAL INVESTORS LL</t>
  </si>
  <si>
    <t>AXIOM INTERNATIONAL INVESTORS LLC</t>
  </si>
  <si>
    <t>SJUNDE AP FONDEN</t>
  </si>
  <si>
    <t>AP7 AKTIEFOND</t>
  </si>
  <si>
    <t>MF-SWE</t>
  </si>
  <si>
    <t>Stockholm</t>
  </si>
  <si>
    <t>SEB ASSET MANAGEMENT NORGE AS</t>
  </si>
  <si>
    <t>S-E-BANKEN LEGEMIDDEL</t>
  </si>
  <si>
    <t>MF-NOR</t>
  </si>
  <si>
    <t>NORWAY</t>
  </si>
  <si>
    <t>MILLENNIUM MANAGEMENT LLC</t>
  </si>
  <si>
    <t>LITMAN/GREGORY FUND ADVISORS</t>
  </si>
  <si>
    <t>NORTHERN TRUST CORPORATION</t>
  </si>
  <si>
    <t>ALTA CAPITAL MANAGEMENT</t>
  </si>
  <si>
    <t>Salt Lake City</t>
  </si>
  <si>
    <t>PICTON MAHONEY ASSET MANAGEMENT</t>
  </si>
  <si>
    <t>PICTON MAHONEY TACTICAL INCOME FUND</t>
  </si>
  <si>
    <t>MF-CAN</t>
  </si>
  <si>
    <t>GVO ASSET MANAGEMENT LTD</t>
  </si>
  <si>
    <t>STATE OF WISCONSIN INVMNT BOARD</t>
  </si>
  <si>
    <t>STATE OF WISCONSIN INVESTMENT BOARD</t>
  </si>
  <si>
    <t>VALIC CO I</t>
  </si>
  <si>
    <t>TEXAS TEACHER RETIREMENT SYSTEM</t>
  </si>
  <si>
    <t>TEACHER RETIREMENT SYSTEM OF TEXAS</t>
  </si>
  <si>
    <t>Austin</t>
  </si>
  <si>
    <t>TIVERTON ASSET MANAGEMENT LLC</t>
  </si>
  <si>
    <t>FIRST MERCANTILE TRUST CO</t>
  </si>
  <si>
    <t>Memphis</t>
  </si>
  <si>
    <t>BMO GLOBAL ASSET MANAGEMENT</t>
  </si>
  <si>
    <t>BMO S&amp;P/TSX CAPPED COMPOSITE INDEX ETF</t>
  </si>
  <si>
    <t>ETF</t>
  </si>
  <si>
    <t>40 NORTH MANAGEMENT LLC</t>
  </si>
  <si>
    <t>HENRY H ARMSTRONG ASSOCIATES INC</t>
  </si>
  <si>
    <t>HENRY H ARMSTRONG ASSOCIATES INCORPORATED</t>
  </si>
  <si>
    <t>ALTAMIRA MANAGEMENT LTD</t>
  </si>
  <si>
    <t>FARALLON CAPITAL MANAGEMENT LLC</t>
  </si>
  <si>
    <t>FARLEY CAPITAL II LP</t>
  </si>
  <si>
    <t>AXA</t>
  </si>
  <si>
    <t>ZWEIG DIMENNA ASSOCIATES LLC</t>
  </si>
  <si>
    <t>ADAGE CAPITAL PARTNERS GP LLC</t>
  </si>
  <si>
    <t>TAYLOR ASSET MANAGEMENT INC</t>
  </si>
  <si>
    <t>INTACT INVESTMENT MANAGEMENT</t>
  </si>
  <si>
    <t>INTACT INVESTEMENT MANAGEMENT</t>
  </si>
  <si>
    <t>DIAMOND HILL CAPITAL MANAGEMENT</t>
  </si>
  <si>
    <t>Columbus</t>
  </si>
  <si>
    <t>NEW YORK STATE COMMON RETIREMENT</t>
  </si>
  <si>
    <t>NEW YORK STATE COMMON RETIREMENT FUND</t>
  </si>
  <si>
    <t>DAVENPORT &amp; COMPANY LLC</t>
  </si>
  <si>
    <t>Richmond</t>
  </si>
  <si>
    <t>LEVASSEUR CAPITAL PARTNERS LLC</t>
  </si>
  <si>
    <t>AMP CAPITAL INVESTORS LTD</t>
  </si>
  <si>
    <t>AMP CAPITAL INVESTORS LTD.</t>
  </si>
  <si>
    <t>Sydney</t>
  </si>
  <si>
    <t>AUSTRALIA</t>
  </si>
  <si>
    <t>BNP PARIBAS</t>
  </si>
  <si>
    <t>UNITED SERVICES AUTOMOBILE ASSOC</t>
  </si>
  <si>
    <t>UNITED SERVICES AUTOMOBILE ASSOCIATION USAA</t>
  </si>
  <si>
    <t>San Antonio</t>
  </si>
  <si>
    <t>BLUEFIN TRADING LLC</t>
  </si>
  <si>
    <t>VANGUARD INVESTMENTS CANADA INC</t>
  </si>
  <si>
    <t>CAM GROUP HOLDINGS A/S</t>
  </si>
  <si>
    <t>Copenhagen</t>
  </si>
  <si>
    <t>DENMARK</t>
  </si>
  <si>
    <t>HORIZONS INVESTMENT MANAGEMENT</t>
  </si>
  <si>
    <t>MERU CAPITAL GROUP LP</t>
  </si>
  <si>
    <t>HSBC HOLDINGS PLC</t>
  </si>
  <si>
    <t>WILLIAM BLAIR INV MGMT LLC</t>
  </si>
  <si>
    <t>WILLIAM BLAIR INVESTMENT MANAGEMENT LLC</t>
  </si>
  <si>
    <t>FRANK RUSSELL TRUST COMPANY</t>
  </si>
  <si>
    <t>FRANK RUSSELL COMPANY</t>
  </si>
  <si>
    <t>JAY A FISHMAN LTD</t>
  </si>
  <si>
    <t>Detroit</t>
  </si>
  <si>
    <t>CARNEGIE FUND MANAGEMENT SA</t>
  </si>
  <si>
    <t>CARNEGIE FUND - MEDICAL SUB-FUND</t>
  </si>
  <si>
    <t>MF-LUX</t>
  </si>
  <si>
    <t>Luxembourg</t>
  </si>
  <si>
    <t>LUXEMBOURG</t>
  </si>
  <si>
    <t>NATIONWIDE FUND ADVISORS</t>
  </si>
  <si>
    <t>GIVERNY CAPITAL INC</t>
  </si>
  <si>
    <t>DIAM CO LTD</t>
  </si>
  <si>
    <t>Tokyo</t>
  </si>
  <si>
    <t>JAPAN</t>
  </si>
  <si>
    <t>INCLINE GLOBAL MANAGEMENT LLC</t>
  </si>
  <si>
    <t>MD MANAGEMENT LTD</t>
  </si>
  <si>
    <t>INVESCO LTD</t>
  </si>
  <si>
    <t>Atlanta</t>
  </si>
  <si>
    <t>DOUGLASS WINTHROP ADVISORS</t>
  </si>
  <si>
    <t>DOUGLASS WINTHROP ADVISORS LLC</t>
  </si>
  <si>
    <t>CAPITAL FUND MANAGEMENT SA</t>
  </si>
  <si>
    <t>CAPITAL FUND MANAGEMENT</t>
  </si>
  <si>
    <t>ROCK SPRINGS CAPITAL MANAGEMENT</t>
  </si>
  <si>
    <t>ROCK SPRINGS CAPITAL MANAGEMENT LP</t>
  </si>
  <si>
    <t>13D MANAGEMENT LLC</t>
  </si>
  <si>
    <t>GILLESPIE ROBINSON &amp; GRIMM INC</t>
  </si>
  <si>
    <t>JYSKE INVEST</t>
  </si>
  <si>
    <t>TWO SIGMA</t>
  </si>
  <si>
    <t>ARROW CAPITAL MANGEMENT LLC</t>
  </si>
  <si>
    <t>ARROW CAPITAL MANAGEMENT LLC</t>
  </si>
  <si>
    <t>RUSSELL INVESTMENTS</t>
  </si>
  <si>
    <t>MONTRUSCO BOLTON INVESTMENTS INC</t>
  </si>
  <si>
    <t>MONTRUSCO BOLTON INVESTMENT INC</t>
  </si>
  <si>
    <t>RUSSELL INVESTMENT MANAGEMENT</t>
  </si>
  <si>
    <t>RUSSELL CORE BOND FUND</t>
  </si>
  <si>
    <t>MF-USA</t>
  </si>
  <si>
    <t>O'SHAUGHNESSY ASSET MGMT LLC</t>
  </si>
  <si>
    <t>O'SHAUGHNESSY ASSET MANAGEMENT LLC</t>
  </si>
  <si>
    <t>CITIGROUP INCORPORATED</t>
  </si>
  <si>
    <t>SHELL ASSET MANAGEMENT COMPANY</t>
  </si>
  <si>
    <t>Amsterdam</t>
  </si>
  <si>
    <t>MCKINLEY CAPITAL MANAGEMENT LLC</t>
  </si>
  <si>
    <t>STACEY BRAUN ASSOCIATES INC</t>
  </si>
  <si>
    <t>ONTARIO TEACHERS PENSION PLAN BO</t>
  </si>
  <si>
    <t>ONTARIO TEACHERS PENSION PLAN BOARD</t>
  </si>
  <si>
    <t>ASCEND CAPITAL LLC</t>
  </si>
  <si>
    <t>CATALYST CAPITAL ADV LLC</t>
  </si>
  <si>
    <t>CATALYST CAPITAL ADVISORS LLC</t>
  </si>
  <si>
    <t>ARROWSTREET CAP LIMITED PARTNER</t>
  </si>
  <si>
    <t>ARROWSTREET CAPITAL LIMITED PARTNERSHIP</t>
  </si>
  <si>
    <t>GAMBLE JONES MORPHY &amp; BENT</t>
  </si>
  <si>
    <t>GAMBLE JONES INVESTMENT COUNSEL</t>
  </si>
  <si>
    <t>GOTHAM ASSET MANAGEMENT LLC</t>
  </si>
  <si>
    <t>JS CAPITAL MANAGEMENT LLC</t>
  </si>
  <si>
    <t>TOCQUEVILLE ASSET MANAGEMENT LP</t>
  </si>
  <si>
    <t>SCHALLER INVESTMENT GROUP INC</t>
  </si>
  <si>
    <t>Greensboro</t>
  </si>
  <si>
    <t>PACAD INVESTMENT LTD</t>
  </si>
  <si>
    <t>GLG LLC</t>
  </si>
  <si>
    <t>M &amp; R CAPITAL MANAGEMENT INC</t>
  </si>
  <si>
    <t>COLUMBUS CIRCLE INVESTORS</t>
  </si>
  <si>
    <t>ADAMS EXPRESS COMPANY</t>
  </si>
  <si>
    <t>DIMENSIONAL FUND ADVISORS LP</t>
  </si>
  <si>
    <t>GMT CAPITAL CORP</t>
  </si>
  <si>
    <t>VIGILANT CAPITAL MANAGEMENT LLC</t>
  </si>
  <si>
    <t>VIRGINIA RETIREMENT SYSTEM</t>
  </si>
  <si>
    <t>SPOT TRADING LLC</t>
  </si>
  <si>
    <t>SWEDBANK ROBUR FONDER AB</t>
  </si>
  <si>
    <t>SWEDBANK ROBUR MEDICA</t>
  </si>
  <si>
    <t>RIGGS ASSET MANAGEMENT CO INC</t>
  </si>
  <si>
    <t>STEADFAST ADVISORS LP</t>
  </si>
  <si>
    <t>NAVELLIER &amp; ASSOCIATES INC</t>
  </si>
  <si>
    <t>Reno</t>
  </si>
  <si>
    <t>TODD ASSET MANAGEMENT LLC</t>
  </si>
  <si>
    <t>TODD-VEREDUS ASSET MANAGEMENT, LLC</t>
  </si>
  <si>
    <t>Louisville</t>
  </si>
  <si>
    <t>JACKSON NATIONAL ASSET MANAGEMEN</t>
  </si>
  <si>
    <t>JNL/PPM HIGH YIELD BOND</t>
  </si>
  <si>
    <t>MEAG MUNICH ERGO KAGMBH</t>
  </si>
  <si>
    <t>MEAG MUNICH ERGO KMBH</t>
  </si>
  <si>
    <t>ALLEN INVESTMENT MANAGEMENT LLC</t>
  </si>
  <si>
    <t>GSA CAPITAL PARTNERS LLP</t>
  </si>
  <si>
    <t>CREATIVE PLANNING</t>
  </si>
  <si>
    <t>Kansas City</t>
  </si>
  <si>
    <t>VAN ECK ASSOCIATES CORPORATION</t>
  </si>
  <si>
    <t>STATE STREET CORP</t>
  </si>
  <si>
    <t>PPM AMERICA INC</t>
  </si>
  <si>
    <t>IGUANA HEALTHCARE MANAGEMENT LLC</t>
  </si>
  <si>
    <t>OMERS ADMINISTRATION CORP</t>
  </si>
  <si>
    <t>CUBIST SYSTEMATIC STRATEGIES LLC</t>
  </si>
  <si>
    <t>SCHWARTZ INVESTMENT COUNSEL</t>
  </si>
  <si>
    <t>SCHWARTZ INVESTMENT COUNSEL INC</t>
  </si>
  <si>
    <t>TOBAM</t>
  </si>
  <si>
    <t>APERIO GROUP LLC</t>
  </si>
  <si>
    <t>CHARLES SCHWAB INVESTMENT MGMT</t>
  </si>
  <si>
    <t>CHARLES SCHWAB INVESTMENT MANAGEMENT INC</t>
  </si>
  <si>
    <t>CONGRESS ASSET MANAGEMENT CO</t>
  </si>
  <si>
    <t>CONGRESS ASSET MANAGEMENT COMPANY</t>
  </si>
  <si>
    <t>TEACHERS RETIREMENT SYSTEM OF KY</t>
  </si>
  <si>
    <t>TEACHERS RETIREMENT SYSTEM OF KENTUCKY</t>
  </si>
  <si>
    <t>O'LEARY FUNDS MANAGEMENT</t>
  </si>
  <si>
    <t>ALLIANCE BERNSTEIN</t>
  </si>
  <si>
    <t>COOKSON PEIRCE &amp; CO INC</t>
  </si>
  <si>
    <t>LYXOR</t>
  </si>
  <si>
    <t>JONES COLLOMBIN INVESTMENT COUNS</t>
  </si>
  <si>
    <t>JONES COLLOMBIN INVESTMENT COUNSEL INC</t>
  </si>
  <si>
    <t>FERIQUE FUNDS</t>
  </si>
  <si>
    <t>NORDEA BANK AB</t>
  </si>
  <si>
    <t>HBK INVESTMENTS LP</t>
  </si>
  <si>
    <t>SPP FONDER AB</t>
  </si>
  <si>
    <t>CALLAN ASSOCIATES INC</t>
  </si>
  <si>
    <t>SUSQUEHANNA INTERNATIONAL GROUP</t>
  </si>
  <si>
    <t>SUSQUEHANNA INTERNATIONAL GROUP LLP</t>
  </si>
  <si>
    <t>ORBIS HOLDINGS LIMITED</t>
  </si>
  <si>
    <t>Hamilton</t>
  </si>
  <si>
    <t>BERMUDA</t>
  </si>
  <si>
    <t>VANTAGEPOINT INVESTMENT ADVISOR</t>
  </si>
  <si>
    <t>Washington</t>
  </si>
  <si>
    <t>INVESTEC ASSET MGMT NORTH AMERIC</t>
  </si>
  <si>
    <t>INVESTEC ASSET MGMT NORTH AMERICA INC</t>
  </si>
  <si>
    <t>BEACON TRUST COMPANY</t>
  </si>
  <si>
    <t>PNC FINANCIAL SERVICES GROUP INC</t>
  </si>
  <si>
    <t>PNC FINANCIAL SERVICES GROUP, INC.</t>
  </si>
  <si>
    <t>H M PAYSON &amp; COMPANY</t>
  </si>
  <si>
    <t>VIDENT INVESTMENT ADVISORY LLC</t>
  </si>
  <si>
    <t>VIDENT INVESTMENT ADVISORY</t>
  </si>
  <si>
    <t>SANLAM COLLECTIVE INVESTMENTS</t>
  </si>
  <si>
    <t>Cape Town</t>
  </si>
  <si>
    <t>SOUTH AFRICA</t>
  </si>
  <si>
    <t>SELKIRK MANAGEMENT LLC</t>
  </si>
  <si>
    <t>QS INVESTORS LLC</t>
  </si>
  <si>
    <t>ING INTERNATIONAL ADVISORY SA</t>
  </si>
  <si>
    <t>NN L HEALTH CARE</t>
  </si>
  <si>
    <t>HIGHLAND CAPITAL MANAGEMENT LP</t>
  </si>
  <si>
    <t>AIRAIN LTD</t>
  </si>
  <si>
    <t>Tortola</t>
  </si>
  <si>
    <t>VIRGIN ISLANDS</t>
  </si>
  <si>
    <t>HANDELSBANKEN FONDER AB</t>
  </si>
  <si>
    <t>HEXAVEST INC</t>
  </si>
  <si>
    <t>SNS INVESTMENT FUND MANAGEMENT</t>
  </si>
  <si>
    <t>PUTNAM INVESTMENTS LLC</t>
  </si>
  <si>
    <t>PUTNAM INVESTMENT LLC</t>
  </si>
  <si>
    <t>JANE STREET GROUP LLC</t>
  </si>
  <si>
    <t>SCHRODER INVESTMENT MGMT LTD</t>
  </si>
  <si>
    <t>SCHRODER INVESTMENT MANAGEMENT GROUP</t>
  </si>
  <si>
    <t>FIRST ASSET INVESTMENT MANAGEMEN</t>
  </si>
  <si>
    <t>FRIEDBERG INVESTMENT MANAGEMENT</t>
  </si>
  <si>
    <t>Houston</t>
  </si>
  <si>
    <t>CAPSTONE ASSET MANAGEMENT CO</t>
  </si>
  <si>
    <t>CAPSTONE ASSET MANAGEMENT COMPANY</t>
  </si>
  <si>
    <t>AVALON ADVISORS LLC</t>
  </si>
  <si>
    <t>MIRAE ASSET GLOBAL INVESTMENT</t>
  </si>
  <si>
    <t>MIRAE ASSET GLOBAL INVESTMENTS CO LTD</t>
  </si>
  <si>
    <t>Seoul</t>
  </si>
  <si>
    <t>SOUTH KOREA</t>
  </si>
  <si>
    <t>EXCHANGE TRADED CONCEPTS LLC</t>
  </si>
  <si>
    <t>ALPHACLONE ALTERNATIVE ALPHA ETF</t>
  </si>
  <si>
    <t>Oklahoma City</t>
  </si>
  <si>
    <t>ALUMOT ASSET MANAGEMENT</t>
  </si>
  <si>
    <t>ALUMOT 4D MENAYOT ERECH HULL</t>
  </si>
  <si>
    <t>MF-ISR</t>
  </si>
  <si>
    <t>Tel Aviv</t>
  </si>
  <si>
    <t>ISRAEL</t>
  </si>
  <si>
    <t>HIGHSTREET ASSET MANAGEMENT INC</t>
  </si>
  <si>
    <t>ARCHON PARTNERS LLC</t>
  </si>
  <si>
    <t>RAYMOND JAMES FINANCIAL</t>
  </si>
  <si>
    <t>Tampa</t>
  </si>
  <si>
    <t>MARSHALL WACE LLP</t>
  </si>
  <si>
    <t>PHOENIX/ZWEIG ADVISERS LLC</t>
  </si>
  <si>
    <t>ZWEIG GLASER ADVISERS</t>
  </si>
  <si>
    <t>KCG HOLDINGS INC</t>
  </si>
  <si>
    <t>KEMNAY ADVISORY SERVICES INC</t>
  </si>
  <si>
    <t>GW CAPITAL MANAGEMENT LLC</t>
  </si>
  <si>
    <t>WILLIAMS JONES &amp; ASSOCIATES INC</t>
  </si>
  <si>
    <t>WILLIAMS JONES &amp; ASSOCIATES INCORPORATED</t>
  </si>
  <si>
    <t>RIVERHEAD CAPITAL MANAGEMENT LLC</t>
  </si>
  <si>
    <t>LGT CAPITAL MANAGEMENT LTD</t>
  </si>
  <si>
    <t>Vaduz</t>
  </si>
  <si>
    <t>LIECHTENSTEIN</t>
  </si>
  <si>
    <t>ARDEN ASSET MANAGEMENT LLC</t>
  </si>
  <si>
    <t>WEIK INVESTMENT SERVICES INC</t>
  </si>
  <si>
    <t>WEIK INVESTMENT SERVICES</t>
  </si>
  <si>
    <t>STRS OHIO</t>
  </si>
  <si>
    <t>MEDIOLANUM INTERNATIONAL FUNDS</t>
  </si>
  <si>
    <t>D A DAVIDSON &amp; CO</t>
  </si>
  <si>
    <t>LANSFORSAKRINGAR FONDFORVALTNING</t>
  </si>
  <si>
    <t>PENTWATER CAPITAL MANAGEMENT</t>
  </si>
  <si>
    <t>FIRST MANHATTAN CO ASSET MGMT</t>
  </si>
  <si>
    <t>FIRST MANHATTAN COMPANY</t>
  </si>
  <si>
    <t>ENGINEERS GATE MANAGER LP</t>
  </si>
  <si>
    <t>SWISSCANTO HOLDING AG</t>
  </si>
  <si>
    <t>Basel</t>
  </si>
  <si>
    <t>CANDRIAM INVESTORS GROUP</t>
  </si>
  <si>
    <t>AEGON FUND MANAGEMENT</t>
  </si>
  <si>
    <t>KLP FONDSFORVALTNING AS</t>
  </si>
  <si>
    <t>KLP AKSJEGLOBAL INDEKS I</t>
  </si>
  <si>
    <t>Oslo</t>
  </si>
  <si>
    <t>COUNSEL PORTFOLIO SERVICES INC</t>
  </si>
  <si>
    <t>ADVISORS ASSET MANAGEMENT INC</t>
  </si>
  <si>
    <t>THOMAS WHITE INTERNATIONAL LTD</t>
  </si>
  <si>
    <t>WASATCH ADVISORS INC</t>
  </si>
  <si>
    <t>LONDON LIFE INVESTMENT MGMT LTD</t>
  </si>
  <si>
    <t>QUADRUS CANADIAN EQUITY LAKETON</t>
  </si>
  <si>
    <t>EURIZON CAPITAL SA</t>
  </si>
  <si>
    <t>BANQUE DEGROOF</t>
  </si>
  <si>
    <t>DEGROOF-EQUITIES WORLD EX JAPAN, EUR &amp; USA INDE</t>
  </si>
  <si>
    <t>MF-BEL</t>
  </si>
  <si>
    <t>Brussels</t>
  </si>
  <si>
    <t>BELGIUM</t>
  </si>
  <si>
    <t>COMMUNITY TRUST &amp; INVESTMENT CO</t>
  </si>
  <si>
    <t>SG AMERICAS SECURITIES LLC</t>
  </si>
  <si>
    <t>PERKINS INVESTMENT MGMT LLC</t>
  </si>
  <si>
    <t>PERKINS INVESTMENT MANAGEMENT LLC</t>
  </si>
  <si>
    <t>GROESBECK INVESTMENT MANAGEMENT</t>
  </si>
  <si>
    <t>GROESBECK INVESTMENT MANAGEMENT CORP</t>
  </si>
  <si>
    <t>RAMIUS LLC</t>
  </si>
  <si>
    <t>MASON STREET ADVISORS LLC</t>
  </si>
  <si>
    <t>MERITAS FINANCIAL INC</t>
  </si>
  <si>
    <t>GRUPO FINANCIERO SCOTIABANKINVER</t>
  </si>
  <si>
    <t>SCOTIA PORTFOLIO SA DE CV SIC</t>
  </si>
  <si>
    <t>MF-MEX</t>
  </si>
  <si>
    <t>Mexico City</t>
  </si>
  <si>
    <t>MEXICO</t>
  </si>
  <si>
    <t>LAGODA INVESTMENT MGMT LP</t>
  </si>
  <si>
    <t>BRITISH AIRWAYS PENSIONS INV MGM</t>
  </si>
  <si>
    <t>BRITISH AIRWAYS PENSIONS INVESTMENT MANAGEMENT</t>
  </si>
  <si>
    <t>CARNICK &amp; KUBIK LLC</t>
  </si>
  <si>
    <t>CARNICK &amp; COMPANY LLC</t>
  </si>
  <si>
    <t>GUGGENHEIM</t>
  </si>
  <si>
    <t>PURA VIDA INVESTMENTS LLC</t>
  </si>
  <si>
    <t>PLYMOUTH LANE CAPITAL MGMT LLC</t>
  </si>
  <si>
    <t>STANDARD LIFE MUTUAL FUNDS</t>
  </si>
  <si>
    <t>NEXUS INVESTMENT MANAGEMENT INC</t>
  </si>
  <si>
    <t>TANAKA CAPITAL MANAGEMENT INC</t>
  </si>
  <si>
    <t>TANAKA CAPITAL MANAGEMENT INCORPORATED</t>
  </si>
  <si>
    <t>NOMURA</t>
  </si>
  <si>
    <t>CORNERSTONE ADVISORS INC</t>
  </si>
  <si>
    <t>CORNERSTONE ADVISORS GLOBAL PUBLIC EQUITY FUND</t>
  </si>
  <si>
    <t>ATLANTIC TRUST GROUP LLC</t>
  </si>
  <si>
    <t>ATLANTIC TRUST GROUP INC</t>
  </si>
  <si>
    <t>AMF PENSIONSFORSAKRING AB</t>
  </si>
  <si>
    <t>LAUREL GROVE CAPITAL LLC</t>
  </si>
  <si>
    <t>MUZINICH &amp; CO INC</t>
  </si>
  <si>
    <t>ASSETMARK INVESTMENT SERVICES</t>
  </si>
  <si>
    <t>HIGH POINTE CAPITAL MGMT LLC</t>
  </si>
  <si>
    <t>HIGH POINTE CAPITAL MANAGEMENT LLC</t>
  </si>
  <si>
    <t>WINDWARD CAPITAL MANAGEMENT CO</t>
  </si>
  <si>
    <t>GEORGE KAISER FAMILY FOUNDATION</t>
  </si>
  <si>
    <t>Tulsa</t>
  </si>
  <si>
    <t>NINE CHAPTERS CAPITAL MANAGEMENT</t>
  </si>
  <si>
    <t>NINE CHAPTERS CAPITAL MANAGEMENT LLC</t>
  </si>
  <si>
    <t>PRIVATE CAPITAL MANAGEMENT LP</t>
  </si>
  <si>
    <t>PRIVATE CAPITAL MANAGEMENT VALUE FUND</t>
  </si>
  <si>
    <t>IST FUND MANAGERS</t>
  </si>
  <si>
    <t>GLOBAL X MANAGEMENT CO LLC</t>
  </si>
  <si>
    <t>GLOBAL X MANAGEMENT COMPANY LLC</t>
  </si>
  <si>
    <t>NORD EST ASSET MANAGEMENT SA</t>
  </si>
  <si>
    <t>NEF - AZIONARIO STATI UNITI</t>
  </si>
  <si>
    <t>ASHFIELD CAPITAL PARNTERS LLC</t>
  </si>
  <si>
    <t>COHEN KLINGENSTEIN LLC</t>
  </si>
  <si>
    <t>GLG PARTNERS LP</t>
  </si>
  <si>
    <t>BABSON CAPITAL MANAGEMENT LLC</t>
  </si>
  <si>
    <t>SIMPLEX TRADING LLC</t>
  </si>
  <si>
    <t>JANNEY MONTGOMERY SCOTT LLC</t>
  </si>
  <si>
    <t>SECTORAL ASSET MANAGEMENT</t>
  </si>
  <si>
    <t>NEBULA CAPITAL MANAGEMENT LP</t>
  </si>
  <si>
    <t>WORLD ASSET MANAGEMENT</t>
  </si>
  <si>
    <t>PARKWOOD LLC</t>
  </si>
  <si>
    <t>Cleveland</t>
  </si>
  <si>
    <t>US BANCORP</t>
  </si>
  <si>
    <t>ATB INVESTMENT MANAGEMENT INC/CN</t>
  </si>
  <si>
    <t>NEUBERGER BERMAN GROUP LLC</t>
  </si>
  <si>
    <t>ENVESTNET ASSET MANAGEMENT</t>
  </si>
  <si>
    <t>ENVESTNET ASSET MANAGEMENT INC</t>
  </si>
  <si>
    <t>WILMINGTON FUNDS MANAGEMENT CORP</t>
  </si>
  <si>
    <t>M &amp; T BANK CORPORATION</t>
  </si>
  <si>
    <t>CLINTON GROUP INC</t>
  </si>
  <si>
    <t>QUANTBOT TECHNOLOGIES LLC</t>
  </si>
  <si>
    <t>CT MASON</t>
  </si>
  <si>
    <t>FIRST WESTERN CAPITAL MANAGEMENT</t>
  </si>
  <si>
    <t>FIRST WESTERN CAPITAL MANAGEMENT CO</t>
  </si>
  <si>
    <t>BHF KLEINWORT BENSON GROUP</t>
  </si>
  <si>
    <t>BHF KLEINWORT BENSON GROUP SA</t>
  </si>
  <si>
    <t>SPHERA FUNDS MANAGEMENT LTD</t>
  </si>
  <si>
    <t>SHIKIAR ASSET MANAGEMENT INC</t>
  </si>
  <si>
    <t>THRIVENT FINANCIAL FOR LUTHERANS</t>
  </si>
  <si>
    <t>DG CAPITAL MANAGEMENT INC</t>
  </si>
  <si>
    <t>YHB INVESTMENT ADVISORS INC</t>
  </si>
  <si>
    <t>Hartford</t>
  </si>
  <si>
    <t>HSBC GLOBAL ASSET MANAGEMENT UK</t>
  </si>
  <si>
    <t>OP FINLAND FUND MANAGEMENT</t>
  </si>
  <si>
    <t>OP-AMERIKKA INDEKSI</t>
  </si>
  <si>
    <t>MF-FIN</t>
  </si>
  <si>
    <t>Helsinki</t>
  </si>
  <si>
    <t>FINLAND</t>
  </si>
  <si>
    <t>DYNAMIC CAPITAL MANAGEMENT LLC</t>
  </si>
  <si>
    <t>DYNAMIC CAPITAL MANAGEMENT LTD</t>
  </si>
  <si>
    <t>JERSEY</t>
  </si>
  <si>
    <t>AMERICAN INTERNATIONAL GROUP</t>
  </si>
  <si>
    <t>JEFFERIES GROUP LLC</t>
  </si>
  <si>
    <t>JEFFERIES GROUP INC</t>
  </si>
  <si>
    <t>QUAKER FUNDS INC</t>
  </si>
  <si>
    <t>HIGHTOWER ADVISORS LLC</t>
  </si>
  <si>
    <t>WATER ISLAND CAPITAL LLC</t>
  </si>
  <si>
    <t>ARBITRAGE EVENT DRIVEN FUND/THE</t>
  </si>
  <si>
    <t>LA FRANCAISE DES PLACEMENTS</t>
  </si>
  <si>
    <t>CONVICTIONS</t>
  </si>
  <si>
    <t>MF-FRA</t>
  </si>
  <si>
    <t>SCHONFELD GROUP HOLDINGS LLC</t>
  </si>
  <si>
    <t>STATE FARM INSURANCE COMPANIES</t>
  </si>
  <si>
    <t>Springfield</t>
  </si>
  <si>
    <t>RE ADVISERS CORPORATION</t>
  </si>
  <si>
    <t>HOMESTEAD FUNDS INC GROWTH FUND</t>
  </si>
  <si>
    <t>DNB ASSET MANAGEMENT</t>
  </si>
  <si>
    <t>COMMONWEALTH EQUITY SERVICES</t>
  </si>
  <si>
    <t>COMMONWEALTH EQUITY SERVICES INC</t>
  </si>
  <si>
    <t>BRIDGEWAY CAPITAL MANAGEMENT INC</t>
  </si>
  <si>
    <t>ICON ADVISERS INC</t>
  </si>
  <si>
    <t>LADENBURG THALMANN FINANCIAL</t>
  </si>
  <si>
    <t>LADENBURG THALMANN FINANCIAL SERVICES INC</t>
  </si>
  <si>
    <t>Miami</t>
  </si>
  <si>
    <t>WRIGHT INVESTORS SERVICE</t>
  </si>
  <si>
    <t>TREXQUANT INVESTMENT LP</t>
  </si>
  <si>
    <t>MURPHY CAPITAL MANAGEMENT</t>
  </si>
  <si>
    <t>MURPHY CAPITAL MANAGEMENT INC</t>
  </si>
  <si>
    <t>BROWN BROTHERS HARRIMAN &amp; CO</t>
  </si>
  <si>
    <t>BROWN BROTHERS HARRIMAN &amp; COMPANY</t>
  </si>
  <si>
    <t>ENDURANT CAPITAL MANAGEMENT LP</t>
  </si>
  <si>
    <t>PARWORLD</t>
  </si>
  <si>
    <t>SCHARF INVESTMENTS LLC</t>
  </si>
  <si>
    <t>SQUAREPOINT OPS LLC</t>
  </si>
  <si>
    <t>PURPOSE INVESTMENTS INC ETFS/CAN</t>
  </si>
  <si>
    <t>TOKIO MARINE ASSET MANAGEMENT CO</t>
  </si>
  <si>
    <t>Tokio Marine TMA Foreign Stock Index Mother Fun</t>
  </si>
  <si>
    <t>IT-JPN</t>
  </si>
  <si>
    <t>PADCO ADVISORS INC</t>
  </si>
  <si>
    <t>VONTOBEL ASSET MANAGEMENT AG</t>
  </si>
  <si>
    <t>VARIOPARTNER SICAV - GENERICS FUND</t>
  </si>
  <si>
    <t>SKANDIA LIV</t>
  </si>
  <si>
    <t>CONDOR CAPITAL INVESTMENT MANAGE</t>
  </si>
  <si>
    <t>CONDOR CAPITAL INVESTMENT MANAGEMENT</t>
  </si>
  <si>
    <t>LPL FINANCIAL CORP</t>
  </si>
  <si>
    <t>LPL FINANCIAL LLC</t>
  </si>
  <si>
    <t>RIVERPARK AVISORS LLC</t>
  </si>
  <si>
    <t>RIVERPARK ADVISORS LLC</t>
  </si>
  <si>
    <t>PYRRHO CAPITAL MGMT LP</t>
  </si>
  <si>
    <t>PYRRHO CAPITAL MANAGEMENT LP</t>
  </si>
  <si>
    <t>LBPAM</t>
  </si>
  <si>
    <t>LBPAM ACTIONS AMERIQUE</t>
  </si>
  <si>
    <t>ONE COMPASS ADVISORS</t>
  </si>
  <si>
    <t>NEW COVENANT GROWTH FUND</t>
  </si>
  <si>
    <t>TRADEX MANAGEMENT INC.</t>
  </si>
  <si>
    <t>TRADEX EQUITY FUND LIMITED</t>
  </si>
  <si>
    <t>TRUENORTH INC</t>
  </si>
  <si>
    <t>SUNTRUST BANKS INC</t>
  </si>
  <si>
    <t>SUNTRUST BANKS, INC.</t>
  </si>
  <si>
    <t>BARREAU DU QUEBEC</t>
  </si>
  <si>
    <t>BARREAU DU QUEBEC BALANCED FUND</t>
  </si>
  <si>
    <t>INTEGRAL DERIVATIVES LLC</t>
  </si>
  <si>
    <t>HILLSDALE INVESTMENT MANAGEMENT</t>
  </si>
  <si>
    <t>HILLSDALE INVESTMENT MANAGEMENT INC</t>
  </si>
  <si>
    <t>BERKSHIRE CAPITAL HOLDINGS</t>
  </si>
  <si>
    <t>KERNS CAPITAL MANAGEMENT</t>
  </si>
  <si>
    <t>KCM MACRO TRENDS FUND</t>
  </si>
  <si>
    <t>E OHMAN J:OR FONDER AB</t>
  </si>
  <si>
    <t>OXFORD ASSET MANAGEMENT</t>
  </si>
  <si>
    <t>WILBANKS SMITH &amp; THOMAS ASSET</t>
  </si>
  <si>
    <t>WILBANKS SMITH &amp; THOMAS ASSET MANAGEMENT</t>
  </si>
  <si>
    <t>RAIFFEISEN KAPITALANLAGE GMBH</t>
  </si>
  <si>
    <t>RAIFFEISEN - RAIFFEISEN-HEALTHCARE-AKTIENFONDS</t>
  </si>
  <si>
    <t>MF-AUT</t>
  </si>
  <si>
    <t>Vienna</t>
  </si>
  <si>
    <t>AUSTRIA</t>
  </si>
  <si>
    <t>BTC CAPITAL MANAGEMENT INC</t>
  </si>
  <si>
    <t>INTEGRA CAPITAL MANAGEMENT CORP</t>
  </si>
  <si>
    <t>INTEGRA CANADIAN VALUE GROWTH FUND</t>
  </si>
  <si>
    <t>LEGG MASON INC</t>
  </si>
  <si>
    <t>FLEXSHARES TRUST</t>
  </si>
  <si>
    <t>FLEXSHARES MORNINGSTAR DEVELOPED MARKETS EX-US</t>
  </si>
  <si>
    <t>A.N. CULBERTSON</t>
  </si>
  <si>
    <t>J A GLYNN &amp; CO</t>
  </si>
  <si>
    <t>J A GLYNN &amp; COMPANY</t>
  </si>
  <si>
    <t>Saint Louis</t>
  </si>
  <si>
    <t>ARTEMIS FUND MANAGERS LTD</t>
  </si>
  <si>
    <t>ARTEMIS GLOBAL GROWTH FUND</t>
  </si>
  <si>
    <t>UT-UK</t>
  </si>
  <si>
    <t>ETOILE GESTION</t>
  </si>
  <si>
    <t>ETOILE GESTION - ETOILE MULTI GESTION USA</t>
  </si>
  <si>
    <t>SOCIETE GENERALE ASSET MGMT</t>
  </si>
  <si>
    <t>SOCIETE GENERALE GESTION SIMBAD ACTIONS MONDE</t>
  </si>
  <si>
    <t>OPPENHEIMER &amp; CO INC</t>
  </si>
  <si>
    <t>BOYD WATTERSON ASSET MANAGEMENT</t>
  </si>
  <si>
    <t>IFC HOLDINGS INC</t>
  </si>
  <si>
    <t>SYMPHONY ASSET MANAGEMENT LLC</t>
  </si>
  <si>
    <t>DAIWA ASSET MANAGEMENT</t>
  </si>
  <si>
    <t>DAIWA FOREIGN STOCK INDEX MOTHER FUND</t>
  </si>
  <si>
    <t>Yokohama</t>
  </si>
  <si>
    <t>LEMANIK FUNDS</t>
  </si>
  <si>
    <t>LEMANIK SICAV - WORLD DAYTONA</t>
  </si>
  <si>
    <t>PETER B CANNELL &amp; COMPANY INC</t>
  </si>
  <si>
    <t>FUH-HWA INVESTMENT TRUST CO LTD</t>
  </si>
  <si>
    <t>Taipei</t>
  </si>
  <si>
    <t>TAIWAN</t>
  </si>
  <si>
    <t>AVIANCE CAPITAL PARTNERS LLC</t>
  </si>
  <si>
    <t>HOWARD HUGHES MEDICAL INSTITUTE</t>
  </si>
  <si>
    <t>ADDISON CAPITAL CO</t>
  </si>
  <si>
    <t>BROMPTON MANAGEMENT LTD</t>
  </si>
  <si>
    <t>TAYLOR NORTH AMERICAN EQUITY OPPORTUNITIES FUND</t>
  </si>
  <si>
    <t>WILLIAM BLAIR &amp; COMPANY LLC</t>
  </si>
  <si>
    <t>SANLAM ASSET MANAGEMENT</t>
  </si>
  <si>
    <t>ROTELLA CAPITAL MANAGEMENT</t>
  </si>
  <si>
    <t>ROTELLA CAPITAL MANAGEMENT INC</t>
  </si>
  <si>
    <t>SUNRISE PARTNERS LP</t>
  </si>
  <si>
    <t>BRETON HILL CAPITAL LTD</t>
  </si>
  <si>
    <t>FLAGSHIP PRIVATE ASSET MGMT(PTY)</t>
  </si>
  <si>
    <t>BELGRAVE CAPITAL MANAGEMENT LIMI</t>
  </si>
  <si>
    <t>VITRUVIUS US EQUITY</t>
  </si>
  <si>
    <t>FIERA CAPITAL CORP</t>
  </si>
  <si>
    <t>FIERA CANADIAN EQUITY GROWTH II FUND</t>
  </si>
  <si>
    <t>SILVERCREST ASSET MANAGEMENT</t>
  </si>
  <si>
    <t>SILVERCREST ASSET MANAGEMENT GROUP LLC</t>
  </si>
  <si>
    <t>VOYA INVESTMENT MANAGEMENT LLC</t>
  </si>
  <si>
    <t>MATRIX FUND MANAGEMENT</t>
  </si>
  <si>
    <t>INSIDERFONDER AB</t>
  </si>
  <si>
    <t>HIGHLAND CAPITAL MANAGEMENT LLC</t>
  </si>
  <si>
    <t>NATCAN INVESTMENT MANAGEMENT</t>
  </si>
  <si>
    <t>COLONY GROUP LLC</t>
  </si>
  <si>
    <t>CSS LLC</t>
  </si>
  <si>
    <t>GREEN OWL CAPITAL MANAGEMENT LLC</t>
  </si>
  <si>
    <t>BELMONT GLOBAL ADVISORS INC</t>
  </si>
  <si>
    <t>MMA INVESTMENT MANAGERS LTD</t>
  </si>
  <si>
    <t>CANADIAN WORLD FUND LTD</t>
  </si>
  <si>
    <t>BESSEMER GROUP INCORPORATED</t>
  </si>
  <si>
    <t>LANDRY INVESTMENT MGMT INC</t>
  </si>
  <si>
    <t>GAM HOLDING LTD</t>
  </si>
  <si>
    <t>COMERICA SECURITIES INC</t>
  </si>
  <si>
    <t>COMERICA SECURITITES INC</t>
  </si>
  <si>
    <t>FDX ADVISORS INC</t>
  </si>
  <si>
    <t>ERSTE SPARINVEST KAGMBH</t>
  </si>
  <si>
    <t>FIFTH THIRD BANCORP</t>
  </si>
  <si>
    <t>Cincinnati</t>
  </si>
  <si>
    <t>BAYERNINVEST LUXEMBOURG SA</t>
  </si>
  <si>
    <t>DKB FONDS - PHARMA FONDS</t>
  </si>
  <si>
    <t>RDL FINANCIAL INC</t>
  </si>
  <si>
    <t>OPTIGESTION S A</t>
  </si>
  <si>
    <t>OPTIGEST MONDE</t>
  </si>
  <si>
    <t>QCM CAYMAN LTD</t>
  </si>
  <si>
    <t>MARINER WEALTH ADVISORS LLC</t>
  </si>
  <si>
    <t>DRIEHAUS CAPITAL MANAGEMENT LLC</t>
  </si>
  <si>
    <t>THORNBURG GLOBAL INVESTMENT PLC</t>
  </si>
  <si>
    <t>THORNBURG GLOBAL OPPORTUNITIES FUND/IRELAND</t>
  </si>
  <si>
    <t>FIDUCIARY GROUP LLC</t>
  </si>
  <si>
    <t>TOREADOR RESEARCH &amp; TRADING LLC</t>
  </si>
  <si>
    <t>TOREADOR INTERNATIONAL FUND</t>
  </si>
  <si>
    <t>JGP GLOBAL GESTAO DE RECURSOS</t>
  </si>
  <si>
    <t>JGP GLOBAL GESTAO DE RECURSOS LTDA</t>
  </si>
  <si>
    <t>Rio de Janeiro</t>
  </si>
  <si>
    <t>BRAZIL</t>
  </si>
  <si>
    <t>BW GESTAO DE INVESTIMENTOS LTDA</t>
  </si>
  <si>
    <t>Sao Paulo</t>
  </si>
  <si>
    <t>CAMBRIDGE INVESTMENT RESEARCH</t>
  </si>
  <si>
    <t>CAMBRIDGE INVESTMENT RESEARCH ADVISORS</t>
  </si>
  <si>
    <t>POLAR SECURITIES INC</t>
  </si>
  <si>
    <t>1ST GLOBAL ADVISORS INC</t>
  </si>
  <si>
    <t>ING GROEP NV</t>
  </si>
  <si>
    <t>ALYESKA INVESTMENT GROUP LP</t>
  </si>
  <si>
    <t>DEGROOF GESTION INSTITUTIONNELLE</t>
  </si>
  <si>
    <t>PROSPER FUNDS SICAV-PROSPER STARS &amp; STRIPES FUN</t>
  </si>
  <si>
    <t>OLD MUTUAL</t>
  </si>
  <si>
    <t>COMMERCE BANK N A</t>
  </si>
  <si>
    <t>SEBINVEST A/S</t>
  </si>
  <si>
    <t>SEB ASSET MGMT-SEB INST NORTH AMERICA INDEX</t>
  </si>
  <si>
    <t>MF-DNK</t>
  </si>
  <si>
    <t>GOLDMAN SACHS DO BRASIL BANCO MU</t>
  </si>
  <si>
    <t>SAO FERNANDO XI FIZ INVESTIMENTOS NO EXTERIOR</t>
  </si>
  <si>
    <t>MF-BRA</t>
  </si>
  <si>
    <t>CYPRESS CAPITAL GROUP</t>
  </si>
  <si>
    <t>BLUMONT CAPITAL CORP</t>
  </si>
  <si>
    <t>EXEMPLAR CANADIAN FOCUS PORTFOLIO</t>
  </si>
  <si>
    <t>CITY NATIONAL BANK</t>
  </si>
  <si>
    <t>NATIONAL ASSET MANAGEMENT INC</t>
  </si>
  <si>
    <t>FIRST REPUBLIC INVESTMENT MGT</t>
  </si>
  <si>
    <t>FIRST REPUBLIC INVESTMENT MANAGEMENT</t>
  </si>
  <si>
    <t>TOWER RESEARCH CAPITAL LLC</t>
  </si>
  <si>
    <t>SEVEN EIGHT CAPITAL LLC</t>
  </si>
  <si>
    <t>RSQI LTD</t>
  </si>
  <si>
    <t>Nassau</t>
  </si>
  <si>
    <t>BAHAMAS</t>
  </si>
  <si>
    <t>LOS ANGELES CAPITAL MANAGEMENT</t>
  </si>
  <si>
    <t>RHUMBLINE ADVISERS</t>
  </si>
  <si>
    <t>NORTH GROWTH MANAGEMENT</t>
  </si>
  <si>
    <t>NORTH GROWTH CANADIAN EQUITY FUND</t>
  </si>
  <si>
    <t>ATRIA INVESTMENTS LLC</t>
  </si>
  <si>
    <t>VERITABLE LP</t>
  </si>
  <si>
    <t>KEYBANK NATIONAL ASSOCIATION</t>
  </si>
  <si>
    <t>MMA CAPITAL MANAGEMENT</t>
  </si>
  <si>
    <t>PRAXIS INTERNATIONAL INDEX FUND</t>
  </si>
  <si>
    <t>DORSEY &amp; WHITNEY TRUST CO LLC</t>
  </si>
  <si>
    <t>Sioux Falls</t>
  </si>
  <si>
    <t>FROST INVESTMENT ADVISORS LLC</t>
  </si>
  <si>
    <t>FROST INTERNATIONAL EQUITY FUND</t>
  </si>
  <si>
    <t>KIVUN ASSET MANAGEMENT</t>
  </si>
  <si>
    <t>MARCO INVESTMENT MANAGEMENT LLC</t>
  </si>
  <si>
    <t>HESPERIAN CAPITAL MANAGEMENT</t>
  </si>
  <si>
    <t>CAMPBELL NEWMAN ASSET MANAGEMENT</t>
  </si>
  <si>
    <t>CAMPBELL NEWMAN ASSET MANAGEMENT INC</t>
  </si>
  <si>
    <t>VOYA FINANCIAL ADVISORS INC</t>
  </si>
  <si>
    <t>FIM FUND MANAGEMENT LTD</t>
  </si>
  <si>
    <t>FIM ROHTO BIOMED</t>
  </si>
  <si>
    <t>MIZUHO ASSET MANAGEMENT CO LTD</t>
  </si>
  <si>
    <t>MHAM Foreign Stock Index Mother Fund</t>
  </si>
  <si>
    <t>ADVISOR PARTNERS LLC</t>
  </si>
  <si>
    <t>MORGAN CREEK CAPITAL MANAGEMENT</t>
  </si>
  <si>
    <t>MORGAN CREEK TACTICAL ALLOCATION FUND</t>
  </si>
  <si>
    <t>Raleigh</t>
  </si>
  <si>
    <t>ESSEX FINANCIAL SERVICES</t>
  </si>
  <si>
    <t>PSG CAPITAL MANAGEMENT TRUST</t>
  </si>
  <si>
    <t>PSG TACTICAL GROWTH FUND</t>
  </si>
  <si>
    <t>EVERCORE WEALTH MANAGEMENT LLC</t>
  </si>
  <si>
    <t>GF FUND MANAGEMENT CO LTD</t>
  </si>
  <si>
    <t>GUANGFA GLOBAL HEALTHCARE INDEX FUND</t>
  </si>
  <si>
    <t>SI-CHN</t>
  </si>
  <si>
    <t>Guangzhou</t>
  </si>
  <si>
    <t>CHINA</t>
  </si>
  <si>
    <t>VAM ADVISORY SA</t>
  </si>
  <si>
    <t>FIRST TRUST ADVISORS LP</t>
  </si>
  <si>
    <t>GLENMEDE TRUST COMPANY</t>
  </si>
  <si>
    <t>AHL PARTNERS LLP</t>
  </si>
  <si>
    <t>JUMP TRADING LLC</t>
  </si>
  <si>
    <t>TRIGLAV ASSET MANAGEMENT</t>
  </si>
  <si>
    <t>TRIGLAV ZDRAVJE IN FARMACIJA</t>
  </si>
  <si>
    <t>MF-SVN</t>
  </si>
  <si>
    <t>SLOVENIA</t>
  </si>
  <si>
    <t>GUPTA WEALTH MANAGEMENT LLC</t>
  </si>
  <si>
    <t>San Diego</t>
  </si>
  <si>
    <t>ROBECO INSTITUTIONAL ASSET MGMT</t>
  </si>
  <si>
    <t>CARRET ASSET MANAGEMENT</t>
  </si>
  <si>
    <t>MAGNETAR FINANCIAL LLC</t>
  </si>
  <si>
    <t>POLARIS INVESTMENT SA</t>
  </si>
  <si>
    <t>POLARIS FUND - GEO EQUITY GLOBAL V</t>
  </si>
  <si>
    <t>APEX CAPITAL MANAGEMENT</t>
  </si>
  <si>
    <t>FONDACO LUX SA</t>
  </si>
  <si>
    <t>FONDACO ROMA-FONDACO ROMA GLOBAL BALANCED CORE</t>
  </si>
  <si>
    <t>SPRINGBOK CAPITAL MANAGEMENT LLC</t>
  </si>
  <si>
    <t>CAPITAL SECURITIES INV TRUST</t>
  </si>
  <si>
    <t>CAPITAL US OPPORTUNITY FUND</t>
  </si>
  <si>
    <t>MF-TWN</t>
  </si>
  <si>
    <t>WETHERBY ASSET MANAGEMENT</t>
  </si>
  <si>
    <t>FIRST ALLIED ADVISORY SERVICES</t>
  </si>
  <si>
    <t>FIRST ALLIED ADVISORY SERVICES INC</t>
  </si>
  <si>
    <t>TIMBER HILL LLC</t>
  </si>
  <si>
    <t>ACADIAN ASSET MANAGEMENT LLC</t>
  </si>
  <si>
    <t>BROWN ADVISORY INC</t>
  </si>
  <si>
    <t>KCM INVESTMENT ADVISORS</t>
  </si>
  <si>
    <t>KCM INVESTMENT ADVISORS / CA</t>
  </si>
  <si>
    <t>ADDENDA CAPITAL INC</t>
  </si>
  <si>
    <t>PRIVATE ADVISOR GROUP LLC</t>
  </si>
  <si>
    <t>SUMMIT SECURITIES GROUP LLC</t>
  </si>
  <si>
    <t>RBS LUXEMBOURG SA</t>
  </si>
  <si>
    <t>AMERICAN CENTURY SICAV-ACI GLOBAL GROWTH EQUITY</t>
  </si>
  <si>
    <t>INVESCO TAIWAN LTD</t>
  </si>
  <si>
    <t>INVESCO GLOBAL HEALTH SCIENCES FUND</t>
  </si>
  <si>
    <t>LAWSON KROEKER INVESTMETN MGMT</t>
  </si>
  <si>
    <t>LAWSON KROEKER INVESTMENT MANAGEMENT INC</t>
  </si>
  <si>
    <t>Omaha</t>
  </si>
  <si>
    <t>GUTMANN KAPITALANLAGE AG</t>
  </si>
  <si>
    <t>DSC EQUITY FUND - HEALTHCARE</t>
  </si>
  <si>
    <t>JAG CAPITAL MANAGEMENT LLC</t>
  </si>
  <si>
    <t>JAG LARGE CAP GROWTH FUND</t>
  </si>
  <si>
    <t>KBC GROUP NV</t>
  </si>
  <si>
    <t>LEAVELL INVESTMENT MGMT INC</t>
  </si>
  <si>
    <t>LEAVELL INVESTMENT MANAGEMENT INC</t>
  </si>
  <si>
    <t>THINKCAPITAL ASSET MANAGEMENT BV</t>
  </si>
  <si>
    <t>PRESCIENT MANAGEMENT CO</t>
  </si>
  <si>
    <t>CORDATUS WW FLEX PRESC FUND</t>
  </si>
  <si>
    <t>MF-ZAF</t>
  </si>
  <si>
    <t>SUNBELT SECURITIES INC</t>
  </si>
  <si>
    <t>UNITED CAPITAL FINANCIAL ADVISER</t>
  </si>
  <si>
    <t>UNITED CAPITAL FINANCIAL ADVISERS INC</t>
  </si>
  <si>
    <t>FISHER ASSET MANAGEMENT LLC</t>
  </si>
  <si>
    <t>Portland</t>
  </si>
  <si>
    <t>GERIFONDS SA</t>
  </si>
  <si>
    <t>AMC PRO ACTIVE WORLD EX US &amp; WESTERN EUROPE</t>
  </si>
  <si>
    <t>MF-CHE</t>
  </si>
  <si>
    <t>SYNOVUS FINANCIAL CORP</t>
  </si>
  <si>
    <t>IVORY INVESTMENT MANAGEMENT LP</t>
  </si>
  <si>
    <t>PARADIGM CAPITAL MANAGEMENT</t>
  </si>
  <si>
    <t>FINANCIAL COUNSELORS INC</t>
  </si>
  <si>
    <t>PRIVAT BANK PATRIMONIO SGIIC SA</t>
  </si>
  <si>
    <t>PRIVAT SALUD FI</t>
  </si>
  <si>
    <t>MF-ESP</t>
  </si>
  <si>
    <t>Barcelona</t>
  </si>
  <si>
    <t>SPAIN</t>
  </si>
  <si>
    <t>360 ASSET MANAGERS</t>
  </si>
  <si>
    <t>360 ASSET MANAGERS OCTALFA 360 ENJEUX D'AVENIR</t>
  </si>
  <si>
    <t>ADA INVESTMENT MANAGEMENT LP</t>
  </si>
  <si>
    <t>CANTAB CAPITAL PARTNERS LLP</t>
  </si>
  <si>
    <t>SPECTRUM ADVISORY SERVICES INC</t>
  </si>
  <si>
    <t>NIKKO ASSET MANAGEMENT AMERICAS</t>
  </si>
  <si>
    <t>NIKKO ASSET MANAGEMENT AMERICAS INC</t>
  </si>
  <si>
    <t>ADVISORSHARES TRUST</t>
  </si>
  <si>
    <t>MADRONA INTERNATIONAL ETF</t>
  </si>
  <si>
    <t>WILMINGTON FUNDS MANAGEMENT</t>
  </si>
  <si>
    <t>WILMINGTON MULTI-MANAGER ALTERNATIVES FUND</t>
  </si>
  <si>
    <t>DEERFIELD MANAGEMENT</t>
  </si>
  <si>
    <t>NYKREDIT PORTEFOLJE ADMINISTRAT</t>
  </si>
  <si>
    <t>NYKREDIT INVEST GLOBALE AKTIER BASIS</t>
  </si>
  <si>
    <t>STRATOS WEALTH PARTNERS LTD</t>
  </si>
  <si>
    <t>HIGHBRIDGE CAPITAL MANAGEMENT</t>
  </si>
  <si>
    <t>HIGHBRIDGE CAPITAL MANAGEMENT LLC</t>
  </si>
  <si>
    <t>YORKTOWN MANAGEMENT &amp; RESEARCH C</t>
  </si>
  <si>
    <t>YORKTOWN MANAGEMENT &amp; RESEARCH COMPANY INC</t>
  </si>
  <si>
    <t>PMG FONDS MANANGEMENT AG</t>
  </si>
  <si>
    <t>ENISO FORTE G</t>
  </si>
  <si>
    <t>DOUGLAS C LANE &amp; ASSOCIATES INC</t>
  </si>
  <si>
    <t>OLD NATIONAL BANCORP</t>
  </si>
  <si>
    <t>WELLINGTON MANAGEMENT GROUP LLP</t>
  </si>
  <si>
    <t>SUMMIT ASSET MGMT LLC</t>
  </si>
  <si>
    <t>HERMES INVESTMENT MANAGEMENT LTD</t>
  </si>
  <si>
    <t>USCA RIA LLC</t>
  </si>
  <si>
    <t>CB-ACCENT LUX SICAV</t>
  </si>
  <si>
    <t>CB-ACCENT LUX - EXPLORER EQUITY</t>
  </si>
  <si>
    <t>NEW YORK LIFE INVESTMENT MGMT LL</t>
  </si>
  <si>
    <t>NEW YORK LIFE INVESTMENT MGMT LLC</t>
  </si>
  <si>
    <t>CAPITAL GROUP COMPANIES INC</t>
  </si>
  <si>
    <t>CAPITAL WORLD INVESTORS</t>
  </si>
  <si>
    <t>ALLEN OPERATIONS LLC</t>
  </si>
  <si>
    <t>SIGMA PLANNING CORP</t>
  </si>
  <si>
    <t>WUNDERLICH SECURITIES INC</t>
  </si>
  <si>
    <t>SUFFOLK CAPITAL MANAGEMENT LLC</t>
  </si>
  <si>
    <t>NIEDERHOFFER RG CAPITAL MGMT</t>
  </si>
  <si>
    <t>NIEDERHOFFER RG CAP MGMT</t>
  </si>
  <si>
    <t>ASPIRIANT LLC</t>
  </si>
  <si>
    <t>ASPIRIANT RISK-MANAGED GLOBAL EQUITY FUND</t>
  </si>
  <si>
    <t>MONTEAGLE FUNDS</t>
  </si>
  <si>
    <t>MONTEAGLE INFORMED INVESTOR GROWTH FUND</t>
  </si>
  <si>
    <t>Nashville</t>
  </si>
  <si>
    <t>TDAM USA INC</t>
  </si>
  <si>
    <t>EQIS CAPITAL MANAGEMENT INC</t>
  </si>
  <si>
    <t>WALL STREET ACCESS ASSET MGMT LL</t>
  </si>
  <si>
    <t>WALL STREET ACCESS ASSET MGMT</t>
  </si>
  <si>
    <t>STEVENS CAPITAL MANAGEMENT LP</t>
  </si>
  <si>
    <t>PINEBRIDGE INVESTMENTS LTD</t>
  </si>
  <si>
    <t>ETHICAL FUNDS INC</t>
  </si>
  <si>
    <t>NEI NORTHWEST ENHANCED YIELD EQ CORPORATE CLASS</t>
  </si>
  <si>
    <t>FIRST NATIONAL TRUST CO</t>
  </si>
  <si>
    <t>ADVANCED EQUITIES ASSET MGT</t>
  </si>
  <si>
    <t>ADVANCED EQUITIES ASSET MANAGEMENT INC</t>
  </si>
  <si>
    <t>THEAM SASU</t>
  </si>
  <si>
    <t>SABBY MANAGEMENT LLC</t>
  </si>
  <si>
    <t>ACUITY INVESTMENT MANAGEMENT INC</t>
  </si>
  <si>
    <t>STEPHENS INC</t>
  </si>
  <si>
    <t>Little Rock</t>
  </si>
  <si>
    <t>VICUS CAPITAL</t>
  </si>
  <si>
    <t>VPB FINANCE SA</t>
  </si>
  <si>
    <t>SWISS &amp; GLOBAL ASSET MGMT</t>
  </si>
  <si>
    <t>SSGA INST FUND II-SSGA NORTH AMERICA EQUITY IDX</t>
  </si>
  <si>
    <t>ACKER FINLEY ASSET MANAGEMENT IN</t>
  </si>
  <si>
    <t>ACKER FINLEY SELECT CANADA FOCUS FUND</t>
  </si>
  <si>
    <t>VERWALTUNGS- UND PRIVAT-BANK AG</t>
  </si>
  <si>
    <t>SHINKO ASSET MANAGEMENT CO LTD</t>
  </si>
  <si>
    <t>SHINKO FOREIGN STOCK INDEX MOTHER FUND</t>
  </si>
  <si>
    <t>MARK SHEPTOFF FINANCIAL PLANNING</t>
  </si>
  <si>
    <t>MARK SHEPTOFF FINANCIAL PLANINNING LLC</t>
  </si>
  <si>
    <t>CHANGSHENG FUND MANAGEMENT CO</t>
  </si>
  <si>
    <t>Shenzhen</t>
  </si>
  <si>
    <t>EDGE WEALTH MANAGEMENT LLC</t>
  </si>
  <si>
    <t>LBBW ASSET MANAGEMENT INVESTMENT</t>
  </si>
  <si>
    <t>W&amp;W QUALITY SELECT AKTIEN WELT</t>
  </si>
  <si>
    <t>MF-DEU</t>
  </si>
  <si>
    <t>Stuttgart</t>
  </si>
  <si>
    <t>YCG LLC</t>
  </si>
  <si>
    <t>NORD/LB</t>
  </si>
  <si>
    <t>NORD/LB AM AKTIEN NORTH AMERICA T</t>
  </si>
  <si>
    <t>Hamburg</t>
  </si>
  <si>
    <t>KISTLER-TIFFANY COMPANIES LLC</t>
  </si>
  <si>
    <t>SAWTOOTH ASSET MANAGEMENT</t>
  </si>
  <si>
    <t>MARINER WEALTH ADVISORS NYC LLC</t>
  </si>
  <si>
    <t>MARINER WEALTH ADVISORS-NYC, LLC</t>
  </si>
  <si>
    <t>HSBC INVESTMENT FUNDS</t>
  </si>
  <si>
    <t>Hong Kong</t>
  </si>
  <si>
    <t>HONG KONG</t>
  </si>
  <si>
    <t>REDWOOD ASSET MANAGEMENT`</t>
  </si>
  <si>
    <t>REDWOOD DIVERSIFIED EQUITY FUND</t>
  </si>
  <si>
    <t>INTERFUND ADVISORY CO SA</t>
  </si>
  <si>
    <t>INTERFUND - EQUITY USA</t>
  </si>
  <si>
    <t>FTB ADVISORS INC</t>
  </si>
  <si>
    <t>GODFOND SWEDEN AB</t>
  </si>
  <si>
    <t>KGI SECURITIES INVESTMENT TRUST</t>
  </si>
  <si>
    <t>FOLIOMETRIX LLC</t>
  </si>
  <si>
    <t>NORTHWESTERN MUTUAL WEALTH</t>
  </si>
  <si>
    <t>NORTHWESTERN MUTUAL WEALTH MGMT CO</t>
  </si>
  <si>
    <t>ASTRATEG</t>
  </si>
  <si>
    <t>ASTRATEG 2B AGACH ACTIVIT</t>
  </si>
  <si>
    <t>GUSTAVIA FONDER AB</t>
  </si>
  <si>
    <t>GUSTAVIA GLOBAL TILLVAXT</t>
  </si>
  <si>
    <t>TRANSAMERICA FINANCIAL ADVISORS</t>
  </si>
  <si>
    <t>TRANSAMERICA FINANCIAL ADVISORS INC</t>
  </si>
  <si>
    <t>VICTORY FUNDS</t>
  </si>
  <si>
    <t>VICTORY TRIVALENT INTERNATIONAL FUND-CORE EQUIT</t>
  </si>
  <si>
    <t>PEOPLE'S UNITED FINANCIAL INC</t>
  </si>
  <si>
    <t>PRISMA</t>
  </si>
  <si>
    <t>EXCELLENCE 4D FLEXIBLE</t>
  </si>
  <si>
    <t>HAUCK &amp; AUFHAUSER INVESTMENT SA</t>
  </si>
  <si>
    <t>CF EQUITIES HAIG - PHARMA</t>
  </si>
  <si>
    <t>ADVISORY SERVICES NETWORK LLC</t>
  </si>
  <si>
    <t>EDMOND DE ROTHSCHILD HOLDING SA</t>
  </si>
  <si>
    <t>MOTUS SICAV</t>
  </si>
  <si>
    <t>JCI CAPITAL SICAV - JC TOTAL RETURN</t>
  </si>
  <si>
    <t>BBVA PATRIMONIOS GESTORA SGIIC S</t>
  </si>
  <si>
    <t>Madrid</t>
  </si>
  <si>
    <t>WILSHIRE ASSOCIATES</t>
  </si>
  <si>
    <t>WILSHIRE LARGE CAP CORE 130/30 FUND</t>
  </si>
  <si>
    <t>THESIS ASSET MANAGEMENT</t>
  </si>
  <si>
    <t>SMITHFIELD TRUST COMPANY</t>
  </si>
  <si>
    <t>ARCHFORD CAPITAL STRATEGIES LLC</t>
  </si>
  <si>
    <t>CENTRAL TRUST &amp; INVESTMENT CO</t>
  </si>
  <si>
    <t>SYNTAL CAPITAL PARTNERS LLC</t>
  </si>
  <si>
    <t>CT FINANCIAL ADVISORS LLC</t>
  </si>
  <si>
    <t>CRYSTAL FUND MGMT</t>
  </si>
  <si>
    <t>AAA INVESTMENT PARTNERS</t>
  </si>
  <si>
    <t>MF-LIE</t>
  </si>
  <si>
    <t>REILLY FINANCIAL ADVISORS LLC</t>
  </si>
  <si>
    <t>EATON VANCE ADVISORS IRELAND LTD</t>
  </si>
  <si>
    <t>EATON VANCE INTERNATIONAL PARAMETRIC GLOBAL EQ</t>
  </si>
  <si>
    <t>ALLIANZ DRESDNER ASSET MGMT UK</t>
  </si>
  <si>
    <t>CHARIGUARD OVERSEAS EQUITY FUND</t>
  </si>
  <si>
    <t>INVICTUS RG PTE LTD</t>
  </si>
  <si>
    <t>Singapore City</t>
  </si>
  <si>
    <t>SINGAPORE</t>
  </si>
  <si>
    <t>SPARROW CAPITAL MANAGEMENT INC</t>
  </si>
  <si>
    <t>SPARROW GROWTH FUND</t>
  </si>
  <si>
    <t>MITSUBISHI UFJ SECURITIES CO LTD</t>
  </si>
  <si>
    <t>NEXT FINANCIAL GROUP INC</t>
  </si>
  <si>
    <t>GOLDMAN S &amp; CO</t>
  </si>
  <si>
    <t>GOLDMAN SACHS ACTIVEBETA INTL EQUITY ETF</t>
  </si>
  <si>
    <t>SANCTUARY WEALTH SERVICES</t>
  </si>
  <si>
    <t>SANCTUARY WEALTH ADVISORS LLC</t>
  </si>
  <si>
    <t>PARADIGM ASSET MANAGEMENT CO LLC</t>
  </si>
  <si>
    <t>PARADIGM ASSET MANAGEMENT COMPANY LLC</t>
  </si>
  <si>
    <t>CASA 4 FUNDS LUX EUROPEAN ASSET</t>
  </si>
  <si>
    <t>AAM SICAV-OPPORTUNISTIC EQUITY</t>
  </si>
  <si>
    <t>UBS ASSET MANAGEMENT AUSTRALIA</t>
  </si>
  <si>
    <t>UBS IQ MSCI WORLD EX AUSTRALIA ETHICAL ETF</t>
  </si>
  <si>
    <t>WOODBURY FINANCIAL SERVICES INC</t>
  </si>
  <si>
    <t>VTL ASSOCIATES LLC</t>
  </si>
  <si>
    <t>BBK CAPITAL PARTNERS LLC</t>
  </si>
  <si>
    <t>ABN AMRO ASSET MGMT USA INC</t>
  </si>
  <si>
    <t>JOEL ISAACSON &amp; CO LLC</t>
  </si>
  <si>
    <t>SOUTH GEORGIA CAPITAL LLC</t>
  </si>
  <si>
    <t>HUDOCK CAPITAL GROUP LLC</t>
  </si>
  <si>
    <t>LS INVESTMENT ADVISORS LLC</t>
  </si>
  <si>
    <t>SIGNATUREFD LLC</t>
  </si>
  <si>
    <t>ALPHACENTRIC ADVISORS LLC</t>
  </si>
  <si>
    <t>ALPHACENTRIC SMART MONEY FUND</t>
  </si>
  <si>
    <t>KINGS POINT CAPITAL MANAGEMENT</t>
  </si>
  <si>
    <t>JOHNSON FINANCIAL GROUP INC</t>
  </si>
  <si>
    <t>US FINANCIAL ADVISORS LLC</t>
  </si>
  <si>
    <t>SONORA INVESTMENT MANAGEMENT LLC</t>
  </si>
  <si>
    <t>Phoenix</t>
  </si>
  <si>
    <t>QCI ASSET MANAGEMENT</t>
  </si>
  <si>
    <t>QCI ASSET MANAGEMENT INC</t>
  </si>
  <si>
    <t>PATTEN GROUP INC</t>
  </si>
  <si>
    <t>APRIEM ADVISORS</t>
  </si>
  <si>
    <t>CENTERSTAR FUND LLC</t>
  </si>
  <si>
    <t>STEVENS FIRST PRINCIPLES INV ADV</t>
  </si>
  <si>
    <t>STEVENS FIRST PRINCIPLES INVESTMENT ADVISORS</t>
  </si>
  <si>
    <t>PARASOL INVESTMENT MGMT LLC</t>
  </si>
  <si>
    <t>PARASOL INVESTMENT MANAGEMENT LLC</t>
  </si>
  <si>
    <t>ACHMEA BELEGGINSFONDSEN BEHEERNV</t>
  </si>
  <si>
    <t>ACHMEA WERELD AANDELENFONDS</t>
  </si>
  <si>
    <t>MF-NLD</t>
  </si>
  <si>
    <t>TCI WEALTH ADVISORS INC</t>
  </si>
  <si>
    <t>INDEX MANAGEMENT SOLUTIONS LLC</t>
  </si>
  <si>
    <t>CWM LLC</t>
  </si>
  <si>
    <t>PIA-LEUMI FUND MANAGERS</t>
  </si>
  <si>
    <t>ENTERPRISE FINANCIAL SERVICES CO</t>
  </si>
  <si>
    <t>ENTERPRISE FINANCIAL SERVICES CORP</t>
  </si>
  <si>
    <t>BENJAMIN F EDWARDS &amp; CO INC</t>
  </si>
  <si>
    <t>BENJAMIN F EDWARDS &amp; COMPANY INC</t>
  </si>
  <si>
    <t>DONALD L. HAGAN, LLC</t>
  </si>
  <si>
    <t>BRICK &amp; KYLE ASSOCIATES</t>
  </si>
  <si>
    <t>TCW INVESTMENT MANAGEMENT INC</t>
  </si>
  <si>
    <t>TCW INTERNATIONAL GROWTH FUND</t>
  </si>
  <si>
    <t>FARMERS MERCHANTS INVESTMENT</t>
  </si>
  <si>
    <t>FARMERS MERCHANTS INVESTMENT INC</t>
  </si>
  <si>
    <t>CAMBRIA INVESTMENT MGMT LP</t>
  </si>
  <si>
    <t>CAMBRIA INVESTMENT MANAGEMENT LP</t>
  </si>
  <si>
    <t>ROSSINI LUX FUNDS</t>
  </si>
  <si>
    <t>ROSSINI LUX FUND - AZIONARIO NORD AMERICA</t>
  </si>
  <si>
    <t>WHITNELL &amp; CO</t>
  </si>
  <si>
    <t>LUNDMARK &amp; CO FONDFORVALTNING AB</t>
  </si>
  <si>
    <t>WORLD EQUITY REPLICATION FUND</t>
  </si>
  <si>
    <t>EDMOND DE ROTHSCHILD (SUISSE) SA</t>
  </si>
  <si>
    <t>CARROLL FINANCIAL ASSOCIATES INC</t>
  </si>
  <si>
    <t>LIVE YOUR VISION LLC</t>
  </si>
  <si>
    <t>QUADRANT CAPITAL GROUP LLC</t>
  </si>
  <si>
    <t>THOMPSON DAVIS &amp; CO INC</t>
  </si>
  <si>
    <t>CONCEPT CAPITAL MARKETS LLC</t>
  </si>
  <si>
    <t>PLANTE MORAN FINANCIAL ADVISORS</t>
  </si>
  <si>
    <t>PLANTE MORAN FINANCIAL ADVISORS LP</t>
  </si>
  <si>
    <t>HIGHMOUNT CAPITAL LLC</t>
  </si>
  <si>
    <t>NEUBERGER BERMAN EUROPE LTD</t>
  </si>
  <si>
    <t>NEUBERGER BERMAN SYSTEMATIC GLOBAL EQUITY FUND</t>
  </si>
  <si>
    <t>VALLEY NATIONAL ADVISERS INC</t>
  </si>
  <si>
    <t>CORNERSTONE ADVISORS INC/WA</t>
  </si>
  <si>
    <t>POWERSHARES GLOBAL FUNDS IRELAND</t>
  </si>
  <si>
    <t>POWERSHARES FTSE RAFI DEVELOPED 1000 UCITS ETF</t>
  </si>
  <si>
    <t>HAHN CAPITAL MANAGEMENT</t>
  </si>
  <si>
    <t>HAHN CAPITAL MANAGEMENT LLC</t>
  </si>
  <si>
    <t>FINEMARK NATIONAL BANK &amp; TRUST</t>
  </si>
  <si>
    <t>MASSMUTUAL TRUST CO FSB</t>
  </si>
  <si>
    <t>DONGBU ASSET MANAGEMENT</t>
  </si>
  <si>
    <t>DONGBU GLOBAL BIO HLTH CARE SEC MASTER INV TR-E</t>
  </si>
  <si>
    <t>MF-KOR</t>
  </si>
  <si>
    <t>HOWE AND RUSLING INCORPORATED</t>
  </si>
  <si>
    <t>LAZARD ASSET MANAGEMENT LLC</t>
  </si>
  <si>
    <t>MAPLELANE CAPITAL LLC</t>
  </si>
  <si>
    <t>REGAL INVESTMENT ADVISORS LLC</t>
  </si>
  <si>
    <t>Lansing</t>
  </si>
  <si>
    <t>LAZARD FUND MANAGERS IRELAND LTD</t>
  </si>
  <si>
    <t>LAZARD OPPORTUNITIES FUND</t>
  </si>
  <si>
    <t>ISTHMUS PARTNERS LLC</t>
  </si>
  <si>
    <t>MONASHEE INVESTMENT MANAGEMENT L</t>
  </si>
  <si>
    <t>MONASHEE INVESTMENT MANAGEMENT LLC</t>
  </si>
  <si>
    <t>HEDEKER WEALTH MGMT GROUP LLC</t>
  </si>
  <si>
    <t>LOMBARD ODIER TRANSATLANTIC LP</t>
  </si>
  <si>
    <t>JP TURNER &amp; CO CAPITAL MGMT LLC</t>
  </si>
  <si>
    <t>JP TURNER &amp; CO CAPITAL MANAGEMENT LLC</t>
  </si>
  <si>
    <t>HITCHWOOD CAPITAL MANAGEMENT LP</t>
  </si>
  <si>
    <t>NAIR VINAY</t>
  </si>
  <si>
    <t>STRATEGIC CAPITAL ALTERNATIVES L</t>
  </si>
  <si>
    <t>STRATEGIC CAPITAL ALTERNATIVES LLC</t>
  </si>
  <si>
    <t>COMPAGNIE LOMBARD, ODIER SCA</t>
  </si>
  <si>
    <t>EVERPOINT ASSET MANAGEMENT LLC</t>
  </si>
  <si>
    <t>POINT72 ASSET MANAGEMENT LP</t>
  </si>
  <si>
    <t>ALPINE PARTNERS VI LLC</t>
  </si>
  <si>
    <t>LG CAPITAL MANAGEMENT LP</t>
  </si>
  <si>
    <t>THREE PEAKS CAPITAL MGMT LLC</t>
  </si>
  <si>
    <t>FAIRFIELD RESEARCH GROUP</t>
  </si>
  <si>
    <t>UNITED AMERICAN SECURITIES</t>
  </si>
  <si>
    <t>UNITED AMERICAN SECURITIES INC</t>
  </si>
  <si>
    <t>CHURCHILL MANAGEMENT CORP</t>
  </si>
  <si>
    <t>CHURCHILL MANAGEMENT CORPORATION</t>
  </si>
  <si>
    <t>SENECA CAPITAL INVESTMENTS LP</t>
  </si>
  <si>
    <t>PITTENGER &amp; ANDERSON INC</t>
  </si>
  <si>
    <t>PITTENGER &amp; ANDERSON</t>
  </si>
  <si>
    <t>SCORIA CAPITAL PARTNERS LP</t>
  </si>
  <si>
    <t>MARSICO CAPITAL MANAGEMENT LLC</t>
  </si>
  <si>
    <t>APPLETON PARTNERS INC / MA</t>
  </si>
  <si>
    <t>REYNOLDS CAPITAL MANAGEMENT</t>
  </si>
  <si>
    <t>Las Vegas</t>
  </si>
  <si>
    <t>INSTITUTIONAL CAPITAL LLC</t>
  </si>
  <si>
    <t>ALPHA CUBED INVESTMENTS LLC</t>
  </si>
  <si>
    <t>ALPHA CUBED INVESTMENT LLC</t>
  </si>
  <si>
    <t>WATER STREET CAPITAL INC</t>
  </si>
  <si>
    <t>WS MANAGEMENT LLP</t>
  </si>
  <si>
    <t>Jacksonville</t>
  </si>
  <si>
    <t>OPTIMUM INVESTMENT ADVISORS</t>
  </si>
  <si>
    <t>LINSCOMB &amp; WILLIAMS INC</t>
  </si>
  <si>
    <t>SOROS FUND MANAGEMENT LLC</t>
  </si>
  <si>
    <t>HARVEST MANAGEMENT INCORPORATED</t>
  </si>
  <si>
    <t>HARVEST MANAGEMENT LLC</t>
  </si>
  <si>
    <t>VOLORIDGE INVESTMENT MANAGEMENT</t>
  </si>
  <si>
    <t>VOLORIDGE INVESTMENT MANAGEMENT LLC</t>
  </si>
  <si>
    <t>ADVISORS PREFERRED LLC</t>
  </si>
  <si>
    <t>JOHNSON INVESTMENT COUNSEL INC</t>
  </si>
  <si>
    <t>BAROMETER CAPITAL MANAGEMENT</t>
  </si>
  <si>
    <t>BAROMETER CAPITAL MANAGEMENT INC</t>
  </si>
  <si>
    <t>FIDELITY INTERNATIONAL</t>
  </si>
  <si>
    <t>HUDSON BAY CAPITAL MANAGEMENT LP</t>
  </si>
  <si>
    <t>ELLINGTON MANAGEMENT GROUP LLC</t>
  </si>
  <si>
    <t>GENEVA ADVISORS LLC</t>
  </si>
  <si>
    <t>NATIONAL PLANNING CORPORATION</t>
  </si>
  <si>
    <t>SCHEER ROWLETT &amp; ASSOCIATES INVE</t>
  </si>
  <si>
    <t>SCHEER ROWLETT &amp; ASSOCIATES INVESTMENT MANAGEME</t>
  </si>
  <si>
    <t>PINNACLE HOLDINGS LLC</t>
  </si>
  <si>
    <t>STERLING CAPITAL MANAGEMENT LLC</t>
  </si>
  <si>
    <t>TIGER EYE CAPITAL LLC</t>
  </si>
  <si>
    <t>COLDSTREAM CAPITAL MANAGEMENT</t>
  </si>
  <si>
    <t>COLDSTREAM CAP</t>
  </si>
  <si>
    <t>CETERA ADVISOR NETWORKS LLC</t>
  </si>
  <si>
    <t>CAPITAL MANAGEMENT ASSOCIATES</t>
  </si>
  <si>
    <t>WEITZ WALLACE R &amp; COMPANY</t>
  </si>
  <si>
    <t>News</t>
  </si>
  <si>
    <t>LORD ABBETT &amp; CO LLC</t>
  </si>
  <si>
    <t>DELTEC ASSET MANAGEMENT LLC</t>
  </si>
  <si>
    <t>NUVEEN ASSET MANAGEMENT LLC</t>
  </si>
  <si>
    <t>US GLOBAL INVESTORS INCORPORATED</t>
  </si>
  <si>
    <t>US GLOBAL INVESTORS INC</t>
  </si>
  <si>
    <t>INSIGHT CAPITAL RESEARCH &amp; MGMT</t>
  </si>
  <si>
    <t>INSIGHT CAPITAL RESEARCH &amp; MANAGEMENT INC</t>
  </si>
  <si>
    <t>PINNACLE SUMMER INVESTMENTS INC</t>
  </si>
  <si>
    <t>JAFFETILCHIN INVESTMENT PARTNERS</t>
  </si>
  <si>
    <t>JAFFETILCHIN INVESTMENT PARTNERS LLC</t>
  </si>
  <si>
    <t>CLOUGH CAPITAL PARTNERS LP</t>
  </si>
  <si>
    <t>JANA PARTNERS LLC</t>
  </si>
  <si>
    <t>GEODE CAPITAL MANAGEMENT LLC</t>
  </si>
  <si>
    <t>WOLVERINE ASSET MANAGEMENT</t>
  </si>
  <si>
    <t>VIRTUS INVESTMENT ADVISERS INC</t>
  </si>
  <si>
    <t>FRONTIER WEALTH MANAGEMENT LLC</t>
  </si>
  <si>
    <t>HENDERSON GROUP PLC</t>
  </si>
  <si>
    <t>PARTNER FUND MANAGEMENT LP</t>
  </si>
  <si>
    <t>PENN CAPITAL MANAGEMENT CO INC</t>
  </si>
  <si>
    <t>AMICI CAPITAL LLC</t>
  </si>
  <si>
    <t>PDT PARTNERS LLC</t>
  </si>
  <si>
    <t>LOCUST WOOD CAPITAL ADVISERS LLC</t>
  </si>
  <si>
    <t>SANTA FE PARTNERS LLC</t>
  </si>
  <si>
    <t>CAMPBELL &amp; CO INVESTMENT ADVISER</t>
  </si>
  <si>
    <t>CAMPBELL &amp; CO INVESTMENT ADVISER LLC</t>
  </si>
  <si>
    <t>MAIN STREET RESEARCH LLC</t>
  </si>
  <si>
    <t>WEISS MULTI-STRATEGY ADVISERS LL</t>
  </si>
  <si>
    <t>WEISS MULTI-STRATEGY ADVISERS LLC</t>
  </si>
  <si>
    <t>FORWARD MANAGEMENT LLC</t>
  </si>
  <si>
    <t>BRITISH COLUMBIA INVESTMENT MGT</t>
  </si>
  <si>
    <t>BRITISH COLUMBIA INVESTMENT MANAGEMENT CORP</t>
  </si>
  <si>
    <t>ARIS WEALTH SERVICES INC</t>
  </si>
  <si>
    <t>REDMILE GROUP LLC</t>
  </si>
  <si>
    <t>BRENNER WEST CAPITAL ADVISORS</t>
  </si>
  <si>
    <t>FIRST CITY CAPITAL MANAGEMENT</t>
  </si>
  <si>
    <t>FIRST CITY CAPITAL MANAGEMENT INC</t>
  </si>
  <si>
    <t>DYNAMIC ADVISORS SOLUTIONS LLC</t>
  </si>
  <si>
    <t>PARTNER INVESTMENT MANAGMENT</t>
  </si>
  <si>
    <t>PARTNER INVESMENT MANAGEMENT LP</t>
  </si>
  <si>
    <t>RHENMAN &amp; PARTNERS ASSET MANAGEM</t>
  </si>
  <si>
    <t>RHENMAN &amp; PARTNERS ASSET MANAGEMENT AB</t>
  </si>
  <si>
    <t>TWIN TREE MANAGEMENT LP</t>
  </si>
  <si>
    <t>CONSTELLATION WEALTH ADVISORS LL</t>
  </si>
  <si>
    <t>CONSTELLATION WEALTH ADVISORS LLC</t>
  </si>
  <si>
    <t>MORNINGSTAR INVESTMENT SERVICES</t>
  </si>
  <si>
    <t>MORNINGSTAR INVESTMENT SERVICES INC</t>
  </si>
  <si>
    <t>HAYMAN CAPITAL MANAGEMENT LP</t>
  </si>
  <si>
    <t>BRINKER CAPITAL INC</t>
  </si>
  <si>
    <t>BALENTINE LLC</t>
  </si>
  <si>
    <t>MCGOWAN GROUP ASSET MANAGEMENT I</t>
  </si>
  <si>
    <t>MCGOWAN GROUP ASSET MANAGEMENT INC</t>
  </si>
  <si>
    <t>ANTIPODEAN ADVISORS LLC</t>
  </si>
  <si>
    <t>DOHENY ASSET MANAGEMENT</t>
  </si>
  <si>
    <t>DIXON HUBARD &amp; FEINOUR INC</t>
  </si>
  <si>
    <t>DIXON HUBARD &amp; FEINOUR INCORPORATED</t>
  </si>
  <si>
    <t>NAPIER PARK GLOBAL CAPITAL LLC</t>
  </si>
  <si>
    <t>GROUP ONE TRADING LP</t>
  </si>
  <si>
    <t>RENAISSANCE TECHNOLOGIES CORP</t>
  </si>
  <si>
    <t>RENAISSANCE TECHNOLOGIES LLC</t>
  </si>
  <si>
    <t>WELLINGTON SHIELDS CAPITAL MGMT</t>
  </si>
  <si>
    <t>WELLINGTON SHIELDS CAPITAL MANAGEMENT</t>
  </si>
  <si>
    <t>SIGNALPOINT ASSET MGMT LLC</t>
  </si>
  <si>
    <t>BTG PACTUAL GLOBAL ASSET MGMNT</t>
  </si>
  <si>
    <t>BTG PACTUAL GLOBAL ASSET MANAGEMENT LTD</t>
  </si>
  <si>
    <t>CHECCHI CAPITAL ADVISERS LLC</t>
  </si>
  <si>
    <t>STRATHBRIDGE ASSET MANAGEMENT</t>
  </si>
  <si>
    <t>CORE CANADIAN DIVIDEND TRUST</t>
  </si>
  <si>
    <t>TAMIR</t>
  </si>
  <si>
    <t>TAMIR FISHMAN 4D NIVHERET HULL</t>
  </si>
  <si>
    <t>LOEB ARBITRAGE MANAGEMENT LP</t>
  </si>
  <si>
    <t>LOEB KING ALTERNATIVE STRATEGIES FUND</t>
  </si>
  <si>
    <t>FIDEURAM GESTIONS SA</t>
  </si>
  <si>
    <t>FONDITALIA - GLOBAL</t>
  </si>
  <si>
    <t>SCOTIA AGF CHILE</t>
  </si>
  <si>
    <t>FONDO MUTUO SCOTIA GLOBAL COMMODITIES Y ENERGIA</t>
  </si>
  <si>
    <t>MF-CHL</t>
  </si>
  <si>
    <t>Santiago</t>
  </si>
  <si>
    <t>CHILE</t>
  </si>
  <si>
    <t>HARBOR CAPITAL ADVISORS INC</t>
  </si>
  <si>
    <t>HARBOR GLOBAL GROWTH FUND</t>
  </si>
  <si>
    <t>MIDDLEFIELD SECURITIES LTD</t>
  </si>
  <si>
    <t>MIDDLEFIELD GLOBAL HEALTHCARE DIV FUND</t>
  </si>
  <si>
    <t>NEUFLIZE OBC ASSET MANAGEMENT</t>
  </si>
  <si>
    <t>ABN AMRO MULTI-MANAGER FUNDS - ALGER US EQUITIE</t>
  </si>
  <si>
    <t>ROYCE &amp; ASSOCIATES INC</t>
  </si>
  <si>
    <t>Royce Focus Value Fund</t>
  </si>
  <si>
    <t>MERCANTILE MUTUAL FUNDS LTD</t>
  </si>
  <si>
    <t>HADAS ARAZIM 4D ACTIVE</t>
  </si>
  <si>
    <t>GALAPAGOS PARTNERS LP</t>
  </si>
  <si>
    <t>GALAPAGOS PARTNERS SELECT EQUITY FUND</t>
  </si>
  <si>
    <t>AQUILA MANAGEMENT CORP</t>
  </si>
  <si>
    <t>AQUILA THREE PEAKS OPPORTUNITY GROWTH FUND</t>
  </si>
  <si>
    <t>LADENBURG THALMANN ASSET MGMT</t>
  </si>
  <si>
    <t>LADENBURG OPPORTUNITY FUND I LLC</t>
  </si>
  <si>
    <t>NORTHWEST MUTUAL FUNDS INC</t>
  </si>
  <si>
    <t>NEI - MACRO CANADIAN EQUITY</t>
  </si>
  <si>
    <t>CAPITAL INTERNATIONAL INVESTORS</t>
  </si>
  <si>
    <t>Arden HFOF Liquidating</t>
  </si>
  <si>
    <t>Ivy Liquidation</t>
  </si>
  <si>
    <t>PAAMCO</t>
  </si>
  <si>
    <t>Anchorage Consolidated</t>
  </si>
  <si>
    <t>Davidson Kempner Consolidated</t>
  </si>
  <si>
    <t>Elliot Consolidated</t>
  </si>
  <si>
    <t>OZ Consolidated</t>
  </si>
  <si>
    <t>Steadfast Consolidated</t>
  </si>
  <si>
    <t>Arrowgrass Partnership LP</t>
  </si>
  <si>
    <t>Ascend Capital Limited Ptnrshp</t>
  </si>
  <si>
    <t>Brevan Howard LP</t>
  </si>
  <si>
    <t>Brigade Capital GP, LLC</t>
  </si>
  <si>
    <t>Cantab Capital Partners</t>
  </si>
  <si>
    <t>Capula Management Limited</t>
  </si>
  <si>
    <t>Claren Road Credit Partners LP</t>
  </si>
  <si>
    <t>Glenview Capital GP, LLC</t>
  </si>
  <si>
    <t>Highfields Associates LLC</t>
  </si>
  <si>
    <t>Indus Partners, LLC</t>
  </si>
  <si>
    <t>King Street Advisors LLC</t>
  </si>
  <si>
    <t>Mudrick Capital</t>
  </si>
  <si>
    <t>Panagora Div. Arb.</t>
  </si>
  <si>
    <t>Pershing Square GP, LLC</t>
  </si>
  <si>
    <t>Replication Portfolio</t>
  </si>
  <si>
    <t>Samlyn Parnters, LLC</t>
  </si>
  <si>
    <t>Taconic Opportunity Fund II LP</t>
  </si>
  <si>
    <t>Winton Capital Management Ltd</t>
  </si>
  <si>
    <t>York Capital Management</t>
  </si>
  <si>
    <t>400 Capital Mgmt</t>
  </si>
  <si>
    <t>Hedge FOF Portfolio</t>
  </si>
  <si>
    <t>Austin Capital</t>
  </si>
  <si>
    <t>PA Asset Class BM</t>
  </si>
  <si>
    <t>Crestline Invest</t>
  </si>
  <si>
    <t>Portable Alpha Cash</t>
  </si>
  <si>
    <t>Strategic Invest</t>
  </si>
  <si>
    <t>No of Share Holdings</t>
  </si>
  <si>
    <t>Fund AUM</t>
  </si>
  <si>
    <t>Prim weight</t>
  </si>
  <si>
    <t>Fund Name</t>
  </si>
  <si>
    <t>Date</t>
  </si>
  <si>
    <t>PX_Last</t>
  </si>
  <si>
    <t>Valeant weight</t>
  </si>
  <si>
    <t>Monthly 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</si>
</sst>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#,##0.00##_);[Red]\(#,##0.00##\)"/>
    <numFmt numFmtId="165" formatCode="_(* #,##0_);_(* \(#,##0\);_(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9"/>
      <name val="Calibri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F81B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164" fontId="18" fillId="0" borderId="0"/>
    <xf numFmtId="0" fontId="19" fillId="33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7">
    <xf numFmtId="0" fontId="0" fillId="0" borderId="0" xfId="0"/>
    <xf numFmtId="0" fontId="19" fillId="33" borderId="0" xfId="43" applyNumberFormat="1" applyFont="1" applyFill="1" applyBorder="1" applyAlignment="1" applyProtection="1"/>
    <xf numFmtId="164" fontId="18" fillId="0" borderId="0" xfId="42" applyNumberFormat="1" applyFont="1" applyFill="1" applyBorder="1" applyAlignment="1" applyProtection="1"/>
    <xf numFmtId="14" fontId="0" fillId="0" borderId="0" xfId="0" applyNumberFormat="1"/>
    <xf numFmtId="0" fontId="19" fillId="33" borderId="0" xfId="43" applyNumberFormat="1" applyFont="1" applyFill="1" applyBorder="1" applyAlignment="1" applyProtection="1">
      <alignment vertical="center" wrapText="1"/>
    </xf>
    <xf numFmtId="0" fontId="0" fillId="0" borderId="0" xfId="0" applyAlignment="1">
      <alignment vertical="center" wrapText="1"/>
    </xf>
    <xf numFmtId="0" fontId="0" fillId="34" borderId="0" xfId="0" applyFill="1"/>
    <xf numFmtId="3" fontId="0" fillId="0" borderId="0" xfId="0" applyNumberFormat="1"/>
    <xf numFmtId="14" fontId="0" fillId="0" borderId="0" xfId="0" applyNumberFormat="1" applyAlignment="1">
      <alignment vertical="center" wrapText="1"/>
    </xf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14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 wrapText="1"/>
    </xf>
    <xf numFmtId="10" fontId="0" fillId="0" borderId="0" xfId="45" applyNumberFormat="1" applyFont="1" applyAlignment="1">
      <alignment horizontal="left" vertical="center"/>
    </xf>
    <xf numFmtId="165" fontId="0" fillId="0" borderId="0" xfId="44" applyNumberFormat="1" applyFont="1"/>
    <xf numFmtId="165" fontId="0" fillId="0" borderId="0" xfId="44" applyNumberFormat="1" applyFont="1" applyAlignment="1">
      <alignment horizontal="left" vertical="center" wrapText="1"/>
    </xf>
    <xf numFmtId="165" fontId="0" fillId="0" borderId="0" xfId="44" applyNumberFormat="1" applyFont="1" applyAlignment="1">
      <alignment wrapText="1"/>
    </xf>
    <xf numFmtId="165" fontId="0" fillId="0" borderId="0" xfId="44" applyNumberFormat="1" applyFont="1" applyAlignment="1">
      <alignment vertical="center" wrapText="1"/>
    </xf>
    <xf numFmtId="165" fontId="0" fillId="0" borderId="0" xfId="44" applyNumberFormat="1" applyFont="1" applyAlignment="1">
      <alignment vertical="center"/>
    </xf>
    <xf numFmtId="165" fontId="0" fillId="0" borderId="0" xfId="44" applyNumberFormat="1" applyFont="1" applyAlignment="1">
      <alignment horizontal="center" vertical="center" wrapText="1"/>
    </xf>
    <xf numFmtId="10" fontId="0" fillId="0" borderId="0" xfId="44" applyNumberFormat="1" applyFont="1" applyAlignment="1">
      <alignment horizontal="center" vertical="center" wrapText="1"/>
    </xf>
    <xf numFmtId="10" fontId="0" fillId="0" borderId="0" xfId="45" applyNumberFormat="1" applyFont="1" applyAlignment="1">
      <alignment horizontal="center" vertical="center" wrapText="1"/>
    </xf>
    <xf numFmtId="0" fontId="0" fillId="35" borderId="0" xfId="0" applyFill="1" applyAlignment="1">
      <alignment wrapText="1"/>
    </xf>
    <xf numFmtId="165" fontId="0" fillId="0" borderId="0" xfId="0" applyNumberFormat="1" applyAlignment="1">
      <alignment horizontal="left" vertical="center"/>
    </xf>
    <xf numFmtId="10" fontId="0" fillId="0" borderId="0" xfId="0" applyNumberFormat="1" applyAlignment="1">
      <alignment horizontal="left" vertical="center"/>
    </xf>
    <xf numFmtId="10" fontId="0" fillId="0" borderId="0" xfId="0" applyNumberFormat="1"/>
  </cellXfs>
  <cellStyles count="46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blp_amount" xfId="42"/>
    <cellStyle name="blp_column_header" xfId="43"/>
    <cellStyle name="Calculation" xfId="11" builtinId="22" customBuiltin="1"/>
    <cellStyle name="Check Cell" xfId="13" builtinId="23" customBuiltin="1"/>
    <cellStyle name="Comma" xfId="44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5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 t="e">
        <v>#N/A</v>
        <stp/>
        <stp>##V3_BDHV12</stp>
        <stp>VRX US Equity</stp>
        <stp>PX_Last</stp>
        <stp>10/30/2015</stp>
        <stp>10/30/2015</stp>
        <stp>[valeant 1.xlsx]Sheet2!R6C13</stp>
        <tr r="M6" s="2"/>
      </tp>
    </main>
    <main first="bloomberg.rtd">
      <tp t="e">
        <v>#N/A</v>
        <stp/>
        <stp>##V3_BDSV12</stp>
        <stp>VRX US Equity</stp>
        <stp>ALL_HOLDERS_PUBLIC_FILINGS</stp>
        <stp>[valeant 1.xlsx]Sheet1!R599C3</stp>
        <stp>TOP_HOLDERS_TYPE_OVERRIDE</stp>
        <stp>ENDOWMENT;HEDGE FUND MANAGER;INVESTMENT ADVISOR;PENSION FUND ERISA</stp>
        <stp>ALL_HLDRS_PUB_FILINGS_VIEW_OVR</stp>
        <stp>SUMMARY</stp>
        <stp>cols=15;rows=778</stp>
        <tr r="C599" s="1"/>
      </tp>
      <tp t="e">
        <v>#N/A</v>
        <stp/>
        <stp>##V3_BDSV12</stp>
        <stp>VRX US Equity</stp>
        <stp>ALL_HOLDERS_COST_BASIS</stp>
        <stp>[valeant 1.xlsx]Sheet1!R599C18</stp>
        <stp>TOP_HOLDERS_TYPE_OVERRIDE</stp>
        <stp>ENDOWMENT;HEDGE FUND MANAGER;INVESTMENT ADVISOR;PENSION FUND ERISA</stp>
        <stp>ALL_HLDRS_PUB_FILINGS_VIEW_OVR</stp>
        <stp>SUMMARY</stp>
        <stp>cols=15;rows=778</stp>
        <tr r="R599" s="1"/>
      </tp>
      <tp t="e">
        <v>#N/A</v>
        <stp/>
        <stp>##V3_BDHV12</stp>
        <stp>VRX US Equity</stp>
        <stp>PX_Last</stp>
        <stp>9/30/2015</stp>
        <stp>9/30/2015</stp>
        <stp>[valeant 1.xlsx]Sheet2!R5C13</stp>
        <tr r="M5" s="2"/>
      </tp>
      <tp t="e">
        <v>#N/A</v>
        <stp/>
        <stp>##V3_BDHV12</stp>
        <stp>VRX US Equity</stp>
        <stp>PX_Last</stp>
        <stp>6/30/2015</stp>
        <stp>6/30/2015</stp>
        <stp>[valeant 1.xlsx]Sheet2!R2C13</stp>
        <tr r="M2" s="2"/>
      </tp>
      <tp t="e">
        <v>#N/A</v>
        <stp/>
        <stp>##V3_BDHV12</stp>
        <stp>VRX US Equity</stp>
        <stp>PX_Last</stp>
        <stp>8/31/2015</stp>
        <stp>8/31/2015</stp>
        <stp>[valeant 1.xlsx]Sheet2!R4C13</stp>
        <tr r="M4" s="2"/>
      </tp>
      <tp t="e">
        <v>#N/A</v>
        <stp/>
        <stp>##V3_BDHV12</stp>
        <stp>VRX US Equity</stp>
        <stp>PX_Last</stp>
        <stp>7/31/2015</stp>
        <stp>7/31/2015</stp>
        <stp>[valeant 1.xlsx]Sheet2!R3C13</stp>
        <tr r="M3" s="2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volatileDependencies" Target="volatileDependenci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376"/>
  <sheetViews>
    <sheetView workbookViewId="0">
      <selection activeCell="C622" sqref="C1:C1048576"/>
    </sheetView>
  </sheetViews>
  <sheetFormatPr defaultRowHeight="15" x14ac:dyDescent="0.25"/>
  <cols>
    <col min="1" max="2" width="17.42578125" customWidth="1"/>
    <col min="3" max="3" width="32.5703125" customWidth="1"/>
    <col min="4" max="4" width="28.85546875" customWidth="1"/>
    <col min="10" max="10" width="15.140625" customWidth="1"/>
    <col min="13" max="13" width="12.7109375" customWidth="1"/>
    <col min="14" max="14" width="11.5703125" customWidth="1"/>
    <col min="15" max="15" width="14.28515625" customWidth="1"/>
    <col min="18" max="22" width="0" hidden="1" bestFit="1" customWidth="1"/>
    <col min="24" max="25" width="0" hidden="1" bestFit="1" customWidth="1"/>
  </cols>
  <sheetData>
    <row r="1" spans="1:32" s="5" customFormat="1" ht="45" x14ac:dyDescent="0.25">
      <c r="A1" s="4" t="s">
        <v>0</v>
      </c>
      <c r="B1" s="4"/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1" t="s">
        <v>1</v>
      </c>
      <c r="S1" s="1" t="s">
        <v>2</v>
      </c>
      <c r="T1" s="1" t="s">
        <v>4</v>
      </c>
      <c r="U1" s="1" t="s">
        <v>5</v>
      </c>
      <c r="V1" s="1" t="s">
        <v>6</v>
      </c>
      <c r="W1" s="4" t="s">
        <v>16</v>
      </c>
      <c r="X1" s="1" t="s">
        <v>8</v>
      </c>
      <c r="Y1" s="1" t="s">
        <v>13</v>
      </c>
      <c r="Z1" s="4" t="s">
        <v>17</v>
      </c>
      <c r="AA1" s="4" t="s">
        <v>18</v>
      </c>
      <c r="AB1" s="4" t="s">
        <v>19</v>
      </c>
      <c r="AC1" s="4" t="s">
        <v>20</v>
      </c>
      <c r="AD1" s="4" t="s">
        <v>21</v>
      </c>
      <c r="AE1" s="4" t="s">
        <v>22</v>
      </c>
      <c r="AF1" s="4" t="s">
        <v>23</v>
      </c>
    </row>
    <row r="2" spans="1:32" x14ac:dyDescent="0.25">
      <c r="C2" t="s">
        <v>288</v>
      </c>
      <c r="D2" t="s">
        <v>288</v>
      </c>
      <c r="E2">
        <v>217355</v>
      </c>
      <c r="F2">
        <v>217355</v>
      </c>
      <c r="G2">
        <v>2</v>
      </c>
      <c r="H2">
        <v>112402</v>
      </c>
      <c r="I2">
        <v>32572</v>
      </c>
      <c r="J2" s="3">
        <v>42277</v>
      </c>
      <c r="K2" t="s">
        <v>33</v>
      </c>
      <c r="L2" t="s">
        <v>27</v>
      </c>
      <c r="M2">
        <v>0.03</v>
      </c>
      <c r="N2">
        <v>5.3810000000000002</v>
      </c>
      <c r="O2" t="s">
        <v>28</v>
      </c>
      <c r="P2" t="s">
        <v>29</v>
      </c>
      <c r="Q2" t="s">
        <v>30</v>
      </c>
      <c r="R2" t="s">
        <v>288</v>
      </c>
      <c r="S2" t="s">
        <v>288</v>
      </c>
      <c r="T2">
        <v>217355</v>
      </c>
      <c r="U2">
        <v>2</v>
      </c>
      <c r="V2">
        <v>112402</v>
      </c>
      <c r="W2">
        <v>9441768</v>
      </c>
      <c r="X2" s="3">
        <v>42277</v>
      </c>
      <c r="Y2" t="s">
        <v>28</v>
      </c>
      <c r="Z2">
        <v>1.25</v>
      </c>
      <c r="AA2">
        <v>161.54</v>
      </c>
      <c r="AB2">
        <v>161.54</v>
      </c>
      <c r="AC2">
        <v>161.54</v>
      </c>
      <c r="AD2">
        <v>-48</v>
      </c>
      <c r="AE2">
        <v>-48</v>
      </c>
      <c r="AF2">
        <v>-48</v>
      </c>
    </row>
    <row r="3" spans="1:32" x14ac:dyDescent="0.25">
      <c r="C3" t="s">
        <v>727</v>
      </c>
      <c r="D3" t="s">
        <v>727</v>
      </c>
      <c r="E3">
        <v>159794</v>
      </c>
      <c r="F3">
        <v>159794</v>
      </c>
      <c r="G3">
        <v>1</v>
      </c>
      <c r="H3">
        <v>3883</v>
      </c>
      <c r="I3">
        <v>2872</v>
      </c>
      <c r="J3" s="3">
        <v>42277</v>
      </c>
      <c r="K3" t="s">
        <v>33</v>
      </c>
      <c r="L3" t="s">
        <v>27</v>
      </c>
      <c r="M3">
        <v>0</v>
      </c>
      <c r="N3">
        <v>0.11</v>
      </c>
      <c r="O3" t="s">
        <v>28</v>
      </c>
      <c r="P3" t="s">
        <v>126</v>
      </c>
      <c r="Q3" t="s">
        <v>30</v>
      </c>
      <c r="R3" t="s">
        <v>727</v>
      </c>
      <c r="S3" t="s">
        <v>727</v>
      </c>
      <c r="T3">
        <v>159794</v>
      </c>
      <c r="U3">
        <v>1</v>
      </c>
      <c r="V3">
        <v>3883</v>
      </c>
      <c r="W3">
        <v>326172</v>
      </c>
      <c r="X3" s="3">
        <v>42277</v>
      </c>
      <c r="Y3" t="s">
        <v>28</v>
      </c>
      <c r="Z3">
        <v>0.25</v>
      </c>
      <c r="AA3">
        <v>215.71</v>
      </c>
      <c r="AB3">
        <v>215.71</v>
      </c>
      <c r="AC3">
        <v>215.71</v>
      </c>
      <c r="AD3">
        <v>-61.06</v>
      </c>
      <c r="AE3">
        <v>-61.06</v>
      </c>
      <c r="AF3">
        <v>-61.06</v>
      </c>
    </row>
    <row r="4" spans="1:32" x14ac:dyDescent="0.25">
      <c r="C4" t="s">
        <v>857</v>
      </c>
      <c r="D4" t="s">
        <v>858</v>
      </c>
      <c r="E4">
        <v>207411</v>
      </c>
      <c r="F4">
        <v>207411</v>
      </c>
      <c r="G4">
        <v>6</v>
      </c>
      <c r="H4">
        <v>1750</v>
      </c>
      <c r="I4">
        <v>0</v>
      </c>
      <c r="J4" s="3">
        <v>41803</v>
      </c>
      <c r="K4" t="s">
        <v>571</v>
      </c>
      <c r="L4" t="s">
        <v>27</v>
      </c>
      <c r="M4">
        <v>0</v>
      </c>
      <c r="N4">
        <v>1.825</v>
      </c>
      <c r="O4" t="s">
        <v>28</v>
      </c>
      <c r="P4" t="s">
        <v>150</v>
      </c>
      <c r="Q4" t="s">
        <v>151</v>
      </c>
      <c r="R4" t="s">
        <v>857</v>
      </c>
      <c r="S4" t="s">
        <v>858</v>
      </c>
      <c r="T4">
        <v>207411</v>
      </c>
      <c r="U4">
        <v>6</v>
      </c>
      <c r="V4">
        <v>1750</v>
      </c>
      <c r="W4">
        <v>147000</v>
      </c>
      <c r="X4" s="3">
        <v>41803</v>
      </c>
      <c r="Y4" t="s">
        <v>28</v>
      </c>
      <c r="Z4">
        <v>2</v>
      </c>
      <c r="AA4">
        <v>109.24</v>
      </c>
      <c r="AB4">
        <v>109.24</v>
      </c>
      <c r="AC4">
        <v>109.24</v>
      </c>
      <c r="AD4">
        <v>-23.1</v>
      </c>
      <c r="AE4">
        <v>-23.1</v>
      </c>
      <c r="AF4">
        <v>-23.1</v>
      </c>
    </row>
    <row r="5" spans="1:32" x14ac:dyDescent="0.25">
      <c r="C5" t="s">
        <v>227</v>
      </c>
      <c r="D5" t="s">
        <v>227</v>
      </c>
      <c r="E5">
        <v>217055</v>
      </c>
      <c r="F5">
        <v>217055</v>
      </c>
      <c r="G5">
        <v>1</v>
      </c>
      <c r="H5">
        <v>208000</v>
      </c>
      <c r="I5">
        <v>62694</v>
      </c>
      <c r="J5" s="3">
        <v>42277</v>
      </c>
      <c r="K5" t="s">
        <v>33</v>
      </c>
      <c r="L5" t="s">
        <v>27</v>
      </c>
      <c r="M5">
        <v>0.06</v>
      </c>
      <c r="N5">
        <v>2.9809999999999999</v>
      </c>
      <c r="O5" t="s">
        <v>28</v>
      </c>
      <c r="P5" t="s">
        <v>29</v>
      </c>
      <c r="Q5" t="s">
        <v>30</v>
      </c>
      <c r="R5" t="s">
        <v>227</v>
      </c>
      <c r="S5" t="s">
        <v>227</v>
      </c>
      <c r="T5">
        <v>217055</v>
      </c>
      <c r="U5">
        <v>1</v>
      </c>
      <c r="V5">
        <v>208000</v>
      </c>
      <c r="W5">
        <v>17472000</v>
      </c>
      <c r="X5" s="3">
        <v>42277</v>
      </c>
      <c r="Y5" t="s">
        <v>28</v>
      </c>
      <c r="Z5">
        <v>2</v>
      </c>
      <c r="AA5">
        <v>217.59</v>
      </c>
      <c r="AB5">
        <v>217.21</v>
      </c>
      <c r="AC5">
        <v>217.52</v>
      </c>
      <c r="AD5">
        <v>-61.39</v>
      </c>
      <c r="AE5">
        <v>-61.33</v>
      </c>
      <c r="AF5">
        <v>-61.38</v>
      </c>
    </row>
    <row r="6" spans="1:32" x14ac:dyDescent="0.25">
      <c r="C6" t="s">
        <v>643</v>
      </c>
      <c r="D6" t="s">
        <v>643</v>
      </c>
      <c r="E6">
        <v>138077</v>
      </c>
      <c r="F6">
        <v>138077</v>
      </c>
      <c r="G6">
        <v>1</v>
      </c>
      <c r="H6">
        <v>7351</v>
      </c>
      <c r="I6">
        <v>0</v>
      </c>
      <c r="J6" s="3">
        <v>42277</v>
      </c>
      <c r="K6" t="s">
        <v>33</v>
      </c>
      <c r="L6" t="s">
        <v>27</v>
      </c>
      <c r="M6">
        <v>0</v>
      </c>
      <c r="N6">
        <v>0.55300000000000005</v>
      </c>
      <c r="O6" t="s">
        <v>28</v>
      </c>
      <c r="P6" t="s">
        <v>244</v>
      </c>
      <c r="Q6" t="s">
        <v>30</v>
      </c>
      <c r="R6" t="s">
        <v>643</v>
      </c>
      <c r="S6" t="s">
        <v>643</v>
      </c>
      <c r="T6">
        <v>138077</v>
      </c>
      <c r="U6">
        <v>1</v>
      </c>
      <c r="V6">
        <v>7351</v>
      </c>
      <c r="W6">
        <v>617484</v>
      </c>
      <c r="X6" s="3">
        <v>42277</v>
      </c>
      <c r="Y6" t="s">
        <v>28</v>
      </c>
      <c r="Z6">
        <v>2</v>
      </c>
      <c r="AA6">
        <v>122.25</v>
      </c>
      <c r="AB6">
        <v>121.26</v>
      </c>
      <c r="AC6">
        <v>121.63</v>
      </c>
      <c r="AD6">
        <v>-31.29</v>
      </c>
      <c r="AE6">
        <v>-30.73</v>
      </c>
      <c r="AF6">
        <v>-30.94</v>
      </c>
    </row>
    <row r="7" spans="1:32" x14ac:dyDescent="0.25">
      <c r="C7" t="s">
        <v>1011</v>
      </c>
      <c r="D7" t="s">
        <v>70</v>
      </c>
      <c r="E7">
        <v>415</v>
      </c>
      <c r="F7">
        <v>415</v>
      </c>
      <c r="G7">
        <v>0</v>
      </c>
      <c r="H7">
        <v>169</v>
      </c>
      <c r="I7">
        <v>-3575</v>
      </c>
      <c r="J7" s="3">
        <v>42185</v>
      </c>
      <c r="K7" t="s">
        <v>71</v>
      </c>
      <c r="L7" t="s">
        <v>27</v>
      </c>
      <c r="M7">
        <v>0</v>
      </c>
      <c r="N7">
        <v>0</v>
      </c>
      <c r="O7" t="s">
        <v>28</v>
      </c>
      <c r="P7" t="s">
        <v>193</v>
      </c>
      <c r="Q7" t="s">
        <v>30</v>
      </c>
      <c r="R7" t="s">
        <v>1011</v>
      </c>
      <c r="S7" t="s">
        <v>70</v>
      </c>
      <c r="T7">
        <v>415</v>
      </c>
      <c r="U7">
        <v>0</v>
      </c>
      <c r="V7">
        <v>169</v>
      </c>
      <c r="W7">
        <v>14196</v>
      </c>
      <c r="X7" s="3">
        <v>42185</v>
      </c>
      <c r="Y7" t="s">
        <v>28</v>
      </c>
      <c r="Z7">
        <v>0.5</v>
      </c>
      <c r="AA7">
        <v>221.14</v>
      </c>
      <c r="AB7">
        <v>221.14</v>
      </c>
      <c r="AC7">
        <v>221.14</v>
      </c>
      <c r="AD7">
        <v>-62.02</v>
      </c>
      <c r="AE7">
        <v>-62.02</v>
      </c>
      <c r="AF7">
        <v>-62.02</v>
      </c>
    </row>
    <row r="8" spans="1:32" x14ac:dyDescent="0.25">
      <c r="C8" t="s">
        <v>815</v>
      </c>
      <c r="D8" t="s">
        <v>815</v>
      </c>
      <c r="E8">
        <v>1055</v>
      </c>
      <c r="F8">
        <v>1055</v>
      </c>
      <c r="G8">
        <v>1</v>
      </c>
      <c r="H8">
        <v>2200</v>
      </c>
      <c r="I8">
        <v>-500</v>
      </c>
      <c r="J8" s="3">
        <v>42277</v>
      </c>
      <c r="K8" t="s">
        <v>33</v>
      </c>
      <c r="L8" t="s">
        <v>27</v>
      </c>
      <c r="M8">
        <v>0</v>
      </c>
      <c r="N8">
        <v>2E-3</v>
      </c>
      <c r="O8" t="s">
        <v>28</v>
      </c>
      <c r="P8" t="s">
        <v>43</v>
      </c>
      <c r="Q8" t="s">
        <v>30</v>
      </c>
      <c r="R8" t="s">
        <v>815</v>
      </c>
      <c r="S8" t="s">
        <v>815</v>
      </c>
      <c r="T8">
        <v>1055</v>
      </c>
      <c r="U8">
        <v>1</v>
      </c>
      <c r="V8">
        <v>2200</v>
      </c>
      <c r="W8">
        <v>184800</v>
      </c>
      <c r="X8" s="3">
        <v>42277</v>
      </c>
      <c r="Y8" t="s">
        <v>28</v>
      </c>
      <c r="Z8">
        <v>0.25</v>
      </c>
      <c r="AA8">
        <v>215.71</v>
      </c>
      <c r="AB8">
        <v>215.71</v>
      </c>
      <c r="AC8">
        <v>215.71</v>
      </c>
      <c r="AD8">
        <v>-61.06</v>
      </c>
      <c r="AE8">
        <v>-61.06</v>
      </c>
      <c r="AF8">
        <v>-61.06</v>
      </c>
    </row>
    <row r="9" spans="1:32" x14ac:dyDescent="0.25">
      <c r="C9" t="s">
        <v>1033</v>
      </c>
      <c r="D9" t="s">
        <v>1034</v>
      </c>
      <c r="E9">
        <v>159182</v>
      </c>
      <c r="F9">
        <v>159182</v>
      </c>
      <c r="G9">
        <v>3</v>
      </c>
      <c r="H9">
        <v>100</v>
      </c>
      <c r="I9">
        <v>0</v>
      </c>
      <c r="J9" s="3">
        <v>42277</v>
      </c>
      <c r="K9" t="s">
        <v>1035</v>
      </c>
      <c r="L9" t="s">
        <v>27</v>
      </c>
      <c r="M9">
        <v>0</v>
      </c>
      <c r="N9">
        <v>4.8000000000000001E-2</v>
      </c>
      <c r="O9" t="s">
        <v>28</v>
      </c>
      <c r="P9" t="s">
        <v>90</v>
      </c>
      <c r="Q9" t="s">
        <v>141</v>
      </c>
      <c r="R9" t="s">
        <v>1033</v>
      </c>
      <c r="S9" t="s">
        <v>1034</v>
      </c>
      <c r="T9">
        <v>159182</v>
      </c>
      <c r="U9">
        <v>3</v>
      </c>
      <c r="V9">
        <v>100</v>
      </c>
      <c r="W9">
        <v>8400</v>
      </c>
      <c r="X9" s="3">
        <v>42277</v>
      </c>
      <c r="Y9" t="s">
        <v>28</v>
      </c>
      <c r="Z9">
        <v>0.5</v>
      </c>
      <c r="AA9">
        <v>221.14</v>
      </c>
      <c r="AB9">
        <v>221.14</v>
      </c>
      <c r="AC9">
        <v>221.14</v>
      </c>
      <c r="AD9">
        <v>-62.02</v>
      </c>
      <c r="AE9">
        <v>-62.02</v>
      </c>
      <c r="AF9">
        <v>-62.02</v>
      </c>
    </row>
    <row r="10" spans="1:32" x14ac:dyDescent="0.25">
      <c r="C10" t="s">
        <v>921</v>
      </c>
      <c r="D10" t="s">
        <v>922</v>
      </c>
      <c r="E10">
        <v>210248</v>
      </c>
      <c r="F10">
        <v>210248</v>
      </c>
      <c r="G10">
        <v>2</v>
      </c>
      <c r="H10">
        <v>1100</v>
      </c>
      <c r="I10">
        <v>-500</v>
      </c>
      <c r="J10" s="3">
        <v>42277</v>
      </c>
      <c r="K10" t="s">
        <v>213</v>
      </c>
      <c r="L10" t="s">
        <v>27</v>
      </c>
      <c r="M10">
        <v>0</v>
      </c>
      <c r="N10">
        <v>1.2370000000000001</v>
      </c>
      <c r="O10" t="s">
        <v>28</v>
      </c>
      <c r="P10" t="s">
        <v>72</v>
      </c>
      <c r="Q10" t="s">
        <v>60</v>
      </c>
      <c r="R10" t="s">
        <v>921</v>
      </c>
      <c r="S10" t="s">
        <v>922</v>
      </c>
      <c r="T10">
        <v>210248</v>
      </c>
      <c r="U10">
        <v>2</v>
      </c>
      <c r="V10">
        <v>1100</v>
      </c>
      <c r="W10">
        <v>92400</v>
      </c>
      <c r="X10" s="3">
        <v>42277</v>
      </c>
      <c r="Y10" t="s">
        <v>28</v>
      </c>
      <c r="Z10">
        <v>3</v>
      </c>
      <c r="AA10">
        <v>140.59</v>
      </c>
      <c r="AB10">
        <v>56.81</v>
      </c>
      <c r="AC10">
        <v>111.65</v>
      </c>
      <c r="AD10">
        <v>-40.25</v>
      </c>
      <c r="AE10">
        <v>47.87</v>
      </c>
      <c r="AF10">
        <v>-24.76</v>
      </c>
    </row>
    <row r="11" spans="1:32" x14ac:dyDescent="0.25">
      <c r="C11" t="s">
        <v>914</v>
      </c>
      <c r="D11" t="s">
        <v>914</v>
      </c>
      <c r="E11">
        <v>64440</v>
      </c>
      <c r="F11">
        <v>64440</v>
      </c>
      <c r="G11">
        <v>36</v>
      </c>
      <c r="H11">
        <v>1150</v>
      </c>
      <c r="I11">
        <v>-4900</v>
      </c>
      <c r="J11" s="3">
        <v>42094</v>
      </c>
      <c r="K11" t="s">
        <v>33</v>
      </c>
      <c r="L11" t="s">
        <v>27</v>
      </c>
      <c r="M11">
        <v>0</v>
      </c>
      <c r="N11">
        <v>0.32200000000000001</v>
      </c>
      <c r="O11" t="s">
        <v>28</v>
      </c>
      <c r="P11" t="s">
        <v>72</v>
      </c>
      <c r="Q11" t="s">
        <v>60</v>
      </c>
      <c r="R11" t="s">
        <v>914</v>
      </c>
      <c r="S11" t="s">
        <v>914</v>
      </c>
      <c r="T11">
        <v>64440</v>
      </c>
      <c r="U11">
        <v>36</v>
      </c>
      <c r="V11">
        <v>1150</v>
      </c>
      <c r="W11">
        <v>96600</v>
      </c>
      <c r="X11" s="3">
        <v>42094</v>
      </c>
      <c r="Y11" t="s">
        <v>28</v>
      </c>
      <c r="Z11">
        <v>5</v>
      </c>
      <c r="AA11">
        <v>97.12</v>
      </c>
      <c r="AB11">
        <v>26.99</v>
      </c>
      <c r="AC11">
        <v>38.950000000000003</v>
      </c>
      <c r="AD11">
        <v>-13.51</v>
      </c>
      <c r="AE11">
        <v>211.19</v>
      </c>
      <c r="AF11">
        <v>115.65</v>
      </c>
    </row>
    <row r="12" spans="1:32" x14ac:dyDescent="0.25">
      <c r="C12" t="s">
        <v>859</v>
      </c>
      <c r="D12" t="s">
        <v>859</v>
      </c>
      <c r="E12">
        <v>315804</v>
      </c>
      <c r="F12">
        <v>315804</v>
      </c>
      <c r="G12">
        <v>1</v>
      </c>
      <c r="H12">
        <v>1710</v>
      </c>
      <c r="I12">
        <v>1710</v>
      </c>
      <c r="J12" s="3">
        <v>42277</v>
      </c>
      <c r="K12" t="s">
        <v>33</v>
      </c>
      <c r="L12" t="s">
        <v>27</v>
      </c>
      <c r="M12">
        <v>0</v>
      </c>
      <c r="N12">
        <v>0.16</v>
      </c>
      <c r="O12" t="s">
        <v>37</v>
      </c>
      <c r="P12" t="s">
        <v>29</v>
      </c>
      <c r="Q12" t="s">
        <v>30</v>
      </c>
      <c r="R12" t="s">
        <v>859</v>
      </c>
      <c r="S12" t="s">
        <v>859</v>
      </c>
      <c r="T12">
        <v>315804</v>
      </c>
      <c r="U12">
        <v>1</v>
      </c>
      <c r="V12">
        <v>1710</v>
      </c>
      <c r="W12">
        <v>143640</v>
      </c>
      <c r="X12" s="3">
        <v>42277</v>
      </c>
      <c r="Y12" t="s">
        <v>37</v>
      </c>
      <c r="Z12">
        <v>0.25</v>
      </c>
      <c r="AA12">
        <v>215.71</v>
      </c>
      <c r="AB12">
        <v>215.71</v>
      </c>
      <c r="AC12">
        <v>215.71</v>
      </c>
      <c r="AD12">
        <v>-61.06</v>
      </c>
      <c r="AE12">
        <v>-61.06</v>
      </c>
      <c r="AF12">
        <v>-61.06</v>
      </c>
    </row>
    <row r="13" spans="1:32" x14ac:dyDescent="0.25">
      <c r="C13" t="s">
        <v>235</v>
      </c>
      <c r="D13" t="s">
        <v>235</v>
      </c>
      <c r="E13">
        <v>133229</v>
      </c>
      <c r="F13">
        <v>133229</v>
      </c>
      <c r="G13">
        <v>1</v>
      </c>
      <c r="H13">
        <v>180000</v>
      </c>
      <c r="I13">
        <v>130000</v>
      </c>
      <c r="J13" s="3">
        <v>42277</v>
      </c>
      <c r="K13" t="s">
        <v>33</v>
      </c>
      <c r="L13" t="s">
        <v>27</v>
      </c>
      <c r="M13">
        <v>0.05</v>
      </c>
      <c r="N13">
        <v>8.8999999999999996E-2</v>
      </c>
      <c r="O13" t="s">
        <v>37</v>
      </c>
      <c r="P13" t="s">
        <v>43</v>
      </c>
      <c r="Q13" t="s">
        <v>30</v>
      </c>
      <c r="R13" t="s">
        <v>235</v>
      </c>
      <c r="S13" t="s">
        <v>235</v>
      </c>
      <c r="T13">
        <v>133229</v>
      </c>
      <c r="U13">
        <v>1</v>
      </c>
      <c r="V13">
        <v>180000</v>
      </c>
      <c r="W13">
        <v>15120000</v>
      </c>
      <c r="X13" s="3">
        <v>42277</v>
      </c>
      <c r="Y13" t="s">
        <v>37</v>
      </c>
      <c r="Z13">
        <v>0.75</v>
      </c>
      <c r="AA13">
        <v>206.78</v>
      </c>
      <c r="AB13">
        <v>206.78</v>
      </c>
      <c r="AC13">
        <v>206.78</v>
      </c>
      <c r="AD13">
        <v>-59.38</v>
      </c>
      <c r="AE13">
        <v>-59.38</v>
      </c>
      <c r="AF13">
        <v>-59.38</v>
      </c>
    </row>
    <row r="14" spans="1:32" x14ac:dyDescent="0.25">
      <c r="C14" t="s">
        <v>325</v>
      </c>
      <c r="D14" t="s">
        <v>325</v>
      </c>
      <c r="E14">
        <v>127</v>
      </c>
      <c r="F14">
        <v>127</v>
      </c>
      <c r="G14">
        <v>1</v>
      </c>
      <c r="H14">
        <v>77900</v>
      </c>
      <c r="I14">
        <v>0</v>
      </c>
      <c r="J14" s="3">
        <v>42277</v>
      </c>
      <c r="K14" t="s">
        <v>33</v>
      </c>
      <c r="L14" t="s">
        <v>27</v>
      </c>
      <c r="M14">
        <v>0.02</v>
      </c>
      <c r="N14">
        <v>1.002</v>
      </c>
      <c r="O14" t="s">
        <v>28</v>
      </c>
      <c r="P14" t="s">
        <v>34</v>
      </c>
      <c r="Q14" t="s">
        <v>30</v>
      </c>
      <c r="R14" t="s">
        <v>325</v>
      </c>
      <c r="S14" t="s">
        <v>325</v>
      </c>
      <c r="T14">
        <v>127</v>
      </c>
      <c r="U14">
        <v>1</v>
      </c>
      <c r="V14">
        <v>77900</v>
      </c>
      <c r="W14">
        <v>6543600</v>
      </c>
      <c r="X14" s="3">
        <v>42277</v>
      </c>
      <c r="Y14" t="s">
        <v>28</v>
      </c>
      <c r="Z14">
        <v>0.5</v>
      </c>
      <c r="AA14">
        <v>221.14</v>
      </c>
      <c r="AB14">
        <v>221.14</v>
      </c>
      <c r="AC14">
        <v>221.14</v>
      </c>
      <c r="AD14">
        <v>-62.02</v>
      </c>
      <c r="AE14">
        <v>-62.02</v>
      </c>
      <c r="AF14">
        <v>-62.02</v>
      </c>
    </row>
    <row r="15" spans="1:32" x14ac:dyDescent="0.25">
      <c r="C15" t="s">
        <v>819</v>
      </c>
      <c r="D15" t="s">
        <v>819</v>
      </c>
      <c r="E15">
        <v>272164</v>
      </c>
      <c r="F15">
        <v>272164</v>
      </c>
      <c r="G15">
        <v>1</v>
      </c>
      <c r="H15">
        <v>2120</v>
      </c>
      <c r="I15">
        <v>-140</v>
      </c>
      <c r="J15" s="3">
        <v>42277</v>
      </c>
      <c r="K15" t="s">
        <v>33</v>
      </c>
      <c r="L15" t="s">
        <v>27</v>
      </c>
      <c r="M15">
        <v>0</v>
      </c>
      <c r="N15">
        <v>3.5999999999999997E-2</v>
      </c>
      <c r="O15" t="s">
        <v>28</v>
      </c>
      <c r="P15" t="s">
        <v>80</v>
      </c>
      <c r="Q15" t="s">
        <v>60</v>
      </c>
      <c r="R15" t="s">
        <v>819</v>
      </c>
      <c r="S15" t="s">
        <v>819</v>
      </c>
      <c r="T15">
        <v>272164</v>
      </c>
      <c r="U15">
        <v>1</v>
      </c>
      <c r="V15">
        <v>2120</v>
      </c>
      <c r="W15">
        <v>178080</v>
      </c>
      <c r="X15" s="3">
        <v>42277</v>
      </c>
      <c r="Y15" t="s">
        <v>28</v>
      </c>
      <c r="Z15">
        <v>3</v>
      </c>
      <c r="AA15">
        <v>138.76</v>
      </c>
      <c r="AB15">
        <v>60.68</v>
      </c>
      <c r="AC15">
        <v>111.18</v>
      </c>
      <c r="AD15">
        <v>-39.46</v>
      </c>
      <c r="AE15">
        <v>38.42</v>
      </c>
      <c r="AF15">
        <v>-24.45</v>
      </c>
    </row>
    <row r="16" spans="1:32" x14ac:dyDescent="0.25">
      <c r="C16" t="s">
        <v>669</v>
      </c>
      <c r="D16" t="s">
        <v>669</v>
      </c>
      <c r="E16">
        <v>295788</v>
      </c>
      <c r="F16">
        <v>295788</v>
      </c>
      <c r="G16">
        <v>1</v>
      </c>
      <c r="H16">
        <v>6258</v>
      </c>
      <c r="I16">
        <v>2464</v>
      </c>
      <c r="J16" s="3">
        <v>42277</v>
      </c>
      <c r="K16" t="s">
        <v>33</v>
      </c>
      <c r="L16" t="s">
        <v>27</v>
      </c>
      <c r="M16">
        <v>0</v>
      </c>
      <c r="N16">
        <v>1.036</v>
      </c>
      <c r="O16" t="s">
        <v>28</v>
      </c>
      <c r="P16" t="s">
        <v>51</v>
      </c>
      <c r="Q16" t="s">
        <v>30</v>
      </c>
      <c r="R16" t="s">
        <v>669</v>
      </c>
      <c r="S16" t="s">
        <v>669</v>
      </c>
      <c r="T16">
        <v>295788</v>
      </c>
      <c r="U16">
        <v>1</v>
      </c>
      <c r="V16">
        <v>6258</v>
      </c>
      <c r="W16">
        <v>525672</v>
      </c>
      <c r="X16" s="3">
        <v>42277</v>
      </c>
      <c r="Y16" t="s">
        <v>28</v>
      </c>
      <c r="Z16">
        <v>1</v>
      </c>
      <c r="AA16">
        <v>197.24</v>
      </c>
      <c r="AB16">
        <v>197.24</v>
      </c>
      <c r="AC16">
        <v>197.24</v>
      </c>
      <c r="AD16">
        <v>-57.41</v>
      </c>
      <c r="AE16">
        <v>-57.41</v>
      </c>
      <c r="AF16">
        <v>-57.41</v>
      </c>
    </row>
    <row r="17" spans="3:32" x14ac:dyDescent="0.25">
      <c r="C17" t="s">
        <v>910</v>
      </c>
      <c r="D17" t="s">
        <v>911</v>
      </c>
      <c r="E17">
        <v>179817</v>
      </c>
      <c r="F17">
        <v>179817</v>
      </c>
      <c r="G17">
        <v>1</v>
      </c>
      <c r="H17">
        <v>1214</v>
      </c>
      <c r="I17">
        <v>1214</v>
      </c>
      <c r="J17" s="3">
        <v>42094</v>
      </c>
      <c r="K17" t="s">
        <v>33</v>
      </c>
      <c r="L17" t="s">
        <v>27</v>
      </c>
      <c r="M17">
        <v>0</v>
      </c>
      <c r="N17">
        <v>3.4000000000000002E-2</v>
      </c>
      <c r="O17" t="s">
        <v>28</v>
      </c>
      <c r="P17" t="s">
        <v>798</v>
      </c>
      <c r="Q17" t="s">
        <v>30</v>
      </c>
      <c r="R17" t="s">
        <v>910</v>
      </c>
      <c r="S17" t="s">
        <v>911</v>
      </c>
      <c r="T17">
        <v>179817</v>
      </c>
      <c r="U17">
        <v>1</v>
      </c>
      <c r="V17">
        <v>1214</v>
      </c>
      <c r="W17">
        <v>101976</v>
      </c>
      <c r="X17" s="3">
        <v>42094</v>
      </c>
      <c r="Y17" t="s">
        <v>28</v>
      </c>
      <c r="Z17">
        <v>0.75</v>
      </c>
      <c r="AA17">
        <v>183.57</v>
      </c>
      <c r="AB17">
        <v>183.57</v>
      </c>
      <c r="AC17">
        <v>183.57</v>
      </c>
      <c r="AD17">
        <v>-54.24</v>
      </c>
      <c r="AE17">
        <v>-54.24</v>
      </c>
      <c r="AF17">
        <v>-54.24</v>
      </c>
    </row>
    <row r="18" spans="3:32" x14ac:dyDescent="0.25">
      <c r="C18" t="s">
        <v>775</v>
      </c>
      <c r="D18" t="s">
        <v>775</v>
      </c>
      <c r="E18">
        <v>179671</v>
      </c>
      <c r="F18">
        <v>179671</v>
      </c>
      <c r="G18">
        <v>1</v>
      </c>
      <c r="H18">
        <v>2996</v>
      </c>
      <c r="I18">
        <v>-136</v>
      </c>
      <c r="J18" s="3">
        <v>42277</v>
      </c>
      <c r="K18" t="s">
        <v>33</v>
      </c>
      <c r="L18" t="s">
        <v>27</v>
      </c>
      <c r="M18">
        <v>0</v>
      </c>
      <c r="N18">
        <v>0.22500000000000001</v>
      </c>
      <c r="O18" t="s">
        <v>28</v>
      </c>
      <c r="P18" t="s">
        <v>40</v>
      </c>
      <c r="Q18" t="s">
        <v>30</v>
      </c>
      <c r="R18" t="s">
        <v>775</v>
      </c>
      <c r="S18" t="s">
        <v>775</v>
      </c>
      <c r="T18">
        <v>179671</v>
      </c>
      <c r="U18">
        <v>1</v>
      </c>
      <c r="V18">
        <v>2996</v>
      </c>
      <c r="W18">
        <v>251664</v>
      </c>
      <c r="X18" s="3">
        <v>42277</v>
      </c>
      <c r="Y18" t="s">
        <v>28</v>
      </c>
      <c r="Z18">
        <v>0.75</v>
      </c>
      <c r="AA18">
        <v>183.97</v>
      </c>
      <c r="AB18">
        <v>183.57</v>
      </c>
      <c r="AC18">
        <v>183.96</v>
      </c>
      <c r="AD18">
        <v>-54.34</v>
      </c>
      <c r="AE18">
        <v>-54.24</v>
      </c>
      <c r="AF18">
        <v>-54.34</v>
      </c>
    </row>
    <row r="19" spans="3:32" x14ac:dyDescent="0.25">
      <c r="C19" t="s">
        <v>462</v>
      </c>
      <c r="D19" t="s">
        <v>462</v>
      </c>
      <c r="E19">
        <v>168102</v>
      </c>
      <c r="F19">
        <v>168102</v>
      </c>
      <c r="G19">
        <v>1</v>
      </c>
      <c r="H19">
        <v>30477</v>
      </c>
      <c r="I19">
        <v>-1754</v>
      </c>
      <c r="J19" s="3">
        <v>42277</v>
      </c>
      <c r="K19" t="s">
        <v>33</v>
      </c>
      <c r="L19" t="s">
        <v>27</v>
      </c>
      <c r="M19">
        <v>0.01</v>
      </c>
      <c r="N19">
        <v>8.6999999999999994E-2</v>
      </c>
      <c r="O19" t="s">
        <v>28</v>
      </c>
      <c r="P19" t="s">
        <v>64</v>
      </c>
      <c r="Q19" t="s">
        <v>30</v>
      </c>
      <c r="R19" t="s">
        <v>462</v>
      </c>
      <c r="S19" t="s">
        <v>462</v>
      </c>
      <c r="T19">
        <v>168102</v>
      </c>
      <c r="U19">
        <v>1</v>
      </c>
      <c r="V19">
        <v>30477</v>
      </c>
      <c r="W19">
        <v>2560068</v>
      </c>
      <c r="X19" s="3">
        <v>42277</v>
      </c>
      <c r="Y19" t="s">
        <v>28</v>
      </c>
      <c r="Z19">
        <v>8.5</v>
      </c>
      <c r="AA19">
        <v>108.62</v>
      </c>
      <c r="AB19">
        <v>57.79</v>
      </c>
      <c r="AC19">
        <v>85.74</v>
      </c>
      <c r="AD19">
        <v>-22.66</v>
      </c>
      <c r="AE19">
        <v>45.36</v>
      </c>
      <c r="AF19">
        <v>-2.0299999999999998</v>
      </c>
    </row>
    <row r="20" spans="3:32" x14ac:dyDescent="0.25">
      <c r="C20" t="s">
        <v>1129</v>
      </c>
      <c r="D20" t="s">
        <v>1129</v>
      </c>
      <c r="E20">
        <v>217631</v>
      </c>
      <c r="F20">
        <v>217631</v>
      </c>
      <c r="G20">
        <v>9</v>
      </c>
      <c r="H20">
        <v>0</v>
      </c>
      <c r="I20">
        <v>-285</v>
      </c>
      <c r="J20" s="3">
        <v>42277</v>
      </c>
      <c r="K20" t="s">
        <v>33</v>
      </c>
      <c r="L20" t="s">
        <v>27</v>
      </c>
      <c r="M20">
        <v>0</v>
      </c>
      <c r="N20">
        <v>0</v>
      </c>
      <c r="O20" t="s">
        <v>28</v>
      </c>
      <c r="P20" t="s">
        <v>381</v>
      </c>
      <c r="Q20" t="s">
        <v>30</v>
      </c>
      <c r="R20" t="s">
        <v>1129</v>
      </c>
      <c r="S20" t="s">
        <v>1129</v>
      </c>
      <c r="T20">
        <v>217631</v>
      </c>
      <c r="U20">
        <v>9</v>
      </c>
      <c r="V20">
        <v>0</v>
      </c>
      <c r="W20">
        <v>0</v>
      </c>
      <c r="X20" s="3">
        <v>42277</v>
      </c>
      <c r="Y20" t="s">
        <v>28</v>
      </c>
      <c r="Z20">
        <v>0</v>
      </c>
      <c r="AA20">
        <v>106.66</v>
      </c>
      <c r="AB20">
        <v>106.66</v>
      </c>
      <c r="AC20">
        <v>106.66</v>
      </c>
      <c r="AD20">
        <v>-21.25</v>
      </c>
      <c r="AE20">
        <v>-21.25</v>
      </c>
      <c r="AF20">
        <v>-21.25</v>
      </c>
    </row>
    <row r="21" spans="3:32" x14ac:dyDescent="0.25">
      <c r="C21" t="s">
        <v>864</v>
      </c>
      <c r="D21" t="s">
        <v>865</v>
      </c>
      <c r="E21">
        <v>195151</v>
      </c>
      <c r="F21">
        <v>195151</v>
      </c>
      <c r="G21">
        <v>16</v>
      </c>
      <c r="H21">
        <v>1673</v>
      </c>
      <c r="I21">
        <v>0</v>
      </c>
      <c r="J21" s="3">
        <v>42327</v>
      </c>
      <c r="K21" t="s">
        <v>226</v>
      </c>
      <c r="L21" t="s">
        <v>27</v>
      </c>
      <c r="M21">
        <v>0</v>
      </c>
      <c r="N21">
        <v>0.77700000000000002</v>
      </c>
      <c r="O21" t="s">
        <v>28</v>
      </c>
      <c r="P21" t="s">
        <v>381</v>
      </c>
      <c r="Q21" t="s">
        <v>30</v>
      </c>
      <c r="R21" t="s">
        <v>864</v>
      </c>
      <c r="S21" t="s">
        <v>865</v>
      </c>
      <c r="T21">
        <v>195151</v>
      </c>
      <c r="U21">
        <v>16</v>
      </c>
      <c r="V21">
        <v>1673</v>
      </c>
      <c r="W21">
        <v>140532</v>
      </c>
      <c r="X21" s="3">
        <v>42327</v>
      </c>
      <c r="Y21" t="s">
        <v>28</v>
      </c>
      <c r="Z21">
        <v>0.25</v>
      </c>
      <c r="AA21">
        <v>116.83</v>
      </c>
      <c r="AB21">
        <v>116.83</v>
      </c>
      <c r="AC21">
        <v>116.83</v>
      </c>
      <c r="AD21">
        <v>-28.1</v>
      </c>
      <c r="AE21">
        <v>-28.1</v>
      </c>
      <c r="AF21">
        <v>-28.1</v>
      </c>
    </row>
    <row r="22" spans="3:32" x14ac:dyDescent="0.25">
      <c r="C22" t="s">
        <v>969</v>
      </c>
      <c r="D22" t="s">
        <v>969</v>
      </c>
      <c r="E22">
        <v>281635</v>
      </c>
      <c r="F22">
        <v>281635</v>
      </c>
      <c r="G22">
        <v>1</v>
      </c>
      <c r="H22">
        <v>498</v>
      </c>
      <c r="I22">
        <v>-2149</v>
      </c>
      <c r="J22" s="3">
        <v>42277</v>
      </c>
      <c r="K22" t="s">
        <v>33</v>
      </c>
      <c r="L22" t="s">
        <v>27</v>
      </c>
      <c r="M22">
        <v>0</v>
      </c>
      <c r="N22">
        <v>2.7E-2</v>
      </c>
      <c r="O22" t="s">
        <v>28</v>
      </c>
      <c r="P22" t="s">
        <v>281</v>
      </c>
      <c r="Q22" t="s">
        <v>30</v>
      </c>
      <c r="R22" t="s">
        <v>969</v>
      </c>
      <c r="S22" t="s">
        <v>969</v>
      </c>
      <c r="T22">
        <v>281635</v>
      </c>
      <c r="U22">
        <v>1</v>
      </c>
      <c r="V22">
        <v>498</v>
      </c>
      <c r="W22">
        <v>41832</v>
      </c>
      <c r="X22" s="3">
        <v>42277</v>
      </c>
      <c r="Y22" t="s">
        <v>28</v>
      </c>
      <c r="Z22">
        <v>1</v>
      </c>
      <c r="AA22">
        <v>132.53</v>
      </c>
      <c r="AB22">
        <v>132.53</v>
      </c>
      <c r="AC22">
        <v>132.53</v>
      </c>
      <c r="AD22">
        <v>-36.619999999999997</v>
      </c>
      <c r="AE22">
        <v>-36.619999999999997</v>
      </c>
      <c r="AF22">
        <v>-36.619999999999997</v>
      </c>
    </row>
    <row r="23" spans="3:32" x14ac:dyDescent="0.25">
      <c r="C23" t="s">
        <v>457</v>
      </c>
      <c r="D23" t="s">
        <v>70</v>
      </c>
      <c r="E23">
        <v>137926</v>
      </c>
      <c r="F23">
        <v>137926</v>
      </c>
      <c r="G23">
        <v>0</v>
      </c>
      <c r="H23">
        <v>31205</v>
      </c>
      <c r="I23">
        <v>2108</v>
      </c>
      <c r="J23" s="3">
        <v>42307</v>
      </c>
      <c r="K23" t="s">
        <v>71</v>
      </c>
      <c r="L23" t="s">
        <v>27</v>
      </c>
      <c r="M23">
        <v>0.01</v>
      </c>
      <c r="N23">
        <v>0</v>
      </c>
      <c r="O23" t="s">
        <v>28</v>
      </c>
      <c r="P23" t="s">
        <v>72</v>
      </c>
      <c r="Q23" t="s">
        <v>60</v>
      </c>
      <c r="R23" t="s">
        <v>457</v>
      </c>
      <c r="S23" t="s">
        <v>70</v>
      </c>
      <c r="T23">
        <v>137926</v>
      </c>
      <c r="U23">
        <v>0</v>
      </c>
      <c r="V23">
        <v>31205</v>
      </c>
      <c r="W23">
        <v>2621220</v>
      </c>
      <c r="X23" s="3">
        <v>42307</v>
      </c>
      <c r="Y23" t="s">
        <v>28</v>
      </c>
      <c r="Z23">
        <v>2.75</v>
      </c>
      <c r="AA23">
        <v>123.12</v>
      </c>
      <c r="AB23">
        <v>96.7</v>
      </c>
      <c r="AC23">
        <v>111.57</v>
      </c>
      <c r="AD23">
        <v>-31.78</v>
      </c>
      <c r="AE23">
        <v>-13.14</v>
      </c>
      <c r="AF23">
        <v>-24.71</v>
      </c>
    </row>
    <row r="24" spans="3:32" x14ac:dyDescent="0.25">
      <c r="C24" t="s">
        <v>175</v>
      </c>
      <c r="D24" t="s">
        <v>176</v>
      </c>
      <c r="E24">
        <v>127091</v>
      </c>
      <c r="F24">
        <v>127091</v>
      </c>
      <c r="G24">
        <v>1</v>
      </c>
      <c r="H24">
        <v>353632</v>
      </c>
      <c r="I24">
        <v>318572</v>
      </c>
      <c r="J24" s="3">
        <v>42277</v>
      </c>
      <c r="K24" t="s">
        <v>33</v>
      </c>
      <c r="L24" t="s">
        <v>27</v>
      </c>
      <c r="M24">
        <v>0.1</v>
      </c>
      <c r="N24">
        <v>0.79500000000000004</v>
      </c>
      <c r="O24" t="s">
        <v>28</v>
      </c>
      <c r="P24" t="s">
        <v>72</v>
      </c>
      <c r="Q24" t="s">
        <v>60</v>
      </c>
      <c r="R24" t="s">
        <v>175</v>
      </c>
      <c r="S24" t="s">
        <v>176</v>
      </c>
      <c r="T24">
        <v>127091</v>
      </c>
      <c r="U24">
        <v>1</v>
      </c>
      <c r="V24">
        <v>353632</v>
      </c>
      <c r="W24">
        <v>29705088</v>
      </c>
      <c r="X24" s="3">
        <v>42277</v>
      </c>
      <c r="Y24" t="s">
        <v>28</v>
      </c>
      <c r="Z24">
        <v>6.25</v>
      </c>
      <c r="AA24">
        <v>201.9</v>
      </c>
      <c r="AB24">
        <v>200.34</v>
      </c>
      <c r="AC24">
        <v>201.47</v>
      </c>
      <c r="AD24">
        <v>-58.39</v>
      </c>
      <c r="AE24">
        <v>-58.07</v>
      </c>
      <c r="AF24">
        <v>-58.31</v>
      </c>
    </row>
    <row r="25" spans="3:32" x14ac:dyDescent="0.25">
      <c r="C25" t="s">
        <v>791</v>
      </c>
      <c r="D25" t="s">
        <v>791</v>
      </c>
      <c r="E25">
        <v>300957</v>
      </c>
      <c r="F25">
        <v>300957</v>
      </c>
      <c r="G25">
        <v>1</v>
      </c>
      <c r="H25">
        <v>2747</v>
      </c>
      <c r="I25">
        <v>-9808</v>
      </c>
      <c r="J25" s="3">
        <v>42277</v>
      </c>
      <c r="K25" t="s">
        <v>33</v>
      </c>
      <c r="L25" t="s">
        <v>27</v>
      </c>
      <c r="M25">
        <v>0</v>
      </c>
      <c r="N25">
        <v>7.8E-2</v>
      </c>
      <c r="O25" t="s">
        <v>37</v>
      </c>
      <c r="P25" t="s">
        <v>66</v>
      </c>
      <c r="Q25" t="s">
        <v>67</v>
      </c>
      <c r="R25" t="s">
        <v>791</v>
      </c>
      <c r="S25" t="s">
        <v>791</v>
      </c>
      <c r="T25">
        <v>300957</v>
      </c>
      <c r="U25">
        <v>1</v>
      </c>
      <c r="V25">
        <v>2747</v>
      </c>
      <c r="W25">
        <v>230748</v>
      </c>
      <c r="X25" s="3">
        <v>42277</v>
      </c>
      <c r="Y25" t="s">
        <v>37</v>
      </c>
      <c r="Z25">
        <v>1</v>
      </c>
      <c r="AA25">
        <v>183.57</v>
      </c>
      <c r="AB25">
        <v>132.53</v>
      </c>
      <c r="AC25">
        <v>150.25</v>
      </c>
      <c r="AD25">
        <v>-54.24</v>
      </c>
      <c r="AE25">
        <v>-36.619999999999997</v>
      </c>
      <c r="AF25">
        <v>-44.09</v>
      </c>
    </row>
    <row r="26" spans="3:32" x14ac:dyDescent="0.25">
      <c r="C26" t="s">
        <v>398</v>
      </c>
      <c r="D26" t="s">
        <v>398</v>
      </c>
      <c r="E26">
        <v>272160</v>
      </c>
      <c r="F26">
        <v>272160</v>
      </c>
      <c r="G26">
        <v>1</v>
      </c>
      <c r="H26">
        <v>45501</v>
      </c>
      <c r="I26">
        <v>17954</v>
      </c>
      <c r="J26" s="3">
        <v>42277</v>
      </c>
      <c r="K26" t="s">
        <v>33</v>
      </c>
      <c r="L26" t="s">
        <v>27</v>
      </c>
      <c r="M26">
        <v>0.01</v>
      </c>
      <c r="N26">
        <v>0.48799999999999999</v>
      </c>
      <c r="O26" t="s">
        <v>28</v>
      </c>
      <c r="P26" t="s">
        <v>399</v>
      </c>
      <c r="Q26" t="s">
        <v>400</v>
      </c>
      <c r="R26" t="s">
        <v>398</v>
      </c>
      <c r="S26" t="s">
        <v>398</v>
      </c>
      <c r="T26">
        <v>272160</v>
      </c>
      <c r="U26">
        <v>1</v>
      </c>
      <c r="V26">
        <v>45501</v>
      </c>
      <c r="W26">
        <v>3822084</v>
      </c>
      <c r="X26" s="3">
        <v>42277</v>
      </c>
      <c r="Y26" t="s">
        <v>28</v>
      </c>
      <c r="Z26">
        <v>0.5</v>
      </c>
      <c r="AA26">
        <v>219</v>
      </c>
      <c r="AB26">
        <v>219</v>
      </c>
      <c r="AC26">
        <v>219</v>
      </c>
      <c r="AD26">
        <v>-61.64</v>
      </c>
      <c r="AE26">
        <v>-61.64</v>
      </c>
      <c r="AF26">
        <v>-61.64</v>
      </c>
    </row>
    <row r="27" spans="3:32" x14ac:dyDescent="0.25">
      <c r="C27" t="s">
        <v>164</v>
      </c>
      <c r="D27" t="s">
        <v>164</v>
      </c>
      <c r="E27">
        <v>137703</v>
      </c>
      <c r="F27">
        <v>137703</v>
      </c>
      <c r="G27">
        <v>1</v>
      </c>
      <c r="H27">
        <v>455800</v>
      </c>
      <c r="I27">
        <v>-151700</v>
      </c>
      <c r="J27" s="3">
        <v>42277</v>
      </c>
      <c r="K27" t="s">
        <v>33</v>
      </c>
      <c r="L27" t="s">
        <v>27</v>
      </c>
      <c r="M27">
        <v>0.13</v>
      </c>
      <c r="N27">
        <v>1.738</v>
      </c>
      <c r="O27" t="s">
        <v>37</v>
      </c>
      <c r="P27" t="s">
        <v>29</v>
      </c>
      <c r="Q27" t="s">
        <v>30</v>
      </c>
      <c r="R27" t="s">
        <v>164</v>
      </c>
      <c r="S27" t="s">
        <v>164</v>
      </c>
      <c r="T27">
        <v>137703</v>
      </c>
      <c r="U27">
        <v>1</v>
      </c>
      <c r="V27">
        <v>455800</v>
      </c>
      <c r="W27">
        <v>38287200</v>
      </c>
      <c r="X27" s="3">
        <v>42277</v>
      </c>
      <c r="Y27" t="s">
        <v>37</v>
      </c>
      <c r="Z27">
        <v>0.75</v>
      </c>
      <c r="AA27">
        <v>217.16</v>
      </c>
      <c r="AB27">
        <v>204.66</v>
      </c>
      <c r="AC27">
        <v>208.77</v>
      </c>
      <c r="AD27">
        <v>-61.32</v>
      </c>
      <c r="AE27">
        <v>-58.96</v>
      </c>
      <c r="AF27">
        <v>-59.77</v>
      </c>
    </row>
    <row r="28" spans="3:32" x14ac:dyDescent="0.25">
      <c r="C28" t="s">
        <v>344</v>
      </c>
      <c r="D28" t="s">
        <v>344</v>
      </c>
      <c r="E28">
        <v>139059</v>
      </c>
      <c r="F28">
        <v>139059</v>
      </c>
      <c r="G28">
        <v>1</v>
      </c>
      <c r="H28">
        <v>67208</v>
      </c>
      <c r="I28">
        <v>1766</v>
      </c>
      <c r="J28" s="3">
        <v>42277</v>
      </c>
      <c r="K28" t="s">
        <v>33</v>
      </c>
      <c r="L28" t="s">
        <v>27</v>
      </c>
      <c r="M28">
        <v>0.02</v>
      </c>
      <c r="N28">
        <v>1.1619999999999999</v>
      </c>
      <c r="O28" t="s">
        <v>28</v>
      </c>
      <c r="P28" t="s">
        <v>29</v>
      </c>
      <c r="Q28" t="s">
        <v>30</v>
      </c>
      <c r="R28" t="s">
        <v>344</v>
      </c>
      <c r="S28" t="s">
        <v>344</v>
      </c>
      <c r="T28">
        <v>139059</v>
      </c>
      <c r="U28">
        <v>1</v>
      </c>
      <c r="V28">
        <v>67208</v>
      </c>
      <c r="W28">
        <v>5645472</v>
      </c>
      <c r="X28" s="3">
        <v>42277</v>
      </c>
      <c r="Y28" t="s">
        <v>28</v>
      </c>
      <c r="Z28">
        <v>1.75</v>
      </c>
      <c r="AA28">
        <v>150.25</v>
      </c>
      <c r="AB28">
        <v>150.25</v>
      </c>
      <c r="AC28">
        <v>150.25</v>
      </c>
      <c r="AD28">
        <v>-44.09</v>
      </c>
      <c r="AE28">
        <v>-44.09</v>
      </c>
      <c r="AF28">
        <v>-44.09</v>
      </c>
    </row>
    <row r="29" spans="3:32" x14ac:dyDescent="0.25">
      <c r="C29" t="s">
        <v>890</v>
      </c>
      <c r="D29" t="s">
        <v>890</v>
      </c>
      <c r="E29">
        <v>160484</v>
      </c>
      <c r="F29">
        <v>160484</v>
      </c>
      <c r="G29">
        <v>1</v>
      </c>
      <c r="H29">
        <v>1371</v>
      </c>
      <c r="I29">
        <v>6</v>
      </c>
      <c r="J29" s="3">
        <v>42277</v>
      </c>
      <c r="K29" t="s">
        <v>33</v>
      </c>
      <c r="L29" t="s">
        <v>27</v>
      </c>
      <c r="M29">
        <v>0</v>
      </c>
      <c r="N29">
        <v>0.29099999999999998</v>
      </c>
      <c r="O29" t="s">
        <v>28</v>
      </c>
      <c r="P29" t="s">
        <v>29</v>
      </c>
      <c r="Q29" t="s">
        <v>30</v>
      </c>
      <c r="R29" t="s">
        <v>890</v>
      </c>
      <c r="S29" t="s">
        <v>890</v>
      </c>
      <c r="T29">
        <v>160484</v>
      </c>
      <c r="U29">
        <v>1</v>
      </c>
      <c r="V29">
        <v>1371</v>
      </c>
      <c r="W29">
        <v>115164</v>
      </c>
      <c r="X29" s="3">
        <v>42277</v>
      </c>
      <c r="Y29" t="s">
        <v>28</v>
      </c>
      <c r="Z29">
        <v>1.25</v>
      </c>
      <c r="AA29">
        <v>128.30000000000001</v>
      </c>
      <c r="AB29">
        <v>118.96</v>
      </c>
      <c r="AC29">
        <v>126.85</v>
      </c>
      <c r="AD29">
        <v>-34.53</v>
      </c>
      <c r="AE29">
        <v>-29.39</v>
      </c>
      <c r="AF29">
        <v>-33.78</v>
      </c>
    </row>
    <row r="30" spans="3:32" x14ac:dyDescent="0.25">
      <c r="C30" t="s">
        <v>365</v>
      </c>
      <c r="D30" t="s">
        <v>25</v>
      </c>
      <c r="E30">
        <v>217632</v>
      </c>
      <c r="F30">
        <v>217632</v>
      </c>
      <c r="G30">
        <v>0</v>
      </c>
      <c r="H30">
        <v>59860</v>
      </c>
      <c r="I30">
        <v>-13066</v>
      </c>
      <c r="J30" s="3">
        <v>42277</v>
      </c>
      <c r="K30" t="s">
        <v>42</v>
      </c>
      <c r="L30" t="s">
        <v>27</v>
      </c>
      <c r="M30">
        <v>0.02</v>
      </c>
      <c r="N30">
        <v>0</v>
      </c>
      <c r="O30" t="s">
        <v>28</v>
      </c>
      <c r="P30" t="s">
        <v>29</v>
      </c>
      <c r="Q30" t="s">
        <v>30</v>
      </c>
      <c r="R30" t="s">
        <v>365</v>
      </c>
      <c r="S30" t="s">
        <v>25</v>
      </c>
      <c r="T30">
        <v>217632</v>
      </c>
      <c r="U30">
        <v>0</v>
      </c>
      <c r="V30">
        <v>59860</v>
      </c>
      <c r="W30">
        <v>5028240</v>
      </c>
      <c r="X30" s="3">
        <v>42277</v>
      </c>
      <c r="Y30" t="s">
        <v>28</v>
      </c>
      <c r="Z30">
        <v>4</v>
      </c>
      <c r="AA30">
        <v>168.68</v>
      </c>
      <c r="AB30">
        <v>87.15</v>
      </c>
      <c r="AC30">
        <v>153.52000000000001</v>
      </c>
      <c r="AD30">
        <v>-50.2</v>
      </c>
      <c r="AE30">
        <v>-3.62</v>
      </c>
      <c r="AF30">
        <v>-45.28</v>
      </c>
    </row>
    <row r="31" spans="3:32" x14ac:dyDescent="0.25">
      <c r="C31" t="s">
        <v>989</v>
      </c>
      <c r="D31" t="s">
        <v>990</v>
      </c>
      <c r="E31">
        <v>300817</v>
      </c>
      <c r="F31">
        <v>300817</v>
      </c>
      <c r="G31">
        <v>2</v>
      </c>
      <c r="H31">
        <v>253</v>
      </c>
      <c r="I31">
        <v>0</v>
      </c>
      <c r="J31" s="3">
        <v>42185</v>
      </c>
      <c r="K31" t="s">
        <v>649</v>
      </c>
      <c r="L31" t="s">
        <v>27</v>
      </c>
      <c r="M31">
        <v>0</v>
      </c>
      <c r="N31">
        <v>0.153</v>
      </c>
      <c r="O31" t="s">
        <v>28</v>
      </c>
      <c r="P31" t="s">
        <v>66</v>
      </c>
      <c r="Q31" t="s">
        <v>67</v>
      </c>
      <c r="R31" t="s">
        <v>989</v>
      </c>
      <c r="S31" t="s">
        <v>990</v>
      </c>
      <c r="T31">
        <v>300817</v>
      </c>
      <c r="U31">
        <v>2</v>
      </c>
      <c r="V31">
        <v>253</v>
      </c>
      <c r="W31">
        <v>21252</v>
      </c>
      <c r="X31" s="3">
        <v>42185</v>
      </c>
      <c r="Y31" t="s">
        <v>28</v>
      </c>
      <c r="Z31">
        <v>1.5</v>
      </c>
      <c r="AA31">
        <v>127.59</v>
      </c>
      <c r="AB31">
        <v>127.59</v>
      </c>
      <c r="AC31">
        <v>127.59</v>
      </c>
      <c r="AD31">
        <v>-34.159999999999997</v>
      </c>
      <c r="AE31">
        <v>-34.159999999999997</v>
      </c>
      <c r="AF31">
        <v>-34.159999999999997</v>
      </c>
    </row>
    <row r="32" spans="3:32" x14ac:dyDescent="0.25">
      <c r="C32" t="s">
        <v>167</v>
      </c>
      <c r="D32" t="s">
        <v>25</v>
      </c>
      <c r="E32">
        <v>228194</v>
      </c>
      <c r="F32">
        <v>228194</v>
      </c>
      <c r="G32">
        <v>0</v>
      </c>
      <c r="H32">
        <v>379903</v>
      </c>
      <c r="I32">
        <v>-129801</v>
      </c>
      <c r="J32" s="3">
        <v>42277</v>
      </c>
      <c r="K32" t="s">
        <v>42</v>
      </c>
      <c r="L32" t="s">
        <v>27</v>
      </c>
      <c r="M32">
        <v>0.11</v>
      </c>
      <c r="N32">
        <v>0</v>
      </c>
      <c r="O32" t="s">
        <v>28</v>
      </c>
      <c r="P32" t="s">
        <v>168</v>
      </c>
      <c r="Q32" t="s">
        <v>169</v>
      </c>
      <c r="R32" t="s">
        <v>167</v>
      </c>
      <c r="S32" t="s">
        <v>25</v>
      </c>
      <c r="T32">
        <v>228194</v>
      </c>
      <c r="U32">
        <v>0</v>
      </c>
      <c r="V32">
        <v>379903</v>
      </c>
      <c r="W32">
        <v>31911852</v>
      </c>
      <c r="X32" s="3">
        <v>42277</v>
      </c>
      <c r="Y32" t="s">
        <v>28</v>
      </c>
      <c r="Z32">
        <v>6.75</v>
      </c>
      <c r="AA32">
        <v>127.59</v>
      </c>
      <c r="AB32">
        <v>59</v>
      </c>
      <c r="AC32">
        <v>101.77</v>
      </c>
      <c r="AD32">
        <v>-34.159999999999997</v>
      </c>
      <c r="AE32">
        <v>42.38</v>
      </c>
      <c r="AF32">
        <v>-17.46</v>
      </c>
    </row>
    <row r="33" spans="3:32" x14ac:dyDescent="0.25">
      <c r="C33" t="s">
        <v>1117</v>
      </c>
      <c r="D33" t="s">
        <v>1118</v>
      </c>
      <c r="E33">
        <v>297610</v>
      </c>
      <c r="F33">
        <v>297610</v>
      </c>
      <c r="G33">
        <v>1</v>
      </c>
      <c r="H33">
        <v>0</v>
      </c>
      <c r="I33">
        <v>-3604</v>
      </c>
      <c r="J33" s="3">
        <v>42277</v>
      </c>
      <c r="K33" t="s">
        <v>33</v>
      </c>
      <c r="L33" t="s">
        <v>27</v>
      </c>
      <c r="M33">
        <v>0</v>
      </c>
      <c r="N33">
        <v>0</v>
      </c>
      <c r="O33" t="s">
        <v>28</v>
      </c>
      <c r="P33" t="s">
        <v>145</v>
      </c>
      <c r="Q33" t="s">
        <v>30</v>
      </c>
      <c r="R33" t="s">
        <v>1117</v>
      </c>
      <c r="S33" t="s">
        <v>1118</v>
      </c>
      <c r="T33">
        <v>297610</v>
      </c>
      <c r="U33">
        <v>1</v>
      </c>
      <c r="V33">
        <v>0</v>
      </c>
      <c r="W33">
        <v>0</v>
      </c>
      <c r="X33" s="3">
        <v>42277</v>
      </c>
      <c r="Y33" t="s">
        <v>28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</row>
    <row r="34" spans="3:32" x14ac:dyDescent="0.25">
      <c r="C34" t="s">
        <v>1017</v>
      </c>
      <c r="D34" t="s">
        <v>1018</v>
      </c>
      <c r="E34">
        <v>302776</v>
      </c>
      <c r="F34">
        <v>302776</v>
      </c>
      <c r="G34">
        <v>2</v>
      </c>
      <c r="H34">
        <v>135</v>
      </c>
      <c r="I34">
        <v>-135</v>
      </c>
      <c r="J34" s="3">
        <v>42185</v>
      </c>
      <c r="K34" t="s">
        <v>299</v>
      </c>
      <c r="L34" t="s">
        <v>27</v>
      </c>
      <c r="M34">
        <v>0</v>
      </c>
      <c r="N34">
        <v>5.0359999999999996</v>
      </c>
      <c r="O34" t="s">
        <v>28</v>
      </c>
      <c r="P34" t="s">
        <v>29</v>
      </c>
      <c r="Q34" t="s">
        <v>30</v>
      </c>
      <c r="R34" t="s">
        <v>1017</v>
      </c>
      <c r="S34" t="s">
        <v>1018</v>
      </c>
      <c r="T34">
        <v>302776</v>
      </c>
      <c r="U34">
        <v>2</v>
      </c>
      <c r="V34">
        <v>135</v>
      </c>
      <c r="W34">
        <v>11340</v>
      </c>
      <c r="X34" s="3">
        <v>42185</v>
      </c>
      <c r="Y34" t="s">
        <v>28</v>
      </c>
      <c r="Z34">
        <v>1</v>
      </c>
      <c r="AA34">
        <v>132.53</v>
      </c>
      <c r="AB34">
        <v>132.53</v>
      </c>
      <c r="AC34">
        <v>132.53</v>
      </c>
      <c r="AD34">
        <v>-36.619999999999997</v>
      </c>
      <c r="AE34">
        <v>-36.619999999999997</v>
      </c>
      <c r="AF34">
        <v>-36.619999999999997</v>
      </c>
    </row>
    <row r="35" spans="3:32" x14ac:dyDescent="0.25">
      <c r="C35" t="s">
        <v>1100</v>
      </c>
      <c r="D35" t="s">
        <v>1100</v>
      </c>
      <c r="E35">
        <v>297238</v>
      </c>
      <c r="F35">
        <v>297238</v>
      </c>
      <c r="G35">
        <v>1</v>
      </c>
      <c r="H35">
        <v>0</v>
      </c>
      <c r="I35">
        <v>-1073</v>
      </c>
      <c r="J35" s="3">
        <v>42277</v>
      </c>
      <c r="K35" t="s">
        <v>33</v>
      </c>
      <c r="L35" t="s">
        <v>27</v>
      </c>
      <c r="M35">
        <v>0</v>
      </c>
      <c r="N35">
        <v>0</v>
      </c>
      <c r="O35" t="s">
        <v>37</v>
      </c>
      <c r="P35" t="s">
        <v>29</v>
      </c>
      <c r="Q35" t="s">
        <v>30</v>
      </c>
      <c r="R35" t="s">
        <v>1100</v>
      </c>
      <c r="S35" t="s">
        <v>1100</v>
      </c>
      <c r="T35">
        <v>297238</v>
      </c>
      <c r="U35">
        <v>1</v>
      </c>
      <c r="V35">
        <v>0</v>
      </c>
      <c r="W35">
        <v>0</v>
      </c>
      <c r="X35" s="3">
        <v>42277</v>
      </c>
      <c r="Y35" t="s">
        <v>37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</row>
    <row r="36" spans="3:32" x14ac:dyDescent="0.25">
      <c r="C36" t="s">
        <v>209</v>
      </c>
      <c r="D36" t="s">
        <v>209</v>
      </c>
      <c r="E36">
        <v>97849</v>
      </c>
      <c r="F36">
        <v>97849</v>
      </c>
      <c r="G36">
        <v>1</v>
      </c>
      <c r="H36">
        <v>250879</v>
      </c>
      <c r="I36">
        <v>-1308</v>
      </c>
      <c r="J36" s="3">
        <v>42277</v>
      </c>
      <c r="K36" t="s">
        <v>33</v>
      </c>
      <c r="L36" t="s">
        <v>27</v>
      </c>
      <c r="M36">
        <v>7.0000000000000007E-2</v>
      </c>
      <c r="N36">
        <v>3.802</v>
      </c>
      <c r="O36" t="s">
        <v>28</v>
      </c>
      <c r="P36" t="s">
        <v>210</v>
      </c>
      <c r="Q36" t="s">
        <v>30</v>
      </c>
      <c r="R36" t="s">
        <v>209</v>
      </c>
      <c r="S36" t="s">
        <v>209</v>
      </c>
      <c r="T36">
        <v>97849</v>
      </c>
      <c r="U36">
        <v>1</v>
      </c>
      <c r="V36">
        <v>250879</v>
      </c>
      <c r="W36">
        <v>21073836</v>
      </c>
      <c r="X36" s="3">
        <v>42277</v>
      </c>
      <c r="Y36" t="s">
        <v>28</v>
      </c>
      <c r="Z36">
        <v>2.75</v>
      </c>
      <c r="AA36">
        <v>100.37</v>
      </c>
      <c r="AB36">
        <v>95.16</v>
      </c>
      <c r="AC36">
        <v>97.73</v>
      </c>
      <c r="AD36">
        <v>-16.309999999999999</v>
      </c>
      <c r="AE36">
        <v>-11.72</v>
      </c>
      <c r="AF36">
        <v>-14.05</v>
      </c>
    </row>
    <row r="37" spans="3:32" x14ac:dyDescent="0.25">
      <c r="C37" t="s">
        <v>230</v>
      </c>
      <c r="D37" t="s">
        <v>70</v>
      </c>
      <c r="E37">
        <v>137360</v>
      </c>
      <c r="F37">
        <v>137360</v>
      </c>
      <c r="G37">
        <v>0</v>
      </c>
      <c r="H37">
        <v>194575</v>
      </c>
      <c r="I37">
        <v>-56900</v>
      </c>
      <c r="J37" s="3">
        <v>42307</v>
      </c>
      <c r="K37" t="s">
        <v>71</v>
      </c>
      <c r="L37" t="s">
        <v>27</v>
      </c>
      <c r="M37">
        <v>0.06</v>
      </c>
      <c r="N37">
        <v>0</v>
      </c>
      <c r="O37" t="s">
        <v>28</v>
      </c>
      <c r="P37" t="s">
        <v>72</v>
      </c>
      <c r="Q37" t="s">
        <v>60</v>
      </c>
      <c r="R37" t="s">
        <v>230</v>
      </c>
      <c r="S37" t="s">
        <v>70</v>
      </c>
      <c r="T37">
        <v>137360</v>
      </c>
      <c r="U37">
        <v>0</v>
      </c>
      <c r="V37">
        <v>194575</v>
      </c>
      <c r="W37">
        <v>16344300</v>
      </c>
      <c r="X37" s="3">
        <v>42307</v>
      </c>
      <c r="Y37" t="s">
        <v>28</v>
      </c>
      <c r="Z37">
        <v>16</v>
      </c>
      <c r="AA37">
        <v>163.38999999999999</v>
      </c>
      <c r="AB37">
        <v>102.69</v>
      </c>
      <c r="AC37">
        <v>132.72999999999999</v>
      </c>
      <c r="AD37">
        <v>-48.59</v>
      </c>
      <c r="AE37">
        <v>-18.2</v>
      </c>
      <c r="AF37">
        <v>-36.71</v>
      </c>
    </row>
    <row r="38" spans="3:32" x14ac:dyDescent="0.25">
      <c r="C38" t="s">
        <v>422</v>
      </c>
      <c r="D38" t="s">
        <v>423</v>
      </c>
      <c r="E38">
        <v>175722</v>
      </c>
      <c r="F38">
        <v>175722</v>
      </c>
      <c r="G38">
        <v>4</v>
      </c>
      <c r="H38">
        <v>39500</v>
      </c>
      <c r="I38">
        <v>0</v>
      </c>
      <c r="J38" s="3">
        <v>42247</v>
      </c>
      <c r="K38" t="s">
        <v>424</v>
      </c>
      <c r="L38" t="s">
        <v>27</v>
      </c>
      <c r="M38">
        <v>0.01</v>
      </c>
      <c r="N38">
        <v>8.9649999999999999</v>
      </c>
      <c r="O38" t="s">
        <v>28</v>
      </c>
      <c r="P38" t="s">
        <v>425</v>
      </c>
      <c r="Q38" t="s">
        <v>426</v>
      </c>
      <c r="R38" t="s">
        <v>422</v>
      </c>
      <c r="S38" t="s">
        <v>423</v>
      </c>
      <c r="T38">
        <v>175722</v>
      </c>
      <c r="U38">
        <v>4</v>
      </c>
      <c r="V38">
        <v>39500</v>
      </c>
      <c r="W38">
        <v>3318000</v>
      </c>
      <c r="X38" s="3">
        <v>42247</v>
      </c>
      <c r="Y38" t="s">
        <v>28</v>
      </c>
      <c r="Z38">
        <v>1.25</v>
      </c>
      <c r="AA38">
        <v>139</v>
      </c>
      <c r="AB38">
        <v>139</v>
      </c>
      <c r="AC38">
        <v>139</v>
      </c>
      <c r="AD38">
        <v>-39.57</v>
      </c>
      <c r="AE38">
        <v>-39.57</v>
      </c>
      <c r="AF38">
        <v>-39.57</v>
      </c>
    </row>
    <row r="39" spans="3:32" x14ac:dyDescent="0.25">
      <c r="C39" t="s">
        <v>729</v>
      </c>
      <c r="D39" t="s">
        <v>729</v>
      </c>
      <c r="E39">
        <v>179685</v>
      </c>
      <c r="F39">
        <v>179685</v>
      </c>
      <c r="G39">
        <v>1</v>
      </c>
      <c r="H39">
        <v>3652</v>
      </c>
      <c r="I39">
        <v>3652</v>
      </c>
      <c r="J39" s="3">
        <v>42277</v>
      </c>
      <c r="K39" t="s">
        <v>33</v>
      </c>
      <c r="L39" t="s">
        <v>27</v>
      </c>
      <c r="M39">
        <v>0</v>
      </c>
      <c r="N39">
        <v>8.0000000000000002E-3</v>
      </c>
      <c r="O39" t="s">
        <v>37</v>
      </c>
      <c r="P39" t="s">
        <v>193</v>
      </c>
      <c r="Q39" t="s">
        <v>30</v>
      </c>
      <c r="R39" t="s">
        <v>729</v>
      </c>
      <c r="S39" t="s">
        <v>729</v>
      </c>
      <c r="T39">
        <v>179685</v>
      </c>
      <c r="U39">
        <v>1</v>
      </c>
      <c r="V39">
        <v>3652</v>
      </c>
      <c r="W39">
        <v>306768</v>
      </c>
      <c r="X39" s="3">
        <v>42277</v>
      </c>
      <c r="Y39" t="s">
        <v>37</v>
      </c>
      <c r="Z39">
        <v>0.25</v>
      </c>
      <c r="AA39">
        <v>215.71</v>
      </c>
      <c r="AB39">
        <v>215.71</v>
      </c>
      <c r="AC39">
        <v>215.71</v>
      </c>
      <c r="AD39">
        <v>-61.06</v>
      </c>
      <c r="AE39">
        <v>-61.06</v>
      </c>
      <c r="AF39">
        <v>-61.06</v>
      </c>
    </row>
    <row r="40" spans="3:32" x14ac:dyDescent="0.25">
      <c r="C40" t="s">
        <v>178</v>
      </c>
      <c r="D40" t="s">
        <v>178</v>
      </c>
      <c r="E40">
        <v>138813</v>
      </c>
      <c r="F40">
        <v>138813</v>
      </c>
      <c r="G40">
        <v>1</v>
      </c>
      <c r="H40">
        <v>338853</v>
      </c>
      <c r="I40">
        <v>-15450</v>
      </c>
      <c r="J40" s="3">
        <v>42277</v>
      </c>
      <c r="K40" t="s">
        <v>33</v>
      </c>
      <c r="L40" t="s">
        <v>27</v>
      </c>
      <c r="M40">
        <v>0.1</v>
      </c>
      <c r="N40">
        <v>6.266</v>
      </c>
      <c r="O40" t="s">
        <v>28</v>
      </c>
      <c r="P40" t="s">
        <v>29</v>
      </c>
      <c r="Q40" t="s">
        <v>30</v>
      </c>
      <c r="R40" t="s">
        <v>178</v>
      </c>
      <c r="S40" t="s">
        <v>178</v>
      </c>
      <c r="T40">
        <v>138813</v>
      </c>
      <c r="U40">
        <v>1</v>
      </c>
      <c r="V40">
        <v>338853</v>
      </c>
      <c r="W40">
        <v>28463652</v>
      </c>
      <c r="X40" s="3">
        <v>42277</v>
      </c>
      <c r="Y40" t="s">
        <v>28</v>
      </c>
      <c r="Z40">
        <v>5.25</v>
      </c>
      <c r="AA40">
        <v>51.55</v>
      </c>
      <c r="AB40">
        <v>22.81</v>
      </c>
      <c r="AC40">
        <v>32.049999999999997</v>
      </c>
      <c r="AD40">
        <v>62.94</v>
      </c>
      <c r="AE40">
        <v>268.23</v>
      </c>
      <c r="AF40">
        <v>162.11000000000001</v>
      </c>
    </row>
    <row r="41" spans="3:32" x14ac:dyDescent="0.25">
      <c r="C41" t="s">
        <v>562</v>
      </c>
      <c r="D41" t="s">
        <v>25</v>
      </c>
      <c r="E41">
        <v>227922</v>
      </c>
      <c r="F41">
        <v>227922</v>
      </c>
      <c r="G41">
        <v>0</v>
      </c>
      <c r="H41">
        <v>14549</v>
      </c>
      <c r="I41">
        <v>-3337</v>
      </c>
      <c r="J41" s="3">
        <v>42277</v>
      </c>
      <c r="K41" t="s">
        <v>42</v>
      </c>
      <c r="L41" t="s">
        <v>27</v>
      </c>
      <c r="M41">
        <v>0</v>
      </c>
      <c r="N41">
        <v>0</v>
      </c>
      <c r="O41" t="s">
        <v>28</v>
      </c>
      <c r="P41" t="s">
        <v>29</v>
      </c>
      <c r="Q41" t="s">
        <v>30</v>
      </c>
      <c r="R41" t="s">
        <v>562</v>
      </c>
      <c r="S41" t="s">
        <v>25</v>
      </c>
      <c r="T41">
        <v>227922</v>
      </c>
      <c r="U41">
        <v>0</v>
      </c>
      <c r="V41">
        <v>14549</v>
      </c>
      <c r="W41">
        <v>1222116</v>
      </c>
      <c r="X41" s="3">
        <v>42277</v>
      </c>
      <c r="Y41" t="s">
        <v>28</v>
      </c>
      <c r="Z41">
        <v>5</v>
      </c>
      <c r="AA41">
        <v>173.65</v>
      </c>
      <c r="AB41">
        <v>131.15</v>
      </c>
      <c r="AC41">
        <v>151.47999999999999</v>
      </c>
      <c r="AD41">
        <v>-51.63</v>
      </c>
      <c r="AE41">
        <v>-35.950000000000003</v>
      </c>
      <c r="AF41">
        <v>-44.55</v>
      </c>
    </row>
    <row r="42" spans="3:32" x14ac:dyDescent="0.25">
      <c r="C42" t="s">
        <v>504</v>
      </c>
      <c r="D42" t="s">
        <v>504</v>
      </c>
      <c r="E42">
        <v>303026</v>
      </c>
      <c r="F42">
        <v>303026</v>
      </c>
      <c r="G42">
        <v>1</v>
      </c>
      <c r="H42">
        <v>22100</v>
      </c>
      <c r="I42">
        <v>-194119</v>
      </c>
      <c r="J42" s="3">
        <v>42277</v>
      </c>
      <c r="K42" t="s">
        <v>33</v>
      </c>
      <c r="L42" t="s">
        <v>27</v>
      </c>
      <c r="M42">
        <v>0.01</v>
      </c>
      <c r="N42">
        <v>0.06</v>
      </c>
      <c r="O42" t="s">
        <v>131</v>
      </c>
      <c r="P42" t="s">
        <v>201</v>
      </c>
      <c r="Q42" t="s">
        <v>190</v>
      </c>
      <c r="R42" t="s">
        <v>504</v>
      </c>
      <c r="S42" t="s">
        <v>504</v>
      </c>
      <c r="T42">
        <v>303026</v>
      </c>
      <c r="U42">
        <v>1</v>
      </c>
      <c r="V42">
        <v>22100</v>
      </c>
      <c r="W42">
        <v>1856400</v>
      </c>
      <c r="X42" s="3">
        <v>42277</v>
      </c>
      <c r="Y42" t="s">
        <v>131</v>
      </c>
      <c r="Z42">
        <v>2.75</v>
      </c>
      <c r="AA42">
        <v>183.57</v>
      </c>
      <c r="AB42">
        <v>124.5</v>
      </c>
      <c r="AC42">
        <v>145.97999999999999</v>
      </c>
      <c r="AD42">
        <v>-54.24</v>
      </c>
      <c r="AE42">
        <v>-32.53</v>
      </c>
      <c r="AF42">
        <v>-42.46</v>
      </c>
    </row>
    <row r="43" spans="3:32" x14ac:dyDescent="0.25">
      <c r="C43" t="s">
        <v>1168</v>
      </c>
      <c r="D43" t="s">
        <v>1168</v>
      </c>
      <c r="E43">
        <v>138948</v>
      </c>
      <c r="F43">
        <v>138948</v>
      </c>
      <c r="G43">
        <v>1</v>
      </c>
      <c r="H43">
        <v>0</v>
      </c>
      <c r="I43">
        <v>-43000</v>
      </c>
      <c r="J43" s="3">
        <v>42277</v>
      </c>
      <c r="K43" t="s">
        <v>33</v>
      </c>
      <c r="L43" t="s">
        <v>27</v>
      </c>
      <c r="M43">
        <v>0</v>
      </c>
      <c r="N43">
        <v>0</v>
      </c>
      <c r="O43" t="s">
        <v>37</v>
      </c>
      <c r="P43" t="s">
        <v>29</v>
      </c>
      <c r="Q43" t="s">
        <v>30</v>
      </c>
      <c r="R43" t="s">
        <v>1168</v>
      </c>
      <c r="S43" t="s">
        <v>1168</v>
      </c>
      <c r="T43">
        <v>138948</v>
      </c>
      <c r="U43">
        <v>1</v>
      </c>
      <c r="V43">
        <v>0</v>
      </c>
      <c r="W43">
        <v>0</v>
      </c>
      <c r="X43" s="3">
        <v>42277</v>
      </c>
      <c r="Y43" t="s">
        <v>37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</row>
    <row r="44" spans="3:32" x14ac:dyDescent="0.25">
      <c r="C44" t="s">
        <v>246</v>
      </c>
      <c r="D44" t="s">
        <v>247</v>
      </c>
      <c r="E44">
        <v>145939</v>
      </c>
      <c r="F44">
        <v>145939</v>
      </c>
      <c r="G44">
        <v>4</v>
      </c>
      <c r="H44">
        <v>155518</v>
      </c>
      <c r="I44">
        <v>12700</v>
      </c>
      <c r="J44" s="3">
        <v>42277</v>
      </c>
      <c r="K44" t="s">
        <v>33</v>
      </c>
      <c r="L44" t="s">
        <v>27</v>
      </c>
      <c r="M44">
        <v>0.05</v>
      </c>
      <c r="N44">
        <v>0.19900000000000001</v>
      </c>
      <c r="O44" t="s">
        <v>28</v>
      </c>
      <c r="P44" t="s">
        <v>248</v>
      </c>
      <c r="Q44" t="s">
        <v>249</v>
      </c>
      <c r="R44" t="s">
        <v>246</v>
      </c>
      <c r="S44" t="s">
        <v>247</v>
      </c>
      <c r="T44">
        <v>145939</v>
      </c>
      <c r="U44">
        <v>4</v>
      </c>
      <c r="V44">
        <v>155518</v>
      </c>
      <c r="W44">
        <v>13063512</v>
      </c>
      <c r="X44" s="3">
        <v>42277</v>
      </c>
      <c r="Y44" t="s">
        <v>28</v>
      </c>
      <c r="Z44">
        <v>3</v>
      </c>
      <c r="AA44">
        <v>122.97</v>
      </c>
      <c r="AB44">
        <v>99.65</v>
      </c>
      <c r="AC44">
        <v>113.44</v>
      </c>
      <c r="AD44">
        <v>-31.69</v>
      </c>
      <c r="AE44">
        <v>-15.71</v>
      </c>
      <c r="AF44">
        <v>-25.95</v>
      </c>
    </row>
    <row r="45" spans="3:32" x14ac:dyDescent="0.25">
      <c r="C45" t="s">
        <v>1200</v>
      </c>
      <c r="D45" t="s">
        <v>1200</v>
      </c>
      <c r="E45">
        <v>208379</v>
      </c>
      <c r="F45">
        <v>208379</v>
      </c>
      <c r="G45">
        <v>1</v>
      </c>
      <c r="H45">
        <v>0</v>
      </c>
      <c r="I45">
        <v>-413232</v>
      </c>
      <c r="J45" s="3">
        <v>42277</v>
      </c>
      <c r="K45" t="s">
        <v>33</v>
      </c>
      <c r="L45" t="s">
        <v>27</v>
      </c>
      <c r="M45">
        <v>0</v>
      </c>
      <c r="N45">
        <v>0</v>
      </c>
      <c r="O45" t="s">
        <v>37</v>
      </c>
      <c r="P45" t="s">
        <v>29</v>
      </c>
      <c r="Q45" t="s">
        <v>30</v>
      </c>
      <c r="R45" t="s">
        <v>1200</v>
      </c>
      <c r="S45" t="s">
        <v>1200</v>
      </c>
      <c r="T45">
        <v>208379</v>
      </c>
      <c r="U45">
        <v>1</v>
      </c>
      <c r="V45">
        <v>0</v>
      </c>
      <c r="W45">
        <v>0</v>
      </c>
      <c r="X45" s="3">
        <v>42277</v>
      </c>
      <c r="Y45" t="s">
        <v>37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</row>
    <row r="46" spans="3:32" x14ac:dyDescent="0.25">
      <c r="C46" t="s">
        <v>357</v>
      </c>
      <c r="D46" t="s">
        <v>357</v>
      </c>
      <c r="E46">
        <v>152344</v>
      </c>
      <c r="F46">
        <v>152344</v>
      </c>
      <c r="G46">
        <v>1</v>
      </c>
      <c r="H46">
        <v>62541</v>
      </c>
      <c r="I46">
        <v>5436</v>
      </c>
      <c r="J46" s="3">
        <v>42277</v>
      </c>
      <c r="K46" t="s">
        <v>33</v>
      </c>
      <c r="L46" t="s">
        <v>27</v>
      </c>
      <c r="M46">
        <v>0.02</v>
      </c>
      <c r="N46">
        <v>0.114</v>
      </c>
      <c r="O46" t="s">
        <v>28</v>
      </c>
      <c r="P46" t="s">
        <v>40</v>
      </c>
      <c r="Q46" t="s">
        <v>30</v>
      </c>
      <c r="R46" t="s">
        <v>357</v>
      </c>
      <c r="S46" t="s">
        <v>357</v>
      </c>
      <c r="T46">
        <v>152344</v>
      </c>
      <c r="U46">
        <v>1</v>
      </c>
      <c r="V46">
        <v>62541</v>
      </c>
      <c r="W46">
        <v>5253444</v>
      </c>
      <c r="X46" s="3">
        <v>42277</v>
      </c>
      <c r="Y46" t="s">
        <v>28</v>
      </c>
      <c r="Z46">
        <v>4.5</v>
      </c>
      <c r="AA46">
        <v>134.47</v>
      </c>
      <c r="AB46">
        <v>132.44</v>
      </c>
      <c r="AC46">
        <v>133.47</v>
      </c>
      <c r="AD46">
        <v>-37.53</v>
      </c>
      <c r="AE46">
        <v>-36.57</v>
      </c>
      <c r="AF46">
        <v>-37.07</v>
      </c>
    </row>
    <row r="47" spans="3:32" x14ac:dyDescent="0.25">
      <c r="C47" t="s">
        <v>804</v>
      </c>
      <c r="D47" t="s">
        <v>804</v>
      </c>
      <c r="E47">
        <v>138615</v>
      </c>
      <c r="F47">
        <v>138615</v>
      </c>
      <c r="G47">
        <v>1</v>
      </c>
      <c r="H47">
        <v>2353</v>
      </c>
      <c r="I47">
        <v>0</v>
      </c>
      <c r="J47" s="3">
        <v>42277</v>
      </c>
      <c r="K47" t="s">
        <v>33</v>
      </c>
      <c r="L47" t="s">
        <v>27</v>
      </c>
      <c r="M47">
        <v>0</v>
      </c>
      <c r="N47">
        <v>8.9999999999999993E-3</v>
      </c>
      <c r="O47" t="s">
        <v>28</v>
      </c>
      <c r="P47" t="s">
        <v>704</v>
      </c>
      <c r="Q47" t="s">
        <v>30</v>
      </c>
      <c r="R47" t="s">
        <v>804</v>
      </c>
      <c r="S47" t="s">
        <v>804</v>
      </c>
      <c r="T47">
        <v>138615</v>
      </c>
      <c r="U47">
        <v>1</v>
      </c>
      <c r="V47">
        <v>2353</v>
      </c>
      <c r="W47">
        <v>197652</v>
      </c>
      <c r="X47" s="3">
        <v>42277</v>
      </c>
      <c r="Y47" t="s">
        <v>28</v>
      </c>
      <c r="Z47">
        <v>2</v>
      </c>
      <c r="AA47">
        <v>120.6</v>
      </c>
      <c r="AB47">
        <v>109.24</v>
      </c>
      <c r="AC47">
        <v>118.82</v>
      </c>
      <c r="AD47">
        <v>-30.35</v>
      </c>
      <c r="AE47">
        <v>-23.1</v>
      </c>
      <c r="AF47">
        <v>-29.3</v>
      </c>
    </row>
    <row r="48" spans="3:32" x14ac:dyDescent="0.25">
      <c r="C48" t="s">
        <v>139</v>
      </c>
      <c r="D48" t="s">
        <v>139</v>
      </c>
      <c r="E48">
        <v>176054</v>
      </c>
      <c r="F48">
        <v>176054</v>
      </c>
      <c r="G48">
        <v>1</v>
      </c>
      <c r="H48">
        <v>607940</v>
      </c>
      <c r="I48">
        <v>-22886</v>
      </c>
      <c r="J48" s="3">
        <v>42277</v>
      </c>
      <c r="K48" t="s">
        <v>33</v>
      </c>
      <c r="L48" t="s">
        <v>27</v>
      </c>
      <c r="M48">
        <v>0.18</v>
      </c>
      <c r="N48">
        <v>0.249</v>
      </c>
      <c r="O48" t="s">
        <v>28</v>
      </c>
      <c r="P48" t="s">
        <v>140</v>
      </c>
      <c r="Q48" t="s">
        <v>141</v>
      </c>
      <c r="R48" t="s">
        <v>139</v>
      </c>
      <c r="S48" t="s">
        <v>139</v>
      </c>
      <c r="T48">
        <v>176054</v>
      </c>
      <c r="U48">
        <v>1</v>
      </c>
      <c r="V48">
        <v>607940</v>
      </c>
      <c r="W48">
        <v>51066960</v>
      </c>
      <c r="X48" s="3">
        <v>42277</v>
      </c>
      <c r="Y48" t="s">
        <v>28</v>
      </c>
      <c r="Z48">
        <v>5</v>
      </c>
      <c r="AA48">
        <v>81.73</v>
      </c>
      <c r="AB48">
        <v>45.24</v>
      </c>
      <c r="AC48">
        <v>66.56</v>
      </c>
      <c r="AD48">
        <v>2.78</v>
      </c>
      <c r="AE48">
        <v>85.68</v>
      </c>
      <c r="AF48">
        <v>26.2</v>
      </c>
    </row>
    <row r="49" spans="3:32" x14ac:dyDescent="0.25">
      <c r="C49" t="s">
        <v>1113</v>
      </c>
      <c r="D49" t="s">
        <v>1113</v>
      </c>
      <c r="E49">
        <v>89288</v>
      </c>
      <c r="F49">
        <v>89288</v>
      </c>
      <c r="G49">
        <v>1</v>
      </c>
      <c r="H49">
        <v>0</v>
      </c>
      <c r="I49">
        <v>-2035</v>
      </c>
      <c r="J49" s="3">
        <v>42277</v>
      </c>
      <c r="K49" t="s">
        <v>33</v>
      </c>
      <c r="L49" t="s">
        <v>27</v>
      </c>
      <c r="M49">
        <v>0</v>
      </c>
      <c r="N49">
        <v>0</v>
      </c>
      <c r="O49" t="s">
        <v>28</v>
      </c>
      <c r="P49" t="s">
        <v>43</v>
      </c>
      <c r="Q49" t="s">
        <v>30</v>
      </c>
      <c r="R49" t="s">
        <v>1113</v>
      </c>
      <c r="S49" t="s">
        <v>1113</v>
      </c>
      <c r="T49">
        <v>89288</v>
      </c>
      <c r="U49">
        <v>1</v>
      </c>
      <c r="V49">
        <v>0</v>
      </c>
      <c r="W49">
        <v>0</v>
      </c>
      <c r="X49" s="3">
        <v>42277</v>
      </c>
      <c r="Y49" t="s">
        <v>28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</row>
    <row r="50" spans="3:32" x14ac:dyDescent="0.25">
      <c r="C50" t="s">
        <v>1027</v>
      </c>
      <c r="D50" t="s">
        <v>1027</v>
      </c>
      <c r="E50">
        <v>171639</v>
      </c>
      <c r="F50">
        <v>171639</v>
      </c>
      <c r="G50">
        <v>1</v>
      </c>
      <c r="H50">
        <v>100</v>
      </c>
      <c r="I50">
        <v>0</v>
      </c>
      <c r="J50" s="3">
        <v>42277</v>
      </c>
      <c r="K50" t="s">
        <v>33</v>
      </c>
      <c r="L50" t="s">
        <v>27</v>
      </c>
      <c r="M50">
        <v>0</v>
      </c>
      <c r="N50">
        <v>7.0000000000000001E-3</v>
      </c>
      <c r="O50" t="s">
        <v>28</v>
      </c>
      <c r="P50" t="s">
        <v>145</v>
      </c>
      <c r="Q50" t="s">
        <v>30</v>
      </c>
      <c r="R50" t="s">
        <v>1027</v>
      </c>
      <c r="S50" t="s">
        <v>1027</v>
      </c>
      <c r="T50">
        <v>171639</v>
      </c>
      <c r="U50">
        <v>1</v>
      </c>
      <c r="V50">
        <v>100</v>
      </c>
      <c r="W50">
        <v>8400</v>
      </c>
      <c r="X50" s="3">
        <v>42277</v>
      </c>
      <c r="Y50" t="s">
        <v>28</v>
      </c>
      <c r="Z50">
        <v>1.25</v>
      </c>
      <c r="AA50">
        <v>183.57</v>
      </c>
      <c r="AB50">
        <v>118.53</v>
      </c>
      <c r="AC50">
        <v>151.05000000000001</v>
      </c>
      <c r="AD50">
        <v>-54.24</v>
      </c>
      <c r="AE50">
        <v>-29.13</v>
      </c>
      <c r="AF50">
        <v>-44.39</v>
      </c>
    </row>
    <row r="51" spans="3:32" x14ac:dyDescent="0.25">
      <c r="C51" t="s">
        <v>181</v>
      </c>
      <c r="D51" t="s">
        <v>181</v>
      </c>
      <c r="E51">
        <v>133470</v>
      </c>
      <c r="F51">
        <v>133470</v>
      </c>
      <c r="G51">
        <v>1</v>
      </c>
      <c r="H51">
        <v>336365</v>
      </c>
      <c r="I51">
        <v>30412</v>
      </c>
      <c r="J51" s="3">
        <v>42277</v>
      </c>
      <c r="K51" t="s">
        <v>33</v>
      </c>
      <c r="L51" t="s">
        <v>27</v>
      </c>
      <c r="M51">
        <v>0.1</v>
      </c>
      <c r="N51">
        <v>0.12</v>
      </c>
      <c r="O51" t="s">
        <v>28</v>
      </c>
      <c r="P51" t="s">
        <v>29</v>
      </c>
      <c r="Q51" t="s">
        <v>30</v>
      </c>
      <c r="R51" t="s">
        <v>181</v>
      </c>
      <c r="S51" t="s">
        <v>181</v>
      </c>
      <c r="T51">
        <v>133470</v>
      </c>
      <c r="U51">
        <v>1</v>
      </c>
      <c r="V51">
        <v>336365</v>
      </c>
      <c r="W51">
        <v>28254660</v>
      </c>
      <c r="X51" s="3">
        <v>42277</v>
      </c>
      <c r="Y51" t="s">
        <v>28</v>
      </c>
      <c r="Z51">
        <v>4.25</v>
      </c>
      <c r="AA51">
        <v>142.59</v>
      </c>
      <c r="AB51">
        <v>139.51</v>
      </c>
      <c r="AC51">
        <v>142.22</v>
      </c>
      <c r="AD51">
        <v>-41.09</v>
      </c>
      <c r="AE51">
        <v>-39.79</v>
      </c>
      <c r="AF51">
        <v>-40.94</v>
      </c>
    </row>
    <row r="52" spans="3:32" x14ac:dyDescent="0.25">
      <c r="C52" t="s">
        <v>1239</v>
      </c>
      <c r="D52" t="s">
        <v>1240</v>
      </c>
      <c r="E52">
        <v>116632</v>
      </c>
      <c r="F52">
        <v>116632</v>
      </c>
      <c r="G52">
        <v>5</v>
      </c>
      <c r="H52">
        <v>0</v>
      </c>
      <c r="I52">
        <v>-16652</v>
      </c>
      <c r="J52" s="3">
        <v>42277</v>
      </c>
      <c r="K52" t="s">
        <v>299</v>
      </c>
      <c r="L52" t="s">
        <v>27</v>
      </c>
      <c r="M52">
        <v>0</v>
      </c>
      <c r="N52">
        <v>0</v>
      </c>
      <c r="O52" t="s">
        <v>28</v>
      </c>
      <c r="P52" t="s">
        <v>29</v>
      </c>
      <c r="Q52" t="s">
        <v>30</v>
      </c>
      <c r="R52" t="s">
        <v>1239</v>
      </c>
      <c r="S52" t="s">
        <v>1240</v>
      </c>
      <c r="T52">
        <v>116632</v>
      </c>
      <c r="U52">
        <v>5</v>
      </c>
      <c r="V52">
        <v>0</v>
      </c>
      <c r="W52">
        <v>0</v>
      </c>
      <c r="X52" s="3">
        <v>42277</v>
      </c>
      <c r="Y52" t="s">
        <v>28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</row>
    <row r="53" spans="3:32" x14ac:dyDescent="0.25">
      <c r="C53" t="s">
        <v>979</v>
      </c>
      <c r="D53" t="s">
        <v>979</v>
      </c>
      <c r="E53">
        <v>298951</v>
      </c>
      <c r="F53">
        <v>298951</v>
      </c>
      <c r="G53">
        <v>1</v>
      </c>
      <c r="H53">
        <v>341</v>
      </c>
      <c r="I53">
        <v>193</v>
      </c>
      <c r="J53" s="3">
        <v>42277</v>
      </c>
      <c r="K53" t="s">
        <v>33</v>
      </c>
      <c r="L53" t="s">
        <v>27</v>
      </c>
      <c r="M53">
        <v>0</v>
      </c>
      <c r="N53">
        <v>4.5999999999999999E-2</v>
      </c>
      <c r="O53" t="s">
        <v>28</v>
      </c>
      <c r="P53" t="s">
        <v>646</v>
      </c>
      <c r="Q53" t="s">
        <v>30</v>
      </c>
      <c r="R53" t="s">
        <v>979</v>
      </c>
      <c r="S53" t="s">
        <v>979</v>
      </c>
      <c r="T53">
        <v>298951</v>
      </c>
      <c r="U53">
        <v>1</v>
      </c>
      <c r="V53">
        <v>341</v>
      </c>
      <c r="W53">
        <v>28644</v>
      </c>
      <c r="X53" s="3">
        <v>42277</v>
      </c>
      <c r="Y53" t="s">
        <v>28</v>
      </c>
      <c r="Z53">
        <v>0.75</v>
      </c>
      <c r="AA53">
        <v>201.76</v>
      </c>
      <c r="AB53">
        <v>201.76</v>
      </c>
      <c r="AC53">
        <v>201.76</v>
      </c>
      <c r="AD53">
        <v>-58.37</v>
      </c>
      <c r="AE53">
        <v>-58.37</v>
      </c>
      <c r="AF53">
        <v>-58.37</v>
      </c>
    </row>
    <row r="54" spans="3:32" x14ac:dyDescent="0.25">
      <c r="C54" t="s">
        <v>428</v>
      </c>
      <c r="D54" t="s">
        <v>428</v>
      </c>
      <c r="E54">
        <v>179606</v>
      </c>
      <c r="F54">
        <v>179606</v>
      </c>
      <c r="G54">
        <v>1</v>
      </c>
      <c r="H54">
        <v>38000</v>
      </c>
      <c r="I54">
        <v>0</v>
      </c>
      <c r="J54" s="3">
        <v>42277</v>
      </c>
      <c r="K54" t="s">
        <v>33</v>
      </c>
      <c r="L54" t="s">
        <v>27</v>
      </c>
      <c r="M54">
        <v>0.01</v>
      </c>
      <c r="N54">
        <v>2.0049999999999999</v>
      </c>
      <c r="O54" t="s">
        <v>37</v>
      </c>
      <c r="P54" t="s">
        <v>29</v>
      </c>
      <c r="Q54" t="s">
        <v>30</v>
      </c>
      <c r="R54" t="s">
        <v>428</v>
      </c>
      <c r="S54" t="s">
        <v>428</v>
      </c>
      <c r="T54">
        <v>179606</v>
      </c>
      <c r="U54">
        <v>1</v>
      </c>
      <c r="V54">
        <v>38000</v>
      </c>
      <c r="W54">
        <v>3192000</v>
      </c>
      <c r="X54" s="3">
        <v>42277</v>
      </c>
      <c r="Y54" t="s">
        <v>37</v>
      </c>
      <c r="Z54">
        <v>3</v>
      </c>
      <c r="AA54">
        <v>56.81</v>
      </c>
      <c r="AB54">
        <v>56.81</v>
      </c>
      <c r="AC54">
        <v>56.81</v>
      </c>
      <c r="AD54">
        <v>47.87</v>
      </c>
      <c r="AE54">
        <v>47.87</v>
      </c>
      <c r="AF54">
        <v>47.87</v>
      </c>
    </row>
    <row r="55" spans="3:32" x14ac:dyDescent="0.25">
      <c r="C55" t="s">
        <v>443</v>
      </c>
      <c r="D55" t="s">
        <v>70</v>
      </c>
      <c r="E55">
        <v>295263</v>
      </c>
      <c r="F55">
        <v>295263</v>
      </c>
      <c r="G55">
        <v>0</v>
      </c>
      <c r="H55">
        <v>34437</v>
      </c>
      <c r="I55">
        <v>1969</v>
      </c>
      <c r="J55" s="3">
        <v>42216</v>
      </c>
      <c r="K55" t="s">
        <v>71</v>
      </c>
      <c r="L55" t="s">
        <v>27</v>
      </c>
      <c r="M55">
        <v>0.01</v>
      </c>
      <c r="N55">
        <v>0</v>
      </c>
      <c r="O55" t="s">
        <v>28</v>
      </c>
      <c r="P55" t="s">
        <v>29</v>
      </c>
      <c r="Q55" t="s">
        <v>30</v>
      </c>
      <c r="R55" t="s">
        <v>443</v>
      </c>
      <c r="S55" t="s">
        <v>70</v>
      </c>
      <c r="T55">
        <v>295263</v>
      </c>
      <c r="U55">
        <v>0</v>
      </c>
      <c r="V55">
        <v>34437</v>
      </c>
      <c r="W55">
        <v>2892708</v>
      </c>
      <c r="X55" s="3">
        <v>42216</v>
      </c>
      <c r="Y55" t="s">
        <v>28</v>
      </c>
      <c r="Z55">
        <v>1</v>
      </c>
      <c r="AA55">
        <v>137.29</v>
      </c>
      <c r="AB55">
        <v>137.29</v>
      </c>
      <c r="AC55">
        <v>137.29</v>
      </c>
      <c r="AD55">
        <v>-38.82</v>
      </c>
      <c r="AE55">
        <v>-38.82</v>
      </c>
      <c r="AF55">
        <v>-38.82</v>
      </c>
    </row>
    <row r="56" spans="3:32" x14ac:dyDescent="0.25">
      <c r="C56" t="s">
        <v>1180</v>
      </c>
      <c r="D56" t="s">
        <v>1180</v>
      </c>
      <c r="E56">
        <v>171627</v>
      </c>
      <c r="F56">
        <v>171627</v>
      </c>
      <c r="G56">
        <v>1</v>
      </c>
      <c r="H56">
        <v>0</v>
      </c>
      <c r="I56">
        <v>-21</v>
      </c>
      <c r="J56" s="3">
        <v>42277</v>
      </c>
      <c r="K56" t="s">
        <v>33</v>
      </c>
      <c r="L56" t="s">
        <v>27</v>
      </c>
      <c r="M56">
        <v>0</v>
      </c>
      <c r="N56">
        <v>0</v>
      </c>
      <c r="O56" t="s">
        <v>37</v>
      </c>
      <c r="P56" t="s">
        <v>90</v>
      </c>
      <c r="Q56" t="s">
        <v>30</v>
      </c>
      <c r="R56" t="s">
        <v>1180</v>
      </c>
      <c r="S56" t="s">
        <v>1180</v>
      </c>
      <c r="T56">
        <v>171627</v>
      </c>
      <c r="U56">
        <v>1</v>
      </c>
      <c r="V56">
        <v>0</v>
      </c>
      <c r="W56">
        <v>0</v>
      </c>
      <c r="X56" s="3">
        <v>42277</v>
      </c>
      <c r="Y56" t="s">
        <v>37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</row>
    <row r="57" spans="3:32" x14ac:dyDescent="0.25">
      <c r="C57" t="s">
        <v>292</v>
      </c>
      <c r="D57" t="s">
        <v>293</v>
      </c>
      <c r="E57">
        <v>160522</v>
      </c>
      <c r="F57">
        <v>160522</v>
      </c>
      <c r="G57">
        <v>1</v>
      </c>
      <c r="H57">
        <v>109461</v>
      </c>
      <c r="I57">
        <v>-35000</v>
      </c>
      <c r="J57" s="3">
        <v>42277</v>
      </c>
      <c r="K57" t="s">
        <v>33</v>
      </c>
      <c r="L57" t="s">
        <v>27</v>
      </c>
      <c r="M57">
        <v>0.03</v>
      </c>
      <c r="N57">
        <v>17.88</v>
      </c>
      <c r="O57" t="s">
        <v>37</v>
      </c>
      <c r="P57" t="s">
        <v>29</v>
      </c>
      <c r="Q57" t="s">
        <v>30</v>
      </c>
      <c r="R57" t="s">
        <v>292</v>
      </c>
      <c r="S57" t="s">
        <v>293</v>
      </c>
      <c r="T57">
        <v>160522</v>
      </c>
      <c r="U57">
        <v>1</v>
      </c>
      <c r="V57">
        <v>109461</v>
      </c>
      <c r="W57">
        <v>9194724</v>
      </c>
      <c r="X57" s="3">
        <v>42277</v>
      </c>
      <c r="Y57" t="s">
        <v>37</v>
      </c>
      <c r="Z57">
        <v>2.5</v>
      </c>
      <c r="AA57">
        <v>95.92</v>
      </c>
      <c r="AB57">
        <v>81.209999999999994</v>
      </c>
      <c r="AC57">
        <v>89.08</v>
      </c>
      <c r="AD57">
        <v>-12.43</v>
      </c>
      <c r="AE57">
        <v>3.44</v>
      </c>
      <c r="AF57">
        <v>-5.71</v>
      </c>
    </row>
    <row r="58" spans="3:32" x14ac:dyDescent="0.25">
      <c r="C58" t="s">
        <v>312</v>
      </c>
      <c r="D58" t="s">
        <v>313</v>
      </c>
      <c r="E58">
        <v>132771</v>
      </c>
      <c r="F58">
        <v>132771</v>
      </c>
      <c r="G58">
        <v>1</v>
      </c>
      <c r="H58">
        <v>91800</v>
      </c>
      <c r="I58">
        <v>91800</v>
      </c>
      <c r="J58" s="3">
        <v>42277</v>
      </c>
      <c r="K58" t="s">
        <v>33</v>
      </c>
      <c r="L58" t="s">
        <v>27</v>
      </c>
      <c r="M58">
        <v>0.03</v>
      </c>
      <c r="N58">
        <v>7.8E-2</v>
      </c>
      <c r="O58" t="s">
        <v>37</v>
      </c>
      <c r="P58" t="s">
        <v>43</v>
      </c>
      <c r="Q58" t="s">
        <v>30</v>
      </c>
      <c r="R58" t="s">
        <v>312</v>
      </c>
      <c r="S58" t="s">
        <v>313</v>
      </c>
      <c r="T58">
        <v>132771</v>
      </c>
      <c r="U58">
        <v>1</v>
      </c>
      <c r="V58">
        <v>91800</v>
      </c>
      <c r="W58">
        <v>7711200</v>
      </c>
      <c r="X58" s="3">
        <v>42277</v>
      </c>
      <c r="Y58" t="s">
        <v>37</v>
      </c>
      <c r="Z58">
        <v>0.25</v>
      </c>
      <c r="AA58">
        <v>215.71</v>
      </c>
      <c r="AB58">
        <v>215.71</v>
      </c>
      <c r="AC58">
        <v>215.71</v>
      </c>
      <c r="AD58">
        <v>-61.06</v>
      </c>
      <c r="AE58">
        <v>-61.06</v>
      </c>
      <c r="AF58">
        <v>-61.06</v>
      </c>
    </row>
    <row r="59" spans="3:32" x14ac:dyDescent="0.25">
      <c r="C59" t="s">
        <v>647</v>
      </c>
      <c r="D59" t="s">
        <v>648</v>
      </c>
      <c r="E59">
        <v>147845</v>
      </c>
      <c r="F59">
        <v>105549</v>
      </c>
      <c r="G59">
        <v>1</v>
      </c>
      <c r="H59">
        <v>7230</v>
      </c>
      <c r="I59">
        <v>7230</v>
      </c>
      <c r="J59" s="3">
        <v>42185</v>
      </c>
      <c r="K59" t="s">
        <v>649</v>
      </c>
      <c r="L59" t="s">
        <v>27</v>
      </c>
      <c r="M59">
        <v>0</v>
      </c>
      <c r="N59">
        <v>0.247</v>
      </c>
      <c r="O59" t="s">
        <v>28</v>
      </c>
      <c r="P59" t="s">
        <v>66</v>
      </c>
      <c r="Q59" t="s">
        <v>67</v>
      </c>
      <c r="R59" t="s">
        <v>647</v>
      </c>
      <c r="S59" t="s">
        <v>648</v>
      </c>
      <c r="T59">
        <v>105549</v>
      </c>
      <c r="U59">
        <v>1</v>
      </c>
      <c r="V59">
        <v>7230</v>
      </c>
      <c r="W59">
        <v>607320</v>
      </c>
      <c r="X59" s="3">
        <v>42185</v>
      </c>
      <c r="Y59" t="s">
        <v>28</v>
      </c>
      <c r="Z59">
        <v>0.5</v>
      </c>
      <c r="AA59">
        <v>221.14</v>
      </c>
      <c r="AB59">
        <v>221.14</v>
      </c>
      <c r="AC59">
        <v>221.14</v>
      </c>
      <c r="AD59">
        <v>-62.02</v>
      </c>
      <c r="AE59">
        <v>-62.02</v>
      </c>
      <c r="AF59">
        <v>-62.02</v>
      </c>
    </row>
    <row r="60" spans="3:32" x14ac:dyDescent="0.25">
      <c r="C60" t="s">
        <v>309</v>
      </c>
      <c r="D60" t="s">
        <v>309</v>
      </c>
      <c r="E60">
        <v>133475</v>
      </c>
      <c r="F60">
        <v>133475</v>
      </c>
      <c r="G60">
        <v>1</v>
      </c>
      <c r="H60">
        <v>95865</v>
      </c>
      <c r="I60">
        <v>-75295</v>
      </c>
      <c r="J60" s="3">
        <v>42277</v>
      </c>
      <c r="K60" t="s">
        <v>33</v>
      </c>
      <c r="L60" t="s">
        <v>27</v>
      </c>
      <c r="M60">
        <v>0.03</v>
      </c>
      <c r="N60">
        <v>0.69699999999999995</v>
      </c>
      <c r="O60" t="s">
        <v>37</v>
      </c>
      <c r="P60" t="s">
        <v>40</v>
      </c>
      <c r="Q60" t="s">
        <v>30</v>
      </c>
      <c r="R60" t="s">
        <v>309</v>
      </c>
      <c r="S60" t="s">
        <v>309</v>
      </c>
      <c r="T60">
        <v>133475</v>
      </c>
      <c r="U60">
        <v>1</v>
      </c>
      <c r="V60">
        <v>95865</v>
      </c>
      <c r="W60">
        <v>8052660</v>
      </c>
      <c r="X60" s="3">
        <v>42277</v>
      </c>
      <c r="Y60" t="s">
        <v>37</v>
      </c>
      <c r="Z60">
        <v>3.25</v>
      </c>
      <c r="AA60">
        <v>145.43</v>
      </c>
      <c r="AB60">
        <v>71.569999999999993</v>
      </c>
      <c r="AC60">
        <v>124.76</v>
      </c>
      <c r="AD60">
        <v>-42.24</v>
      </c>
      <c r="AE60">
        <v>17.37</v>
      </c>
      <c r="AF60">
        <v>-32.67</v>
      </c>
    </row>
    <row r="61" spans="3:32" x14ac:dyDescent="0.25">
      <c r="C61" t="s">
        <v>522</v>
      </c>
      <c r="D61" t="s">
        <v>522</v>
      </c>
      <c r="E61">
        <v>165298</v>
      </c>
      <c r="F61">
        <v>165298</v>
      </c>
      <c r="G61">
        <v>1</v>
      </c>
      <c r="H61">
        <v>19252</v>
      </c>
      <c r="I61">
        <v>-1269</v>
      </c>
      <c r="J61" s="3">
        <v>42277</v>
      </c>
      <c r="K61" t="s">
        <v>33</v>
      </c>
      <c r="L61" t="s">
        <v>27</v>
      </c>
      <c r="M61">
        <v>0.01</v>
      </c>
      <c r="N61">
        <v>0.221</v>
      </c>
      <c r="O61" t="s">
        <v>28</v>
      </c>
      <c r="P61" t="s">
        <v>40</v>
      </c>
      <c r="Q61" t="s">
        <v>30</v>
      </c>
      <c r="R61" t="s">
        <v>522</v>
      </c>
      <c r="S61" t="s">
        <v>522</v>
      </c>
      <c r="T61">
        <v>165298</v>
      </c>
      <c r="U61">
        <v>1</v>
      </c>
      <c r="V61">
        <v>19252</v>
      </c>
      <c r="W61">
        <v>1617168</v>
      </c>
      <c r="X61" s="3">
        <v>42277</v>
      </c>
      <c r="Y61" t="s">
        <v>28</v>
      </c>
      <c r="Z61">
        <v>2.75</v>
      </c>
      <c r="AA61">
        <v>127.26</v>
      </c>
      <c r="AB61">
        <v>66.88</v>
      </c>
      <c r="AC61">
        <v>84.68</v>
      </c>
      <c r="AD61">
        <v>-33.99</v>
      </c>
      <c r="AE61">
        <v>25.59</v>
      </c>
      <c r="AF61">
        <v>-0.81</v>
      </c>
    </row>
    <row r="62" spans="3:32" x14ac:dyDescent="0.25">
      <c r="C62" t="s">
        <v>896</v>
      </c>
      <c r="D62" t="s">
        <v>897</v>
      </c>
      <c r="E62">
        <v>176029</v>
      </c>
      <c r="F62">
        <v>176029</v>
      </c>
      <c r="G62">
        <v>2</v>
      </c>
      <c r="H62">
        <v>1300</v>
      </c>
      <c r="I62">
        <v>0</v>
      </c>
      <c r="J62" s="3">
        <v>42155</v>
      </c>
      <c r="K62" t="s">
        <v>299</v>
      </c>
      <c r="L62" t="s">
        <v>27</v>
      </c>
      <c r="M62">
        <v>0</v>
      </c>
      <c r="N62">
        <v>9.8000000000000004E-2</v>
      </c>
      <c r="O62" t="s">
        <v>28</v>
      </c>
      <c r="P62" t="s">
        <v>40</v>
      </c>
      <c r="Q62" t="s">
        <v>30</v>
      </c>
      <c r="R62" t="s">
        <v>896</v>
      </c>
      <c r="S62" t="s">
        <v>897</v>
      </c>
      <c r="T62">
        <v>176029</v>
      </c>
      <c r="U62">
        <v>2</v>
      </c>
      <c r="V62">
        <v>1300</v>
      </c>
      <c r="W62">
        <v>109200</v>
      </c>
      <c r="X62" s="3">
        <v>42155</v>
      </c>
      <c r="Y62" t="s">
        <v>28</v>
      </c>
      <c r="Z62">
        <v>2</v>
      </c>
      <c r="AA62">
        <v>152.28</v>
      </c>
      <c r="AB62">
        <v>152.28</v>
      </c>
      <c r="AC62">
        <v>152.28</v>
      </c>
      <c r="AD62">
        <v>-44.84</v>
      </c>
      <c r="AE62">
        <v>-44.84</v>
      </c>
      <c r="AF62">
        <v>-44.84</v>
      </c>
    </row>
    <row r="63" spans="3:32" x14ac:dyDescent="0.25">
      <c r="C63" t="s">
        <v>507</v>
      </c>
      <c r="D63" t="s">
        <v>70</v>
      </c>
      <c r="E63">
        <v>128857</v>
      </c>
      <c r="F63">
        <v>128857</v>
      </c>
      <c r="G63">
        <v>0</v>
      </c>
      <c r="H63">
        <v>21395</v>
      </c>
      <c r="I63">
        <v>1420</v>
      </c>
      <c r="J63" s="3">
        <v>42277</v>
      </c>
      <c r="K63" t="s">
        <v>71</v>
      </c>
      <c r="L63" t="s">
        <v>27</v>
      </c>
      <c r="M63">
        <v>0.01</v>
      </c>
      <c r="N63">
        <v>0</v>
      </c>
      <c r="O63" t="s">
        <v>28</v>
      </c>
      <c r="P63" t="s">
        <v>40</v>
      </c>
      <c r="Q63" t="s">
        <v>30</v>
      </c>
      <c r="R63" t="s">
        <v>507</v>
      </c>
      <c r="S63" t="s">
        <v>70</v>
      </c>
      <c r="T63">
        <v>128857</v>
      </c>
      <c r="U63">
        <v>0</v>
      </c>
      <c r="V63">
        <v>21395</v>
      </c>
      <c r="W63">
        <v>1797180</v>
      </c>
      <c r="X63" s="3">
        <v>42277</v>
      </c>
      <c r="Y63" t="s">
        <v>28</v>
      </c>
      <c r="Z63">
        <v>4.5</v>
      </c>
      <c r="AA63">
        <v>130.84</v>
      </c>
      <c r="AB63">
        <v>109.12</v>
      </c>
      <c r="AC63">
        <v>114.51</v>
      </c>
      <c r="AD63">
        <v>-35.799999999999997</v>
      </c>
      <c r="AE63">
        <v>-23.02</v>
      </c>
      <c r="AF63">
        <v>-26.64</v>
      </c>
    </row>
    <row r="64" spans="3:32" x14ac:dyDescent="0.25">
      <c r="C64" t="s">
        <v>956</v>
      </c>
      <c r="D64" t="s">
        <v>957</v>
      </c>
      <c r="E64">
        <v>79034</v>
      </c>
      <c r="F64">
        <v>79034</v>
      </c>
      <c r="G64">
        <v>2</v>
      </c>
      <c r="H64">
        <v>622</v>
      </c>
      <c r="I64">
        <v>0</v>
      </c>
      <c r="J64" s="3">
        <v>42247</v>
      </c>
      <c r="K64" t="s">
        <v>424</v>
      </c>
      <c r="L64" t="s">
        <v>27</v>
      </c>
      <c r="M64">
        <v>0</v>
      </c>
      <c r="N64">
        <v>0.42399999999999999</v>
      </c>
      <c r="O64" t="s">
        <v>28</v>
      </c>
      <c r="P64" t="s">
        <v>90</v>
      </c>
      <c r="Q64" t="s">
        <v>426</v>
      </c>
      <c r="R64" t="s">
        <v>956</v>
      </c>
      <c r="S64" t="s">
        <v>957</v>
      </c>
      <c r="T64">
        <v>79034</v>
      </c>
      <c r="U64">
        <v>2</v>
      </c>
      <c r="V64">
        <v>622</v>
      </c>
      <c r="W64">
        <v>52248</v>
      </c>
      <c r="X64" s="3">
        <v>42247</v>
      </c>
      <c r="Y64" t="s">
        <v>28</v>
      </c>
      <c r="Z64">
        <v>0.5</v>
      </c>
      <c r="AA64">
        <v>221.14</v>
      </c>
      <c r="AB64">
        <v>221.14</v>
      </c>
      <c r="AC64">
        <v>221.14</v>
      </c>
      <c r="AD64">
        <v>-62.02</v>
      </c>
      <c r="AE64">
        <v>-62.02</v>
      </c>
      <c r="AF64">
        <v>-62.02</v>
      </c>
    </row>
    <row r="65" spans="3:32" x14ac:dyDescent="0.25">
      <c r="C65" t="s">
        <v>534</v>
      </c>
      <c r="D65" t="s">
        <v>70</v>
      </c>
      <c r="E65">
        <v>157813</v>
      </c>
      <c r="F65">
        <v>157813</v>
      </c>
      <c r="G65">
        <v>0</v>
      </c>
      <c r="H65">
        <v>17235</v>
      </c>
      <c r="I65">
        <v>-4430</v>
      </c>
      <c r="J65" s="3">
        <v>42307</v>
      </c>
      <c r="K65" t="s">
        <v>71</v>
      </c>
      <c r="L65" t="s">
        <v>27</v>
      </c>
      <c r="M65">
        <v>0.01</v>
      </c>
      <c r="N65">
        <v>0</v>
      </c>
      <c r="O65" t="s">
        <v>28</v>
      </c>
      <c r="P65" t="s">
        <v>90</v>
      </c>
      <c r="Q65" t="s">
        <v>60</v>
      </c>
      <c r="R65" t="s">
        <v>534</v>
      </c>
      <c r="S65" t="s">
        <v>70</v>
      </c>
      <c r="T65">
        <v>157813</v>
      </c>
      <c r="U65">
        <v>0</v>
      </c>
      <c r="V65">
        <v>17235</v>
      </c>
      <c r="W65">
        <v>1447740</v>
      </c>
      <c r="X65" s="3">
        <v>42307</v>
      </c>
      <c r="Y65" t="s">
        <v>28</v>
      </c>
      <c r="Z65">
        <v>0.5</v>
      </c>
      <c r="AA65">
        <v>221.14</v>
      </c>
      <c r="AB65">
        <v>221.14</v>
      </c>
      <c r="AC65">
        <v>221.14</v>
      </c>
      <c r="AD65">
        <v>-62.02</v>
      </c>
      <c r="AE65">
        <v>-62.02</v>
      </c>
      <c r="AF65">
        <v>-62.02</v>
      </c>
    </row>
    <row r="66" spans="3:32" x14ac:dyDescent="0.25">
      <c r="C66" t="s">
        <v>502</v>
      </c>
      <c r="D66" t="s">
        <v>503</v>
      </c>
      <c r="E66">
        <v>125382</v>
      </c>
      <c r="F66">
        <v>125382</v>
      </c>
      <c r="G66">
        <v>1</v>
      </c>
      <c r="H66">
        <v>22415</v>
      </c>
      <c r="I66">
        <v>1531</v>
      </c>
      <c r="J66" s="3">
        <v>42277</v>
      </c>
      <c r="K66" t="s">
        <v>33</v>
      </c>
      <c r="L66" t="s">
        <v>27</v>
      </c>
      <c r="M66">
        <v>0.01</v>
      </c>
      <c r="N66">
        <v>3.3000000000000002E-2</v>
      </c>
      <c r="O66" t="s">
        <v>28</v>
      </c>
      <c r="P66" t="s">
        <v>29</v>
      </c>
      <c r="Q66" t="s">
        <v>30</v>
      </c>
      <c r="R66" t="s">
        <v>502</v>
      </c>
      <c r="S66" t="s">
        <v>503</v>
      </c>
      <c r="T66">
        <v>125382</v>
      </c>
      <c r="U66">
        <v>1</v>
      </c>
      <c r="V66">
        <v>22415</v>
      </c>
      <c r="W66">
        <v>1882860</v>
      </c>
      <c r="X66" s="3">
        <v>42277</v>
      </c>
      <c r="Y66" t="s">
        <v>28</v>
      </c>
      <c r="Z66">
        <v>0.75</v>
      </c>
      <c r="AA66">
        <v>185.77</v>
      </c>
      <c r="AB66">
        <v>185.77</v>
      </c>
      <c r="AC66">
        <v>185.77</v>
      </c>
      <c r="AD66">
        <v>-54.78</v>
      </c>
      <c r="AE66">
        <v>-54.78</v>
      </c>
      <c r="AF66">
        <v>-54.78</v>
      </c>
    </row>
    <row r="67" spans="3:32" x14ac:dyDescent="0.25">
      <c r="C67" t="s">
        <v>756</v>
      </c>
      <c r="D67" t="s">
        <v>756</v>
      </c>
      <c r="E67">
        <v>217390</v>
      </c>
      <c r="F67">
        <v>217390</v>
      </c>
      <c r="G67">
        <v>1</v>
      </c>
      <c r="H67">
        <v>3278</v>
      </c>
      <c r="I67">
        <v>-1526</v>
      </c>
      <c r="J67" s="3">
        <v>42277</v>
      </c>
      <c r="K67" t="s">
        <v>33</v>
      </c>
      <c r="L67" t="s">
        <v>27</v>
      </c>
      <c r="M67">
        <v>0</v>
      </c>
      <c r="N67">
        <v>8.1000000000000003E-2</v>
      </c>
      <c r="O67" t="s">
        <v>28</v>
      </c>
      <c r="P67" t="s">
        <v>86</v>
      </c>
      <c r="Q67" t="s">
        <v>30</v>
      </c>
      <c r="R67" t="s">
        <v>756</v>
      </c>
      <c r="S67" t="s">
        <v>756</v>
      </c>
      <c r="T67">
        <v>217390</v>
      </c>
      <c r="U67">
        <v>1</v>
      </c>
      <c r="V67">
        <v>3278</v>
      </c>
      <c r="W67">
        <v>275352</v>
      </c>
      <c r="X67" s="3">
        <v>42277</v>
      </c>
      <c r="Y67" t="s">
        <v>28</v>
      </c>
      <c r="Z67">
        <v>1</v>
      </c>
      <c r="AA67">
        <v>183.57</v>
      </c>
      <c r="AB67">
        <v>158.88999999999999</v>
      </c>
      <c r="AC67">
        <v>169.25</v>
      </c>
      <c r="AD67">
        <v>-54.24</v>
      </c>
      <c r="AE67">
        <v>-47.13</v>
      </c>
      <c r="AF67">
        <v>-50.37</v>
      </c>
    </row>
    <row r="68" spans="3:32" x14ac:dyDescent="0.25">
      <c r="C68" t="s">
        <v>414</v>
      </c>
      <c r="D68" t="s">
        <v>414</v>
      </c>
      <c r="E68">
        <v>137603</v>
      </c>
      <c r="F68">
        <v>137603</v>
      </c>
      <c r="G68">
        <v>1</v>
      </c>
      <c r="H68">
        <v>40346</v>
      </c>
      <c r="I68">
        <v>2314</v>
      </c>
      <c r="J68" s="3">
        <v>42277</v>
      </c>
      <c r="K68" t="s">
        <v>33</v>
      </c>
      <c r="L68" t="s">
        <v>27</v>
      </c>
      <c r="M68">
        <v>0.01</v>
      </c>
      <c r="N68">
        <v>0.318</v>
      </c>
      <c r="O68" t="s">
        <v>37</v>
      </c>
      <c r="P68" t="s">
        <v>411</v>
      </c>
      <c r="Q68" t="s">
        <v>30</v>
      </c>
      <c r="R68" t="s">
        <v>414</v>
      </c>
      <c r="S68" t="s">
        <v>414</v>
      </c>
      <c r="T68">
        <v>137603</v>
      </c>
      <c r="U68">
        <v>1</v>
      </c>
      <c r="V68">
        <v>40346</v>
      </c>
      <c r="W68">
        <v>3389064</v>
      </c>
      <c r="X68" s="3">
        <v>42277</v>
      </c>
      <c r="Y68" t="s">
        <v>37</v>
      </c>
      <c r="Z68">
        <v>0.75</v>
      </c>
      <c r="AA68">
        <v>186.12</v>
      </c>
      <c r="AB68">
        <v>186.12</v>
      </c>
      <c r="AC68">
        <v>186.12</v>
      </c>
      <c r="AD68">
        <v>-54.87</v>
      </c>
      <c r="AE68">
        <v>-54.87</v>
      </c>
      <c r="AF68">
        <v>-54.87</v>
      </c>
    </row>
    <row r="69" spans="3:32" x14ac:dyDescent="0.25">
      <c r="C69" t="s">
        <v>667</v>
      </c>
      <c r="D69" t="s">
        <v>667</v>
      </c>
      <c r="E69">
        <v>217224</v>
      </c>
      <c r="F69">
        <v>217224</v>
      </c>
      <c r="G69">
        <v>1</v>
      </c>
      <c r="H69">
        <v>6652</v>
      </c>
      <c r="I69">
        <v>3877</v>
      </c>
      <c r="J69" s="3">
        <v>42277</v>
      </c>
      <c r="K69" t="s">
        <v>33</v>
      </c>
      <c r="L69" t="s">
        <v>27</v>
      </c>
      <c r="M69">
        <v>0</v>
      </c>
      <c r="N69">
        <v>0.505</v>
      </c>
      <c r="O69" t="s">
        <v>28</v>
      </c>
      <c r="P69" t="s">
        <v>82</v>
      </c>
      <c r="Q69" t="s">
        <v>30</v>
      </c>
      <c r="R69" t="s">
        <v>667</v>
      </c>
      <c r="S69" t="s">
        <v>667</v>
      </c>
      <c r="T69">
        <v>217224</v>
      </c>
      <c r="U69">
        <v>1</v>
      </c>
      <c r="V69">
        <v>6652</v>
      </c>
      <c r="W69">
        <v>558768</v>
      </c>
      <c r="X69" s="3">
        <v>42277</v>
      </c>
      <c r="Y69" t="s">
        <v>28</v>
      </c>
      <c r="Z69">
        <v>2</v>
      </c>
      <c r="AA69">
        <v>171.29</v>
      </c>
      <c r="AB69">
        <v>171.29</v>
      </c>
      <c r="AC69">
        <v>171.29</v>
      </c>
      <c r="AD69">
        <v>-50.96</v>
      </c>
      <c r="AE69">
        <v>-50.96</v>
      </c>
      <c r="AF69">
        <v>-50.96</v>
      </c>
    </row>
    <row r="70" spans="3:32" x14ac:dyDescent="0.25">
      <c r="C70" t="s">
        <v>233</v>
      </c>
      <c r="D70" t="s">
        <v>25</v>
      </c>
      <c r="E70">
        <v>56405</v>
      </c>
      <c r="F70">
        <v>56405</v>
      </c>
      <c r="G70">
        <v>0</v>
      </c>
      <c r="H70">
        <v>191630</v>
      </c>
      <c r="I70">
        <v>17677</v>
      </c>
      <c r="J70" s="3">
        <v>42277</v>
      </c>
      <c r="K70" t="s">
        <v>42</v>
      </c>
      <c r="L70" t="s">
        <v>27</v>
      </c>
      <c r="M70">
        <v>0.06</v>
      </c>
      <c r="N70">
        <v>0</v>
      </c>
      <c r="O70" t="s">
        <v>28</v>
      </c>
      <c r="P70" t="s">
        <v>150</v>
      </c>
      <c r="Q70" t="s">
        <v>151</v>
      </c>
      <c r="R70" t="s">
        <v>233</v>
      </c>
      <c r="S70" t="s">
        <v>25</v>
      </c>
      <c r="T70">
        <v>56405</v>
      </c>
      <c r="U70">
        <v>0</v>
      </c>
      <c r="V70">
        <v>191630</v>
      </c>
      <c r="W70">
        <v>16096920</v>
      </c>
      <c r="X70" s="3">
        <v>42277</v>
      </c>
      <c r="Y70" t="s">
        <v>28</v>
      </c>
      <c r="Z70">
        <v>4.75</v>
      </c>
      <c r="AA70">
        <v>112.01</v>
      </c>
      <c r="AB70">
        <v>95.69</v>
      </c>
      <c r="AC70">
        <v>104.4</v>
      </c>
      <c r="AD70">
        <v>-25</v>
      </c>
      <c r="AE70">
        <v>-12.22</v>
      </c>
      <c r="AF70">
        <v>-19.54</v>
      </c>
    </row>
    <row r="71" spans="3:32" x14ac:dyDescent="0.25">
      <c r="C71" t="s">
        <v>196</v>
      </c>
      <c r="D71" t="s">
        <v>197</v>
      </c>
      <c r="E71">
        <v>108628</v>
      </c>
      <c r="F71">
        <v>108628</v>
      </c>
      <c r="G71">
        <v>1</v>
      </c>
      <c r="H71">
        <v>295960</v>
      </c>
      <c r="I71">
        <v>120820</v>
      </c>
      <c r="J71" s="3">
        <v>42277</v>
      </c>
      <c r="K71" t="s">
        <v>33</v>
      </c>
      <c r="L71" t="s">
        <v>27</v>
      </c>
      <c r="M71">
        <v>0.09</v>
      </c>
      <c r="N71">
        <v>1.6659999999999999</v>
      </c>
      <c r="O71" t="s">
        <v>28</v>
      </c>
      <c r="P71" t="s">
        <v>29</v>
      </c>
      <c r="Q71" t="s">
        <v>30</v>
      </c>
      <c r="R71" t="s">
        <v>196</v>
      </c>
      <c r="S71" t="s">
        <v>197</v>
      </c>
      <c r="T71">
        <v>108628</v>
      </c>
      <c r="U71">
        <v>1</v>
      </c>
      <c r="V71">
        <v>295960</v>
      </c>
      <c r="W71">
        <v>24860640</v>
      </c>
      <c r="X71" s="3">
        <v>42277</v>
      </c>
      <c r="Y71" t="s">
        <v>28</v>
      </c>
      <c r="Z71">
        <v>0.75</v>
      </c>
      <c r="AA71">
        <v>196.69</v>
      </c>
      <c r="AB71">
        <v>196.69</v>
      </c>
      <c r="AC71">
        <v>196.69</v>
      </c>
      <c r="AD71">
        <v>-57.29</v>
      </c>
      <c r="AE71">
        <v>-57.29</v>
      </c>
      <c r="AF71">
        <v>-57.29</v>
      </c>
    </row>
    <row r="72" spans="3:32" x14ac:dyDescent="0.25">
      <c r="C72" t="s">
        <v>525</v>
      </c>
      <c r="D72" t="s">
        <v>525</v>
      </c>
      <c r="E72">
        <v>80211</v>
      </c>
      <c r="F72">
        <v>80211</v>
      </c>
      <c r="G72">
        <v>1</v>
      </c>
      <c r="H72">
        <v>19030</v>
      </c>
      <c r="I72">
        <v>15240</v>
      </c>
      <c r="J72" s="3">
        <v>42277</v>
      </c>
      <c r="K72" t="s">
        <v>33</v>
      </c>
      <c r="L72" t="s">
        <v>27</v>
      </c>
      <c r="M72">
        <v>0.01</v>
      </c>
      <c r="N72">
        <v>0.153</v>
      </c>
      <c r="O72" t="s">
        <v>28</v>
      </c>
      <c r="P72" t="s">
        <v>43</v>
      </c>
      <c r="Q72" t="s">
        <v>30</v>
      </c>
      <c r="R72" t="s">
        <v>525</v>
      </c>
      <c r="S72" t="s">
        <v>525</v>
      </c>
      <c r="T72">
        <v>80211</v>
      </c>
      <c r="U72">
        <v>1</v>
      </c>
      <c r="V72">
        <v>19030</v>
      </c>
      <c r="W72">
        <v>1598520</v>
      </c>
      <c r="X72" s="3">
        <v>42277</v>
      </c>
      <c r="Y72" t="s">
        <v>28</v>
      </c>
      <c r="Z72">
        <v>0.5</v>
      </c>
      <c r="AA72">
        <v>216.79</v>
      </c>
      <c r="AB72">
        <v>216.79</v>
      </c>
      <c r="AC72">
        <v>216.79</v>
      </c>
      <c r="AD72">
        <v>-61.25</v>
      </c>
      <c r="AE72">
        <v>-61.25</v>
      </c>
      <c r="AF72">
        <v>-61.25</v>
      </c>
    </row>
    <row r="73" spans="3:32" x14ac:dyDescent="0.25">
      <c r="C73" t="s">
        <v>1197</v>
      </c>
      <c r="D73" t="s">
        <v>1197</v>
      </c>
      <c r="E73">
        <v>307032</v>
      </c>
      <c r="F73">
        <v>307032</v>
      </c>
      <c r="G73">
        <v>1</v>
      </c>
      <c r="H73">
        <v>0</v>
      </c>
      <c r="I73">
        <v>-293</v>
      </c>
      <c r="J73" s="3">
        <v>42277</v>
      </c>
      <c r="K73" t="s">
        <v>33</v>
      </c>
      <c r="L73" t="s">
        <v>27</v>
      </c>
      <c r="M73">
        <v>0</v>
      </c>
      <c r="N73">
        <v>0</v>
      </c>
      <c r="O73" t="s">
        <v>28</v>
      </c>
      <c r="P73" t="s">
        <v>281</v>
      </c>
      <c r="Q73" t="s">
        <v>30</v>
      </c>
      <c r="R73" t="s">
        <v>1197</v>
      </c>
      <c r="S73" t="s">
        <v>1197</v>
      </c>
      <c r="T73">
        <v>307032</v>
      </c>
      <c r="U73">
        <v>1</v>
      </c>
      <c r="V73">
        <v>0</v>
      </c>
      <c r="W73">
        <v>0</v>
      </c>
      <c r="X73" s="3">
        <v>42277</v>
      </c>
      <c r="Y73" t="s">
        <v>28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</row>
    <row r="74" spans="3:32" x14ac:dyDescent="0.25">
      <c r="C74" t="s">
        <v>84</v>
      </c>
      <c r="D74" t="s">
        <v>85</v>
      </c>
      <c r="E74">
        <v>75505</v>
      </c>
      <c r="F74">
        <v>75505</v>
      </c>
      <c r="G74">
        <v>1</v>
      </c>
      <c r="H74">
        <v>1658586</v>
      </c>
      <c r="I74">
        <v>595016</v>
      </c>
      <c r="J74" s="3">
        <v>42277</v>
      </c>
      <c r="K74" t="s">
        <v>33</v>
      </c>
      <c r="L74" t="s">
        <v>27</v>
      </c>
      <c r="M74">
        <v>0.49</v>
      </c>
      <c r="N74">
        <v>8.5000000000000006E-2</v>
      </c>
      <c r="O74" t="s">
        <v>28</v>
      </c>
      <c r="P74" t="s">
        <v>86</v>
      </c>
      <c r="Q74" t="s">
        <v>30</v>
      </c>
      <c r="R74" t="s">
        <v>84</v>
      </c>
      <c r="S74" t="s">
        <v>85</v>
      </c>
      <c r="T74">
        <v>75505</v>
      </c>
      <c r="U74">
        <v>1</v>
      </c>
      <c r="V74">
        <v>1658586</v>
      </c>
      <c r="W74">
        <v>139321224</v>
      </c>
      <c r="X74" s="3">
        <v>42277</v>
      </c>
      <c r="Y74" t="s">
        <v>28</v>
      </c>
      <c r="Z74">
        <v>6</v>
      </c>
      <c r="AA74">
        <v>117.56</v>
      </c>
      <c r="AB74">
        <v>107.18</v>
      </c>
      <c r="AC74">
        <v>114.67</v>
      </c>
      <c r="AD74">
        <v>-28.54</v>
      </c>
      <c r="AE74">
        <v>-21.62</v>
      </c>
      <c r="AF74">
        <v>-26.75</v>
      </c>
    </row>
    <row r="75" spans="3:32" x14ac:dyDescent="0.25">
      <c r="C75" t="s">
        <v>170</v>
      </c>
      <c r="D75" t="s">
        <v>171</v>
      </c>
      <c r="E75">
        <v>80214</v>
      </c>
      <c r="F75">
        <v>80214</v>
      </c>
      <c r="G75">
        <v>2</v>
      </c>
      <c r="H75">
        <v>360908</v>
      </c>
      <c r="I75">
        <v>2256</v>
      </c>
      <c r="J75" s="3">
        <v>42277</v>
      </c>
      <c r="K75" t="s">
        <v>33</v>
      </c>
      <c r="L75" t="s">
        <v>27</v>
      </c>
      <c r="M75">
        <v>0.11</v>
      </c>
      <c r="N75">
        <v>0.02</v>
      </c>
      <c r="O75" t="s">
        <v>28</v>
      </c>
      <c r="P75" t="s">
        <v>29</v>
      </c>
      <c r="Q75" t="s">
        <v>30</v>
      </c>
      <c r="R75" t="s">
        <v>170</v>
      </c>
      <c r="S75" t="s">
        <v>171</v>
      </c>
      <c r="T75">
        <v>80214</v>
      </c>
      <c r="U75">
        <v>2</v>
      </c>
      <c r="V75">
        <v>360908</v>
      </c>
      <c r="W75">
        <v>30316272</v>
      </c>
      <c r="X75" s="3">
        <v>42277</v>
      </c>
      <c r="Y75" t="s">
        <v>28</v>
      </c>
      <c r="Z75">
        <v>15</v>
      </c>
      <c r="AA75">
        <v>72.650000000000006</v>
      </c>
      <c r="AB75">
        <v>36.479999999999997</v>
      </c>
      <c r="AC75">
        <v>61.62</v>
      </c>
      <c r="AD75">
        <v>15.62</v>
      </c>
      <c r="AE75">
        <v>130.27000000000001</v>
      </c>
      <c r="AF75">
        <v>36.33</v>
      </c>
    </row>
    <row r="76" spans="3:32" x14ac:dyDescent="0.25">
      <c r="C76" t="s">
        <v>468</v>
      </c>
      <c r="D76" t="s">
        <v>469</v>
      </c>
      <c r="E76">
        <v>138424</v>
      </c>
      <c r="F76">
        <v>138424</v>
      </c>
      <c r="G76">
        <v>2</v>
      </c>
      <c r="H76">
        <v>26650</v>
      </c>
      <c r="I76">
        <v>650</v>
      </c>
      <c r="J76" s="3">
        <v>42247</v>
      </c>
      <c r="K76" t="s">
        <v>470</v>
      </c>
      <c r="L76" t="s">
        <v>27</v>
      </c>
      <c r="M76">
        <v>0.01</v>
      </c>
      <c r="N76">
        <v>3.0059999999999998</v>
      </c>
      <c r="O76" t="s">
        <v>28</v>
      </c>
      <c r="P76" t="s">
        <v>471</v>
      </c>
      <c r="Q76" t="s">
        <v>472</v>
      </c>
      <c r="R76" t="s">
        <v>468</v>
      </c>
      <c r="S76" t="s">
        <v>469</v>
      </c>
      <c r="T76">
        <v>138424</v>
      </c>
      <c r="U76">
        <v>2</v>
      </c>
      <c r="V76">
        <v>26650</v>
      </c>
      <c r="W76">
        <v>2238600</v>
      </c>
      <c r="X76" s="3">
        <v>42247</v>
      </c>
      <c r="Y76" t="s">
        <v>28</v>
      </c>
      <c r="Z76">
        <v>9</v>
      </c>
      <c r="AA76">
        <v>78.53</v>
      </c>
      <c r="AB76">
        <v>72.900000000000006</v>
      </c>
      <c r="AC76">
        <v>76.23</v>
      </c>
      <c r="AD76">
        <v>6.97</v>
      </c>
      <c r="AE76">
        <v>15.23</v>
      </c>
      <c r="AF76">
        <v>10.199999999999999</v>
      </c>
    </row>
    <row r="77" spans="3:32" x14ac:dyDescent="0.25">
      <c r="C77" t="s">
        <v>65</v>
      </c>
      <c r="D77" t="s">
        <v>65</v>
      </c>
      <c r="E77">
        <v>94229</v>
      </c>
      <c r="F77">
        <v>94229</v>
      </c>
      <c r="G77">
        <v>1</v>
      </c>
      <c r="H77">
        <v>3084400</v>
      </c>
      <c r="I77">
        <v>-2966277</v>
      </c>
      <c r="J77" s="3">
        <v>42277</v>
      </c>
      <c r="K77" t="s">
        <v>33</v>
      </c>
      <c r="L77" t="s">
        <v>27</v>
      </c>
      <c r="M77">
        <v>0.9</v>
      </c>
      <c r="N77">
        <v>1.4530000000000001</v>
      </c>
      <c r="O77" t="s">
        <v>28</v>
      </c>
      <c r="P77" t="s">
        <v>66</v>
      </c>
      <c r="Q77" t="s">
        <v>67</v>
      </c>
      <c r="R77" t="s">
        <v>65</v>
      </c>
      <c r="S77" t="s">
        <v>65</v>
      </c>
      <c r="T77">
        <v>94229</v>
      </c>
      <c r="U77">
        <v>1</v>
      </c>
      <c r="V77">
        <v>3084400</v>
      </c>
      <c r="W77">
        <v>259089600</v>
      </c>
      <c r="X77" s="3">
        <v>42277</v>
      </c>
      <c r="Y77" t="s">
        <v>28</v>
      </c>
      <c r="Z77">
        <v>10</v>
      </c>
      <c r="AA77">
        <v>131</v>
      </c>
      <c r="AB77">
        <v>80.91</v>
      </c>
      <c r="AC77">
        <v>112.02</v>
      </c>
      <c r="AD77">
        <v>-35.880000000000003</v>
      </c>
      <c r="AE77">
        <v>3.82</v>
      </c>
      <c r="AF77">
        <v>-25.02</v>
      </c>
    </row>
    <row r="78" spans="3:32" x14ac:dyDescent="0.25">
      <c r="C78" t="s">
        <v>1131</v>
      </c>
      <c r="D78" t="s">
        <v>1132</v>
      </c>
      <c r="E78">
        <v>287509</v>
      </c>
      <c r="F78">
        <v>287509</v>
      </c>
      <c r="G78">
        <v>3</v>
      </c>
      <c r="H78">
        <v>0</v>
      </c>
      <c r="I78">
        <v>-27900</v>
      </c>
      <c r="J78" s="3">
        <v>42277</v>
      </c>
      <c r="K78" t="s">
        <v>33</v>
      </c>
      <c r="L78" t="s">
        <v>27</v>
      </c>
      <c r="M78">
        <v>0</v>
      </c>
      <c r="N78">
        <v>0</v>
      </c>
      <c r="O78" t="s">
        <v>28</v>
      </c>
      <c r="P78" t="s">
        <v>72</v>
      </c>
      <c r="Q78" t="s">
        <v>60</v>
      </c>
      <c r="R78" t="s">
        <v>1131</v>
      </c>
      <c r="S78" t="s">
        <v>1132</v>
      </c>
      <c r="T78">
        <v>287509</v>
      </c>
      <c r="U78">
        <v>3</v>
      </c>
      <c r="V78">
        <v>0</v>
      </c>
      <c r="W78">
        <v>0</v>
      </c>
      <c r="X78" s="3">
        <v>42277</v>
      </c>
      <c r="Y78" t="s">
        <v>28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</row>
    <row r="79" spans="3:32" x14ac:dyDescent="0.25">
      <c r="C79" t="s">
        <v>620</v>
      </c>
      <c r="D79" t="s">
        <v>621</v>
      </c>
      <c r="E79">
        <v>290260</v>
      </c>
      <c r="F79">
        <v>290260</v>
      </c>
      <c r="G79">
        <v>1</v>
      </c>
      <c r="H79">
        <v>9000</v>
      </c>
      <c r="I79">
        <v>-1900</v>
      </c>
      <c r="J79" s="3">
        <v>42307</v>
      </c>
      <c r="K79" t="s">
        <v>213</v>
      </c>
      <c r="L79" t="s">
        <v>27</v>
      </c>
      <c r="M79">
        <v>0</v>
      </c>
      <c r="N79">
        <v>0.46300000000000002</v>
      </c>
      <c r="O79" t="s">
        <v>28</v>
      </c>
      <c r="P79" t="s">
        <v>80</v>
      </c>
      <c r="Q79" t="s">
        <v>60</v>
      </c>
      <c r="R79" t="s">
        <v>620</v>
      </c>
      <c r="S79" t="s">
        <v>621</v>
      </c>
      <c r="T79">
        <v>290260</v>
      </c>
      <c r="U79">
        <v>1</v>
      </c>
      <c r="V79">
        <v>9000</v>
      </c>
      <c r="W79">
        <v>756000</v>
      </c>
      <c r="X79" s="3">
        <v>42307</v>
      </c>
      <c r="Y79" t="s">
        <v>28</v>
      </c>
      <c r="Z79">
        <v>2.25</v>
      </c>
      <c r="AA79">
        <v>125.62</v>
      </c>
      <c r="AB79">
        <v>102.88</v>
      </c>
      <c r="AC79">
        <v>120.54</v>
      </c>
      <c r="AD79">
        <v>-33.130000000000003</v>
      </c>
      <c r="AE79">
        <v>-18.350000000000001</v>
      </c>
      <c r="AF79">
        <v>-30.31</v>
      </c>
    </row>
    <row r="80" spans="3:32" x14ac:dyDescent="0.25">
      <c r="C80" t="s">
        <v>705</v>
      </c>
      <c r="D80" t="s">
        <v>706</v>
      </c>
      <c r="E80">
        <v>116184</v>
      </c>
      <c r="F80">
        <v>102358</v>
      </c>
      <c r="G80">
        <v>22</v>
      </c>
      <c r="H80">
        <v>4520</v>
      </c>
      <c r="I80">
        <v>0</v>
      </c>
      <c r="J80" s="3">
        <v>42094</v>
      </c>
      <c r="K80" t="s">
        <v>270</v>
      </c>
      <c r="L80" t="s">
        <v>27</v>
      </c>
      <c r="M80">
        <v>0</v>
      </c>
      <c r="N80">
        <v>1.6839999999999999</v>
      </c>
      <c r="O80" t="s">
        <v>28</v>
      </c>
      <c r="P80" t="s">
        <v>271</v>
      </c>
      <c r="Q80" t="s">
        <v>272</v>
      </c>
      <c r="R80" t="s">
        <v>705</v>
      </c>
      <c r="S80" t="s">
        <v>706</v>
      </c>
      <c r="T80">
        <v>102358</v>
      </c>
      <c r="U80">
        <v>22</v>
      </c>
      <c r="V80">
        <v>4520</v>
      </c>
      <c r="W80">
        <v>379680</v>
      </c>
      <c r="X80" s="3">
        <v>42094</v>
      </c>
      <c r="Y80" t="s">
        <v>28</v>
      </c>
      <c r="Z80">
        <v>5.25</v>
      </c>
      <c r="AA80">
        <v>27.68</v>
      </c>
      <c r="AB80">
        <v>23.12</v>
      </c>
      <c r="AC80">
        <v>26.8</v>
      </c>
      <c r="AD80">
        <v>203.46</v>
      </c>
      <c r="AE80">
        <v>263.3</v>
      </c>
      <c r="AF80">
        <v>213.44</v>
      </c>
    </row>
    <row r="81" spans="3:32" x14ac:dyDescent="0.25">
      <c r="C81" t="s">
        <v>1010</v>
      </c>
      <c r="D81" t="s">
        <v>1010</v>
      </c>
      <c r="E81">
        <v>295130</v>
      </c>
      <c r="F81">
        <v>295130</v>
      </c>
      <c r="G81">
        <v>1</v>
      </c>
      <c r="H81">
        <v>175</v>
      </c>
      <c r="I81">
        <v>175</v>
      </c>
      <c r="J81" s="3">
        <v>42277</v>
      </c>
      <c r="K81" t="s">
        <v>33</v>
      </c>
      <c r="L81" t="s">
        <v>27</v>
      </c>
      <c r="M81">
        <v>0</v>
      </c>
      <c r="N81">
        <v>2.1000000000000001E-2</v>
      </c>
      <c r="O81" t="s">
        <v>28</v>
      </c>
      <c r="P81" t="s">
        <v>704</v>
      </c>
      <c r="Q81" t="s">
        <v>30</v>
      </c>
      <c r="R81" t="s">
        <v>1010</v>
      </c>
      <c r="S81" t="s">
        <v>1010</v>
      </c>
      <c r="T81">
        <v>295130</v>
      </c>
      <c r="U81">
        <v>1</v>
      </c>
      <c r="V81">
        <v>175</v>
      </c>
      <c r="W81">
        <v>14700</v>
      </c>
      <c r="X81" s="3">
        <v>42277</v>
      </c>
      <c r="Y81" t="s">
        <v>28</v>
      </c>
      <c r="Z81">
        <v>0.25</v>
      </c>
      <c r="AA81">
        <v>215.71</v>
      </c>
      <c r="AB81">
        <v>215.71</v>
      </c>
      <c r="AC81">
        <v>215.71</v>
      </c>
      <c r="AD81">
        <v>-61.06</v>
      </c>
      <c r="AE81">
        <v>-61.06</v>
      </c>
      <c r="AF81">
        <v>-61.06</v>
      </c>
    </row>
    <row r="82" spans="3:32" x14ac:dyDescent="0.25">
      <c r="C82" t="s">
        <v>973</v>
      </c>
      <c r="D82" t="s">
        <v>70</v>
      </c>
      <c r="E82">
        <v>166450</v>
      </c>
      <c r="F82">
        <v>166450</v>
      </c>
      <c r="G82">
        <v>0</v>
      </c>
      <c r="H82">
        <v>404</v>
      </c>
      <c r="I82">
        <v>1</v>
      </c>
      <c r="J82" s="3">
        <v>42277</v>
      </c>
      <c r="K82" t="s">
        <v>71</v>
      </c>
      <c r="L82" t="s">
        <v>27</v>
      </c>
      <c r="M82">
        <v>0</v>
      </c>
      <c r="N82">
        <v>0</v>
      </c>
      <c r="O82" t="s">
        <v>28</v>
      </c>
      <c r="P82" t="s">
        <v>974</v>
      </c>
      <c r="Q82" t="s">
        <v>856</v>
      </c>
      <c r="R82" t="s">
        <v>973</v>
      </c>
      <c r="S82" t="s">
        <v>70</v>
      </c>
      <c r="T82">
        <v>166450</v>
      </c>
      <c r="U82">
        <v>0</v>
      </c>
      <c r="V82">
        <v>404</v>
      </c>
      <c r="W82">
        <v>33927.35</v>
      </c>
      <c r="X82" s="3">
        <v>42277</v>
      </c>
      <c r="Y82" t="s">
        <v>28</v>
      </c>
      <c r="Z82">
        <v>2</v>
      </c>
      <c r="AA82">
        <v>172.1</v>
      </c>
      <c r="AB82">
        <v>164.87</v>
      </c>
      <c r="AC82">
        <v>165.52</v>
      </c>
      <c r="AD82">
        <v>-51.19</v>
      </c>
      <c r="AE82">
        <v>-49.05</v>
      </c>
      <c r="AF82">
        <v>-49.25</v>
      </c>
    </row>
    <row r="83" spans="3:32" x14ac:dyDescent="0.25">
      <c r="C83" t="s">
        <v>384</v>
      </c>
      <c r="D83" t="s">
        <v>384</v>
      </c>
      <c r="E83">
        <v>76588</v>
      </c>
      <c r="F83">
        <v>76588</v>
      </c>
      <c r="G83">
        <v>1</v>
      </c>
      <c r="H83">
        <v>51979</v>
      </c>
      <c r="I83">
        <v>0</v>
      </c>
      <c r="J83" s="3">
        <v>42277</v>
      </c>
      <c r="K83" t="s">
        <v>33</v>
      </c>
      <c r="L83" t="s">
        <v>27</v>
      </c>
      <c r="M83">
        <v>0.02</v>
      </c>
      <c r="N83">
        <v>1.6359999999999999</v>
      </c>
      <c r="O83" t="s">
        <v>28</v>
      </c>
      <c r="P83" t="s">
        <v>29</v>
      </c>
      <c r="Q83" t="s">
        <v>30</v>
      </c>
      <c r="R83" t="s">
        <v>384</v>
      </c>
      <c r="S83" t="s">
        <v>384</v>
      </c>
      <c r="T83">
        <v>76588</v>
      </c>
      <c r="U83">
        <v>1</v>
      </c>
      <c r="V83">
        <v>51979</v>
      </c>
      <c r="W83">
        <v>4366236</v>
      </c>
      <c r="X83" s="3">
        <v>42277</v>
      </c>
      <c r="Y83" t="s">
        <v>28</v>
      </c>
      <c r="Z83">
        <v>3.5</v>
      </c>
      <c r="AA83">
        <v>49.77</v>
      </c>
      <c r="AB83">
        <v>49.77</v>
      </c>
      <c r="AC83">
        <v>49.77</v>
      </c>
      <c r="AD83">
        <v>68.78</v>
      </c>
      <c r="AE83">
        <v>68.78</v>
      </c>
      <c r="AF83">
        <v>68.78</v>
      </c>
    </row>
    <row r="84" spans="3:32" x14ac:dyDescent="0.25">
      <c r="C84" t="s">
        <v>679</v>
      </c>
      <c r="D84" t="s">
        <v>680</v>
      </c>
      <c r="E84">
        <v>119417</v>
      </c>
      <c r="F84">
        <v>119417</v>
      </c>
      <c r="G84">
        <v>2</v>
      </c>
      <c r="H84">
        <v>5800</v>
      </c>
      <c r="I84">
        <v>500</v>
      </c>
      <c r="J84" s="3">
        <v>42185</v>
      </c>
      <c r="K84" t="s">
        <v>270</v>
      </c>
      <c r="L84" t="s">
        <v>27</v>
      </c>
      <c r="M84">
        <v>0</v>
      </c>
      <c r="N84">
        <v>0.93400000000000005</v>
      </c>
      <c r="O84" t="s">
        <v>28</v>
      </c>
      <c r="P84" t="s">
        <v>271</v>
      </c>
      <c r="Q84" t="s">
        <v>272</v>
      </c>
      <c r="R84" t="s">
        <v>679</v>
      </c>
      <c r="S84" t="s">
        <v>680</v>
      </c>
      <c r="T84">
        <v>119417</v>
      </c>
      <c r="U84">
        <v>2</v>
      </c>
      <c r="V84">
        <v>5800</v>
      </c>
      <c r="W84">
        <v>487200</v>
      </c>
      <c r="X84" s="3">
        <v>42185</v>
      </c>
      <c r="Y84" t="s">
        <v>28</v>
      </c>
      <c r="Z84">
        <v>0.75</v>
      </c>
      <c r="AA84">
        <v>186.81</v>
      </c>
      <c r="AB84">
        <v>186.81</v>
      </c>
      <c r="AC84">
        <v>186.81</v>
      </c>
      <c r="AD84">
        <v>-55.03</v>
      </c>
      <c r="AE84">
        <v>-55.03</v>
      </c>
      <c r="AF84">
        <v>-55.03</v>
      </c>
    </row>
    <row r="85" spans="3:32" x14ac:dyDescent="0.25">
      <c r="C85" t="s">
        <v>693</v>
      </c>
      <c r="D85" t="s">
        <v>693</v>
      </c>
      <c r="E85">
        <v>296879</v>
      </c>
      <c r="F85">
        <v>296879</v>
      </c>
      <c r="G85">
        <v>1</v>
      </c>
      <c r="H85">
        <v>5000</v>
      </c>
      <c r="I85">
        <v>0</v>
      </c>
      <c r="J85" s="3">
        <v>42277</v>
      </c>
      <c r="K85" t="s">
        <v>33</v>
      </c>
      <c r="L85" t="s">
        <v>27</v>
      </c>
      <c r="M85">
        <v>0</v>
      </c>
      <c r="N85">
        <v>1.613</v>
      </c>
      <c r="O85" t="s">
        <v>28</v>
      </c>
      <c r="P85" t="s">
        <v>126</v>
      </c>
      <c r="Q85" t="s">
        <v>30</v>
      </c>
      <c r="R85" t="s">
        <v>693</v>
      </c>
      <c r="S85" t="s">
        <v>693</v>
      </c>
      <c r="T85">
        <v>296879</v>
      </c>
      <c r="U85">
        <v>1</v>
      </c>
      <c r="V85">
        <v>5000</v>
      </c>
      <c r="W85">
        <v>420000</v>
      </c>
      <c r="X85" s="3">
        <v>42277</v>
      </c>
      <c r="Y85" t="s">
        <v>28</v>
      </c>
      <c r="Z85">
        <v>0.75</v>
      </c>
      <c r="AA85">
        <v>202.36</v>
      </c>
      <c r="AB85">
        <v>202.36</v>
      </c>
      <c r="AC85">
        <v>202.36</v>
      </c>
      <c r="AD85">
        <v>-58.49</v>
      </c>
      <c r="AE85">
        <v>-58.49</v>
      </c>
      <c r="AF85">
        <v>-58.49</v>
      </c>
    </row>
    <row r="86" spans="3:32" x14ac:dyDescent="0.25">
      <c r="C86" t="s">
        <v>1042</v>
      </c>
      <c r="D86" t="s">
        <v>1043</v>
      </c>
      <c r="E86">
        <v>287391</v>
      </c>
      <c r="F86">
        <v>287391</v>
      </c>
      <c r="G86">
        <v>2</v>
      </c>
      <c r="H86">
        <v>51</v>
      </c>
      <c r="I86">
        <v>-85</v>
      </c>
      <c r="J86" s="3">
        <v>42277</v>
      </c>
      <c r="K86" t="s">
        <v>33</v>
      </c>
      <c r="L86" t="s">
        <v>27</v>
      </c>
      <c r="M86">
        <v>0</v>
      </c>
      <c r="N86">
        <v>2E-3</v>
      </c>
      <c r="O86" t="s">
        <v>28</v>
      </c>
      <c r="P86" t="s">
        <v>646</v>
      </c>
      <c r="Q86" t="s">
        <v>30</v>
      </c>
      <c r="R86" t="s">
        <v>1042</v>
      </c>
      <c r="S86" t="s">
        <v>1043</v>
      </c>
      <c r="T86">
        <v>287391</v>
      </c>
      <c r="U86">
        <v>2</v>
      </c>
      <c r="V86">
        <v>51</v>
      </c>
      <c r="W86">
        <v>4284</v>
      </c>
      <c r="X86" s="3">
        <v>42277</v>
      </c>
      <c r="Y86" t="s">
        <v>28</v>
      </c>
      <c r="Z86">
        <v>0.5</v>
      </c>
      <c r="AA86">
        <v>221.14</v>
      </c>
      <c r="AB86">
        <v>221.14</v>
      </c>
      <c r="AC86">
        <v>221.14</v>
      </c>
      <c r="AD86">
        <v>-62.02</v>
      </c>
      <c r="AE86">
        <v>-62.02</v>
      </c>
      <c r="AF86">
        <v>-62.02</v>
      </c>
    </row>
    <row r="87" spans="3:32" x14ac:dyDescent="0.25">
      <c r="C87" t="s">
        <v>625</v>
      </c>
      <c r="D87" t="s">
        <v>70</v>
      </c>
      <c r="E87">
        <v>123374</v>
      </c>
      <c r="F87">
        <v>123374</v>
      </c>
      <c r="G87">
        <v>0</v>
      </c>
      <c r="H87">
        <v>8755</v>
      </c>
      <c r="I87">
        <v>-6520</v>
      </c>
      <c r="J87" s="3">
        <v>42185</v>
      </c>
      <c r="K87" t="s">
        <v>71</v>
      </c>
      <c r="L87" t="s">
        <v>27</v>
      </c>
      <c r="M87">
        <v>0</v>
      </c>
      <c r="N87">
        <v>0</v>
      </c>
      <c r="O87" t="s">
        <v>28</v>
      </c>
      <c r="P87" t="s">
        <v>40</v>
      </c>
      <c r="Q87" t="s">
        <v>30</v>
      </c>
      <c r="R87" t="s">
        <v>625</v>
      </c>
      <c r="S87" t="s">
        <v>70</v>
      </c>
      <c r="T87">
        <v>123374</v>
      </c>
      <c r="U87">
        <v>0</v>
      </c>
      <c r="V87">
        <v>8755</v>
      </c>
      <c r="W87">
        <v>735420</v>
      </c>
      <c r="X87" s="3">
        <v>42185</v>
      </c>
      <c r="Y87" t="s">
        <v>28</v>
      </c>
      <c r="Z87">
        <v>0.75</v>
      </c>
      <c r="AA87">
        <v>183.57</v>
      </c>
      <c r="AB87">
        <v>183.57</v>
      </c>
      <c r="AC87">
        <v>183.57</v>
      </c>
      <c r="AD87">
        <v>-54.24</v>
      </c>
      <c r="AE87">
        <v>-54.24</v>
      </c>
      <c r="AF87">
        <v>-54.24</v>
      </c>
    </row>
    <row r="88" spans="3:32" x14ac:dyDescent="0.25">
      <c r="C88" t="s">
        <v>696</v>
      </c>
      <c r="D88" t="s">
        <v>696</v>
      </c>
      <c r="E88">
        <v>97885</v>
      </c>
      <c r="F88">
        <v>97885</v>
      </c>
      <c r="G88">
        <v>1</v>
      </c>
      <c r="H88">
        <v>4935</v>
      </c>
      <c r="I88">
        <v>-55</v>
      </c>
      <c r="J88" s="3">
        <v>42277</v>
      </c>
      <c r="K88" t="s">
        <v>33</v>
      </c>
      <c r="L88" t="s">
        <v>27</v>
      </c>
      <c r="M88">
        <v>0</v>
      </c>
      <c r="N88">
        <v>5.0000000000000001E-3</v>
      </c>
      <c r="O88" t="s">
        <v>28</v>
      </c>
      <c r="P88" t="s">
        <v>29</v>
      </c>
      <c r="Q88" t="s">
        <v>30</v>
      </c>
      <c r="R88" t="s">
        <v>696</v>
      </c>
      <c r="S88" t="s">
        <v>696</v>
      </c>
      <c r="T88">
        <v>97885</v>
      </c>
      <c r="U88">
        <v>1</v>
      </c>
      <c r="V88">
        <v>4935</v>
      </c>
      <c r="W88">
        <v>414540</v>
      </c>
      <c r="X88" s="3">
        <v>42277</v>
      </c>
      <c r="Y88" t="s">
        <v>28</v>
      </c>
      <c r="Z88">
        <v>1</v>
      </c>
      <c r="AA88">
        <v>220.23</v>
      </c>
      <c r="AB88">
        <v>219.24</v>
      </c>
      <c r="AC88">
        <v>219.26</v>
      </c>
      <c r="AD88">
        <v>-61.86</v>
      </c>
      <c r="AE88">
        <v>-61.69</v>
      </c>
      <c r="AF88">
        <v>-61.69</v>
      </c>
    </row>
    <row r="89" spans="3:32" x14ac:dyDescent="0.25">
      <c r="C89" t="s">
        <v>545</v>
      </c>
      <c r="D89" t="s">
        <v>546</v>
      </c>
      <c r="E89">
        <v>147384</v>
      </c>
      <c r="F89">
        <v>147384</v>
      </c>
      <c r="G89">
        <v>1</v>
      </c>
      <c r="H89">
        <v>15862</v>
      </c>
      <c r="I89">
        <v>-35038</v>
      </c>
      <c r="J89" s="3">
        <v>42185</v>
      </c>
      <c r="K89" t="s">
        <v>33</v>
      </c>
      <c r="L89" t="s">
        <v>27</v>
      </c>
      <c r="M89">
        <v>0</v>
      </c>
      <c r="N89">
        <v>0.12</v>
      </c>
      <c r="O89" t="s">
        <v>28</v>
      </c>
      <c r="P89" t="s">
        <v>271</v>
      </c>
      <c r="Q89" t="s">
        <v>272</v>
      </c>
      <c r="R89" t="s">
        <v>545</v>
      </c>
      <c r="S89" t="s">
        <v>546</v>
      </c>
      <c r="T89">
        <v>147384</v>
      </c>
      <c r="U89">
        <v>1</v>
      </c>
      <c r="V89">
        <v>15862</v>
      </c>
      <c r="W89">
        <v>1332408</v>
      </c>
      <c r="X89" s="3">
        <v>42185</v>
      </c>
      <c r="Y89" t="s">
        <v>28</v>
      </c>
      <c r="Z89">
        <v>0.75</v>
      </c>
      <c r="AA89">
        <v>183.57</v>
      </c>
      <c r="AB89">
        <v>183.57</v>
      </c>
      <c r="AC89">
        <v>183.57</v>
      </c>
      <c r="AD89">
        <v>-54.24</v>
      </c>
      <c r="AE89">
        <v>-54.24</v>
      </c>
      <c r="AF89">
        <v>-54.24</v>
      </c>
    </row>
    <row r="90" spans="3:32" x14ac:dyDescent="0.25">
      <c r="C90" t="s">
        <v>546</v>
      </c>
      <c r="D90" t="s">
        <v>546</v>
      </c>
      <c r="E90">
        <v>315856</v>
      </c>
      <c r="F90">
        <v>315856</v>
      </c>
      <c r="G90">
        <v>1</v>
      </c>
      <c r="H90">
        <v>0</v>
      </c>
      <c r="I90">
        <v>-15862</v>
      </c>
      <c r="J90" s="3">
        <v>42277</v>
      </c>
      <c r="K90" t="s">
        <v>33</v>
      </c>
      <c r="L90" t="s">
        <v>27</v>
      </c>
      <c r="M90">
        <v>0</v>
      </c>
      <c r="N90">
        <v>0</v>
      </c>
      <c r="O90" t="s">
        <v>28</v>
      </c>
      <c r="P90" t="s">
        <v>271</v>
      </c>
      <c r="Q90" t="s">
        <v>272</v>
      </c>
      <c r="R90" t="s">
        <v>546</v>
      </c>
      <c r="S90" t="s">
        <v>546</v>
      </c>
      <c r="T90">
        <v>315856</v>
      </c>
      <c r="U90">
        <v>1</v>
      </c>
      <c r="V90">
        <v>0</v>
      </c>
      <c r="W90">
        <v>0</v>
      </c>
      <c r="X90" s="3">
        <v>42277</v>
      </c>
      <c r="Y90" t="s">
        <v>28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</row>
    <row r="91" spans="3:32" x14ac:dyDescent="0.25">
      <c r="C91" t="s">
        <v>38</v>
      </c>
      <c r="D91" t="s">
        <v>25</v>
      </c>
      <c r="E91">
        <v>227843</v>
      </c>
      <c r="F91">
        <v>227843</v>
      </c>
      <c r="G91">
        <v>0</v>
      </c>
      <c r="H91">
        <v>15998567</v>
      </c>
      <c r="I91">
        <v>-1397222</v>
      </c>
      <c r="J91" s="3">
        <v>42035</v>
      </c>
      <c r="K91" t="s">
        <v>26</v>
      </c>
      <c r="L91" t="s">
        <v>27</v>
      </c>
      <c r="M91">
        <v>4.6900000000000004</v>
      </c>
      <c r="N91">
        <v>0</v>
      </c>
      <c r="O91" t="s">
        <v>28</v>
      </c>
      <c r="P91" t="s">
        <v>29</v>
      </c>
      <c r="Q91" t="s">
        <v>30</v>
      </c>
      <c r="R91" t="s">
        <v>38</v>
      </c>
      <c r="S91" t="s">
        <v>25</v>
      </c>
      <c r="T91">
        <v>227843</v>
      </c>
      <c r="U91">
        <v>0</v>
      </c>
      <c r="V91">
        <v>15998567</v>
      </c>
      <c r="W91">
        <v>1343879628</v>
      </c>
      <c r="X91" s="3">
        <v>42035</v>
      </c>
      <c r="Y91" t="s">
        <v>28</v>
      </c>
      <c r="Z91">
        <v>15.5</v>
      </c>
      <c r="AA91">
        <v>56.81</v>
      </c>
      <c r="AB91">
        <v>50.1</v>
      </c>
      <c r="AC91">
        <v>52.43</v>
      </c>
      <c r="AD91">
        <v>47.87</v>
      </c>
      <c r="AE91">
        <v>67.67</v>
      </c>
      <c r="AF91">
        <v>60.2</v>
      </c>
    </row>
    <row r="92" spans="3:32" x14ac:dyDescent="0.25">
      <c r="C92" t="s">
        <v>69</v>
      </c>
      <c r="D92" t="s">
        <v>70</v>
      </c>
      <c r="E92">
        <v>154150</v>
      </c>
      <c r="F92">
        <v>154150</v>
      </c>
      <c r="G92">
        <v>0</v>
      </c>
      <c r="H92">
        <v>2856041</v>
      </c>
      <c r="I92">
        <v>0</v>
      </c>
      <c r="J92" s="3">
        <v>42327</v>
      </c>
      <c r="K92" t="s">
        <v>71</v>
      </c>
      <c r="L92" t="s">
        <v>27</v>
      </c>
      <c r="M92">
        <v>0.84</v>
      </c>
      <c r="N92">
        <v>0</v>
      </c>
      <c r="O92" t="s">
        <v>28</v>
      </c>
      <c r="P92" t="s">
        <v>72</v>
      </c>
      <c r="Q92" t="s">
        <v>60</v>
      </c>
      <c r="R92" t="s">
        <v>69</v>
      </c>
      <c r="S92" t="s">
        <v>70</v>
      </c>
      <c r="T92">
        <v>154150</v>
      </c>
      <c r="U92">
        <v>0</v>
      </c>
      <c r="V92">
        <v>2856041</v>
      </c>
      <c r="W92">
        <v>239907434.75999999</v>
      </c>
      <c r="X92" s="3">
        <v>42327</v>
      </c>
      <c r="Y92" t="s">
        <v>28</v>
      </c>
      <c r="Z92">
        <v>6.5</v>
      </c>
      <c r="AA92">
        <v>107.66</v>
      </c>
      <c r="AB92">
        <v>103.91</v>
      </c>
      <c r="AC92">
        <v>105.66</v>
      </c>
      <c r="AD92">
        <v>-21.97</v>
      </c>
      <c r="AE92">
        <v>-19.16</v>
      </c>
      <c r="AF92">
        <v>-20.5</v>
      </c>
    </row>
    <row r="93" spans="3:32" x14ac:dyDescent="0.25">
      <c r="C93" t="s">
        <v>106</v>
      </c>
      <c r="D93" t="s">
        <v>107</v>
      </c>
      <c r="E93">
        <v>203319</v>
      </c>
      <c r="F93">
        <v>203319</v>
      </c>
      <c r="G93">
        <v>1</v>
      </c>
      <c r="H93">
        <v>1075708</v>
      </c>
      <c r="I93">
        <v>13256</v>
      </c>
      <c r="J93" s="3">
        <v>42277</v>
      </c>
      <c r="K93" t="s">
        <v>33</v>
      </c>
      <c r="L93" t="s">
        <v>27</v>
      </c>
      <c r="M93">
        <v>0.32</v>
      </c>
      <c r="N93">
        <v>13.54</v>
      </c>
      <c r="O93" t="s">
        <v>28</v>
      </c>
      <c r="P93" t="s">
        <v>72</v>
      </c>
      <c r="Q93" t="s">
        <v>60</v>
      </c>
      <c r="R93" t="s">
        <v>106</v>
      </c>
      <c r="S93" t="s">
        <v>107</v>
      </c>
      <c r="T93">
        <v>203319</v>
      </c>
      <c r="U93">
        <v>1</v>
      </c>
      <c r="V93">
        <v>1075708</v>
      </c>
      <c r="W93">
        <v>90359472</v>
      </c>
      <c r="X93" s="3">
        <v>42277</v>
      </c>
      <c r="Y93" t="s">
        <v>28</v>
      </c>
      <c r="Z93">
        <v>2.5</v>
      </c>
      <c r="AA93">
        <v>121.5</v>
      </c>
      <c r="AB93">
        <v>121.5</v>
      </c>
      <c r="AC93">
        <v>121.5</v>
      </c>
      <c r="AD93">
        <v>-30.86</v>
      </c>
      <c r="AE93">
        <v>-30.86</v>
      </c>
      <c r="AF93">
        <v>-30.86</v>
      </c>
    </row>
    <row r="94" spans="3:32" x14ac:dyDescent="0.25">
      <c r="C94" t="s">
        <v>254</v>
      </c>
      <c r="D94" t="s">
        <v>254</v>
      </c>
      <c r="E94">
        <v>270540</v>
      </c>
      <c r="F94">
        <v>270540</v>
      </c>
      <c r="G94">
        <v>1</v>
      </c>
      <c r="H94">
        <v>145985</v>
      </c>
      <c r="I94">
        <v>131328</v>
      </c>
      <c r="J94" s="3">
        <v>42277</v>
      </c>
      <c r="K94" t="s">
        <v>33</v>
      </c>
      <c r="L94" t="s">
        <v>27</v>
      </c>
      <c r="M94">
        <v>0.04</v>
      </c>
      <c r="N94">
        <v>1.647</v>
      </c>
      <c r="O94" t="s">
        <v>28</v>
      </c>
      <c r="P94" t="s">
        <v>29</v>
      </c>
      <c r="Q94" t="s">
        <v>30</v>
      </c>
      <c r="R94" t="s">
        <v>254</v>
      </c>
      <c r="S94" t="s">
        <v>254</v>
      </c>
      <c r="T94">
        <v>270540</v>
      </c>
      <c r="U94">
        <v>1</v>
      </c>
      <c r="V94">
        <v>145985</v>
      </c>
      <c r="W94">
        <v>12262740</v>
      </c>
      <c r="X94" s="3">
        <v>42277</v>
      </c>
      <c r="Y94" t="s">
        <v>28</v>
      </c>
      <c r="Z94">
        <v>1.25</v>
      </c>
      <c r="AA94">
        <v>206.34</v>
      </c>
      <c r="AB94">
        <v>205.95</v>
      </c>
      <c r="AC94">
        <v>205.99</v>
      </c>
      <c r="AD94">
        <v>-59.29</v>
      </c>
      <c r="AE94">
        <v>-59.21</v>
      </c>
      <c r="AF94">
        <v>-59.22</v>
      </c>
    </row>
    <row r="95" spans="3:32" x14ac:dyDescent="0.25">
      <c r="C95" t="s">
        <v>137</v>
      </c>
      <c r="D95" t="s">
        <v>138</v>
      </c>
      <c r="E95">
        <v>208354</v>
      </c>
      <c r="F95">
        <v>208354</v>
      </c>
      <c r="G95">
        <v>1</v>
      </c>
      <c r="H95">
        <v>617395</v>
      </c>
      <c r="I95">
        <v>112998</v>
      </c>
      <c r="J95" s="3">
        <v>42277</v>
      </c>
      <c r="K95" t="s">
        <v>33</v>
      </c>
      <c r="L95" t="s">
        <v>27</v>
      </c>
      <c r="M95">
        <v>0.18</v>
      </c>
      <c r="N95">
        <v>2.5649999999999999</v>
      </c>
      <c r="O95" t="s">
        <v>37</v>
      </c>
      <c r="P95" t="s">
        <v>29</v>
      </c>
      <c r="Q95" t="s">
        <v>30</v>
      </c>
      <c r="R95" t="s">
        <v>137</v>
      </c>
      <c r="S95" t="s">
        <v>138</v>
      </c>
      <c r="T95">
        <v>208354</v>
      </c>
      <c r="U95">
        <v>1</v>
      </c>
      <c r="V95">
        <v>617395</v>
      </c>
      <c r="W95">
        <v>51861180</v>
      </c>
      <c r="X95" s="3">
        <v>42277</v>
      </c>
      <c r="Y95" t="s">
        <v>37</v>
      </c>
      <c r="Z95">
        <v>1</v>
      </c>
      <c r="AA95">
        <v>189.45</v>
      </c>
      <c r="AB95">
        <v>172.65</v>
      </c>
      <c r="AC95">
        <v>180.31</v>
      </c>
      <c r="AD95">
        <v>-55.66</v>
      </c>
      <c r="AE95">
        <v>-51.35</v>
      </c>
      <c r="AF95">
        <v>-53.41</v>
      </c>
    </row>
    <row r="96" spans="3:32" x14ac:dyDescent="0.25">
      <c r="C96" t="s">
        <v>741</v>
      </c>
      <c r="D96" t="s">
        <v>742</v>
      </c>
      <c r="E96">
        <v>208769</v>
      </c>
      <c r="F96">
        <v>208769</v>
      </c>
      <c r="G96">
        <v>2</v>
      </c>
      <c r="H96">
        <v>3500</v>
      </c>
      <c r="I96">
        <v>2400</v>
      </c>
      <c r="J96" s="3">
        <v>42185</v>
      </c>
      <c r="K96" t="s">
        <v>213</v>
      </c>
      <c r="L96" t="s">
        <v>27</v>
      </c>
      <c r="M96">
        <v>0</v>
      </c>
      <c r="N96">
        <v>1.0549999999999999</v>
      </c>
      <c r="O96" t="s">
        <v>28</v>
      </c>
      <c r="P96" t="s">
        <v>72</v>
      </c>
      <c r="Q96" t="s">
        <v>60</v>
      </c>
      <c r="R96" t="s">
        <v>741</v>
      </c>
      <c r="S96" t="s">
        <v>742</v>
      </c>
      <c r="T96">
        <v>208769</v>
      </c>
      <c r="U96">
        <v>2</v>
      </c>
      <c r="V96">
        <v>3500</v>
      </c>
      <c r="W96">
        <v>294000</v>
      </c>
      <c r="X96" s="3">
        <v>42185</v>
      </c>
      <c r="Y96" t="s">
        <v>28</v>
      </c>
      <c r="Z96">
        <v>1</v>
      </c>
      <c r="AA96">
        <v>193.29</v>
      </c>
      <c r="AB96">
        <v>193.29</v>
      </c>
      <c r="AC96">
        <v>193.29</v>
      </c>
      <c r="AD96">
        <v>-56.54</v>
      </c>
      <c r="AE96">
        <v>-56.54</v>
      </c>
      <c r="AF96">
        <v>-56.54</v>
      </c>
    </row>
    <row r="97" spans="3:32" x14ac:dyDescent="0.25">
      <c r="C97" t="s">
        <v>224</v>
      </c>
      <c r="D97" t="s">
        <v>225</v>
      </c>
      <c r="E97">
        <v>115994</v>
      </c>
      <c r="F97">
        <v>115994</v>
      </c>
      <c r="G97">
        <v>4</v>
      </c>
      <c r="H97">
        <v>214215</v>
      </c>
      <c r="I97">
        <v>0</v>
      </c>
      <c r="J97" s="3">
        <v>42327</v>
      </c>
      <c r="K97" t="s">
        <v>226</v>
      </c>
      <c r="L97" t="s">
        <v>27</v>
      </c>
      <c r="M97">
        <v>0.06</v>
      </c>
      <c r="N97">
        <v>2.1230000000000002</v>
      </c>
      <c r="O97" t="s">
        <v>28</v>
      </c>
      <c r="P97" t="s">
        <v>72</v>
      </c>
      <c r="Q97" t="s">
        <v>60</v>
      </c>
      <c r="R97" t="s">
        <v>224</v>
      </c>
      <c r="S97" t="s">
        <v>225</v>
      </c>
      <c r="T97">
        <v>115994</v>
      </c>
      <c r="U97">
        <v>4</v>
      </c>
      <c r="V97">
        <v>214215</v>
      </c>
      <c r="W97">
        <v>17994060</v>
      </c>
      <c r="X97" s="3">
        <v>42327</v>
      </c>
      <c r="Y97" t="s">
        <v>28</v>
      </c>
      <c r="Z97">
        <v>0</v>
      </c>
      <c r="AA97">
        <v>106.66</v>
      </c>
      <c r="AB97">
        <v>106.66</v>
      </c>
      <c r="AC97">
        <v>106.66</v>
      </c>
      <c r="AD97">
        <v>-21.25</v>
      </c>
      <c r="AE97">
        <v>-21.25</v>
      </c>
      <c r="AF97">
        <v>-21.25</v>
      </c>
    </row>
    <row r="98" spans="3:32" x14ac:dyDescent="0.25">
      <c r="C98" t="s">
        <v>250</v>
      </c>
      <c r="D98" t="s">
        <v>25</v>
      </c>
      <c r="E98">
        <v>288127</v>
      </c>
      <c r="F98">
        <v>288127</v>
      </c>
      <c r="G98">
        <v>0</v>
      </c>
      <c r="H98">
        <v>151136</v>
      </c>
      <c r="I98">
        <v>48670</v>
      </c>
      <c r="J98" s="3">
        <v>42307</v>
      </c>
      <c r="K98" t="s">
        <v>42</v>
      </c>
      <c r="L98" t="s">
        <v>27</v>
      </c>
      <c r="M98">
        <v>0.04</v>
      </c>
      <c r="N98">
        <v>0</v>
      </c>
      <c r="O98" t="s">
        <v>28</v>
      </c>
      <c r="P98" t="s">
        <v>90</v>
      </c>
      <c r="Q98" t="s">
        <v>151</v>
      </c>
      <c r="R98" t="s">
        <v>250</v>
      </c>
      <c r="S98" t="s">
        <v>25</v>
      </c>
      <c r="T98">
        <v>288127</v>
      </c>
      <c r="U98">
        <v>0</v>
      </c>
      <c r="V98">
        <v>151136</v>
      </c>
      <c r="W98">
        <v>12695409.77</v>
      </c>
      <c r="X98" s="3">
        <v>42307</v>
      </c>
      <c r="Y98" t="s">
        <v>28</v>
      </c>
      <c r="Z98">
        <v>8.75</v>
      </c>
      <c r="AA98">
        <v>174.14</v>
      </c>
      <c r="AB98">
        <v>169.68</v>
      </c>
      <c r="AC98">
        <v>171.94</v>
      </c>
      <c r="AD98">
        <v>-51.76</v>
      </c>
      <c r="AE98">
        <v>-50.49</v>
      </c>
      <c r="AF98">
        <v>-51.15</v>
      </c>
    </row>
    <row r="99" spans="3:32" x14ac:dyDescent="0.25">
      <c r="C99" t="s">
        <v>655</v>
      </c>
      <c r="D99" t="s">
        <v>655</v>
      </c>
      <c r="E99">
        <v>117064</v>
      </c>
      <c r="F99">
        <v>117064</v>
      </c>
      <c r="G99">
        <v>1</v>
      </c>
      <c r="H99">
        <v>6913</v>
      </c>
      <c r="I99">
        <v>-1195</v>
      </c>
      <c r="J99" s="3">
        <v>42277</v>
      </c>
      <c r="K99" t="s">
        <v>33</v>
      </c>
      <c r="L99" t="s">
        <v>27</v>
      </c>
      <c r="M99">
        <v>0</v>
      </c>
      <c r="N99">
        <v>0.54300000000000004</v>
      </c>
      <c r="O99" t="s">
        <v>28</v>
      </c>
      <c r="P99" t="s">
        <v>532</v>
      </c>
      <c r="Q99" t="s">
        <v>30</v>
      </c>
      <c r="R99" t="s">
        <v>655</v>
      </c>
      <c r="S99" t="s">
        <v>655</v>
      </c>
      <c r="T99">
        <v>117064</v>
      </c>
      <c r="U99">
        <v>1</v>
      </c>
      <c r="V99">
        <v>6913</v>
      </c>
      <c r="W99">
        <v>580692</v>
      </c>
      <c r="X99" s="3">
        <v>42277</v>
      </c>
      <c r="Y99" t="s">
        <v>28</v>
      </c>
      <c r="Z99">
        <v>3.25</v>
      </c>
      <c r="AA99">
        <v>91</v>
      </c>
      <c r="AB99">
        <v>75.209999999999994</v>
      </c>
      <c r="AC99">
        <v>84.19</v>
      </c>
      <c r="AD99">
        <v>-7.69</v>
      </c>
      <c r="AE99">
        <v>11.69</v>
      </c>
      <c r="AF99">
        <v>-0.23</v>
      </c>
    </row>
    <row r="100" spans="3:32" x14ac:dyDescent="0.25">
      <c r="C100" t="s">
        <v>53</v>
      </c>
      <c r="D100" t="s">
        <v>54</v>
      </c>
      <c r="E100">
        <v>76584</v>
      </c>
      <c r="F100">
        <v>76584</v>
      </c>
      <c r="G100">
        <v>1</v>
      </c>
      <c r="H100">
        <v>4013551</v>
      </c>
      <c r="I100">
        <v>958300</v>
      </c>
      <c r="J100" s="3">
        <v>42277</v>
      </c>
      <c r="K100" t="s">
        <v>33</v>
      </c>
      <c r="L100" t="s">
        <v>27</v>
      </c>
      <c r="M100">
        <v>1.18</v>
      </c>
      <c r="N100">
        <v>18.670000000000002</v>
      </c>
      <c r="O100" t="s">
        <v>37</v>
      </c>
      <c r="P100" t="s">
        <v>29</v>
      </c>
      <c r="Q100" t="s">
        <v>30</v>
      </c>
      <c r="R100" t="s">
        <v>53</v>
      </c>
      <c r="S100" t="s">
        <v>54</v>
      </c>
      <c r="T100">
        <v>76584</v>
      </c>
      <c r="U100">
        <v>1</v>
      </c>
      <c r="V100">
        <v>4013551</v>
      </c>
      <c r="W100">
        <v>337138284</v>
      </c>
      <c r="X100" s="3">
        <v>42277</v>
      </c>
      <c r="Y100" t="s">
        <v>37</v>
      </c>
      <c r="Z100">
        <v>5.5</v>
      </c>
      <c r="AA100">
        <v>141.94999999999999</v>
      </c>
      <c r="AB100">
        <v>89.41</v>
      </c>
      <c r="AC100">
        <v>120.65</v>
      </c>
      <c r="AD100">
        <v>-40.82</v>
      </c>
      <c r="AE100">
        <v>-6.05</v>
      </c>
      <c r="AF100">
        <v>-30.38</v>
      </c>
    </row>
    <row r="101" spans="3:32" x14ac:dyDescent="0.25">
      <c r="C101" t="s">
        <v>48</v>
      </c>
      <c r="D101" t="s">
        <v>48</v>
      </c>
      <c r="E101">
        <v>15080</v>
      </c>
      <c r="F101">
        <v>15080</v>
      </c>
      <c r="G101">
        <v>1</v>
      </c>
      <c r="H101">
        <v>5577892</v>
      </c>
      <c r="I101">
        <v>-123118</v>
      </c>
      <c r="J101" s="3">
        <v>42277</v>
      </c>
      <c r="K101" t="s">
        <v>33</v>
      </c>
      <c r="L101" t="s">
        <v>27</v>
      </c>
      <c r="M101">
        <v>1.63</v>
      </c>
      <c r="N101">
        <v>31.61</v>
      </c>
      <c r="O101" t="s">
        <v>28</v>
      </c>
      <c r="P101" t="s">
        <v>29</v>
      </c>
      <c r="Q101" t="s">
        <v>30</v>
      </c>
      <c r="R101" t="s">
        <v>48</v>
      </c>
      <c r="S101" t="s">
        <v>48</v>
      </c>
      <c r="T101">
        <v>15080</v>
      </c>
      <c r="U101">
        <v>1</v>
      </c>
      <c r="V101">
        <v>5577892</v>
      </c>
      <c r="W101">
        <v>468542928</v>
      </c>
      <c r="X101" s="3">
        <v>42277</v>
      </c>
      <c r="Y101" t="s">
        <v>28</v>
      </c>
      <c r="Z101">
        <v>4.75</v>
      </c>
      <c r="AA101">
        <v>63.3</v>
      </c>
      <c r="AB101">
        <v>44.76</v>
      </c>
      <c r="AC101">
        <v>58.49</v>
      </c>
      <c r="AD101">
        <v>32.700000000000003</v>
      </c>
      <c r="AE101">
        <v>87.65</v>
      </c>
      <c r="AF101">
        <v>43.62</v>
      </c>
    </row>
    <row r="102" spans="3:32" x14ac:dyDescent="0.25">
      <c r="C102" t="s">
        <v>1182</v>
      </c>
      <c r="D102" t="s">
        <v>1182</v>
      </c>
      <c r="E102">
        <v>171751</v>
      </c>
      <c r="F102">
        <v>171751</v>
      </c>
      <c r="G102">
        <v>1</v>
      </c>
      <c r="H102">
        <v>0</v>
      </c>
      <c r="I102">
        <v>-584181</v>
      </c>
      <c r="J102" s="3">
        <v>42277</v>
      </c>
      <c r="K102" t="s">
        <v>33</v>
      </c>
      <c r="L102" t="s">
        <v>27</v>
      </c>
      <c r="M102">
        <v>0</v>
      </c>
      <c r="N102">
        <v>0</v>
      </c>
      <c r="O102" t="s">
        <v>37</v>
      </c>
      <c r="P102" t="s">
        <v>29</v>
      </c>
      <c r="Q102" t="s">
        <v>30</v>
      </c>
      <c r="R102" t="s">
        <v>1182</v>
      </c>
      <c r="S102" t="s">
        <v>1182</v>
      </c>
      <c r="T102">
        <v>171751</v>
      </c>
      <c r="U102">
        <v>1</v>
      </c>
      <c r="V102">
        <v>0</v>
      </c>
      <c r="W102">
        <v>0</v>
      </c>
      <c r="X102" s="3">
        <v>42277</v>
      </c>
      <c r="Y102" t="s">
        <v>37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</row>
    <row r="103" spans="3:32" x14ac:dyDescent="0.25">
      <c r="C103" t="s">
        <v>677</v>
      </c>
      <c r="D103" t="s">
        <v>677</v>
      </c>
      <c r="E103">
        <v>272247</v>
      </c>
      <c r="F103">
        <v>272247</v>
      </c>
      <c r="G103">
        <v>1</v>
      </c>
      <c r="H103">
        <v>5837</v>
      </c>
      <c r="I103">
        <v>-59</v>
      </c>
      <c r="J103" s="3">
        <v>42277</v>
      </c>
      <c r="K103" t="s">
        <v>33</v>
      </c>
      <c r="L103" t="s">
        <v>27</v>
      </c>
      <c r="M103">
        <v>0</v>
      </c>
      <c r="N103">
        <v>0.45700000000000002</v>
      </c>
      <c r="O103" t="s">
        <v>37</v>
      </c>
      <c r="P103" t="s">
        <v>72</v>
      </c>
      <c r="Q103" t="s">
        <v>60</v>
      </c>
      <c r="R103" t="s">
        <v>677</v>
      </c>
      <c r="S103" t="s">
        <v>677</v>
      </c>
      <c r="T103">
        <v>272247</v>
      </c>
      <c r="U103">
        <v>1</v>
      </c>
      <c r="V103">
        <v>5837</v>
      </c>
      <c r="W103">
        <v>490308</v>
      </c>
      <c r="X103" s="3">
        <v>42277</v>
      </c>
      <c r="Y103" t="s">
        <v>37</v>
      </c>
      <c r="Z103">
        <v>2.25</v>
      </c>
      <c r="AA103">
        <v>121.29</v>
      </c>
      <c r="AB103">
        <v>114.91</v>
      </c>
      <c r="AC103">
        <v>118.29</v>
      </c>
      <c r="AD103">
        <v>-30.74</v>
      </c>
      <c r="AE103">
        <v>-26.9</v>
      </c>
      <c r="AF103">
        <v>-28.99</v>
      </c>
    </row>
    <row r="104" spans="3:32" x14ac:dyDescent="0.25">
      <c r="C104" t="s">
        <v>1045</v>
      </c>
      <c r="D104" t="s">
        <v>1045</v>
      </c>
      <c r="E104">
        <v>302677</v>
      </c>
      <c r="F104">
        <v>302677</v>
      </c>
      <c r="G104">
        <v>1</v>
      </c>
      <c r="H104">
        <v>50</v>
      </c>
      <c r="I104">
        <v>0</v>
      </c>
      <c r="J104" s="3">
        <v>42277</v>
      </c>
      <c r="K104" t="s">
        <v>33</v>
      </c>
      <c r="L104" t="s">
        <v>27</v>
      </c>
      <c r="M104">
        <v>0</v>
      </c>
      <c r="N104">
        <v>8.0000000000000002E-3</v>
      </c>
      <c r="O104" t="s">
        <v>28</v>
      </c>
      <c r="P104" t="s">
        <v>51</v>
      </c>
      <c r="Q104" t="s">
        <v>30</v>
      </c>
      <c r="R104" t="s">
        <v>1045</v>
      </c>
      <c r="S104" t="s">
        <v>1045</v>
      </c>
      <c r="T104">
        <v>302677</v>
      </c>
      <c r="U104">
        <v>1</v>
      </c>
      <c r="V104">
        <v>50</v>
      </c>
      <c r="W104">
        <v>4200</v>
      </c>
      <c r="X104" s="3">
        <v>42277</v>
      </c>
      <c r="Y104" t="s">
        <v>28</v>
      </c>
      <c r="Z104">
        <v>0.75</v>
      </c>
      <c r="AA104">
        <v>183.57</v>
      </c>
      <c r="AB104">
        <v>183.57</v>
      </c>
      <c r="AC104">
        <v>183.57</v>
      </c>
      <c r="AD104">
        <v>-54.24</v>
      </c>
      <c r="AE104">
        <v>-54.24</v>
      </c>
      <c r="AF104">
        <v>-54.24</v>
      </c>
    </row>
    <row r="105" spans="3:32" x14ac:dyDescent="0.25">
      <c r="C105" t="s">
        <v>580</v>
      </c>
      <c r="D105" t="s">
        <v>580</v>
      </c>
      <c r="E105">
        <v>107732</v>
      </c>
      <c r="F105">
        <v>107732</v>
      </c>
      <c r="G105">
        <v>1</v>
      </c>
      <c r="H105">
        <v>12500</v>
      </c>
      <c r="I105">
        <v>12500</v>
      </c>
      <c r="J105" s="3">
        <v>42277</v>
      </c>
      <c r="K105" t="s">
        <v>33</v>
      </c>
      <c r="L105" t="s">
        <v>27</v>
      </c>
      <c r="M105">
        <v>0</v>
      </c>
      <c r="N105">
        <v>4.7E-2</v>
      </c>
      <c r="O105" t="s">
        <v>28</v>
      </c>
      <c r="P105" t="s">
        <v>411</v>
      </c>
      <c r="Q105" t="s">
        <v>30</v>
      </c>
      <c r="R105" t="s">
        <v>580</v>
      </c>
      <c r="S105" t="s">
        <v>580</v>
      </c>
      <c r="T105">
        <v>107732</v>
      </c>
      <c r="U105">
        <v>1</v>
      </c>
      <c r="V105">
        <v>12500</v>
      </c>
      <c r="W105">
        <v>1050000</v>
      </c>
      <c r="X105" s="3">
        <v>42277</v>
      </c>
      <c r="Y105" t="s">
        <v>28</v>
      </c>
      <c r="Z105">
        <v>0.25</v>
      </c>
      <c r="AA105">
        <v>215.71</v>
      </c>
      <c r="AB105">
        <v>215.71</v>
      </c>
      <c r="AC105">
        <v>215.71</v>
      </c>
      <c r="AD105">
        <v>-61.06</v>
      </c>
      <c r="AE105">
        <v>-61.06</v>
      </c>
      <c r="AF105">
        <v>-61.06</v>
      </c>
    </row>
    <row r="106" spans="3:32" x14ac:dyDescent="0.25">
      <c r="C106" t="s">
        <v>1196</v>
      </c>
      <c r="D106" t="s">
        <v>1196</v>
      </c>
      <c r="E106">
        <v>208069</v>
      </c>
      <c r="F106">
        <v>208069</v>
      </c>
      <c r="G106">
        <v>1</v>
      </c>
      <c r="H106">
        <v>0</v>
      </c>
      <c r="I106">
        <v>-39636</v>
      </c>
      <c r="J106" s="3">
        <v>42277</v>
      </c>
      <c r="K106" t="s">
        <v>33</v>
      </c>
      <c r="L106" t="s">
        <v>27</v>
      </c>
      <c r="M106">
        <v>0</v>
      </c>
      <c r="N106">
        <v>0</v>
      </c>
      <c r="O106" t="s">
        <v>28</v>
      </c>
      <c r="P106" t="s">
        <v>51</v>
      </c>
      <c r="Q106" t="s">
        <v>30</v>
      </c>
      <c r="R106" t="s">
        <v>1196</v>
      </c>
      <c r="S106" t="s">
        <v>1196</v>
      </c>
      <c r="T106">
        <v>208069</v>
      </c>
      <c r="U106">
        <v>1</v>
      </c>
      <c r="V106">
        <v>0</v>
      </c>
      <c r="W106">
        <v>0</v>
      </c>
      <c r="X106" s="3">
        <v>42277</v>
      </c>
      <c r="Y106" t="s">
        <v>28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</row>
    <row r="107" spans="3:32" x14ac:dyDescent="0.25">
      <c r="C107" t="s">
        <v>488</v>
      </c>
      <c r="D107" t="s">
        <v>489</v>
      </c>
      <c r="E107">
        <v>149182</v>
      </c>
      <c r="F107">
        <v>149182</v>
      </c>
      <c r="G107">
        <v>1</v>
      </c>
      <c r="H107">
        <v>23980</v>
      </c>
      <c r="I107">
        <v>0</v>
      </c>
      <c r="J107" s="3">
        <v>42277</v>
      </c>
      <c r="K107" t="s">
        <v>33</v>
      </c>
      <c r="L107" t="s">
        <v>27</v>
      </c>
      <c r="M107">
        <v>0.01</v>
      </c>
      <c r="N107">
        <v>0.14499999999999999</v>
      </c>
      <c r="O107" t="s">
        <v>131</v>
      </c>
      <c r="P107" t="s">
        <v>66</v>
      </c>
      <c r="Q107" t="s">
        <v>67</v>
      </c>
      <c r="R107" t="s">
        <v>488</v>
      </c>
      <c r="S107" t="s">
        <v>489</v>
      </c>
      <c r="T107">
        <v>149182</v>
      </c>
      <c r="U107">
        <v>1</v>
      </c>
      <c r="V107">
        <v>23980</v>
      </c>
      <c r="W107">
        <v>2014320</v>
      </c>
      <c r="X107" s="3">
        <v>42277</v>
      </c>
      <c r="Y107" t="s">
        <v>131</v>
      </c>
      <c r="Z107">
        <v>0.25</v>
      </c>
      <c r="AA107">
        <v>215.71</v>
      </c>
      <c r="AB107">
        <v>215.71</v>
      </c>
      <c r="AC107">
        <v>215.71</v>
      </c>
      <c r="AD107">
        <v>-61.06</v>
      </c>
      <c r="AE107">
        <v>-61.06</v>
      </c>
      <c r="AF107">
        <v>-61.06</v>
      </c>
    </row>
    <row r="108" spans="3:32" x14ac:dyDescent="0.25">
      <c r="C108" t="s">
        <v>1178</v>
      </c>
      <c r="D108" t="s">
        <v>1179</v>
      </c>
      <c r="E108">
        <v>205972</v>
      </c>
      <c r="F108">
        <v>205972</v>
      </c>
      <c r="G108">
        <v>1</v>
      </c>
      <c r="H108">
        <v>0</v>
      </c>
      <c r="I108">
        <v>-47100</v>
      </c>
      <c r="J108" s="3">
        <v>42277</v>
      </c>
      <c r="K108" t="s">
        <v>33</v>
      </c>
      <c r="L108" t="s">
        <v>27</v>
      </c>
      <c r="M108">
        <v>0</v>
      </c>
      <c r="N108">
        <v>0</v>
      </c>
      <c r="O108" t="s">
        <v>28</v>
      </c>
      <c r="P108" t="s">
        <v>90</v>
      </c>
      <c r="Q108" t="s">
        <v>60</v>
      </c>
      <c r="R108" t="s">
        <v>1178</v>
      </c>
      <c r="S108" t="s">
        <v>1179</v>
      </c>
      <c r="T108">
        <v>205972</v>
      </c>
      <c r="U108">
        <v>1</v>
      </c>
      <c r="V108">
        <v>0</v>
      </c>
      <c r="W108">
        <v>0</v>
      </c>
      <c r="X108" s="3">
        <v>42277</v>
      </c>
      <c r="Y108" t="s">
        <v>28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</row>
    <row r="109" spans="3:32" x14ac:dyDescent="0.25">
      <c r="C109" t="s">
        <v>670</v>
      </c>
      <c r="D109" t="s">
        <v>671</v>
      </c>
      <c r="E109">
        <v>138517</v>
      </c>
      <c r="F109">
        <v>138517</v>
      </c>
      <c r="G109">
        <v>13</v>
      </c>
      <c r="H109">
        <v>6151</v>
      </c>
      <c r="I109">
        <v>6151</v>
      </c>
      <c r="J109" s="3">
        <v>42277</v>
      </c>
      <c r="K109" t="s">
        <v>213</v>
      </c>
      <c r="L109" t="s">
        <v>27</v>
      </c>
      <c r="M109">
        <v>0</v>
      </c>
      <c r="N109">
        <v>3.3780000000000001</v>
      </c>
      <c r="O109" t="s">
        <v>28</v>
      </c>
      <c r="P109" t="s">
        <v>72</v>
      </c>
      <c r="Q109" t="s">
        <v>60</v>
      </c>
      <c r="R109" t="s">
        <v>670</v>
      </c>
      <c r="S109" t="s">
        <v>671</v>
      </c>
      <c r="T109">
        <v>138517</v>
      </c>
      <c r="U109">
        <v>13</v>
      </c>
      <c r="V109">
        <v>6151</v>
      </c>
      <c r="W109">
        <v>516692.57</v>
      </c>
      <c r="X109" s="3">
        <v>42277</v>
      </c>
      <c r="Y109" t="s">
        <v>28</v>
      </c>
      <c r="Z109">
        <v>0.25</v>
      </c>
      <c r="AA109">
        <v>215.71</v>
      </c>
      <c r="AB109">
        <v>215.71</v>
      </c>
      <c r="AC109">
        <v>215.71</v>
      </c>
      <c r="AD109">
        <v>-61.06</v>
      </c>
      <c r="AE109">
        <v>-61.06</v>
      </c>
      <c r="AF109">
        <v>-61.06</v>
      </c>
    </row>
    <row r="110" spans="3:32" x14ac:dyDescent="0.25">
      <c r="C110" t="s">
        <v>816</v>
      </c>
      <c r="D110" t="s">
        <v>25</v>
      </c>
      <c r="E110">
        <v>227887</v>
      </c>
      <c r="F110">
        <v>227887</v>
      </c>
      <c r="G110">
        <v>0</v>
      </c>
      <c r="H110">
        <v>2185</v>
      </c>
      <c r="I110">
        <v>113</v>
      </c>
      <c r="J110" s="3">
        <v>42277</v>
      </c>
      <c r="K110" t="s">
        <v>42</v>
      </c>
      <c r="L110" t="s">
        <v>27</v>
      </c>
      <c r="M110">
        <v>0</v>
      </c>
      <c r="N110">
        <v>0</v>
      </c>
      <c r="O110" t="s">
        <v>28</v>
      </c>
      <c r="P110" t="s">
        <v>34</v>
      </c>
      <c r="Q110" t="s">
        <v>30</v>
      </c>
      <c r="R110" t="s">
        <v>816</v>
      </c>
      <c r="S110" t="s">
        <v>25</v>
      </c>
      <c r="T110">
        <v>227887</v>
      </c>
      <c r="U110">
        <v>0</v>
      </c>
      <c r="V110">
        <v>2185</v>
      </c>
      <c r="W110">
        <v>183540</v>
      </c>
      <c r="X110" s="3">
        <v>42277</v>
      </c>
      <c r="Y110" t="s">
        <v>28</v>
      </c>
      <c r="Z110">
        <v>2</v>
      </c>
      <c r="AA110">
        <v>155.80000000000001</v>
      </c>
      <c r="AB110">
        <v>117.83</v>
      </c>
      <c r="AC110">
        <v>141.72</v>
      </c>
      <c r="AD110">
        <v>-46.08</v>
      </c>
      <c r="AE110">
        <v>-28.71</v>
      </c>
      <c r="AF110">
        <v>-40.729999999999997</v>
      </c>
    </row>
    <row r="111" spans="3:32" x14ac:dyDescent="0.25">
      <c r="C111" t="s">
        <v>589</v>
      </c>
      <c r="D111" t="s">
        <v>590</v>
      </c>
      <c r="E111">
        <v>17023</v>
      </c>
      <c r="F111">
        <v>17023</v>
      </c>
      <c r="G111">
        <v>1</v>
      </c>
      <c r="H111">
        <v>11632</v>
      </c>
      <c r="I111">
        <v>1106</v>
      </c>
      <c r="J111" s="3">
        <v>42277</v>
      </c>
      <c r="K111" t="s">
        <v>33</v>
      </c>
      <c r="L111" t="s">
        <v>27</v>
      </c>
      <c r="M111">
        <v>0</v>
      </c>
      <c r="N111">
        <v>1.0999999999999999E-2</v>
      </c>
      <c r="O111" t="s">
        <v>28</v>
      </c>
      <c r="P111" t="s">
        <v>29</v>
      </c>
      <c r="Q111" t="s">
        <v>30</v>
      </c>
      <c r="R111" t="s">
        <v>589</v>
      </c>
      <c r="S111" t="s">
        <v>590</v>
      </c>
      <c r="T111">
        <v>17023</v>
      </c>
      <c r="U111">
        <v>1</v>
      </c>
      <c r="V111">
        <v>11632</v>
      </c>
      <c r="W111">
        <v>977088</v>
      </c>
      <c r="X111" s="3">
        <v>42277</v>
      </c>
      <c r="Y111" t="s">
        <v>28</v>
      </c>
      <c r="Z111">
        <v>0.75</v>
      </c>
      <c r="AA111">
        <v>186.63</v>
      </c>
      <c r="AB111">
        <v>186.63</v>
      </c>
      <c r="AC111">
        <v>186.63</v>
      </c>
      <c r="AD111">
        <v>-54.99</v>
      </c>
      <c r="AE111">
        <v>-54.99</v>
      </c>
      <c r="AF111">
        <v>-54.99</v>
      </c>
    </row>
    <row r="112" spans="3:32" x14ac:dyDescent="0.25">
      <c r="C112" t="s">
        <v>637</v>
      </c>
      <c r="D112" t="s">
        <v>637</v>
      </c>
      <c r="E112">
        <v>13778</v>
      </c>
      <c r="F112">
        <v>13778</v>
      </c>
      <c r="G112">
        <v>1</v>
      </c>
      <c r="H112">
        <v>7884</v>
      </c>
      <c r="I112">
        <v>7884</v>
      </c>
      <c r="J112" s="3">
        <v>42277</v>
      </c>
      <c r="K112" t="s">
        <v>33</v>
      </c>
      <c r="L112" t="s">
        <v>27</v>
      </c>
      <c r="M112">
        <v>0</v>
      </c>
      <c r="N112">
        <v>0.33900000000000002</v>
      </c>
      <c r="O112" t="s">
        <v>28</v>
      </c>
      <c r="P112" t="s">
        <v>99</v>
      </c>
      <c r="Q112" t="s">
        <v>30</v>
      </c>
      <c r="R112" t="s">
        <v>637</v>
      </c>
      <c r="S112" t="s">
        <v>637</v>
      </c>
      <c r="T112">
        <v>13778</v>
      </c>
      <c r="U112">
        <v>1</v>
      </c>
      <c r="V112">
        <v>7884</v>
      </c>
      <c r="W112">
        <v>662256</v>
      </c>
      <c r="X112" s="3">
        <v>42277</v>
      </c>
      <c r="Y112" t="s">
        <v>28</v>
      </c>
      <c r="Z112">
        <v>0.25</v>
      </c>
      <c r="AA112">
        <v>215.71</v>
      </c>
      <c r="AB112">
        <v>215.71</v>
      </c>
      <c r="AC112">
        <v>215.71</v>
      </c>
      <c r="AD112">
        <v>-61.06</v>
      </c>
      <c r="AE112">
        <v>-61.06</v>
      </c>
      <c r="AF112">
        <v>-61.06</v>
      </c>
    </row>
    <row r="113" spans="3:32" x14ac:dyDescent="0.25">
      <c r="C113" t="s">
        <v>1211</v>
      </c>
      <c r="D113" t="s">
        <v>1212</v>
      </c>
      <c r="E113">
        <v>270662</v>
      </c>
      <c r="F113">
        <v>270662</v>
      </c>
      <c r="G113">
        <v>1</v>
      </c>
      <c r="H113">
        <v>0</v>
      </c>
      <c r="I113">
        <v>-2060</v>
      </c>
      <c r="J113" s="3">
        <v>42277</v>
      </c>
      <c r="K113" t="s">
        <v>33</v>
      </c>
      <c r="L113" t="s">
        <v>27</v>
      </c>
      <c r="M113">
        <v>0</v>
      </c>
      <c r="N113">
        <v>0</v>
      </c>
      <c r="O113" t="s">
        <v>28</v>
      </c>
      <c r="P113" t="s">
        <v>29</v>
      </c>
      <c r="Q113" t="s">
        <v>30</v>
      </c>
      <c r="R113" t="s">
        <v>1211</v>
      </c>
      <c r="S113" t="s">
        <v>1212</v>
      </c>
      <c r="T113">
        <v>270662</v>
      </c>
      <c r="U113">
        <v>1</v>
      </c>
      <c r="V113">
        <v>0</v>
      </c>
      <c r="W113">
        <v>0</v>
      </c>
      <c r="X113" s="3">
        <v>42277</v>
      </c>
      <c r="Y113" t="s">
        <v>28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</row>
    <row r="114" spans="3:32" x14ac:dyDescent="0.25">
      <c r="C114" t="s">
        <v>722</v>
      </c>
      <c r="D114" t="s">
        <v>722</v>
      </c>
      <c r="E114">
        <v>183554</v>
      </c>
      <c r="F114">
        <v>183554</v>
      </c>
      <c r="G114">
        <v>22</v>
      </c>
      <c r="H114">
        <v>4100</v>
      </c>
      <c r="I114">
        <v>0</v>
      </c>
      <c r="J114" s="3">
        <v>42277</v>
      </c>
      <c r="K114" t="s">
        <v>33</v>
      </c>
      <c r="L114" t="s">
        <v>27</v>
      </c>
      <c r="M114">
        <v>0</v>
      </c>
      <c r="N114">
        <v>0.51200000000000001</v>
      </c>
      <c r="O114" t="s">
        <v>28</v>
      </c>
      <c r="P114" t="s">
        <v>723</v>
      </c>
      <c r="Q114" t="s">
        <v>721</v>
      </c>
      <c r="R114" t="s">
        <v>722</v>
      </c>
      <c r="S114" t="s">
        <v>722</v>
      </c>
      <c r="T114">
        <v>183554</v>
      </c>
      <c r="U114">
        <v>22</v>
      </c>
      <c r="V114">
        <v>4100</v>
      </c>
      <c r="W114">
        <v>344400</v>
      </c>
      <c r="X114" s="3">
        <v>42277</v>
      </c>
      <c r="Y114" t="s">
        <v>28</v>
      </c>
      <c r="Z114">
        <v>1.5</v>
      </c>
      <c r="AA114">
        <v>127.59</v>
      </c>
      <c r="AB114">
        <v>127.59</v>
      </c>
      <c r="AC114">
        <v>127.59</v>
      </c>
      <c r="AD114">
        <v>-34.159999999999997</v>
      </c>
      <c r="AE114">
        <v>-34.159999999999997</v>
      </c>
      <c r="AF114">
        <v>-34.159999999999997</v>
      </c>
    </row>
    <row r="115" spans="3:32" x14ac:dyDescent="0.25">
      <c r="C115" t="s">
        <v>78</v>
      </c>
      <c r="D115" t="s">
        <v>79</v>
      </c>
      <c r="E115">
        <v>142837</v>
      </c>
      <c r="F115">
        <v>142837</v>
      </c>
      <c r="G115">
        <v>1</v>
      </c>
      <c r="H115">
        <v>2075000</v>
      </c>
      <c r="I115">
        <v>-175123</v>
      </c>
      <c r="J115" s="3">
        <v>42277</v>
      </c>
      <c r="K115" t="s">
        <v>33</v>
      </c>
      <c r="L115" t="s">
        <v>27</v>
      </c>
      <c r="M115">
        <v>0.61</v>
      </c>
      <c r="N115">
        <v>1.02</v>
      </c>
      <c r="O115" t="s">
        <v>28</v>
      </c>
      <c r="P115" t="s">
        <v>80</v>
      </c>
      <c r="Q115" t="s">
        <v>60</v>
      </c>
      <c r="R115" t="s">
        <v>78</v>
      </c>
      <c r="S115" t="s">
        <v>79</v>
      </c>
      <c r="T115">
        <v>142837</v>
      </c>
      <c r="U115">
        <v>1</v>
      </c>
      <c r="V115">
        <v>2075000</v>
      </c>
      <c r="W115">
        <v>174300000</v>
      </c>
      <c r="X115" s="3">
        <v>42277</v>
      </c>
      <c r="Y115" t="s">
        <v>28</v>
      </c>
      <c r="Z115">
        <v>3.75</v>
      </c>
      <c r="AA115">
        <v>130.79</v>
      </c>
      <c r="AB115">
        <v>88.64</v>
      </c>
      <c r="AC115">
        <v>109.15</v>
      </c>
      <c r="AD115">
        <v>-35.770000000000003</v>
      </c>
      <c r="AE115">
        <v>-5.23</v>
      </c>
      <c r="AF115">
        <v>-23.04</v>
      </c>
    </row>
    <row r="116" spans="3:32" x14ac:dyDescent="0.25">
      <c r="C116" t="s">
        <v>374</v>
      </c>
      <c r="D116" t="s">
        <v>70</v>
      </c>
      <c r="E116">
        <v>299651</v>
      </c>
      <c r="F116">
        <v>299651</v>
      </c>
      <c r="G116">
        <v>0</v>
      </c>
      <c r="H116">
        <v>55387</v>
      </c>
      <c r="I116">
        <v>-5532</v>
      </c>
      <c r="J116" s="3">
        <v>42185</v>
      </c>
      <c r="K116" t="s">
        <v>71</v>
      </c>
      <c r="L116" t="s">
        <v>27</v>
      </c>
      <c r="M116">
        <v>0.02</v>
      </c>
      <c r="N116">
        <v>0</v>
      </c>
      <c r="O116" t="s">
        <v>28</v>
      </c>
      <c r="P116" t="s">
        <v>40</v>
      </c>
      <c r="Q116" t="s">
        <v>30</v>
      </c>
      <c r="R116" t="s">
        <v>374</v>
      </c>
      <c r="S116" t="s">
        <v>70</v>
      </c>
      <c r="T116">
        <v>299651</v>
      </c>
      <c r="U116">
        <v>0</v>
      </c>
      <c r="V116">
        <v>55387</v>
      </c>
      <c r="W116">
        <v>4652508</v>
      </c>
      <c r="X116" s="3">
        <v>42185</v>
      </c>
      <c r="Y116" t="s">
        <v>28</v>
      </c>
      <c r="Z116">
        <v>1.75</v>
      </c>
      <c r="AA116">
        <v>133.15</v>
      </c>
      <c r="AB116">
        <v>136.35</v>
      </c>
      <c r="AC116">
        <v>133.91999999999999</v>
      </c>
      <c r="AD116">
        <v>-36.909999999999997</v>
      </c>
      <c r="AE116">
        <v>-38.39</v>
      </c>
      <c r="AF116">
        <v>-37.270000000000003</v>
      </c>
    </row>
    <row r="117" spans="3:32" x14ac:dyDescent="0.25">
      <c r="C117" t="s">
        <v>256</v>
      </c>
      <c r="D117" t="s">
        <v>256</v>
      </c>
      <c r="E117">
        <v>301567</v>
      </c>
      <c r="F117">
        <v>301567</v>
      </c>
      <c r="G117">
        <v>1</v>
      </c>
      <c r="H117">
        <v>142261</v>
      </c>
      <c r="I117">
        <v>-3700</v>
      </c>
      <c r="J117" s="3">
        <v>42277</v>
      </c>
      <c r="K117" t="s">
        <v>33</v>
      </c>
      <c r="L117" t="s">
        <v>27</v>
      </c>
      <c r="M117">
        <v>0.04</v>
      </c>
      <c r="N117">
        <v>0.42699999999999999</v>
      </c>
      <c r="O117" t="s">
        <v>28</v>
      </c>
      <c r="P117" t="s">
        <v>257</v>
      </c>
      <c r="Q117" t="s">
        <v>258</v>
      </c>
      <c r="R117" t="s">
        <v>256</v>
      </c>
      <c r="S117" t="s">
        <v>256</v>
      </c>
      <c r="T117">
        <v>301567</v>
      </c>
      <c r="U117">
        <v>1</v>
      </c>
      <c r="V117">
        <v>142261</v>
      </c>
      <c r="W117">
        <v>11949924</v>
      </c>
      <c r="X117" s="3">
        <v>42277</v>
      </c>
      <c r="Y117" t="s">
        <v>28</v>
      </c>
      <c r="Z117">
        <v>1.25</v>
      </c>
      <c r="AA117">
        <v>129.21</v>
      </c>
      <c r="AB117">
        <v>126.54</v>
      </c>
      <c r="AC117">
        <v>128.94</v>
      </c>
      <c r="AD117">
        <v>-34.99</v>
      </c>
      <c r="AE117">
        <v>-33.619999999999997</v>
      </c>
      <c r="AF117">
        <v>-34.85</v>
      </c>
    </row>
    <row r="118" spans="3:32" x14ac:dyDescent="0.25">
      <c r="C118" t="s">
        <v>1050</v>
      </c>
      <c r="D118" t="s">
        <v>1051</v>
      </c>
      <c r="E118">
        <v>317137</v>
      </c>
      <c r="F118">
        <v>317137</v>
      </c>
      <c r="G118">
        <v>2</v>
      </c>
      <c r="H118">
        <v>44</v>
      </c>
      <c r="I118">
        <v>44</v>
      </c>
      <c r="J118" s="3">
        <v>42277</v>
      </c>
      <c r="K118" t="s">
        <v>33</v>
      </c>
      <c r="L118" t="s">
        <v>27</v>
      </c>
      <c r="M118">
        <v>0</v>
      </c>
      <c r="N118">
        <v>3.0000000000000001E-3</v>
      </c>
      <c r="O118" t="s">
        <v>28</v>
      </c>
      <c r="P118" t="s">
        <v>145</v>
      </c>
      <c r="Q118" t="s">
        <v>30</v>
      </c>
      <c r="R118" t="s">
        <v>1050</v>
      </c>
      <c r="S118" t="s">
        <v>1051</v>
      </c>
      <c r="T118">
        <v>317137</v>
      </c>
      <c r="U118">
        <v>2</v>
      </c>
      <c r="V118">
        <v>44</v>
      </c>
      <c r="W118">
        <v>3696</v>
      </c>
      <c r="X118" s="3">
        <v>42277</v>
      </c>
      <c r="Y118" t="s">
        <v>28</v>
      </c>
      <c r="Z118">
        <v>0.25</v>
      </c>
      <c r="AA118">
        <v>215.71</v>
      </c>
      <c r="AB118">
        <v>215.71</v>
      </c>
      <c r="AC118">
        <v>215.71</v>
      </c>
      <c r="AD118">
        <v>-61.06</v>
      </c>
      <c r="AE118">
        <v>-61.06</v>
      </c>
      <c r="AF118">
        <v>-61.06</v>
      </c>
    </row>
    <row r="119" spans="3:32" x14ac:dyDescent="0.25">
      <c r="C119" t="s">
        <v>724</v>
      </c>
      <c r="D119" t="s">
        <v>725</v>
      </c>
      <c r="E119">
        <v>171745</v>
      </c>
      <c r="F119">
        <v>171745</v>
      </c>
      <c r="G119">
        <v>1</v>
      </c>
      <c r="H119">
        <v>4008</v>
      </c>
      <c r="I119">
        <v>-477</v>
      </c>
      <c r="J119" s="3">
        <v>42277</v>
      </c>
      <c r="K119" t="s">
        <v>33</v>
      </c>
      <c r="L119" t="s">
        <v>27</v>
      </c>
      <c r="M119">
        <v>0</v>
      </c>
      <c r="N119">
        <v>0.02</v>
      </c>
      <c r="O119" t="s">
        <v>28</v>
      </c>
      <c r="P119" t="s">
        <v>90</v>
      </c>
      <c r="Q119" t="s">
        <v>30</v>
      </c>
      <c r="R119" t="s">
        <v>724</v>
      </c>
      <c r="S119" t="s">
        <v>725</v>
      </c>
      <c r="T119">
        <v>171745</v>
      </c>
      <c r="U119">
        <v>1</v>
      </c>
      <c r="V119">
        <v>4008</v>
      </c>
      <c r="W119">
        <v>336672</v>
      </c>
      <c r="X119" s="3">
        <v>42277</v>
      </c>
      <c r="Y119" t="s">
        <v>28</v>
      </c>
      <c r="Z119">
        <v>2.25</v>
      </c>
      <c r="AA119">
        <v>172.18</v>
      </c>
      <c r="AB119">
        <v>139.11000000000001</v>
      </c>
      <c r="AC119">
        <v>156.79</v>
      </c>
      <c r="AD119">
        <v>-51.22</v>
      </c>
      <c r="AE119">
        <v>-39.61</v>
      </c>
      <c r="AF119">
        <v>-46.42</v>
      </c>
    </row>
    <row r="120" spans="3:32" x14ac:dyDescent="0.25">
      <c r="C120" t="s">
        <v>1172</v>
      </c>
      <c r="D120" t="s">
        <v>1173</v>
      </c>
      <c r="E120">
        <v>139358</v>
      </c>
      <c r="F120">
        <v>139358</v>
      </c>
      <c r="G120">
        <v>1</v>
      </c>
      <c r="H120">
        <v>0</v>
      </c>
      <c r="I120">
        <v>-4200</v>
      </c>
      <c r="J120" s="3">
        <v>42277</v>
      </c>
      <c r="K120" t="s">
        <v>33</v>
      </c>
      <c r="L120" t="s">
        <v>27</v>
      </c>
      <c r="M120">
        <v>0</v>
      </c>
      <c r="N120">
        <v>0</v>
      </c>
      <c r="O120" t="s">
        <v>37</v>
      </c>
      <c r="P120" t="s">
        <v>34</v>
      </c>
      <c r="Q120" t="s">
        <v>30</v>
      </c>
      <c r="R120" t="s">
        <v>1172</v>
      </c>
      <c r="S120" t="s">
        <v>1173</v>
      </c>
      <c r="T120">
        <v>139358</v>
      </c>
      <c r="U120">
        <v>1</v>
      </c>
      <c r="V120">
        <v>0</v>
      </c>
      <c r="W120">
        <v>0</v>
      </c>
      <c r="X120" s="3">
        <v>42277</v>
      </c>
      <c r="Y120" t="s">
        <v>37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</row>
    <row r="121" spans="3:32" x14ac:dyDescent="0.25">
      <c r="C121" t="s">
        <v>768</v>
      </c>
      <c r="D121" t="s">
        <v>769</v>
      </c>
      <c r="E121">
        <v>51370</v>
      </c>
      <c r="F121">
        <v>51370</v>
      </c>
      <c r="G121">
        <v>1</v>
      </c>
      <c r="H121">
        <v>3032</v>
      </c>
      <c r="I121">
        <v>308</v>
      </c>
      <c r="J121" s="3">
        <v>42277</v>
      </c>
      <c r="K121" t="s">
        <v>33</v>
      </c>
      <c r="L121" t="s">
        <v>27</v>
      </c>
      <c r="M121">
        <v>0</v>
      </c>
      <c r="N121">
        <v>0.123</v>
      </c>
      <c r="O121" t="s">
        <v>28</v>
      </c>
      <c r="P121" t="s">
        <v>94</v>
      </c>
      <c r="Q121" t="s">
        <v>30</v>
      </c>
      <c r="R121" t="s">
        <v>768</v>
      </c>
      <c r="S121" t="s">
        <v>769</v>
      </c>
      <c r="T121">
        <v>51370</v>
      </c>
      <c r="U121">
        <v>1</v>
      </c>
      <c r="V121">
        <v>3032</v>
      </c>
      <c r="W121">
        <v>254688</v>
      </c>
      <c r="X121" s="3">
        <v>42277</v>
      </c>
      <c r="Y121" t="s">
        <v>28</v>
      </c>
      <c r="Z121">
        <v>0.25</v>
      </c>
      <c r="AA121">
        <v>215.71</v>
      </c>
      <c r="AB121">
        <v>215.71</v>
      </c>
      <c r="AC121">
        <v>215.71</v>
      </c>
      <c r="AD121">
        <v>-61.06</v>
      </c>
      <c r="AE121">
        <v>-61.06</v>
      </c>
      <c r="AF121">
        <v>-61.06</v>
      </c>
    </row>
    <row r="122" spans="3:32" x14ac:dyDescent="0.25">
      <c r="C122" t="s">
        <v>129</v>
      </c>
      <c r="D122" t="s">
        <v>130</v>
      </c>
      <c r="E122">
        <v>144617</v>
      </c>
      <c r="F122">
        <v>144617</v>
      </c>
      <c r="G122">
        <v>1</v>
      </c>
      <c r="H122">
        <v>794472</v>
      </c>
      <c r="I122">
        <v>102600</v>
      </c>
      <c r="J122" s="3">
        <v>42277</v>
      </c>
      <c r="K122" t="s">
        <v>33</v>
      </c>
      <c r="L122" t="s">
        <v>27</v>
      </c>
      <c r="M122">
        <v>0.23</v>
      </c>
      <c r="N122">
        <v>0.58299999999999996</v>
      </c>
      <c r="O122" t="s">
        <v>131</v>
      </c>
      <c r="P122" t="s">
        <v>72</v>
      </c>
      <c r="Q122" t="s">
        <v>60</v>
      </c>
      <c r="R122" t="s">
        <v>129</v>
      </c>
      <c r="S122" t="s">
        <v>130</v>
      </c>
      <c r="T122">
        <v>144617</v>
      </c>
      <c r="U122">
        <v>1</v>
      </c>
      <c r="V122">
        <v>794472</v>
      </c>
      <c r="W122">
        <v>66735648</v>
      </c>
      <c r="X122" s="3">
        <v>42277</v>
      </c>
      <c r="Y122" t="s">
        <v>131</v>
      </c>
      <c r="Z122">
        <v>5</v>
      </c>
      <c r="AA122">
        <v>135.11000000000001</v>
      </c>
      <c r="AB122">
        <v>117.54</v>
      </c>
      <c r="AC122">
        <v>129.38999999999999</v>
      </c>
      <c r="AD122">
        <v>-37.83</v>
      </c>
      <c r="AE122">
        <v>-28.53</v>
      </c>
      <c r="AF122">
        <v>-35.08</v>
      </c>
    </row>
    <row r="123" spans="3:32" x14ac:dyDescent="0.25">
      <c r="C123" t="s">
        <v>456</v>
      </c>
      <c r="D123" t="s">
        <v>25</v>
      </c>
      <c r="E123">
        <v>302571</v>
      </c>
      <c r="F123">
        <v>302571</v>
      </c>
      <c r="G123">
        <v>0</v>
      </c>
      <c r="H123">
        <v>31247</v>
      </c>
      <c r="I123">
        <v>-11726</v>
      </c>
      <c r="J123" s="3">
        <v>42277</v>
      </c>
      <c r="K123" t="s">
        <v>42</v>
      </c>
      <c r="L123" t="s">
        <v>27</v>
      </c>
      <c r="M123">
        <v>0.01</v>
      </c>
      <c r="N123">
        <v>0</v>
      </c>
      <c r="O123" t="s">
        <v>28</v>
      </c>
      <c r="P123" t="s">
        <v>271</v>
      </c>
      <c r="Q123" t="s">
        <v>272</v>
      </c>
      <c r="R123" t="s">
        <v>456</v>
      </c>
      <c r="S123" t="s">
        <v>25</v>
      </c>
      <c r="T123">
        <v>302571</v>
      </c>
      <c r="U123">
        <v>0</v>
      </c>
      <c r="V123">
        <v>31247</v>
      </c>
      <c r="W123">
        <v>2624748</v>
      </c>
      <c r="X123" s="3">
        <v>42277</v>
      </c>
      <c r="Y123" t="s">
        <v>28</v>
      </c>
      <c r="Z123">
        <v>1.5</v>
      </c>
      <c r="AA123">
        <v>142.33000000000001</v>
      </c>
      <c r="AB123">
        <v>127.89</v>
      </c>
      <c r="AC123">
        <v>135.44</v>
      </c>
      <c r="AD123">
        <v>-40.98</v>
      </c>
      <c r="AE123">
        <v>-34.32</v>
      </c>
      <c r="AF123">
        <v>-37.979999999999997</v>
      </c>
    </row>
    <row r="124" spans="3:32" x14ac:dyDescent="0.25">
      <c r="C124" t="s">
        <v>860</v>
      </c>
      <c r="D124" t="s">
        <v>860</v>
      </c>
      <c r="E124">
        <v>302826</v>
      </c>
      <c r="F124">
        <v>302826</v>
      </c>
      <c r="G124">
        <v>1</v>
      </c>
      <c r="H124">
        <v>1710</v>
      </c>
      <c r="I124">
        <v>1710</v>
      </c>
      <c r="J124" s="3">
        <v>42277</v>
      </c>
      <c r="K124" t="s">
        <v>33</v>
      </c>
      <c r="L124" t="s">
        <v>27</v>
      </c>
      <c r="M124">
        <v>0</v>
      </c>
      <c r="N124">
        <v>7.0999999999999994E-2</v>
      </c>
      <c r="O124" t="s">
        <v>37</v>
      </c>
      <c r="P124" t="s">
        <v>66</v>
      </c>
      <c r="Q124" t="s">
        <v>67</v>
      </c>
      <c r="R124" t="s">
        <v>860</v>
      </c>
      <c r="S124" t="s">
        <v>860</v>
      </c>
      <c r="T124">
        <v>302826</v>
      </c>
      <c r="U124">
        <v>1</v>
      </c>
      <c r="V124">
        <v>1710</v>
      </c>
      <c r="W124">
        <v>143640</v>
      </c>
      <c r="X124" s="3">
        <v>42277</v>
      </c>
      <c r="Y124" t="s">
        <v>37</v>
      </c>
      <c r="Z124">
        <v>0.25</v>
      </c>
      <c r="AA124">
        <v>215.71</v>
      </c>
      <c r="AB124">
        <v>215.71</v>
      </c>
      <c r="AC124">
        <v>215.71</v>
      </c>
      <c r="AD124">
        <v>-61.06</v>
      </c>
      <c r="AE124">
        <v>-61.06</v>
      </c>
      <c r="AF124">
        <v>-61.06</v>
      </c>
    </row>
    <row r="125" spans="3:32" x14ac:dyDescent="0.25">
      <c r="C125" t="s">
        <v>284</v>
      </c>
      <c r="D125" t="s">
        <v>285</v>
      </c>
      <c r="E125">
        <v>138917</v>
      </c>
      <c r="F125">
        <v>138917</v>
      </c>
      <c r="G125">
        <v>1</v>
      </c>
      <c r="H125">
        <v>114095</v>
      </c>
      <c r="I125">
        <v>114095</v>
      </c>
      <c r="J125" s="3">
        <v>42277</v>
      </c>
      <c r="K125" t="s">
        <v>33</v>
      </c>
      <c r="L125" t="s">
        <v>27</v>
      </c>
      <c r="M125">
        <v>0.03</v>
      </c>
      <c r="N125">
        <v>0.45600000000000002</v>
      </c>
      <c r="O125" t="s">
        <v>37</v>
      </c>
      <c r="P125" t="s">
        <v>150</v>
      </c>
      <c r="Q125" t="s">
        <v>151</v>
      </c>
      <c r="R125" t="s">
        <v>284</v>
      </c>
      <c r="S125" t="s">
        <v>285</v>
      </c>
      <c r="T125">
        <v>138917</v>
      </c>
      <c r="U125">
        <v>1</v>
      </c>
      <c r="V125">
        <v>114095</v>
      </c>
      <c r="W125">
        <v>9583980</v>
      </c>
      <c r="X125" s="3">
        <v>42277</v>
      </c>
      <c r="Y125" t="s">
        <v>37</v>
      </c>
      <c r="Z125">
        <v>0.25</v>
      </c>
      <c r="AA125">
        <v>215.71</v>
      </c>
      <c r="AB125">
        <v>215.71</v>
      </c>
      <c r="AC125">
        <v>215.71</v>
      </c>
      <c r="AD125">
        <v>-61.06</v>
      </c>
      <c r="AE125">
        <v>-61.06</v>
      </c>
      <c r="AF125">
        <v>-61.06</v>
      </c>
    </row>
    <row r="126" spans="3:32" x14ac:dyDescent="0.25">
      <c r="C126" t="s">
        <v>888</v>
      </c>
      <c r="D126" t="s">
        <v>889</v>
      </c>
      <c r="E126">
        <v>66321</v>
      </c>
      <c r="F126">
        <v>94115</v>
      </c>
      <c r="G126">
        <v>4</v>
      </c>
      <c r="H126">
        <v>1388</v>
      </c>
      <c r="I126">
        <v>0</v>
      </c>
      <c r="J126" s="3">
        <v>42277</v>
      </c>
      <c r="K126" t="s">
        <v>33</v>
      </c>
      <c r="L126" t="s">
        <v>27</v>
      </c>
      <c r="M126">
        <v>0</v>
      </c>
      <c r="N126">
        <v>2E-3</v>
      </c>
      <c r="O126" t="s">
        <v>28</v>
      </c>
      <c r="P126" t="s">
        <v>145</v>
      </c>
      <c r="Q126" t="s">
        <v>30</v>
      </c>
      <c r="R126" t="s">
        <v>888</v>
      </c>
      <c r="S126" t="s">
        <v>1245</v>
      </c>
      <c r="T126">
        <v>94115</v>
      </c>
      <c r="U126">
        <v>4</v>
      </c>
      <c r="V126">
        <v>1388</v>
      </c>
      <c r="W126">
        <v>116592</v>
      </c>
      <c r="X126" s="3">
        <v>42277</v>
      </c>
      <c r="Y126" t="s">
        <v>28</v>
      </c>
      <c r="Z126">
        <v>0.75</v>
      </c>
      <c r="AA126">
        <v>183.57</v>
      </c>
      <c r="AB126">
        <v>183.57</v>
      </c>
      <c r="AC126">
        <v>183.57</v>
      </c>
      <c r="AD126">
        <v>-54.24</v>
      </c>
      <c r="AE126">
        <v>-54.24</v>
      </c>
      <c r="AF126">
        <v>-54.24</v>
      </c>
    </row>
    <row r="127" spans="3:32" x14ac:dyDescent="0.25">
      <c r="C127" t="s">
        <v>1146</v>
      </c>
      <c r="D127" t="s">
        <v>1146</v>
      </c>
      <c r="E127">
        <v>20576</v>
      </c>
      <c r="F127">
        <v>20576</v>
      </c>
      <c r="G127">
        <v>1</v>
      </c>
      <c r="H127">
        <v>0</v>
      </c>
      <c r="I127">
        <v>-1470</v>
      </c>
      <c r="J127" s="3">
        <v>42277</v>
      </c>
      <c r="K127" t="s">
        <v>33</v>
      </c>
      <c r="L127" t="s">
        <v>27</v>
      </c>
      <c r="M127">
        <v>0</v>
      </c>
      <c r="N127">
        <v>0</v>
      </c>
      <c r="O127" t="s">
        <v>37</v>
      </c>
      <c r="P127" t="s">
        <v>29</v>
      </c>
      <c r="Q127" t="s">
        <v>30</v>
      </c>
      <c r="R127" t="s">
        <v>1146</v>
      </c>
      <c r="S127" t="s">
        <v>1146</v>
      </c>
      <c r="T127">
        <v>20576</v>
      </c>
      <c r="U127">
        <v>1</v>
      </c>
      <c r="V127">
        <v>0</v>
      </c>
      <c r="W127">
        <v>0</v>
      </c>
      <c r="X127" s="3">
        <v>42277</v>
      </c>
      <c r="Y127" t="s">
        <v>37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</row>
    <row r="128" spans="3:32" x14ac:dyDescent="0.25">
      <c r="C128" t="s">
        <v>808</v>
      </c>
      <c r="D128" t="s">
        <v>809</v>
      </c>
      <c r="E128">
        <v>137978</v>
      </c>
      <c r="F128">
        <v>137978</v>
      </c>
      <c r="G128">
        <v>37</v>
      </c>
      <c r="H128">
        <v>2250</v>
      </c>
      <c r="I128">
        <v>2250</v>
      </c>
      <c r="J128" s="3">
        <v>42277</v>
      </c>
      <c r="K128" t="s">
        <v>810</v>
      </c>
      <c r="L128" t="s">
        <v>27</v>
      </c>
      <c r="M128">
        <v>0</v>
      </c>
      <c r="N128">
        <v>2.5619999999999998</v>
      </c>
      <c r="O128" t="s">
        <v>28</v>
      </c>
      <c r="P128" t="s">
        <v>665</v>
      </c>
      <c r="Q128" t="s">
        <v>666</v>
      </c>
      <c r="R128" t="s">
        <v>808</v>
      </c>
      <c r="S128" t="s">
        <v>809</v>
      </c>
      <c r="T128">
        <v>137978</v>
      </c>
      <c r="U128">
        <v>37</v>
      </c>
      <c r="V128">
        <v>2250</v>
      </c>
      <c r="W128">
        <v>188982.85</v>
      </c>
      <c r="X128" s="3">
        <v>42277</v>
      </c>
      <c r="Y128" t="s">
        <v>28</v>
      </c>
      <c r="Z128">
        <v>0.25</v>
      </c>
      <c r="AA128">
        <v>215.71</v>
      </c>
      <c r="AB128">
        <v>215.71</v>
      </c>
      <c r="AC128">
        <v>215.71</v>
      </c>
      <c r="AD128">
        <v>-61.06</v>
      </c>
      <c r="AE128">
        <v>-61.06</v>
      </c>
      <c r="AF128">
        <v>-61.06</v>
      </c>
    </row>
    <row r="129" spans="3:32" x14ac:dyDescent="0.25">
      <c r="C129" t="s">
        <v>412</v>
      </c>
      <c r="D129" t="s">
        <v>413</v>
      </c>
      <c r="E129">
        <v>81278</v>
      </c>
      <c r="F129">
        <v>81278</v>
      </c>
      <c r="G129">
        <v>1</v>
      </c>
      <c r="H129">
        <v>40584</v>
      </c>
      <c r="I129">
        <v>2060</v>
      </c>
      <c r="J129" s="3">
        <v>42277</v>
      </c>
      <c r="K129" t="s">
        <v>33</v>
      </c>
      <c r="L129" t="s">
        <v>27</v>
      </c>
      <c r="M129">
        <v>0.01</v>
      </c>
      <c r="N129">
        <v>0.224</v>
      </c>
      <c r="O129" t="s">
        <v>28</v>
      </c>
      <c r="P129" t="s">
        <v>411</v>
      </c>
      <c r="Q129" t="s">
        <v>30</v>
      </c>
      <c r="R129" t="s">
        <v>412</v>
      </c>
      <c r="S129" t="s">
        <v>413</v>
      </c>
      <c r="T129">
        <v>81278</v>
      </c>
      <c r="U129">
        <v>1</v>
      </c>
      <c r="V129">
        <v>40584</v>
      </c>
      <c r="W129">
        <v>3409056</v>
      </c>
      <c r="X129" s="3">
        <v>42277</v>
      </c>
      <c r="Y129" t="s">
        <v>28</v>
      </c>
      <c r="Z129">
        <v>7.75</v>
      </c>
      <c r="AA129">
        <v>99.42</v>
      </c>
      <c r="AB129">
        <v>95.97</v>
      </c>
      <c r="AC129">
        <v>97.58</v>
      </c>
      <c r="AD129">
        <v>-15.51</v>
      </c>
      <c r="AE129">
        <v>-12.48</v>
      </c>
      <c r="AF129">
        <v>-13.91</v>
      </c>
    </row>
    <row r="130" spans="3:32" x14ac:dyDescent="0.25">
      <c r="C130" t="s">
        <v>268</v>
      </c>
      <c r="D130" t="s">
        <v>269</v>
      </c>
      <c r="E130">
        <v>103377</v>
      </c>
      <c r="F130">
        <v>103377</v>
      </c>
      <c r="G130">
        <v>6</v>
      </c>
      <c r="H130">
        <v>127461</v>
      </c>
      <c r="I130">
        <v>0</v>
      </c>
      <c r="J130" s="3">
        <v>42307</v>
      </c>
      <c r="K130" t="s">
        <v>270</v>
      </c>
      <c r="L130" t="s">
        <v>27</v>
      </c>
      <c r="M130">
        <v>0.04</v>
      </c>
      <c r="N130">
        <v>1.7509999999999999</v>
      </c>
      <c r="O130" t="s">
        <v>28</v>
      </c>
      <c r="P130" t="s">
        <v>271</v>
      </c>
      <c r="Q130" t="s">
        <v>272</v>
      </c>
      <c r="R130" t="s">
        <v>268</v>
      </c>
      <c r="S130" t="s">
        <v>269</v>
      </c>
      <c r="T130">
        <v>103377</v>
      </c>
      <c r="U130">
        <v>6</v>
      </c>
      <c r="V130">
        <v>127461</v>
      </c>
      <c r="W130">
        <v>10706724</v>
      </c>
      <c r="X130" s="3">
        <v>42307</v>
      </c>
      <c r="Y130" t="s">
        <v>28</v>
      </c>
      <c r="Z130">
        <v>2</v>
      </c>
      <c r="AA130">
        <v>128.4</v>
      </c>
      <c r="AB130">
        <v>123.08</v>
      </c>
      <c r="AC130">
        <v>127.18</v>
      </c>
      <c r="AD130">
        <v>-34.58</v>
      </c>
      <c r="AE130">
        <v>-31.75</v>
      </c>
      <c r="AF130">
        <v>-33.950000000000003</v>
      </c>
    </row>
    <row r="131" spans="3:32" x14ac:dyDescent="0.25">
      <c r="C131" t="s">
        <v>490</v>
      </c>
      <c r="D131" t="s">
        <v>491</v>
      </c>
      <c r="E131">
        <v>272330</v>
      </c>
      <c r="F131">
        <v>272330</v>
      </c>
      <c r="G131">
        <v>1</v>
      </c>
      <c r="H131">
        <v>23793</v>
      </c>
      <c r="I131">
        <v>-1500</v>
      </c>
      <c r="J131" s="3">
        <v>42277</v>
      </c>
      <c r="K131" t="s">
        <v>33</v>
      </c>
      <c r="L131" t="s">
        <v>27</v>
      </c>
      <c r="M131">
        <v>0.01</v>
      </c>
      <c r="N131">
        <v>2.895</v>
      </c>
      <c r="O131" t="s">
        <v>28</v>
      </c>
      <c r="P131" t="s">
        <v>64</v>
      </c>
      <c r="Q131" t="s">
        <v>30</v>
      </c>
      <c r="R131" t="s">
        <v>490</v>
      </c>
      <c r="S131" t="s">
        <v>491</v>
      </c>
      <c r="T131">
        <v>272330</v>
      </c>
      <c r="U131">
        <v>1</v>
      </c>
      <c r="V131">
        <v>23793</v>
      </c>
      <c r="W131">
        <v>1998612</v>
      </c>
      <c r="X131" s="3">
        <v>42277</v>
      </c>
      <c r="Y131" t="s">
        <v>28</v>
      </c>
      <c r="Z131">
        <v>2</v>
      </c>
      <c r="AA131">
        <v>109.24</v>
      </c>
      <c r="AB131">
        <v>109.24</v>
      </c>
      <c r="AC131">
        <v>109.24</v>
      </c>
      <c r="AD131">
        <v>-23.1</v>
      </c>
      <c r="AE131">
        <v>-23.1</v>
      </c>
      <c r="AF131">
        <v>-23.1</v>
      </c>
    </row>
    <row r="132" spans="3:32" x14ac:dyDescent="0.25">
      <c r="C132" t="s">
        <v>800</v>
      </c>
      <c r="D132" t="s">
        <v>800</v>
      </c>
      <c r="E132">
        <v>1241</v>
      </c>
      <c r="F132">
        <v>1241</v>
      </c>
      <c r="G132">
        <v>1</v>
      </c>
      <c r="H132">
        <v>2374</v>
      </c>
      <c r="I132">
        <v>0</v>
      </c>
      <c r="J132" s="3">
        <v>42277</v>
      </c>
      <c r="K132" t="s">
        <v>33</v>
      </c>
      <c r="L132" t="s">
        <v>27</v>
      </c>
      <c r="M132">
        <v>0</v>
      </c>
      <c r="N132">
        <v>9.1999999999999998E-2</v>
      </c>
      <c r="O132" t="s">
        <v>28</v>
      </c>
      <c r="P132" t="s">
        <v>29</v>
      </c>
      <c r="Q132" t="s">
        <v>30</v>
      </c>
      <c r="R132" t="s">
        <v>800</v>
      </c>
      <c r="S132" t="s">
        <v>800</v>
      </c>
      <c r="T132">
        <v>1241</v>
      </c>
      <c r="U132">
        <v>1</v>
      </c>
      <c r="V132">
        <v>2374</v>
      </c>
      <c r="W132">
        <v>199416</v>
      </c>
      <c r="X132" s="3">
        <v>42277</v>
      </c>
      <c r="Y132" t="s">
        <v>28</v>
      </c>
      <c r="Z132">
        <v>2.5</v>
      </c>
      <c r="AA132">
        <v>81.209999999999994</v>
      </c>
      <c r="AB132">
        <v>81.209999999999994</v>
      </c>
      <c r="AC132">
        <v>81.209999999999994</v>
      </c>
      <c r="AD132">
        <v>3.44</v>
      </c>
      <c r="AE132">
        <v>3.44</v>
      </c>
      <c r="AF132">
        <v>3.44</v>
      </c>
    </row>
    <row r="133" spans="3:32" x14ac:dyDescent="0.25">
      <c r="C133" t="s">
        <v>1058</v>
      </c>
      <c r="D133" t="s">
        <v>1058</v>
      </c>
      <c r="E133">
        <v>268230</v>
      </c>
      <c r="F133">
        <v>268230</v>
      </c>
      <c r="G133">
        <v>1</v>
      </c>
      <c r="H133">
        <v>33</v>
      </c>
      <c r="I133">
        <v>-27</v>
      </c>
      <c r="J133" s="3">
        <v>42277</v>
      </c>
      <c r="K133" t="s">
        <v>33</v>
      </c>
      <c r="L133" t="s">
        <v>27</v>
      </c>
      <c r="M133">
        <v>0</v>
      </c>
      <c r="N133">
        <v>1E-3</v>
      </c>
      <c r="O133" t="s">
        <v>28</v>
      </c>
      <c r="P133" t="s">
        <v>86</v>
      </c>
      <c r="Q133" t="s">
        <v>30</v>
      </c>
      <c r="R133" t="s">
        <v>1058</v>
      </c>
      <c r="S133" t="s">
        <v>1058</v>
      </c>
      <c r="T133">
        <v>268230</v>
      </c>
      <c r="U133">
        <v>1</v>
      </c>
      <c r="V133">
        <v>33</v>
      </c>
      <c r="W133">
        <v>2772</v>
      </c>
      <c r="X133" s="3">
        <v>42277</v>
      </c>
      <c r="Y133" t="s">
        <v>28</v>
      </c>
      <c r="Z133">
        <v>0.5</v>
      </c>
      <c r="AA133">
        <v>221.14</v>
      </c>
      <c r="AB133">
        <v>221.14</v>
      </c>
      <c r="AC133">
        <v>221.14</v>
      </c>
      <c r="AD133">
        <v>-62.02</v>
      </c>
      <c r="AE133">
        <v>-62.02</v>
      </c>
      <c r="AF133">
        <v>-62.02</v>
      </c>
    </row>
    <row r="134" spans="3:32" x14ac:dyDescent="0.25">
      <c r="C134" t="s">
        <v>1004</v>
      </c>
      <c r="D134" t="s">
        <v>1005</v>
      </c>
      <c r="E134">
        <v>179510</v>
      </c>
      <c r="F134">
        <v>179510</v>
      </c>
      <c r="G134">
        <v>8</v>
      </c>
      <c r="H134">
        <v>200</v>
      </c>
      <c r="I134">
        <v>200</v>
      </c>
      <c r="J134" s="3">
        <v>42124</v>
      </c>
      <c r="K134" t="s">
        <v>270</v>
      </c>
      <c r="L134" t="s">
        <v>27</v>
      </c>
      <c r="M134">
        <v>0</v>
      </c>
      <c r="N134">
        <v>0.25600000000000001</v>
      </c>
      <c r="O134" t="s">
        <v>28</v>
      </c>
      <c r="P134" t="s">
        <v>271</v>
      </c>
      <c r="Q134" t="s">
        <v>272</v>
      </c>
      <c r="R134" t="s">
        <v>1004</v>
      </c>
      <c r="S134" t="s">
        <v>1005</v>
      </c>
      <c r="T134">
        <v>179510</v>
      </c>
      <c r="U134">
        <v>8</v>
      </c>
      <c r="V134">
        <v>200</v>
      </c>
      <c r="W134">
        <v>16800</v>
      </c>
      <c r="X134" s="3">
        <v>42124</v>
      </c>
      <c r="Y134" t="s">
        <v>28</v>
      </c>
      <c r="Z134">
        <v>0.75</v>
      </c>
      <c r="AA134">
        <v>183.57</v>
      </c>
      <c r="AB134">
        <v>183.57</v>
      </c>
      <c r="AC134">
        <v>183.57</v>
      </c>
      <c r="AD134">
        <v>-54.24</v>
      </c>
      <c r="AE134">
        <v>-54.24</v>
      </c>
      <c r="AF134">
        <v>-54.24</v>
      </c>
    </row>
    <row r="135" spans="3:32" x14ac:dyDescent="0.25">
      <c r="C135" t="s">
        <v>310</v>
      </c>
      <c r="D135" t="s">
        <v>311</v>
      </c>
      <c r="E135">
        <v>220839</v>
      </c>
      <c r="F135">
        <v>220839</v>
      </c>
      <c r="G135">
        <v>1</v>
      </c>
      <c r="H135">
        <v>92920</v>
      </c>
      <c r="I135">
        <v>-2370</v>
      </c>
      <c r="J135" s="3">
        <v>42277</v>
      </c>
      <c r="K135" t="s">
        <v>33</v>
      </c>
      <c r="L135" t="s">
        <v>27</v>
      </c>
      <c r="M135">
        <v>0.03</v>
      </c>
      <c r="N135">
        <v>2.387</v>
      </c>
      <c r="O135" t="s">
        <v>28</v>
      </c>
      <c r="P135" t="s">
        <v>29</v>
      </c>
      <c r="Q135" t="s">
        <v>30</v>
      </c>
      <c r="R135" t="s">
        <v>310</v>
      </c>
      <c r="S135" t="s">
        <v>311</v>
      </c>
      <c r="T135">
        <v>220839</v>
      </c>
      <c r="U135">
        <v>1</v>
      </c>
      <c r="V135">
        <v>92920</v>
      </c>
      <c r="W135">
        <v>7805280</v>
      </c>
      <c r="X135" s="3">
        <v>42277</v>
      </c>
      <c r="Y135" t="s">
        <v>28</v>
      </c>
      <c r="Z135">
        <v>2.5</v>
      </c>
      <c r="AA135">
        <v>221.14</v>
      </c>
      <c r="AB135">
        <v>220.7</v>
      </c>
      <c r="AC135">
        <v>220.84</v>
      </c>
      <c r="AD135">
        <v>-62.02</v>
      </c>
      <c r="AE135">
        <v>-61.94</v>
      </c>
      <c r="AF135">
        <v>-61.96</v>
      </c>
    </row>
    <row r="136" spans="3:32" x14ac:dyDescent="0.25">
      <c r="C136" t="s">
        <v>884</v>
      </c>
      <c r="D136" t="s">
        <v>885</v>
      </c>
      <c r="E136">
        <v>134390</v>
      </c>
      <c r="F136">
        <v>134390</v>
      </c>
      <c r="G136">
        <v>19</v>
      </c>
      <c r="H136">
        <v>1430</v>
      </c>
      <c r="I136">
        <v>0</v>
      </c>
      <c r="J136" s="3">
        <v>42307</v>
      </c>
      <c r="K136" t="s">
        <v>270</v>
      </c>
      <c r="L136" t="s">
        <v>27</v>
      </c>
      <c r="M136">
        <v>0</v>
      </c>
      <c r="N136">
        <v>0.89100000000000001</v>
      </c>
      <c r="O136" t="s">
        <v>28</v>
      </c>
      <c r="P136" t="s">
        <v>271</v>
      </c>
      <c r="Q136" t="s">
        <v>272</v>
      </c>
      <c r="R136" t="s">
        <v>884</v>
      </c>
      <c r="S136" t="s">
        <v>885</v>
      </c>
      <c r="T136">
        <v>134390</v>
      </c>
      <c r="U136">
        <v>19</v>
      </c>
      <c r="V136">
        <v>1430</v>
      </c>
      <c r="W136">
        <v>120120</v>
      </c>
      <c r="X136" s="3">
        <v>42307</v>
      </c>
      <c r="Y136" t="s">
        <v>28</v>
      </c>
      <c r="Z136">
        <v>0.75</v>
      </c>
      <c r="AA136">
        <v>183.57</v>
      </c>
      <c r="AB136">
        <v>183.57</v>
      </c>
      <c r="AC136">
        <v>183.57</v>
      </c>
      <c r="AD136">
        <v>-54.24</v>
      </c>
      <c r="AE136">
        <v>-54.24</v>
      </c>
      <c r="AF136">
        <v>-54.24</v>
      </c>
    </row>
    <row r="137" spans="3:32" x14ac:dyDescent="0.25">
      <c r="C137" t="s">
        <v>1028</v>
      </c>
      <c r="D137" t="s">
        <v>1028</v>
      </c>
      <c r="E137">
        <v>314033</v>
      </c>
      <c r="F137">
        <v>314033</v>
      </c>
      <c r="G137">
        <v>1</v>
      </c>
      <c r="H137">
        <v>100</v>
      </c>
      <c r="I137">
        <v>-500</v>
      </c>
      <c r="J137" s="3">
        <v>42277</v>
      </c>
      <c r="K137" t="s">
        <v>33</v>
      </c>
      <c r="L137" t="s">
        <v>27</v>
      </c>
      <c r="M137">
        <v>0</v>
      </c>
      <c r="N137">
        <v>8.9999999999999993E-3</v>
      </c>
      <c r="O137" t="s">
        <v>37</v>
      </c>
      <c r="P137" t="s">
        <v>193</v>
      </c>
      <c r="Q137" t="s">
        <v>30</v>
      </c>
      <c r="R137" t="s">
        <v>1028</v>
      </c>
      <c r="S137" t="s">
        <v>1028</v>
      </c>
      <c r="T137">
        <v>314033</v>
      </c>
      <c r="U137">
        <v>1</v>
      </c>
      <c r="V137">
        <v>100</v>
      </c>
      <c r="W137">
        <v>8400</v>
      </c>
      <c r="X137" s="3">
        <v>42277</v>
      </c>
      <c r="Y137" t="s">
        <v>37</v>
      </c>
      <c r="Z137">
        <v>0.5</v>
      </c>
      <c r="AA137">
        <v>221.14</v>
      </c>
      <c r="AB137">
        <v>221.14</v>
      </c>
      <c r="AC137">
        <v>221.14</v>
      </c>
      <c r="AD137">
        <v>-62.02</v>
      </c>
      <c r="AE137">
        <v>-62.02</v>
      </c>
      <c r="AF137">
        <v>-62.02</v>
      </c>
    </row>
    <row r="138" spans="3:32" x14ac:dyDescent="0.25">
      <c r="C138" t="s">
        <v>980</v>
      </c>
      <c r="D138" t="s">
        <v>980</v>
      </c>
      <c r="E138">
        <v>55588</v>
      </c>
      <c r="F138">
        <v>55588</v>
      </c>
      <c r="G138">
        <v>1</v>
      </c>
      <c r="H138">
        <v>313</v>
      </c>
      <c r="I138">
        <v>-7</v>
      </c>
      <c r="J138" s="3">
        <v>42277</v>
      </c>
      <c r="K138" t="s">
        <v>33</v>
      </c>
      <c r="L138" t="s">
        <v>27</v>
      </c>
      <c r="M138">
        <v>0</v>
      </c>
      <c r="N138">
        <v>5.0000000000000001E-3</v>
      </c>
      <c r="O138" t="s">
        <v>28</v>
      </c>
      <c r="P138" t="s">
        <v>646</v>
      </c>
      <c r="Q138" t="s">
        <v>30</v>
      </c>
      <c r="R138" t="s">
        <v>980</v>
      </c>
      <c r="S138" t="s">
        <v>980</v>
      </c>
      <c r="T138">
        <v>55588</v>
      </c>
      <c r="U138">
        <v>1</v>
      </c>
      <c r="V138">
        <v>313</v>
      </c>
      <c r="W138">
        <v>26292</v>
      </c>
      <c r="X138" s="3">
        <v>42277</v>
      </c>
      <c r="Y138" t="s">
        <v>28</v>
      </c>
      <c r="Z138">
        <v>3.75</v>
      </c>
      <c r="AA138">
        <v>91.85</v>
      </c>
      <c r="AB138">
        <v>69.38</v>
      </c>
      <c r="AC138">
        <v>78.64</v>
      </c>
      <c r="AD138">
        <v>-8.5500000000000007</v>
      </c>
      <c r="AE138">
        <v>21.08</v>
      </c>
      <c r="AF138">
        <v>6.81</v>
      </c>
    </row>
    <row r="139" spans="3:32" x14ac:dyDescent="0.25">
      <c r="C139" t="s">
        <v>1145</v>
      </c>
      <c r="D139" t="s">
        <v>1145</v>
      </c>
      <c r="E139">
        <v>216884</v>
      </c>
      <c r="F139">
        <v>216884</v>
      </c>
      <c r="G139">
        <v>1</v>
      </c>
      <c r="H139">
        <v>0</v>
      </c>
      <c r="I139">
        <v>-1425</v>
      </c>
      <c r="J139" s="3">
        <v>42277</v>
      </c>
      <c r="K139" t="s">
        <v>33</v>
      </c>
      <c r="L139" t="s">
        <v>27</v>
      </c>
      <c r="M139">
        <v>0</v>
      </c>
      <c r="N139">
        <v>0</v>
      </c>
      <c r="O139" t="s">
        <v>28</v>
      </c>
      <c r="P139" t="s">
        <v>145</v>
      </c>
      <c r="Q139" t="s">
        <v>30</v>
      </c>
      <c r="R139" t="s">
        <v>1145</v>
      </c>
      <c r="S139" t="s">
        <v>1145</v>
      </c>
      <c r="T139">
        <v>216884</v>
      </c>
      <c r="U139">
        <v>1</v>
      </c>
      <c r="V139">
        <v>0</v>
      </c>
      <c r="W139">
        <v>0</v>
      </c>
      <c r="X139" s="3">
        <v>42277</v>
      </c>
      <c r="Y139" t="s">
        <v>28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</row>
    <row r="140" spans="3:32" x14ac:dyDescent="0.25">
      <c r="C140" t="s">
        <v>928</v>
      </c>
      <c r="D140" t="s">
        <v>70</v>
      </c>
      <c r="E140">
        <v>109878</v>
      </c>
      <c r="F140">
        <v>109878</v>
      </c>
      <c r="G140">
        <v>0</v>
      </c>
      <c r="H140">
        <v>1000</v>
      </c>
      <c r="I140">
        <v>0</v>
      </c>
      <c r="J140" s="3">
        <v>42185</v>
      </c>
      <c r="K140" t="s">
        <v>71</v>
      </c>
      <c r="L140" t="s">
        <v>27</v>
      </c>
      <c r="M140">
        <v>0</v>
      </c>
      <c r="N140">
        <v>0</v>
      </c>
      <c r="O140" t="s">
        <v>28</v>
      </c>
      <c r="P140" t="s">
        <v>929</v>
      </c>
      <c r="Q140" t="s">
        <v>787</v>
      </c>
      <c r="R140" t="s">
        <v>928</v>
      </c>
      <c r="S140" t="s">
        <v>70</v>
      </c>
      <c r="T140">
        <v>109878</v>
      </c>
      <c r="U140">
        <v>0</v>
      </c>
      <c r="V140">
        <v>1000</v>
      </c>
      <c r="W140">
        <v>84000</v>
      </c>
      <c r="X140" s="3">
        <v>42185</v>
      </c>
      <c r="Y140" t="s">
        <v>28</v>
      </c>
      <c r="Z140">
        <v>1.5</v>
      </c>
      <c r="AA140">
        <v>129.57</v>
      </c>
      <c r="AB140">
        <v>129.57</v>
      </c>
      <c r="AC140">
        <v>129.57</v>
      </c>
      <c r="AD140">
        <v>-35.17</v>
      </c>
      <c r="AE140">
        <v>-35.17</v>
      </c>
      <c r="AF140">
        <v>-35.17</v>
      </c>
    </row>
    <row r="141" spans="3:32" x14ac:dyDescent="0.25">
      <c r="C141" t="s">
        <v>358</v>
      </c>
      <c r="D141" t="s">
        <v>359</v>
      </c>
      <c r="E141">
        <v>64436</v>
      </c>
      <c r="F141">
        <v>64436</v>
      </c>
      <c r="G141">
        <v>1</v>
      </c>
      <c r="H141">
        <v>61957</v>
      </c>
      <c r="I141">
        <v>-16400</v>
      </c>
      <c r="J141" s="3">
        <v>42277</v>
      </c>
      <c r="K141" t="s">
        <v>33</v>
      </c>
      <c r="L141" t="s">
        <v>27</v>
      </c>
      <c r="M141">
        <v>0.02</v>
      </c>
      <c r="N141">
        <v>1.6E-2</v>
      </c>
      <c r="O141" t="s">
        <v>28</v>
      </c>
      <c r="P141" t="s">
        <v>40</v>
      </c>
      <c r="Q141" t="s">
        <v>30</v>
      </c>
      <c r="R141" t="s">
        <v>358</v>
      </c>
      <c r="S141" t="s">
        <v>359</v>
      </c>
      <c r="T141">
        <v>64436</v>
      </c>
      <c r="U141">
        <v>1</v>
      </c>
      <c r="V141">
        <v>61957</v>
      </c>
      <c r="W141">
        <v>5204388</v>
      </c>
      <c r="X141" s="3">
        <v>42277</v>
      </c>
      <c r="Y141" t="s">
        <v>28</v>
      </c>
      <c r="Z141">
        <v>4.25</v>
      </c>
      <c r="AA141">
        <v>133.6</v>
      </c>
      <c r="AB141">
        <v>106.37</v>
      </c>
      <c r="AC141">
        <v>125.93</v>
      </c>
      <c r="AD141">
        <v>-37.130000000000003</v>
      </c>
      <c r="AE141">
        <v>-21.03</v>
      </c>
      <c r="AF141">
        <v>-33.299999999999997</v>
      </c>
    </row>
    <row r="142" spans="3:32" x14ac:dyDescent="0.25">
      <c r="C142" t="s">
        <v>1213</v>
      </c>
      <c r="D142" t="s">
        <v>1213</v>
      </c>
      <c r="E142">
        <v>287576</v>
      </c>
      <c r="F142">
        <v>287576</v>
      </c>
      <c r="G142">
        <v>3</v>
      </c>
      <c r="H142">
        <v>0</v>
      </c>
      <c r="I142">
        <v>-913</v>
      </c>
      <c r="J142" s="3">
        <v>42277</v>
      </c>
      <c r="K142" t="s">
        <v>33</v>
      </c>
      <c r="L142" t="s">
        <v>27</v>
      </c>
      <c r="M142">
        <v>0</v>
      </c>
      <c r="N142">
        <v>0</v>
      </c>
      <c r="O142" t="s">
        <v>28</v>
      </c>
      <c r="P142" t="s">
        <v>145</v>
      </c>
      <c r="Q142" t="s">
        <v>30</v>
      </c>
      <c r="R142" t="s">
        <v>1213</v>
      </c>
      <c r="S142" t="s">
        <v>1213</v>
      </c>
      <c r="T142">
        <v>287576</v>
      </c>
      <c r="U142">
        <v>3</v>
      </c>
      <c r="V142">
        <v>0</v>
      </c>
      <c r="W142">
        <v>0</v>
      </c>
      <c r="X142" s="3">
        <v>42277</v>
      </c>
      <c r="Y142" t="s">
        <v>28</v>
      </c>
      <c r="Z142">
        <v>0</v>
      </c>
      <c r="AA142">
        <v>106.66</v>
      </c>
      <c r="AB142">
        <v>106.66</v>
      </c>
      <c r="AC142">
        <v>106.66</v>
      </c>
      <c r="AD142">
        <v>-21.25</v>
      </c>
      <c r="AE142">
        <v>-21.25</v>
      </c>
      <c r="AF142">
        <v>-21.25</v>
      </c>
    </row>
    <row r="143" spans="3:32" x14ac:dyDescent="0.25">
      <c r="C143" t="s">
        <v>1106</v>
      </c>
      <c r="D143" t="s">
        <v>1107</v>
      </c>
      <c r="E143">
        <v>103705</v>
      </c>
      <c r="F143">
        <v>103705</v>
      </c>
      <c r="G143">
        <v>1</v>
      </c>
      <c r="H143">
        <v>0</v>
      </c>
      <c r="I143">
        <v>-305550</v>
      </c>
      <c r="J143" s="3">
        <v>42277</v>
      </c>
      <c r="K143" t="s">
        <v>33</v>
      </c>
      <c r="L143" t="s">
        <v>27</v>
      </c>
      <c r="M143">
        <v>0</v>
      </c>
      <c r="N143">
        <v>0</v>
      </c>
      <c r="O143" t="s">
        <v>28</v>
      </c>
      <c r="P143" t="s">
        <v>145</v>
      </c>
      <c r="Q143" t="s">
        <v>30</v>
      </c>
      <c r="R143" t="s">
        <v>1106</v>
      </c>
      <c r="S143" t="s">
        <v>1107</v>
      </c>
      <c r="T143">
        <v>103705</v>
      </c>
      <c r="U143">
        <v>1</v>
      </c>
      <c r="V143">
        <v>0</v>
      </c>
      <c r="W143">
        <v>0</v>
      </c>
      <c r="X143" s="3">
        <v>42277</v>
      </c>
      <c r="Y143" t="s">
        <v>28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</row>
    <row r="144" spans="3:32" x14ac:dyDescent="0.25">
      <c r="C144" t="s">
        <v>177</v>
      </c>
      <c r="D144" t="s">
        <v>70</v>
      </c>
      <c r="E144">
        <v>133294</v>
      </c>
      <c r="F144">
        <v>133294</v>
      </c>
      <c r="G144">
        <v>0</v>
      </c>
      <c r="H144">
        <v>349700</v>
      </c>
      <c r="I144">
        <v>80700</v>
      </c>
      <c r="J144" s="3">
        <v>42185</v>
      </c>
      <c r="K144" t="s">
        <v>71</v>
      </c>
      <c r="L144" t="s">
        <v>27</v>
      </c>
      <c r="M144">
        <v>0.1</v>
      </c>
      <c r="N144">
        <v>0</v>
      </c>
      <c r="O144" t="s">
        <v>28</v>
      </c>
      <c r="P144" t="s">
        <v>72</v>
      </c>
      <c r="Q144" t="s">
        <v>60</v>
      </c>
      <c r="R144" t="s">
        <v>177</v>
      </c>
      <c r="S144" t="s">
        <v>70</v>
      </c>
      <c r="T144">
        <v>133294</v>
      </c>
      <c r="U144">
        <v>0</v>
      </c>
      <c r="V144">
        <v>349700</v>
      </c>
      <c r="W144">
        <v>29374800</v>
      </c>
      <c r="X144" s="3">
        <v>42185</v>
      </c>
      <c r="Y144" t="s">
        <v>28</v>
      </c>
      <c r="Z144">
        <v>0.25</v>
      </c>
      <c r="AA144">
        <v>215.71</v>
      </c>
      <c r="AB144">
        <v>215.71</v>
      </c>
      <c r="AC144">
        <v>215.71</v>
      </c>
      <c r="AD144">
        <v>-61.06</v>
      </c>
      <c r="AE144">
        <v>-61.06</v>
      </c>
      <c r="AF144">
        <v>-61.06</v>
      </c>
    </row>
    <row r="145" spans="3:32" x14ac:dyDescent="0.25">
      <c r="C145" t="s">
        <v>192</v>
      </c>
      <c r="D145" t="s">
        <v>192</v>
      </c>
      <c r="E145">
        <v>79005</v>
      </c>
      <c r="F145">
        <v>79005</v>
      </c>
      <c r="G145">
        <v>1</v>
      </c>
      <c r="H145">
        <v>307887</v>
      </c>
      <c r="I145">
        <v>-122878</v>
      </c>
      <c r="J145" s="3">
        <v>42277</v>
      </c>
      <c r="K145" t="s">
        <v>33</v>
      </c>
      <c r="L145" t="s">
        <v>27</v>
      </c>
      <c r="M145">
        <v>0.09</v>
      </c>
      <c r="N145">
        <v>8.8999999999999996E-2</v>
      </c>
      <c r="O145" t="s">
        <v>37</v>
      </c>
      <c r="P145" t="s">
        <v>193</v>
      </c>
      <c r="Q145" t="s">
        <v>30</v>
      </c>
      <c r="R145" t="s">
        <v>192</v>
      </c>
      <c r="S145" t="s">
        <v>192</v>
      </c>
      <c r="T145">
        <v>79005</v>
      </c>
      <c r="U145">
        <v>1</v>
      </c>
      <c r="V145">
        <v>307887</v>
      </c>
      <c r="W145">
        <v>25862508</v>
      </c>
      <c r="X145" s="3">
        <v>42277</v>
      </c>
      <c r="Y145" t="s">
        <v>37</v>
      </c>
      <c r="Z145">
        <v>5</v>
      </c>
      <c r="AA145">
        <v>203.75</v>
      </c>
      <c r="AB145">
        <v>160.26</v>
      </c>
      <c r="AC145">
        <v>179.07</v>
      </c>
      <c r="AD145">
        <v>-58.77</v>
      </c>
      <c r="AE145">
        <v>-47.58</v>
      </c>
      <c r="AF145">
        <v>-53.09</v>
      </c>
    </row>
    <row r="146" spans="3:32" x14ac:dyDescent="0.25">
      <c r="C146" t="s">
        <v>302</v>
      </c>
      <c r="D146" t="s">
        <v>302</v>
      </c>
      <c r="E146">
        <v>1059</v>
      </c>
      <c r="F146">
        <v>1059</v>
      </c>
      <c r="G146">
        <v>1</v>
      </c>
      <c r="H146">
        <v>100615</v>
      </c>
      <c r="I146">
        <v>38380</v>
      </c>
      <c r="J146" s="3">
        <v>42277</v>
      </c>
      <c r="K146" t="s">
        <v>33</v>
      </c>
      <c r="L146" t="s">
        <v>27</v>
      </c>
      <c r="M146">
        <v>0.03</v>
      </c>
      <c r="N146">
        <v>3.7999999999999999E-2</v>
      </c>
      <c r="O146" t="s">
        <v>28</v>
      </c>
      <c r="P146" t="s">
        <v>29</v>
      </c>
      <c r="Q146" t="s">
        <v>30</v>
      </c>
      <c r="R146" t="s">
        <v>302</v>
      </c>
      <c r="S146" t="s">
        <v>302</v>
      </c>
      <c r="T146">
        <v>1059</v>
      </c>
      <c r="U146">
        <v>1</v>
      </c>
      <c r="V146">
        <v>100615</v>
      </c>
      <c r="W146">
        <v>8451660</v>
      </c>
      <c r="X146" s="3">
        <v>42277</v>
      </c>
      <c r="Y146" t="s">
        <v>28</v>
      </c>
      <c r="Z146">
        <v>15.5</v>
      </c>
      <c r="AA146">
        <v>160.5</v>
      </c>
      <c r="AB146">
        <v>110.86</v>
      </c>
      <c r="AC146">
        <v>144.22</v>
      </c>
      <c r="AD146">
        <v>-47.66</v>
      </c>
      <c r="AE146">
        <v>-24.23</v>
      </c>
      <c r="AF146">
        <v>-41.75</v>
      </c>
    </row>
    <row r="147" spans="3:32" x14ac:dyDescent="0.25">
      <c r="C147" t="s">
        <v>743</v>
      </c>
      <c r="D147" t="s">
        <v>743</v>
      </c>
      <c r="E147">
        <v>15035</v>
      </c>
      <c r="F147">
        <v>15035</v>
      </c>
      <c r="G147">
        <v>1</v>
      </c>
      <c r="H147">
        <v>3483</v>
      </c>
      <c r="I147">
        <v>-222</v>
      </c>
      <c r="J147" s="3">
        <v>42277</v>
      </c>
      <c r="K147" t="s">
        <v>33</v>
      </c>
      <c r="L147" t="s">
        <v>27</v>
      </c>
      <c r="M147">
        <v>0</v>
      </c>
      <c r="N147">
        <v>5.0000000000000001E-3</v>
      </c>
      <c r="O147" t="s">
        <v>28</v>
      </c>
      <c r="P147" t="s">
        <v>145</v>
      </c>
      <c r="Q147" t="s">
        <v>30</v>
      </c>
      <c r="R147" t="s">
        <v>743</v>
      </c>
      <c r="S147" t="s">
        <v>743</v>
      </c>
      <c r="T147">
        <v>15035</v>
      </c>
      <c r="U147">
        <v>1</v>
      </c>
      <c r="V147">
        <v>3483</v>
      </c>
      <c r="W147">
        <v>292572</v>
      </c>
      <c r="X147" s="3">
        <v>42277</v>
      </c>
      <c r="Y147" t="s">
        <v>28</v>
      </c>
      <c r="Z147">
        <v>5</v>
      </c>
      <c r="AA147">
        <v>124.33</v>
      </c>
      <c r="AB147">
        <v>26.99</v>
      </c>
      <c r="AC147">
        <v>70.290000000000006</v>
      </c>
      <c r="AD147">
        <v>-32.44</v>
      </c>
      <c r="AE147">
        <v>211.19</v>
      </c>
      <c r="AF147">
        <v>19.510000000000002</v>
      </c>
    </row>
    <row r="148" spans="3:32" x14ac:dyDescent="0.25">
      <c r="C148" t="s">
        <v>68</v>
      </c>
      <c r="D148" t="s">
        <v>68</v>
      </c>
      <c r="E148">
        <v>139371</v>
      </c>
      <c r="F148">
        <v>139371</v>
      </c>
      <c r="G148">
        <v>1</v>
      </c>
      <c r="H148">
        <v>3044717</v>
      </c>
      <c r="I148">
        <v>49</v>
      </c>
      <c r="J148" s="3">
        <v>42277</v>
      </c>
      <c r="K148" t="s">
        <v>33</v>
      </c>
      <c r="L148" t="s">
        <v>27</v>
      </c>
      <c r="M148">
        <v>0.89</v>
      </c>
      <c r="N148">
        <v>0.65200000000000002</v>
      </c>
      <c r="O148" t="s">
        <v>28</v>
      </c>
      <c r="P148" t="s">
        <v>29</v>
      </c>
      <c r="Q148" t="s">
        <v>30</v>
      </c>
      <c r="R148" t="s">
        <v>68</v>
      </c>
      <c r="S148" t="s">
        <v>68</v>
      </c>
      <c r="T148">
        <v>139371</v>
      </c>
      <c r="U148">
        <v>1</v>
      </c>
      <c r="V148">
        <v>3044717</v>
      </c>
      <c r="W148">
        <v>255756228</v>
      </c>
      <c r="X148" s="3">
        <v>42277</v>
      </c>
      <c r="Y148" t="s">
        <v>28</v>
      </c>
      <c r="Z148">
        <v>5.25</v>
      </c>
      <c r="AA148">
        <v>50.69</v>
      </c>
      <c r="AB148">
        <v>48.27</v>
      </c>
      <c r="AC148">
        <v>50.22</v>
      </c>
      <c r="AD148">
        <v>65.709999999999994</v>
      </c>
      <c r="AE148">
        <v>74.02</v>
      </c>
      <c r="AF148">
        <v>67.260000000000005</v>
      </c>
    </row>
    <row r="149" spans="3:32" x14ac:dyDescent="0.25">
      <c r="C149" t="s">
        <v>540</v>
      </c>
      <c r="D149" t="s">
        <v>540</v>
      </c>
      <c r="E149">
        <v>120365</v>
      </c>
      <c r="F149">
        <v>120365</v>
      </c>
      <c r="G149">
        <v>1</v>
      </c>
      <c r="H149">
        <v>16823</v>
      </c>
      <c r="I149">
        <v>5813</v>
      </c>
      <c r="J149" s="3">
        <v>42277</v>
      </c>
      <c r="K149" t="s">
        <v>33</v>
      </c>
      <c r="L149" t="s">
        <v>27</v>
      </c>
      <c r="M149">
        <v>0</v>
      </c>
      <c r="N149">
        <v>0.28499999999999998</v>
      </c>
      <c r="O149" t="s">
        <v>37</v>
      </c>
      <c r="P149" t="s">
        <v>29</v>
      </c>
      <c r="Q149" t="s">
        <v>30</v>
      </c>
      <c r="R149" t="s">
        <v>540</v>
      </c>
      <c r="S149" t="s">
        <v>540</v>
      </c>
      <c r="T149">
        <v>120365</v>
      </c>
      <c r="U149">
        <v>1</v>
      </c>
      <c r="V149">
        <v>16823</v>
      </c>
      <c r="W149">
        <v>1413132</v>
      </c>
      <c r="X149" s="3">
        <v>42277</v>
      </c>
      <c r="Y149" t="s">
        <v>37</v>
      </c>
      <c r="Z149">
        <v>0.75</v>
      </c>
      <c r="AA149">
        <v>211.22</v>
      </c>
      <c r="AB149">
        <v>211.22</v>
      </c>
      <c r="AC149">
        <v>211.22</v>
      </c>
      <c r="AD149">
        <v>-60.23</v>
      </c>
      <c r="AE149">
        <v>-60.23</v>
      </c>
      <c r="AF149">
        <v>-60.23</v>
      </c>
    </row>
    <row r="150" spans="3:32" x14ac:dyDescent="0.25">
      <c r="C150" t="s">
        <v>1159</v>
      </c>
      <c r="D150" t="s">
        <v>1159</v>
      </c>
      <c r="E150">
        <v>138122</v>
      </c>
      <c r="F150">
        <v>138122</v>
      </c>
      <c r="G150">
        <v>1</v>
      </c>
      <c r="H150">
        <v>0</v>
      </c>
      <c r="I150">
        <v>-20400</v>
      </c>
      <c r="J150" s="3">
        <v>42277</v>
      </c>
      <c r="K150" t="s">
        <v>33</v>
      </c>
      <c r="L150" t="s">
        <v>27</v>
      </c>
      <c r="M150">
        <v>0</v>
      </c>
      <c r="N150">
        <v>0</v>
      </c>
      <c r="O150" t="s">
        <v>37</v>
      </c>
      <c r="P150" t="s">
        <v>43</v>
      </c>
      <c r="Q150" t="s">
        <v>30</v>
      </c>
      <c r="R150" t="s">
        <v>1159</v>
      </c>
      <c r="S150" t="s">
        <v>1159</v>
      </c>
      <c r="T150">
        <v>138122</v>
      </c>
      <c r="U150">
        <v>1</v>
      </c>
      <c r="V150">
        <v>0</v>
      </c>
      <c r="W150">
        <v>0</v>
      </c>
      <c r="X150" s="3">
        <v>42277</v>
      </c>
      <c r="Y150" t="s">
        <v>37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</row>
    <row r="151" spans="3:32" x14ac:dyDescent="0.25">
      <c r="C151" t="s">
        <v>523</v>
      </c>
      <c r="D151" t="s">
        <v>523</v>
      </c>
      <c r="E151">
        <v>82723</v>
      </c>
      <c r="F151">
        <v>82723</v>
      </c>
      <c r="G151">
        <v>1</v>
      </c>
      <c r="H151">
        <v>19176</v>
      </c>
      <c r="I151">
        <v>-80</v>
      </c>
      <c r="J151" s="3">
        <v>42277</v>
      </c>
      <c r="K151" t="s">
        <v>33</v>
      </c>
      <c r="L151" t="s">
        <v>27</v>
      </c>
      <c r="M151">
        <v>0.01</v>
      </c>
      <c r="N151">
        <v>0.67400000000000004</v>
      </c>
      <c r="O151" t="s">
        <v>28</v>
      </c>
      <c r="P151" t="s">
        <v>29</v>
      </c>
      <c r="Q151" t="s">
        <v>30</v>
      </c>
      <c r="R151" t="s">
        <v>523</v>
      </c>
      <c r="S151" t="s">
        <v>523</v>
      </c>
      <c r="T151">
        <v>82723</v>
      </c>
      <c r="U151">
        <v>1</v>
      </c>
      <c r="V151">
        <v>19176</v>
      </c>
      <c r="W151">
        <v>1610784</v>
      </c>
      <c r="X151" s="3">
        <v>42277</v>
      </c>
      <c r="Y151" t="s">
        <v>28</v>
      </c>
      <c r="Z151">
        <v>7</v>
      </c>
      <c r="AA151">
        <v>7.63</v>
      </c>
      <c r="AB151">
        <v>7.56</v>
      </c>
      <c r="AC151">
        <v>7.62</v>
      </c>
      <c r="AD151">
        <v>1001.64</v>
      </c>
      <c r="AE151">
        <v>1010.79</v>
      </c>
      <c r="AF151">
        <v>1001.85</v>
      </c>
    </row>
    <row r="152" spans="3:32" x14ac:dyDescent="0.25">
      <c r="C152" t="s">
        <v>1143</v>
      </c>
      <c r="D152" t="s">
        <v>1144</v>
      </c>
      <c r="E152">
        <v>98347</v>
      </c>
      <c r="F152">
        <v>98347</v>
      </c>
      <c r="G152">
        <v>1</v>
      </c>
      <c r="H152">
        <v>0</v>
      </c>
      <c r="I152">
        <v>-1428</v>
      </c>
      <c r="J152" s="3">
        <v>42277</v>
      </c>
      <c r="K152" t="s">
        <v>33</v>
      </c>
      <c r="L152" t="s">
        <v>27</v>
      </c>
      <c r="M152">
        <v>0</v>
      </c>
      <c r="N152">
        <v>0</v>
      </c>
      <c r="O152" t="s">
        <v>28</v>
      </c>
      <c r="P152" t="s">
        <v>163</v>
      </c>
      <c r="Q152" t="s">
        <v>30</v>
      </c>
      <c r="R152" t="s">
        <v>1143</v>
      </c>
      <c r="S152" t="s">
        <v>1144</v>
      </c>
      <c r="T152">
        <v>98347</v>
      </c>
      <c r="U152">
        <v>1</v>
      </c>
      <c r="V152">
        <v>0</v>
      </c>
      <c r="W152">
        <v>0</v>
      </c>
      <c r="X152" s="3">
        <v>42277</v>
      </c>
      <c r="Y152" t="s">
        <v>28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</row>
    <row r="153" spans="3:32" x14ac:dyDescent="0.25">
      <c r="C153" t="s">
        <v>690</v>
      </c>
      <c r="D153" t="s">
        <v>690</v>
      </c>
      <c r="E153">
        <v>98012</v>
      </c>
      <c r="F153">
        <v>98012</v>
      </c>
      <c r="G153">
        <v>1</v>
      </c>
      <c r="H153">
        <v>5299</v>
      </c>
      <c r="I153">
        <v>-386</v>
      </c>
      <c r="J153" s="3">
        <v>42277</v>
      </c>
      <c r="K153" t="s">
        <v>33</v>
      </c>
      <c r="L153" t="s">
        <v>27</v>
      </c>
      <c r="M153">
        <v>0</v>
      </c>
      <c r="N153">
        <v>0.104</v>
      </c>
      <c r="O153" t="s">
        <v>28</v>
      </c>
      <c r="P153" t="s">
        <v>43</v>
      </c>
      <c r="Q153" t="s">
        <v>30</v>
      </c>
      <c r="R153" t="s">
        <v>690</v>
      </c>
      <c r="S153" t="s">
        <v>690</v>
      </c>
      <c r="T153">
        <v>98012</v>
      </c>
      <c r="U153">
        <v>1</v>
      </c>
      <c r="V153">
        <v>5299</v>
      </c>
      <c r="W153">
        <v>445116</v>
      </c>
      <c r="X153" s="3">
        <v>42277</v>
      </c>
      <c r="Y153" t="s">
        <v>28</v>
      </c>
      <c r="Z153">
        <v>2</v>
      </c>
      <c r="AA153">
        <v>122.62</v>
      </c>
      <c r="AB153">
        <v>119.19</v>
      </c>
      <c r="AC153">
        <v>122.01</v>
      </c>
      <c r="AD153">
        <v>-31.5</v>
      </c>
      <c r="AE153">
        <v>-29.52</v>
      </c>
      <c r="AF153">
        <v>-31.16</v>
      </c>
    </row>
    <row r="154" spans="3:32" x14ac:dyDescent="0.25">
      <c r="C154" t="s">
        <v>324</v>
      </c>
      <c r="D154" t="s">
        <v>324</v>
      </c>
      <c r="E154">
        <v>104705</v>
      </c>
      <c r="F154">
        <v>104705</v>
      </c>
      <c r="G154">
        <v>1</v>
      </c>
      <c r="H154">
        <v>78124</v>
      </c>
      <c r="I154">
        <v>1675</v>
      </c>
      <c r="J154" s="3">
        <v>42277</v>
      </c>
      <c r="K154" t="s">
        <v>33</v>
      </c>
      <c r="L154" t="s">
        <v>27</v>
      </c>
      <c r="M154">
        <v>0.02</v>
      </c>
      <c r="N154">
        <v>0.115</v>
      </c>
      <c r="O154" t="s">
        <v>37</v>
      </c>
      <c r="P154" t="s">
        <v>29</v>
      </c>
      <c r="Q154" t="s">
        <v>30</v>
      </c>
      <c r="R154" t="s">
        <v>324</v>
      </c>
      <c r="S154" t="s">
        <v>324</v>
      </c>
      <c r="T154">
        <v>104705</v>
      </c>
      <c r="U154">
        <v>1</v>
      </c>
      <c r="V154">
        <v>78124</v>
      </c>
      <c r="W154">
        <v>6562416</v>
      </c>
      <c r="X154" s="3">
        <v>42277</v>
      </c>
      <c r="Y154" t="s">
        <v>37</v>
      </c>
      <c r="Z154">
        <v>0.5</v>
      </c>
      <c r="AA154">
        <v>221.03</v>
      </c>
      <c r="AB154">
        <v>221.03</v>
      </c>
      <c r="AC154">
        <v>221.03</v>
      </c>
      <c r="AD154">
        <v>-62</v>
      </c>
      <c r="AE154">
        <v>-62</v>
      </c>
      <c r="AF154">
        <v>-62</v>
      </c>
    </row>
    <row r="155" spans="3:32" x14ac:dyDescent="0.25">
      <c r="C155" t="s">
        <v>699</v>
      </c>
      <c r="D155" t="s">
        <v>700</v>
      </c>
      <c r="E155">
        <v>168193</v>
      </c>
      <c r="F155">
        <v>168193</v>
      </c>
      <c r="G155">
        <v>1</v>
      </c>
      <c r="H155">
        <v>4700</v>
      </c>
      <c r="I155">
        <v>904</v>
      </c>
      <c r="J155" s="3">
        <v>42277</v>
      </c>
      <c r="K155" t="s">
        <v>33</v>
      </c>
      <c r="L155" t="s">
        <v>27</v>
      </c>
      <c r="M155">
        <v>0</v>
      </c>
      <c r="N155">
        <v>0.71199999999999997</v>
      </c>
      <c r="O155" t="s">
        <v>28</v>
      </c>
      <c r="P155" t="s">
        <v>267</v>
      </c>
      <c r="Q155" t="s">
        <v>30</v>
      </c>
      <c r="R155" t="s">
        <v>699</v>
      </c>
      <c r="S155" t="s">
        <v>700</v>
      </c>
      <c r="T155">
        <v>168193</v>
      </c>
      <c r="U155">
        <v>1</v>
      </c>
      <c r="V155">
        <v>4700</v>
      </c>
      <c r="W155">
        <v>394800</v>
      </c>
      <c r="X155" s="3">
        <v>42277</v>
      </c>
      <c r="Y155" t="s">
        <v>28</v>
      </c>
      <c r="Z155">
        <v>0.75</v>
      </c>
      <c r="AA155">
        <v>192.01</v>
      </c>
      <c r="AB155">
        <v>192.01</v>
      </c>
      <c r="AC155">
        <v>192.01</v>
      </c>
      <c r="AD155">
        <v>-56.25</v>
      </c>
      <c r="AE155">
        <v>-56.25</v>
      </c>
      <c r="AF155">
        <v>-56.25</v>
      </c>
    </row>
    <row r="156" spans="3:32" x14ac:dyDescent="0.25">
      <c r="C156" t="s">
        <v>733</v>
      </c>
      <c r="D156" t="s">
        <v>733</v>
      </c>
      <c r="E156">
        <v>83906</v>
      </c>
      <c r="F156">
        <v>83906</v>
      </c>
      <c r="G156">
        <v>1</v>
      </c>
      <c r="H156">
        <v>3567</v>
      </c>
      <c r="I156">
        <v>442</v>
      </c>
      <c r="J156" s="3">
        <v>42277</v>
      </c>
      <c r="K156" t="s">
        <v>33</v>
      </c>
      <c r="L156" t="s">
        <v>27</v>
      </c>
      <c r="M156">
        <v>0</v>
      </c>
      <c r="N156">
        <v>1.0999999999999999E-2</v>
      </c>
      <c r="O156" t="s">
        <v>28</v>
      </c>
      <c r="P156" t="s">
        <v>347</v>
      </c>
      <c r="Q156" t="s">
        <v>30</v>
      </c>
      <c r="R156" t="s">
        <v>733</v>
      </c>
      <c r="S156" t="s">
        <v>733</v>
      </c>
      <c r="T156">
        <v>83906</v>
      </c>
      <c r="U156">
        <v>1</v>
      </c>
      <c r="V156">
        <v>3567</v>
      </c>
      <c r="W156">
        <v>299628</v>
      </c>
      <c r="X156" s="3">
        <v>42277</v>
      </c>
      <c r="Y156" t="s">
        <v>28</v>
      </c>
      <c r="Z156">
        <v>3.75</v>
      </c>
      <c r="AA156">
        <v>75.959999999999994</v>
      </c>
      <c r="AB156">
        <v>70.87</v>
      </c>
      <c r="AC156">
        <v>74.22</v>
      </c>
      <c r="AD156">
        <v>10.59</v>
      </c>
      <c r="AE156">
        <v>18.52</v>
      </c>
      <c r="AF156">
        <v>13.18</v>
      </c>
    </row>
    <row r="157" spans="3:32" x14ac:dyDescent="0.25">
      <c r="C157" t="s">
        <v>578</v>
      </c>
      <c r="D157" t="s">
        <v>579</v>
      </c>
      <c r="E157">
        <v>75219</v>
      </c>
      <c r="F157">
        <v>75219</v>
      </c>
      <c r="G157">
        <v>2</v>
      </c>
      <c r="H157">
        <v>12702</v>
      </c>
      <c r="I157">
        <v>-12543</v>
      </c>
      <c r="J157" s="3">
        <v>42277</v>
      </c>
      <c r="K157" t="s">
        <v>33</v>
      </c>
      <c r="L157" t="s">
        <v>27</v>
      </c>
      <c r="M157">
        <v>0</v>
      </c>
      <c r="N157">
        <v>2.4E-2</v>
      </c>
      <c r="O157" t="s">
        <v>28</v>
      </c>
      <c r="P157" t="s">
        <v>43</v>
      </c>
      <c r="Q157" t="s">
        <v>30</v>
      </c>
      <c r="R157" t="s">
        <v>578</v>
      </c>
      <c r="S157" t="s">
        <v>579</v>
      </c>
      <c r="T157">
        <v>75219</v>
      </c>
      <c r="U157">
        <v>2</v>
      </c>
      <c r="V157">
        <v>12702</v>
      </c>
      <c r="W157">
        <v>1066968</v>
      </c>
      <c r="X157" s="3">
        <v>42277</v>
      </c>
      <c r="Y157" t="s">
        <v>28</v>
      </c>
      <c r="Z157">
        <v>3.75</v>
      </c>
      <c r="AA157">
        <v>216.72</v>
      </c>
      <c r="AB157">
        <v>59.94</v>
      </c>
      <c r="AC157">
        <v>143.9</v>
      </c>
      <c r="AD157">
        <v>-61.24</v>
      </c>
      <c r="AE157">
        <v>40.130000000000003</v>
      </c>
      <c r="AF157">
        <v>-41.62</v>
      </c>
    </row>
    <row r="158" spans="3:32" x14ac:dyDescent="0.25">
      <c r="C158" t="s">
        <v>473</v>
      </c>
      <c r="D158" t="s">
        <v>473</v>
      </c>
      <c r="E158">
        <v>86581</v>
      </c>
      <c r="F158">
        <v>86581</v>
      </c>
      <c r="G158">
        <v>1</v>
      </c>
      <c r="H158">
        <v>25095</v>
      </c>
      <c r="I158">
        <v>0</v>
      </c>
      <c r="J158" s="3">
        <v>42277</v>
      </c>
      <c r="K158" t="s">
        <v>33</v>
      </c>
      <c r="L158" t="s">
        <v>27</v>
      </c>
      <c r="M158">
        <v>0.01</v>
      </c>
      <c r="N158">
        <v>0.60499999999999998</v>
      </c>
      <c r="O158" t="s">
        <v>28</v>
      </c>
      <c r="P158" t="s">
        <v>90</v>
      </c>
      <c r="Q158" t="s">
        <v>30</v>
      </c>
      <c r="R158" t="s">
        <v>473</v>
      </c>
      <c r="S158" t="s">
        <v>473</v>
      </c>
      <c r="T158">
        <v>86581</v>
      </c>
      <c r="U158">
        <v>1</v>
      </c>
      <c r="V158">
        <v>25095</v>
      </c>
      <c r="W158">
        <v>2107980</v>
      </c>
      <c r="X158" s="3">
        <v>42277</v>
      </c>
      <c r="Y158" t="s">
        <v>28</v>
      </c>
      <c r="Z158">
        <v>1.25</v>
      </c>
      <c r="AA158">
        <v>118.53</v>
      </c>
      <c r="AB158">
        <v>118.53</v>
      </c>
      <c r="AC158">
        <v>118.53</v>
      </c>
      <c r="AD158">
        <v>-29.13</v>
      </c>
      <c r="AE158">
        <v>-29.13</v>
      </c>
      <c r="AF158">
        <v>-29.13</v>
      </c>
    </row>
    <row r="159" spans="3:32" x14ac:dyDescent="0.25">
      <c r="C159" t="s">
        <v>1097</v>
      </c>
      <c r="D159" t="s">
        <v>1097</v>
      </c>
      <c r="E159">
        <v>300283</v>
      </c>
      <c r="F159">
        <v>300283</v>
      </c>
      <c r="G159">
        <v>1</v>
      </c>
      <c r="H159">
        <v>0</v>
      </c>
      <c r="I159">
        <v>-9190</v>
      </c>
      <c r="J159" s="3">
        <v>42277</v>
      </c>
      <c r="K159" t="s">
        <v>33</v>
      </c>
      <c r="L159" t="s">
        <v>27</v>
      </c>
      <c r="M159">
        <v>0</v>
      </c>
      <c r="N159">
        <v>0</v>
      </c>
      <c r="O159" t="s">
        <v>28</v>
      </c>
      <c r="P159" t="s">
        <v>188</v>
      </c>
      <c r="Q159" t="s">
        <v>123</v>
      </c>
      <c r="R159" t="s">
        <v>1097</v>
      </c>
      <c r="S159" t="s">
        <v>1097</v>
      </c>
      <c r="T159">
        <v>300283</v>
      </c>
      <c r="U159">
        <v>1</v>
      </c>
      <c r="V159">
        <v>0</v>
      </c>
      <c r="W159">
        <v>0</v>
      </c>
      <c r="X159" s="3">
        <v>42277</v>
      </c>
      <c r="Y159" t="s">
        <v>28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</row>
    <row r="160" spans="3:32" x14ac:dyDescent="0.25">
      <c r="C160" t="s">
        <v>1062</v>
      </c>
      <c r="D160" t="s">
        <v>1062</v>
      </c>
      <c r="E160">
        <v>220838</v>
      </c>
      <c r="F160">
        <v>220838</v>
      </c>
      <c r="G160">
        <v>1</v>
      </c>
      <c r="H160">
        <v>26</v>
      </c>
      <c r="I160">
        <v>0</v>
      </c>
      <c r="J160" s="3">
        <v>42277</v>
      </c>
      <c r="K160" t="s">
        <v>33</v>
      </c>
      <c r="L160" t="s">
        <v>27</v>
      </c>
      <c r="M160">
        <v>0</v>
      </c>
      <c r="N160">
        <v>2E-3</v>
      </c>
      <c r="O160" t="s">
        <v>28</v>
      </c>
      <c r="P160" t="s">
        <v>29</v>
      </c>
      <c r="Q160" t="s">
        <v>30</v>
      </c>
      <c r="R160" t="s">
        <v>1062</v>
      </c>
      <c r="S160" t="s">
        <v>1062</v>
      </c>
      <c r="T160">
        <v>220838</v>
      </c>
      <c r="U160">
        <v>1</v>
      </c>
      <c r="V160">
        <v>26</v>
      </c>
      <c r="W160">
        <v>2184</v>
      </c>
      <c r="X160" s="3">
        <v>42277</v>
      </c>
      <c r="Y160" t="s">
        <v>28</v>
      </c>
      <c r="Z160">
        <v>3.75</v>
      </c>
      <c r="AA160">
        <v>50.39</v>
      </c>
      <c r="AB160">
        <v>50.39</v>
      </c>
      <c r="AC160">
        <v>50.39</v>
      </c>
      <c r="AD160">
        <v>66.709999999999994</v>
      </c>
      <c r="AE160">
        <v>66.709999999999994</v>
      </c>
      <c r="AF160">
        <v>66.709999999999994</v>
      </c>
    </row>
    <row r="161" spans="3:32" x14ac:dyDescent="0.25">
      <c r="C161" t="s">
        <v>603</v>
      </c>
      <c r="D161" t="s">
        <v>604</v>
      </c>
      <c r="E161">
        <v>97254</v>
      </c>
      <c r="F161">
        <v>97254</v>
      </c>
      <c r="G161">
        <v>1</v>
      </c>
      <c r="H161">
        <v>10548</v>
      </c>
      <c r="I161">
        <v>-122</v>
      </c>
      <c r="J161" s="3">
        <v>42277</v>
      </c>
      <c r="K161" t="s">
        <v>33</v>
      </c>
      <c r="L161" t="s">
        <v>27</v>
      </c>
      <c r="M161">
        <v>0</v>
      </c>
      <c r="N161">
        <v>0.49199999999999999</v>
      </c>
      <c r="O161" t="s">
        <v>37</v>
      </c>
      <c r="P161" t="s">
        <v>29</v>
      </c>
      <c r="Q161" t="s">
        <v>30</v>
      </c>
      <c r="R161" t="s">
        <v>603</v>
      </c>
      <c r="S161" t="s">
        <v>604</v>
      </c>
      <c r="T161">
        <v>97254</v>
      </c>
      <c r="U161">
        <v>1</v>
      </c>
      <c r="V161">
        <v>10548</v>
      </c>
      <c r="W161">
        <v>886032</v>
      </c>
      <c r="X161" s="3">
        <v>42277</v>
      </c>
      <c r="Y161" t="s">
        <v>37</v>
      </c>
      <c r="Z161">
        <v>1</v>
      </c>
      <c r="AA161">
        <v>146.01</v>
      </c>
      <c r="AB161">
        <v>140.91</v>
      </c>
      <c r="AC161">
        <v>144.78</v>
      </c>
      <c r="AD161">
        <v>-42.47</v>
      </c>
      <c r="AE161">
        <v>-40.39</v>
      </c>
      <c r="AF161">
        <v>-41.98</v>
      </c>
    </row>
    <row r="162" spans="3:32" x14ac:dyDescent="0.25">
      <c r="C162" t="s">
        <v>360</v>
      </c>
      <c r="D162" t="s">
        <v>361</v>
      </c>
      <c r="E162">
        <v>1407</v>
      </c>
      <c r="F162">
        <v>1407</v>
      </c>
      <c r="G162">
        <v>1</v>
      </c>
      <c r="H162">
        <v>61374</v>
      </c>
      <c r="I162">
        <v>-197</v>
      </c>
      <c r="J162" s="3">
        <v>42277</v>
      </c>
      <c r="K162" t="s">
        <v>33</v>
      </c>
      <c r="L162" t="s">
        <v>27</v>
      </c>
      <c r="M162">
        <v>0.02</v>
      </c>
      <c r="N162">
        <v>0.28199999999999997</v>
      </c>
      <c r="O162" t="s">
        <v>28</v>
      </c>
      <c r="P162" t="s">
        <v>43</v>
      </c>
      <c r="Q162" t="s">
        <v>30</v>
      </c>
      <c r="R162" t="s">
        <v>360</v>
      </c>
      <c r="S162" t="s">
        <v>361</v>
      </c>
      <c r="T162">
        <v>1407</v>
      </c>
      <c r="U162">
        <v>1</v>
      </c>
      <c r="V162">
        <v>61374</v>
      </c>
      <c r="W162">
        <v>5155416</v>
      </c>
      <c r="X162" s="3">
        <v>42277</v>
      </c>
      <c r="Y162" t="s">
        <v>28</v>
      </c>
      <c r="Z162">
        <v>2.75</v>
      </c>
      <c r="AA162">
        <v>75.2</v>
      </c>
      <c r="AB162">
        <v>71.28</v>
      </c>
      <c r="AC162">
        <v>74.72</v>
      </c>
      <c r="AD162">
        <v>11.7</v>
      </c>
      <c r="AE162">
        <v>17.84</v>
      </c>
      <c r="AF162">
        <v>12.41</v>
      </c>
    </row>
    <row r="163" spans="3:32" x14ac:dyDescent="0.25">
      <c r="C163" t="s">
        <v>58</v>
      </c>
      <c r="D163" t="s">
        <v>58</v>
      </c>
      <c r="E163">
        <v>81277</v>
      </c>
      <c r="F163">
        <v>81277</v>
      </c>
      <c r="G163">
        <v>1</v>
      </c>
      <c r="H163">
        <v>3496177</v>
      </c>
      <c r="I163">
        <v>279710</v>
      </c>
      <c r="J163" s="3">
        <v>42277</v>
      </c>
      <c r="K163" t="s">
        <v>33</v>
      </c>
      <c r="L163" t="s">
        <v>27</v>
      </c>
      <c r="M163">
        <v>1.02</v>
      </c>
      <c r="N163">
        <v>5.0469999999999997</v>
      </c>
      <c r="O163" t="s">
        <v>28</v>
      </c>
      <c r="P163" t="s">
        <v>59</v>
      </c>
      <c r="Q163" t="s">
        <v>60</v>
      </c>
      <c r="R163" t="s">
        <v>58</v>
      </c>
      <c r="S163" t="s">
        <v>58</v>
      </c>
      <c r="T163">
        <v>81277</v>
      </c>
      <c r="U163">
        <v>1</v>
      </c>
      <c r="V163">
        <v>3496177</v>
      </c>
      <c r="W163">
        <v>293678868</v>
      </c>
      <c r="X163" s="3">
        <v>42277</v>
      </c>
      <c r="Y163" t="s">
        <v>28</v>
      </c>
      <c r="Z163">
        <v>5</v>
      </c>
      <c r="AA163">
        <v>104.54</v>
      </c>
      <c r="AB163">
        <v>75.16</v>
      </c>
      <c r="AC163">
        <v>92.19</v>
      </c>
      <c r="AD163">
        <v>-19.649999999999999</v>
      </c>
      <c r="AE163">
        <v>11.75</v>
      </c>
      <c r="AF163">
        <v>-8.89</v>
      </c>
    </row>
    <row r="164" spans="3:32" x14ac:dyDescent="0.25">
      <c r="C164" t="s">
        <v>1191</v>
      </c>
      <c r="D164" t="s">
        <v>1192</v>
      </c>
      <c r="E164">
        <v>192718</v>
      </c>
      <c r="F164">
        <v>192718</v>
      </c>
      <c r="G164">
        <v>1</v>
      </c>
      <c r="H164">
        <v>0</v>
      </c>
      <c r="I164">
        <v>-24525</v>
      </c>
      <c r="J164" s="3">
        <v>42277</v>
      </c>
      <c r="K164" t="s">
        <v>33</v>
      </c>
      <c r="L164" t="s">
        <v>27</v>
      </c>
      <c r="M164">
        <v>0</v>
      </c>
      <c r="N164">
        <v>0</v>
      </c>
      <c r="O164" t="s">
        <v>28</v>
      </c>
      <c r="P164" t="s">
        <v>29</v>
      </c>
      <c r="Q164" t="s">
        <v>30</v>
      </c>
      <c r="R164" t="s">
        <v>1191</v>
      </c>
      <c r="S164" t="s">
        <v>1192</v>
      </c>
      <c r="T164">
        <v>192718</v>
      </c>
      <c r="U164">
        <v>1</v>
      </c>
      <c r="V164">
        <v>0</v>
      </c>
      <c r="W164">
        <v>0</v>
      </c>
      <c r="X164" s="3">
        <v>42277</v>
      </c>
      <c r="Y164" t="s">
        <v>28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</row>
    <row r="165" spans="3:32" x14ac:dyDescent="0.25">
      <c r="C165" t="s">
        <v>154</v>
      </c>
      <c r="D165" t="s">
        <v>154</v>
      </c>
      <c r="E165">
        <v>208332</v>
      </c>
      <c r="F165">
        <v>208332</v>
      </c>
      <c r="G165">
        <v>1</v>
      </c>
      <c r="H165">
        <v>500000</v>
      </c>
      <c r="I165">
        <v>-150000</v>
      </c>
      <c r="J165" s="3">
        <v>42277</v>
      </c>
      <c r="K165" t="s">
        <v>33</v>
      </c>
      <c r="L165" t="s">
        <v>27</v>
      </c>
      <c r="M165">
        <v>0.15</v>
      </c>
      <c r="N165">
        <v>9.4169999999999998</v>
      </c>
      <c r="O165" t="s">
        <v>37</v>
      </c>
      <c r="P165" t="s">
        <v>66</v>
      </c>
      <c r="Q165" t="s">
        <v>67</v>
      </c>
      <c r="R165" t="s">
        <v>154</v>
      </c>
      <c r="S165" t="s">
        <v>154</v>
      </c>
      <c r="T165">
        <v>208332</v>
      </c>
      <c r="U165">
        <v>1</v>
      </c>
      <c r="V165">
        <v>500000</v>
      </c>
      <c r="W165">
        <v>42000000</v>
      </c>
      <c r="X165" s="3">
        <v>42277</v>
      </c>
      <c r="Y165" t="s">
        <v>37</v>
      </c>
      <c r="Z165">
        <v>1.5</v>
      </c>
      <c r="AA165">
        <v>126.68</v>
      </c>
      <c r="AB165">
        <v>127.59</v>
      </c>
      <c r="AC165">
        <v>127.03</v>
      </c>
      <c r="AD165">
        <v>-33.69</v>
      </c>
      <c r="AE165">
        <v>-34.159999999999997</v>
      </c>
      <c r="AF165">
        <v>-33.869999999999997</v>
      </c>
    </row>
    <row r="166" spans="3:32" x14ac:dyDescent="0.25">
      <c r="C166" t="s">
        <v>366</v>
      </c>
      <c r="D166" t="s">
        <v>366</v>
      </c>
      <c r="E166">
        <v>124512</v>
      </c>
      <c r="F166">
        <v>124512</v>
      </c>
      <c r="G166">
        <v>1</v>
      </c>
      <c r="H166">
        <v>58540</v>
      </c>
      <c r="I166">
        <v>540</v>
      </c>
      <c r="J166" s="3">
        <v>42277</v>
      </c>
      <c r="K166" t="s">
        <v>33</v>
      </c>
      <c r="L166" t="s">
        <v>27</v>
      </c>
      <c r="M166">
        <v>0.02</v>
      </c>
      <c r="N166">
        <v>1.7410000000000001</v>
      </c>
      <c r="O166" t="s">
        <v>28</v>
      </c>
      <c r="P166" t="s">
        <v>180</v>
      </c>
      <c r="Q166" t="s">
        <v>30</v>
      </c>
      <c r="R166" t="s">
        <v>366</v>
      </c>
      <c r="S166" t="s">
        <v>366</v>
      </c>
      <c r="T166">
        <v>124512</v>
      </c>
      <c r="U166">
        <v>1</v>
      </c>
      <c r="V166">
        <v>58540</v>
      </c>
      <c r="W166">
        <v>4917360</v>
      </c>
      <c r="X166" s="3">
        <v>42277</v>
      </c>
      <c r="Y166" t="s">
        <v>28</v>
      </c>
      <c r="Z166">
        <v>0.5</v>
      </c>
      <c r="AA166">
        <v>221.09</v>
      </c>
      <c r="AB166">
        <v>221.09</v>
      </c>
      <c r="AC166">
        <v>221.09</v>
      </c>
      <c r="AD166">
        <v>-62.01</v>
      </c>
      <c r="AE166">
        <v>-62.01</v>
      </c>
      <c r="AF166">
        <v>-62.01</v>
      </c>
    </row>
    <row r="167" spans="3:32" x14ac:dyDescent="0.25">
      <c r="C167" t="s">
        <v>500</v>
      </c>
      <c r="D167" t="s">
        <v>501</v>
      </c>
      <c r="E167">
        <v>133335</v>
      </c>
      <c r="F167">
        <v>20942</v>
      </c>
      <c r="G167">
        <v>1</v>
      </c>
      <c r="H167">
        <v>22491</v>
      </c>
      <c r="I167">
        <v>0</v>
      </c>
      <c r="J167" s="3">
        <v>42247</v>
      </c>
      <c r="K167" t="s">
        <v>299</v>
      </c>
      <c r="L167" t="s">
        <v>27</v>
      </c>
      <c r="M167">
        <v>0.01</v>
      </c>
      <c r="N167">
        <v>0.63500000000000001</v>
      </c>
      <c r="O167" t="s">
        <v>28</v>
      </c>
      <c r="P167" t="s">
        <v>29</v>
      </c>
      <c r="Q167" t="s">
        <v>30</v>
      </c>
      <c r="R167" t="s">
        <v>500</v>
      </c>
      <c r="S167" t="s">
        <v>501</v>
      </c>
      <c r="T167">
        <v>20942</v>
      </c>
      <c r="U167">
        <v>1</v>
      </c>
      <c r="V167">
        <v>22491</v>
      </c>
      <c r="W167">
        <v>1889244</v>
      </c>
      <c r="X167" s="3">
        <v>42247</v>
      </c>
      <c r="Y167" t="s">
        <v>28</v>
      </c>
      <c r="Z167">
        <v>3</v>
      </c>
      <c r="AA167">
        <v>98</v>
      </c>
      <c r="AB167">
        <v>75.25</v>
      </c>
      <c r="AC167">
        <v>91.65</v>
      </c>
      <c r="AD167">
        <v>-14.29</v>
      </c>
      <c r="AE167">
        <v>11.62</v>
      </c>
      <c r="AF167">
        <v>-8.35</v>
      </c>
    </row>
    <row r="168" spans="3:32" x14ac:dyDescent="0.25">
      <c r="C168" t="s">
        <v>1069</v>
      </c>
      <c r="D168" t="s">
        <v>1069</v>
      </c>
      <c r="E168">
        <v>210275</v>
      </c>
      <c r="F168">
        <v>210275</v>
      </c>
      <c r="G168">
        <v>1</v>
      </c>
      <c r="H168">
        <v>17</v>
      </c>
      <c r="I168">
        <v>0</v>
      </c>
      <c r="J168" s="3">
        <v>42277</v>
      </c>
      <c r="K168" t="s">
        <v>33</v>
      </c>
      <c r="L168" t="s">
        <v>27</v>
      </c>
      <c r="M168">
        <v>0</v>
      </c>
      <c r="N168">
        <v>3.0000000000000001E-3</v>
      </c>
      <c r="O168" t="s">
        <v>28</v>
      </c>
      <c r="P168" t="s">
        <v>163</v>
      </c>
      <c r="Q168" t="s">
        <v>30</v>
      </c>
      <c r="R168" t="s">
        <v>1069</v>
      </c>
      <c r="S168" t="s">
        <v>1069</v>
      </c>
      <c r="T168">
        <v>210275</v>
      </c>
      <c r="U168">
        <v>1</v>
      </c>
      <c r="V168">
        <v>17</v>
      </c>
      <c r="W168">
        <v>1428</v>
      </c>
      <c r="X168" s="3">
        <v>42277</v>
      </c>
      <c r="Y168" t="s">
        <v>28</v>
      </c>
      <c r="Z168">
        <v>1</v>
      </c>
      <c r="AA168">
        <v>132.53</v>
      </c>
      <c r="AB168">
        <v>132.53</v>
      </c>
      <c r="AC168">
        <v>132.53</v>
      </c>
      <c r="AD168">
        <v>-36.619999999999997</v>
      </c>
      <c r="AE168">
        <v>-36.619999999999997</v>
      </c>
      <c r="AF168">
        <v>-36.619999999999997</v>
      </c>
    </row>
    <row r="169" spans="3:32" x14ac:dyDescent="0.25">
      <c r="C169" t="s">
        <v>461</v>
      </c>
      <c r="D169" t="s">
        <v>461</v>
      </c>
      <c r="E169">
        <v>205973</v>
      </c>
      <c r="F169">
        <v>205973</v>
      </c>
      <c r="G169">
        <v>1</v>
      </c>
      <c r="H169">
        <v>30526</v>
      </c>
      <c r="I169">
        <v>-3389</v>
      </c>
      <c r="J169" s="3">
        <v>42277</v>
      </c>
      <c r="K169" t="s">
        <v>33</v>
      </c>
      <c r="L169" t="s">
        <v>27</v>
      </c>
      <c r="M169">
        <v>0.01</v>
      </c>
      <c r="N169">
        <v>0.58799999999999997</v>
      </c>
      <c r="O169" t="s">
        <v>28</v>
      </c>
      <c r="P169" t="s">
        <v>72</v>
      </c>
      <c r="Q169" t="s">
        <v>60</v>
      </c>
      <c r="R169" t="s">
        <v>461</v>
      </c>
      <c r="S169" t="s">
        <v>461</v>
      </c>
      <c r="T169">
        <v>205973</v>
      </c>
      <c r="U169">
        <v>1</v>
      </c>
      <c r="V169">
        <v>30526</v>
      </c>
      <c r="W169">
        <v>2564184</v>
      </c>
      <c r="X169" s="3">
        <v>42277</v>
      </c>
      <c r="Y169" t="s">
        <v>28</v>
      </c>
      <c r="Z169">
        <v>6.25</v>
      </c>
      <c r="AA169">
        <v>155.68</v>
      </c>
      <c r="AB169">
        <v>123.65</v>
      </c>
      <c r="AC169">
        <v>143.02000000000001</v>
      </c>
      <c r="AD169">
        <v>-46.04</v>
      </c>
      <c r="AE169">
        <v>-32.06</v>
      </c>
      <c r="AF169">
        <v>-41.27</v>
      </c>
    </row>
    <row r="170" spans="3:32" x14ac:dyDescent="0.25">
      <c r="C170" t="s">
        <v>346</v>
      </c>
      <c r="D170" t="s">
        <v>346</v>
      </c>
      <c r="E170">
        <v>216869</v>
      </c>
      <c r="F170">
        <v>216869</v>
      </c>
      <c r="G170">
        <v>1</v>
      </c>
      <c r="H170">
        <v>66131</v>
      </c>
      <c r="I170">
        <v>1287</v>
      </c>
      <c r="J170" s="3">
        <v>42277</v>
      </c>
      <c r="K170" t="s">
        <v>33</v>
      </c>
      <c r="L170" t="s">
        <v>27</v>
      </c>
      <c r="M170">
        <v>0.02</v>
      </c>
      <c r="N170">
        <v>0.104</v>
      </c>
      <c r="O170" t="s">
        <v>28</v>
      </c>
      <c r="P170" t="s">
        <v>347</v>
      </c>
      <c r="Q170" t="s">
        <v>30</v>
      </c>
      <c r="R170" t="s">
        <v>346</v>
      </c>
      <c r="S170" t="s">
        <v>346</v>
      </c>
      <c r="T170">
        <v>216869</v>
      </c>
      <c r="U170">
        <v>1</v>
      </c>
      <c r="V170">
        <v>66131</v>
      </c>
      <c r="W170">
        <v>5555004</v>
      </c>
      <c r="X170" s="3">
        <v>42277</v>
      </c>
      <c r="Y170" t="s">
        <v>28</v>
      </c>
      <c r="Z170">
        <v>4</v>
      </c>
      <c r="AA170">
        <v>122.76</v>
      </c>
      <c r="AB170">
        <v>121.34</v>
      </c>
      <c r="AC170">
        <v>121.57</v>
      </c>
      <c r="AD170">
        <v>-31.57</v>
      </c>
      <c r="AE170">
        <v>-30.77</v>
      </c>
      <c r="AF170">
        <v>-30.9</v>
      </c>
    </row>
    <row r="171" spans="3:32" x14ac:dyDescent="0.25">
      <c r="C171" t="s">
        <v>149</v>
      </c>
      <c r="D171" t="s">
        <v>149</v>
      </c>
      <c r="E171">
        <v>138944</v>
      </c>
      <c r="F171">
        <v>138944</v>
      </c>
      <c r="G171">
        <v>1</v>
      </c>
      <c r="H171">
        <v>540911</v>
      </c>
      <c r="I171">
        <v>-17105</v>
      </c>
      <c r="J171" s="3">
        <v>42277</v>
      </c>
      <c r="K171" t="s">
        <v>33</v>
      </c>
      <c r="L171" t="s">
        <v>27</v>
      </c>
      <c r="M171">
        <v>0.16</v>
      </c>
      <c r="N171">
        <v>0.48</v>
      </c>
      <c r="O171" t="s">
        <v>28</v>
      </c>
      <c r="P171" t="s">
        <v>150</v>
      </c>
      <c r="Q171" t="s">
        <v>151</v>
      </c>
      <c r="R171" t="s">
        <v>149</v>
      </c>
      <c r="S171" t="s">
        <v>149</v>
      </c>
      <c r="T171">
        <v>138944</v>
      </c>
      <c r="U171">
        <v>1</v>
      </c>
      <c r="V171">
        <v>540911</v>
      </c>
      <c r="W171">
        <v>45436524</v>
      </c>
      <c r="X171" s="3">
        <v>42277</v>
      </c>
      <c r="Y171" t="s">
        <v>28</v>
      </c>
      <c r="Z171">
        <v>9</v>
      </c>
      <c r="AA171">
        <v>151.72</v>
      </c>
      <c r="AB171">
        <v>119.52</v>
      </c>
      <c r="AC171">
        <v>135.69</v>
      </c>
      <c r="AD171">
        <v>-44.64</v>
      </c>
      <c r="AE171">
        <v>-29.72</v>
      </c>
      <c r="AF171">
        <v>-38.1</v>
      </c>
    </row>
    <row r="172" spans="3:32" x14ac:dyDescent="0.25">
      <c r="C172" t="s">
        <v>146</v>
      </c>
      <c r="D172" t="s">
        <v>25</v>
      </c>
      <c r="E172">
        <v>286574</v>
      </c>
      <c r="F172">
        <v>286574</v>
      </c>
      <c r="G172">
        <v>0</v>
      </c>
      <c r="H172">
        <v>546646</v>
      </c>
      <c r="I172">
        <v>-10290</v>
      </c>
      <c r="J172" s="3">
        <v>42277</v>
      </c>
      <c r="K172" t="s">
        <v>42</v>
      </c>
      <c r="L172" t="s">
        <v>27</v>
      </c>
      <c r="M172">
        <v>0.16</v>
      </c>
      <c r="N172">
        <v>0</v>
      </c>
      <c r="O172" t="s">
        <v>28</v>
      </c>
      <c r="P172" t="s">
        <v>122</v>
      </c>
      <c r="Q172" t="s">
        <v>123</v>
      </c>
      <c r="R172" t="s">
        <v>146</v>
      </c>
      <c r="S172" t="s">
        <v>25</v>
      </c>
      <c r="T172">
        <v>286574</v>
      </c>
      <c r="U172">
        <v>0</v>
      </c>
      <c r="V172">
        <v>546646</v>
      </c>
      <c r="W172">
        <v>45918264</v>
      </c>
      <c r="X172" s="3">
        <v>42277</v>
      </c>
      <c r="Y172" t="s">
        <v>28</v>
      </c>
      <c r="Z172">
        <v>8.75</v>
      </c>
      <c r="AA172">
        <v>119.39</v>
      </c>
      <c r="AB172">
        <v>96.55</v>
      </c>
      <c r="AC172">
        <v>107.02</v>
      </c>
      <c r="AD172">
        <v>-29.64</v>
      </c>
      <c r="AE172">
        <v>-13</v>
      </c>
      <c r="AF172">
        <v>-21.51</v>
      </c>
    </row>
    <row r="173" spans="3:32" x14ac:dyDescent="0.25">
      <c r="C173" t="s">
        <v>983</v>
      </c>
      <c r="D173" t="s">
        <v>984</v>
      </c>
      <c r="E173">
        <v>134256</v>
      </c>
      <c r="F173">
        <v>134256</v>
      </c>
      <c r="G173">
        <v>47</v>
      </c>
      <c r="H173">
        <v>300</v>
      </c>
      <c r="I173">
        <v>300</v>
      </c>
      <c r="J173" s="3">
        <v>42308</v>
      </c>
      <c r="K173" t="s">
        <v>985</v>
      </c>
      <c r="L173" t="s">
        <v>27</v>
      </c>
      <c r="M173">
        <v>0</v>
      </c>
      <c r="N173">
        <v>0.81699999999999995</v>
      </c>
      <c r="O173" t="s">
        <v>28</v>
      </c>
      <c r="P173" t="s">
        <v>441</v>
      </c>
      <c r="Q173" t="s">
        <v>442</v>
      </c>
      <c r="R173" t="s">
        <v>983</v>
      </c>
      <c r="S173" t="s">
        <v>984</v>
      </c>
      <c r="T173">
        <v>134256</v>
      </c>
      <c r="U173">
        <v>47</v>
      </c>
      <c r="V173">
        <v>300</v>
      </c>
      <c r="W173">
        <v>25200</v>
      </c>
      <c r="X173" s="3">
        <v>42308</v>
      </c>
      <c r="Y173" t="s">
        <v>28</v>
      </c>
      <c r="Z173">
        <v>0</v>
      </c>
      <c r="AA173">
        <v>106.66</v>
      </c>
      <c r="AB173">
        <v>106.66</v>
      </c>
      <c r="AC173">
        <v>106.66</v>
      </c>
      <c r="AD173">
        <v>-21.25</v>
      </c>
      <c r="AE173">
        <v>-21.25</v>
      </c>
      <c r="AF173">
        <v>-21.25</v>
      </c>
    </row>
    <row r="174" spans="3:32" x14ac:dyDescent="0.25">
      <c r="C174" t="s">
        <v>691</v>
      </c>
      <c r="D174" t="s">
        <v>691</v>
      </c>
      <c r="E174">
        <v>228044</v>
      </c>
      <c r="F174">
        <v>228044</v>
      </c>
      <c r="G174">
        <v>1</v>
      </c>
      <c r="H174">
        <v>5230</v>
      </c>
      <c r="I174">
        <v>600</v>
      </c>
      <c r="J174" s="3">
        <v>42277</v>
      </c>
      <c r="K174" t="s">
        <v>33</v>
      </c>
      <c r="L174" t="s">
        <v>27</v>
      </c>
      <c r="M174">
        <v>0</v>
      </c>
      <c r="N174">
        <v>7.1999999999999995E-2</v>
      </c>
      <c r="O174" t="s">
        <v>28</v>
      </c>
      <c r="P174" t="s">
        <v>193</v>
      </c>
      <c r="Q174" t="s">
        <v>30</v>
      </c>
      <c r="R174" t="s">
        <v>691</v>
      </c>
      <c r="S174" t="s">
        <v>691</v>
      </c>
      <c r="T174">
        <v>228044</v>
      </c>
      <c r="U174">
        <v>1</v>
      </c>
      <c r="V174">
        <v>5230</v>
      </c>
      <c r="W174">
        <v>439320</v>
      </c>
      <c r="X174" s="3">
        <v>42277</v>
      </c>
      <c r="Y174" t="s">
        <v>28</v>
      </c>
      <c r="Z174">
        <v>2</v>
      </c>
      <c r="AA174">
        <v>121.45</v>
      </c>
      <c r="AB174">
        <v>121.45</v>
      </c>
      <c r="AC174">
        <v>121.45</v>
      </c>
      <c r="AD174">
        <v>-30.84</v>
      </c>
      <c r="AE174">
        <v>-30.84</v>
      </c>
      <c r="AF174">
        <v>-30.84</v>
      </c>
    </row>
    <row r="175" spans="3:32" x14ac:dyDescent="0.25">
      <c r="C175" t="s">
        <v>982</v>
      </c>
      <c r="D175" t="s">
        <v>982</v>
      </c>
      <c r="E175">
        <v>306893</v>
      </c>
      <c r="F175">
        <v>306893</v>
      </c>
      <c r="G175">
        <v>1</v>
      </c>
      <c r="H175">
        <v>300</v>
      </c>
      <c r="I175">
        <v>0</v>
      </c>
      <c r="J175" s="3">
        <v>42277</v>
      </c>
      <c r="K175" t="s">
        <v>33</v>
      </c>
      <c r="L175" t="s">
        <v>27</v>
      </c>
      <c r="M175">
        <v>0</v>
      </c>
      <c r="N175">
        <v>3.4000000000000002E-2</v>
      </c>
      <c r="O175" t="s">
        <v>28</v>
      </c>
      <c r="P175" t="s">
        <v>51</v>
      </c>
      <c r="Q175" t="s">
        <v>30</v>
      </c>
      <c r="R175" t="s">
        <v>982</v>
      </c>
      <c r="S175" t="s">
        <v>982</v>
      </c>
      <c r="T175">
        <v>306893</v>
      </c>
      <c r="U175">
        <v>1</v>
      </c>
      <c r="V175">
        <v>300</v>
      </c>
      <c r="W175">
        <v>25200</v>
      </c>
      <c r="X175" s="3">
        <v>42277</v>
      </c>
      <c r="Y175" t="s">
        <v>28</v>
      </c>
      <c r="Z175">
        <v>1</v>
      </c>
      <c r="AA175">
        <v>132.53</v>
      </c>
      <c r="AB175">
        <v>132.53</v>
      </c>
      <c r="AC175">
        <v>132.53</v>
      </c>
      <c r="AD175">
        <v>-36.619999999999997</v>
      </c>
      <c r="AE175">
        <v>-36.619999999999997</v>
      </c>
      <c r="AF175">
        <v>-36.619999999999997</v>
      </c>
    </row>
    <row r="176" spans="3:32" x14ac:dyDescent="0.25">
      <c r="C176" t="s">
        <v>542</v>
      </c>
      <c r="D176" t="s">
        <v>542</v>
      </c>
      <c r="E176">
        <v>177175</v>
      </c>
      <c r="F176">
        <v>177175</v>
      </c>
      <c r="G176">
        <v>1</v>
      </c>
      <c r="H176">
        <v>16050</v>
      </c>
      <c r="I176">
        <v>0</v>
      </c>
      <c r="J176" s="3">
        <v>42277</v>
      </c>
      <c r="K176" t="s">
        <v>33</v>
      </c>
      <c r="L176" t="s">
        <v>27</v>
      </c>
      <c r="M176">
        <v>0</v>
      </c>
      <c r="N176">
        <v>1.284</v>
      </c>
      <c r="O176" t="s">
        <v>28</v>
      </c>
      <c r="P176" t="s">
        <v>43</v>
      </c>
      <c r="Q176" t="s">
        <v>30</v>
      </c>
      <c r="R176" t="s">
        <v>542</v>
      </c>
      <c r="S176" t="s">
        <v>542</v>
      </c>
      <c r="T176">
        <v>177175</v>
      </c>
      <c r="U176">
        <v>1</v>
      </c>
      <c r="V176">
        <v>16050</v>
      </c>
      <c r="W176">
        <v>1348200</v>
      </c>
      <c r="X176" s="3">
        <v>42277</v>
      </c>
      <c r="Y176" t="s">
        <v>28</v>
      </c>
      <c r="Z176">
        <v>0.75</v>
      </c>
      <c r="AA176">
        <v>183.57</v>
      </c>
      <c r="AB176">
        <v>183.57</v>
      </c>
      <c r="AC176">
        <v>183.57</v>
      </c>
      <c r="AD176">
        <v>-54.24</v>
      </c>
      <c r="AE176">
        <v>-54.24</v>
      </c>
      <c r="AF176">
        <v>-54.24</v>
      </c>
    </row>
    <row r="177" spans="3:32" x14ac:dyDescent="0.25">
      <c r="C177" t="s">
        <v>353</v>
      </c>
      <c r="D177" t="s">
        <v>353</v>
      </c>
      <c r="E177">
        <v>298384</v>
      </c>
      <c r="F177">
        <v>298384</v>
      </c>
      <c r="G177">
        <v>1</v>
      </c>
      <c r="H177">
        <v>64206</v>
      </c>
      <c r="I177">
        <v>31335</v>
      </c>
      <c r="J177" s="3">
        <v>42277</v>
      </c>
      <c r="K177" t="s">
        <v>33</v>
      </c>
      <c r="L177" t="s">
        <v>27</v>
      </c>
      <c r="M177">
        <v>0.02</v>
      </c>
      <c r="N177">
        <v>0.58099999999999996</v>
      </c>
      <c r="O177" t="s">
        <v>37</v>
      </c>
      <c r="P177" t="s">
        <v>29</v>
      </c>
      <c r="Q177" t="s">
        <v>30</v>
      </c>
      <c r="R177" t="s">
        <v>353</v>
      </c>
      <c r="S177" t="s">
        <v>353</v>
      </c>
      <c r="T177">
        <v>298384</v>
      </c>
      <c r="U177">
        <v>1</v>
      </c>
      <c r="V177">
        <v>64206</v>
      </c>
      <c r="W177">
        <v>5393304</v>
      </c>
      <c r="X177" s="3">
        <v>42277</v>
      </c>
      <c r="Y177" t="s">
        <v>37</v>
      </c>
      <c r="Z177">
        <v>1</v>
      </c>
      <c r="AA177">
        <v>205.65</v>
      </c>
      <c r="AB177">
        <v>205.65</v>
      </c>
      <c r="AC177">
        <v>205.65</v>
      </c>
      <c r="AD177">
        <v>-59.15</v>
      </c>
      <c r="AE177">
        <v>-59.15</v>
      </c>
      <c r="AF177">
        <v>-59.15</v>
      </c>
    </row>
    <row r="178" spans="3:32" x14ac:dyDescent="0.25">
      <c r="C178" t="s">
        <v>1038</v>
      </c>
      <c r="D178" t="s">
        <v>1038</v>
      </c>
      <c r="E178">
        <v>294181</v>
      </c>
      <c r="F178">
        <v>294181</v>
      </c>
      <c r="G178">
        <v>1</v>
      </c>
      <c r="H178">
        <v>68</v>
      </c>
      <c r="I178">
        <v>68</v>
      </c>
      <c r="J178" s="3">
        <v>42277</v>
      </c>
      <c r="K178" t="s">
        <v>33</v>
      </c>
      <c r="L178" t="s">
        <v>27</v>
      </c>
      <c r="M178">
        <v>0</v>
      </c>
      <c r="N178">
        <v>1E-3</v>
      </c>
      <c r="O178" t="s">
        <v>28</v>
      </c>
      <c r="P178" t="s">
        <v>828</v>
      </c>
      <c r="Q178" t="s">
        <v>30</v>
      </c>
      <c r="R178" t="s">
        <v>1038</v>
      </c>
      <c r="S178" t="s">
        <v>1038</v>
      </c>
      <c r="T178">
        <v>294181</v>
      </c>
      <c r="U178">
        <v>1</v>
      </c>
      <c r="V178">
        <v>68</v>
      </c>
      <c r="W178">
        <v>5712</v>
      </c>
      <c r="X178" s="3">
        <v>42277</v>
      </c>
      <c r="Y178" t="s">
        <v>28</v>
      </c>
      <c r="Z178">
        <v>0.25</v>
      </c>
      <c r="AA178">
        <v>215.71</v>
      </c>
      <c r="AB178">
        <v>215.71</v>
      </c>
      <c r="AC178">
        <v>215.71</v>
      </c>
      <c r="AD178">
        <v>-61.06</v>
      </c>
      <c r="AE178">
        <v>-61.06</v>
      </c>
      <c r="AF178">
        <v>-61.06</v>
      </c>
    </row>
    <row r="179" spans="3:32" x14ac:dyDescent="0.25">
      <c r="C179" t="s">
        <v>740</v>
      </c>
      <c r="D179" t="s">
        <v>740</v>
      </c>
      <c r="E179">
        <v>139480</v>
      </c>
      <c r="F179">
        <v>139480</v>
      </c>
      <c r="G179">
        <v>1</v>
      </c>
      <c r="H179">
        <v>3533</v>
      </c>
      <c r="I179">
        <v>0</v>
      </c>
      <c r="J179" s="3">
        <v>42277</v>
      </c>
      <c r="K179" t="s">
        <v>33</v>
      </c>
      <c r="L179" t="s">
        <v>27</v>
      </c>
      <c r="M179">
        <v>0</v>
      </c>
      <c r="N179">
        <v>0.155</v>
      </c>
      <c r="O179" t="s">
        <v>28</v>
      </c>
      <c r="P179" t="s">
        <v>584</v>
      </c>
      <c r="Q179" t="s">
        <v>30</v>
      </c>
      <c r="R179" t="s">
        <v>740</v>
      </c>
      <c r="S179" t="s">
        <v>740</v>
      </c>
      <c r="T179">
        <v>139480</v>
      </c>
      <c r="U179">
        <v>1</v>
      </c>
      <c r="V179">
        <v>3533</v>
      </c>
      <c r="W179">
        <v>296772</v>
      </c>
      <c r="X179" s="3">
        <v>42277</v>
      </c>
      <c r="Y179" t="s">
        <v>28</v>
      </c>
      <c r="Z179">
        <v>2.5</v>
      </c>
      <c r="AA179">
        <v>81.209999999999994</v>
      </c>
      <c r="AB179">
        <v>81.209999999999994</v>
      </c>
      <c r="AC179">
        <v>81.209999999999994</v>
      </c>
      <c r="AD179">
        <v>3.44</v>
      </c>
      <c r="AE179">
        <v>3.44</v>
      </c>
      <c r="AF179">
        <v>3.44</v>
      </c>
    </row>
    <row r="180" spans="3:32" x14ac:dyDescent="0.25">
      <c r="C180" t="s">
        <v>448</v>
      </c>
      <c r="D180" t="s">
        <v>448</v>
      </c>
      <c r="E180">
        <v>98007</v>
      </c>
      <c r="F180">
        <v>98007</v>
      </c>
      <c r="G180">
        <v>1</v>
      </c>
      <c r="H180">
        <v>33318</v>
      </c>
      <c r="I180">
        <v>-234</v>
      </c>
      <c r="J180" s="3">
        <v>42277</v>
      </c>
      <c r="K180" t="s">
        <v>33</v>
      </c>
      <c r="L180" t="s">
        <v>27</v>
      </c>
      <c r="M180">
        <v>0.01</v>
      </c>
      <c r="N180">
        <v>0.20799999999999999</v>
      </c>
      <c r="O180" t="s">
        <v>28</v>
      </c>
      <c r="P180" t="s">
        <v>90</v>
      </c>
      <c r="Q180" t="s">
        <v>30</v>
      </c>
      <c r="R180" t="s">
        <v>448</v>
      </c>
      <c r="S180" t="s">
        <v>448</v>
      </c>
      <c r="T180">
        <v>98007</v>
      </c>
      <c r="U180">
        <v>1</v>
      </c>
      <c r="V180">
        <v>33318</v>
      </c>
      <c r="W180">
        <v>2798712</v>
      </c>
      <c r="X180" s="3">
        <v>42277</v>
      </c>
      <c r="Y180" t="s">
        <v>28</v>
      </c>
      <c r="Z180">
        <v>3.25</v>
      </c>
      <c r="AA180">
        <v>83.82</v>
      </c>
      <c r="AB180">
        <v>79.3</v>
      </c>
      <c r="AC180">
        <v>82.07</v>
      </c>
      <c r="AD180">
        <v>0.21</v>
      </c>
      <c r="AE180">
        <v>5.93</v>
      </c>
      <c r="AF180">
        <v>2.35</v>
      </c>
    </row>
    <row r="181" spans="3:32" x14ac:dyDescent="0.25">
      <c r="C181" t="s">
        <v>87</v>
      </c>
      <c r="D181" t="s">
        <v>88</v>
      </c>
      <c r="E181">
        <v>79817</v>
      </c>
      <c r="F181">
        <v>79817</v>
      </c>
      <c r="G181">
        <v>1</v>
      </c>
      <c r="H181">
        <v>1559217</v>
      </c>
      <c r="I181">
        <v>-186295</v>
      </c>
      <c r="J181" s="3">
        <v>42277</v>
      </c>
      <c r="K181" t="s">
        <v>33</v>
      </c>
      <c r="L181" t="s">
        <v>27</v>
      </c>
      <c r="M181">
        <v>0.46</v>
      </c>
      <c r="N181">
        <v>0.53500000000000003</v>
      </c>
      <c r="O181" t="s">
        <v>37</v>
      </c>
      <c r="P181" t="s">
        <v>29</v>
      </c>
      <c r="Q181" t="s">
        <v>30</v>
      </c>
      <c r="R181" t="s">
        <v>87</v>
      </c>
      <c r="S181" t="s">
        <v>88</v>
      </c>
      <c r="T181">
        <v>79817</v>
      </c>
      <c r="U181">
        <v>1</v>
      </c>
      <c r="V181">
        <v>1559217</v>
      </c>
      <c r="W181">
        <v>130974228</v>
      </c>
      <c r="X181" s="3">
        <v>42277</v>
      </c>
      <c r="Y181" t="s">
        <v>37</v>
      </c>
      <c r="Z181">
        <v>5</v>
      </c>
      <c r="AA181">
        <v>177.5</v>
      </c>
      <c r="AB181">
        <v>76.790000000000006</v>
      </c>
      <c r="AC181">
        <v>138.84</v>
      </c>
      <c r="AD181">
        <v>-52.68</v>
      </c>
      <c r="AE181">
        <v>9.39</v>
      </c>
      <c r="AF181">
        <v>-39.5</v>
      </c>
    </row>
    <row r="182" spans="3:32" x14ac:dyDescent="0.25">
      <c r="C182" t="s">
        <v>658</v>
      </c>
      <c r="D182" t="s">
        <v>659</v>
      </c>
      <c r="E182">
        <v>83130</v>
      </c>
      <c r="F182">
        <v>83130</v>
      </c>
      <c r="G182">
        <v>478</v>
      </c>
      <c r="H182">
        <v>6800</v>
      </c>
      <c r="I182">
        <v>-200</v>
      </c>
      <c r="J182" s="3">
        <v>42160</v>
      </c>
      <c r="K182" t="s">
        <v>598</v>
      </c>
      <c r="L182" t="s">
        <v>27</v>
      </c>
      <c r="M182">
        <v>0</v>
      </c>
      <c r="N182">
        <v>0.23799999999999999</v>
      </c>
      <c r="O182" t="s">
        <v>28</v>
      </c>
      <c r="P182" t="s">
        <v>660</v>
      </c>
      <c r="Q182" t="s">
        <v>277</v>
      </c>
      <c r="R182" t="s">
        <v>658</v>
      </c>
      <c r="S182" t="s">
        <v>659</v>
      </c>
      <c r="T182">
        <v>83130</v>
      </c>
      <c r="U182">
        <v>478</v>
      </c>
      <c r="V182">
        <v>6800</v>
      </c>
      <c r="W182">
        <v>571200</v>
      </c>
      <c r="X182" s="3">
        <v>42160</v>
      </c>
      <c r="Y182" t="s">
        <v>28</v>
      </c>
      <c r="Z182">
        <v>12</v>
      </c>
      <c r="AA182">
        <v>26.67</v>
      </c>
      <c r="AB182">
        <v>14.48</v>
      </c>
      <c r="AC182">
        <v>23.89</v>
      </c>
      <c r="AD182">
        <v>214.91</v>
      </c>
      <c r="AE182">
        <v>479.99</v>
      </c>
      <c r="AF182">
        <v>251.54</v>
      </c>
    </row>
    <row r="183" spans="3:32" x14ac:dyDescent="0.25">
      <c r="C183" t="s">
        <v>243</v>
      </c>
      <c r="D183" t="s">
        <v>243</v>
      </c>
      <c r="E183">
        <v>11166</v>
      </c>
      <c r="F183">
        <v>11166</v>
      </c>
      <c r="G183">
        <v>1</v>
      </c>
      <c r="H183">
        <v>164625</v>
      </c>
      <c r="I183">
        <v>-209</v>
      </c>
      <c r="J183" s="3">
        <v>42277</v>
      </c>
      <c r="K183" t="s">
        <v>33</v>
      </c>
      <c r="L183" t="s">
        <v>27</v>
      </c>
      <c r="M183">
        <v>0.05</v>
      </c>
      <c r="N183">
        <v>0.49299999999999999</v>
      </c>
      <c r="O183" t="s">
        <v>28</v>
      </c>
      <c r="P183" t="s">
        <v>244</v>
      </c>
      <c r="Q183" t="s">
        <v>30</v>
      </c>
      <c r="R183" t="s">
        <v>243</v>
      </c>
      <c r="S183" t="s">
        <v>243</v>
      </c>
      <c r="T183">
        <v>11166</v>
      </c>
      <c r="U183">
        <v>1</v>
      </c>
      <c r="V183">
        <v>164625</v>
      </c>
      <c r="W183">
        <v>13828500</v>
      </c>
      <c r="X183" s="3">
        <v>42277</v>
      </c>
      <c r="Y183" t="s">
        <v>28</v>
      </c>
      <c r="Z183">
        <v>2</v>
      </c>
      <c r="AA183">
        <v>109.82</v>
      </c>
      <c r="AB183">
        <v>109.24</v>
      </c>
      <c r="AC183">
        <v>109.6</v>
      </c>
      <c r="AD183">
        <v>-23.51</v>
      </c>
      <c r="AE183">
        <v>-23.1</v>
      </c>
      <c r="AF183">
        <v>-23.36</v>
      </c>
    </row>
    <row r="184" spans="3:32" x14ac:dyDescent="0.25">
      <c r="C184" t="s">
        <v>89</v>
      </c>
      <c r="D184" t="s">
        <v>89</v>
      </c>
      <c r="E184">
        <v>74999</v>
      </c>
      <c r="F184">
        <v>74999</v>
      </c>
      <c r="G184">
        <v>1</v>
      </c>
      <c r="H184">
        <v>1509122</v>
      </c>
      <c r="I184">
        <v>-253116</v>
      </c>
      <c r="J184" s="3">
        <v>42277</v>
      </c>
      <c r="K184" t="s">
        <v>33</v>
      </c>
      <c r="L184" t="s">
        <v>27</v>
      </c>
      <c r="M184">
        <v>0.44</v>
      </c>
      <c r="N184">
        <v>1.117</v>
      </c>
      <c r="O184" t="s">
        <v>28</v>
      </c>
      <c r="P184" t="s">
        <v>90</v>
      </c>
      <c r="Q184" t="s">
        <v>30</v>
      </c>
      <c r="R184" t="s">
        <v>89</v>
      </c>
      <c r="S184" t="s">
        <v>89</v>
      </c>
      <c r="T184">
        <v>74999</v>
      </c>
      <c r="U184">
        <v>1</v>
      </c>
      <c r="V184">
        <v>1509122</v>
      </c>
      <c r="W184">
        <v>126766248</v>
      </c>
      <c r="X184" s="3">
        <v>42277</v>
      </c>
      <c r="Y184" t="s">
        <v>28</v>
      </c>
      <c r="Z184">
        <v>4.5</v>
      </c>
      <c r="AA184">
        <v>129.38999999999999</v>
      </c>
      <c r="AB184">
        <v>130.87</v>
      </c>
      <c r="AC184">
        <v>131.03</v>
      </c>
      <c r="AD184">
        <v>-35.08</v>
      </c>
      <c r="AE184">
        <v>-35.81</v>
      </c>
      <c r="AF184">
        <v>-35.89</v>
      </c>
    </row>
    <row r="185" spans="3:32" x14ac:dyDescent="0.25">
      <c r="C185" t="s">
        <v>868</v>
      </c>
      <c r="D185" t="s">
        <v>868</v>
      </c>
      <c r="E185">
        <v>76600</v>
      </c>
      <c r="F185">
        <v>76600</v>
      </c>
      <c r="G185">
        <v>1</v>
      </c>
      <c r="H185">
        <v>1575</v>
      </c>
      <c r="I185">
        <v>1575</v>
      </c>
      <c r="J185" s="3">
        <v>42277</v>
      </c>
      <c r="K185" t="s">
        <v>33</v>
      </c>
      <c r="L185" t="s">
        <v>27</v>
      </c>
      <c r="M185">
        <v>0</v>
      </c>
      <c r="N185">
        <v>1.0999999999999999E-2</v>
      </c>
      <c r="O185" t="s">
        <v>37</v>
      </c>
      <c r="P185" t="s">
        <v>29</v>
      </c>
      <c r="Q185" t="s">
        <v>30</v>
      </c>
      <c r="R185" t="s">
        <v>868</v>
      </c>
      <c r="S185" t="s">
        <v>868</v>
      </c>
      <c r="T185">
        <v>76600</v>
      </c>
      <c r="U185">
        <v>1</v>
      </c>
      <c r="V185">
        <v>1575</v>
      </c>
      <c r="W185">
        <v>132300</v>
      </c>
      <c r="X185" s="3">
        <v>42277</v>
      </c>
      <c r="Y185" t="s">
        <v>37</v>
      </c>
      <c r="Z185">
        <v>0.25</v>
      </c>
      <c r="AA185">
        <v>215.71</v>
      </c>
      <c r="AB185">
        <v>215.71</v>
      </c>
      <c r="AC185">
        <v>215.71</v>
      </c>
      <c r="AD185">
        <v>-61.06</v>
      </c>
      <c r="AE185">
        <v>-61.06</v>
      </c>
      <c r="AF185">
        <v>-61.06</v>
      </c>
    </row>
    <row r="186" spans="3:32" x14ac:dyDescent="0.25">
      <c r="C186" t="s">
        <v>730</v>
      </c>
      <c r="D186" t="s">
        <v>731</v>
      </c>
      <c r="E186">
        <v>178379</v>
      </c>
      <c r="F186">
        <v>178379</v>
      </c>
      <c r="G186">
        <v>219</v>
      </c>
      <c r="H186">
        <v>3618</v>
      </c>
      <c r="I186">
        <v>3618</v>
      </c>
      <c r="J186" s="3">
        <v>42004</v>
      </c>
      <c r="K186" t="s">
        <v>270</v>
      </c>
      <c r="L186" t="s">
        <v>27</v>
      </c>
      <c r="M186">
        <v>0</v>
      </c>
      <c r="N186">
        <v>1.911</v>
      </c>
      <c r="O186" t="s">
        <v>28</v>
      </c>
      <c r="P186" t="s">
        <v>271</v>
      </c>
      <c r="Q186" t="s">
        <v>272</v>
      </c>
      <c r="R186" t="s">
        <v>730</v>
      </c>
      <c r="S186" t="s">
        <v>731</v>
      </c>
      <c r="T186">
        <v>178379</v>
      </c>
      <c r="U186">
        <v>219</v>
      </c>
      <c r="V186">
        <v>3618</v>
      </c>
      <c r="W186">
        <v>303912</v>
      </c>
      <c r="X186" s="3">
        <v>42004</v>
      </c>
      <c r="Y186" t="s">
        <v>28</v>
      </c>
      <c r="Z186">
        <v>1</v>
      </c>
      <c r="AA186">
        <v>132.53</v>
      </c>
      <c r="AB186">
        <v>132.53</v>
      </c>
      <c r="AC186">
        <v>132.53</v>
      </c>
      <c r="AD186">
        <v>-36.619999999999997</v>
      </c>
      <c r="AE186">
        <v>-36.619999999999997</v>
      </c>
      <c r="AF186">
        <v>-36.619999999999997</v>
      </c>
    </row>
    <row r="187" spans="3:32" x14ac:dyDescent="0.25">
      <c r="C187" t="s">
        <v>1150</v>
      </c>
      <c r="D187" t="s">
        <v>1150</v>
      </c>
      <c r="E187">
        <v>66495</v>
      </c>
      <c r="F187">
        <v>66495</v>
      </c>
      <c r="G187">
        <v>1</v>
      </c>
      <c r="H187">
        <v>0</v>
      </c>
      <c r="I187">
        <v>-4000</v>
      </c>
      <c r="J187" s="3">
        <v>42277</v>
      </c>
      <c r="K187" t="s">
        <v>33</v>
      </c>
      <c r="L187" t="s">
        <v>27</v>
      </c>
      <c r="M187">
        <v>0</v>
      </c>
      <c r="N187">
        <v>0</v>
      </c>
      <c r="O187" t="s">
        <v>37</v>
      </c>
      <c r="P187" t="s">
        <v>29</v>
      </c>
      <c r="Q187" t="s">
        <v>30</v>
      </c>
      <c r="R187" t="s">
        <v>1150</v>
      </c>
      <c r="S187" t="s">
        <v>1150</v>
      </c>
      <c r="T187">
        <v>66495</v>
      </c>
      <c r="U187">
        <v>1</v>
      </c>
      <c r="V187">
        <v>0</v>
      </c>
      <c r="W187">
        <v>0</v>
      </c>
      <c r="X187" s="3">
        <v>42277</v>
      </c>
      <c r="Y187" t="s">
        <v>37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</row>
    <row r="188" spans="3:32" x14ac:dyDescent="0.25">
      <c r="C188" t="s">
        <v>182</v>
      </c>
      <c r="D188" t="s">
        <v>25</v>
      </c>
      <c r="E188">
        <v>296950</v>
      </c>
      <c r="F188">
        <v>296950</v>
      </c>
      <c r="G188">
        <v>0</v>
      </c>
      <c r="H188">
        <v>328463</v>
      </c>
      <c r="I188">
        <v>1506</v>
      </c>
      <c r="J188" s="3">
        <v>42327</v>
      </c>
      <c r="K188" t="s">
        <v>42</v>
      </c>
      <c r="L188" t="s">
        <v>27</v>
      </c>
      <c r="M188">
        <v>0.1</v>
      </c>
      <c r="N188">
        <v>0</v>
      </c>
      <c r="O188" t="s">
        <v>28</v>
      </c>
      <c r="P188" t="s">
        <v>183</v>
      </c>
      <c r="Q188" t="s">
        <v>169</v>
      </c>
      <c r="R188" t="s">
        <v>182</v>
      </c>
      <c r="S188" t="s">
        <v>25</v>
      </c>
      <c r="T188">
        <v>296950</v>
      </c>
      <c r="U188">
        <v>0</v>
      </c>
      <c r="V188">
        <v>328463</v>
      </c>
      <c r="W188">
        <v>27590892</v>
      </c>
      <c r="X188" s="3">
        <v>42327</v>
      </c>
      <c r="Y188" t="s">
        <v>28</v>
      </c>
      <c r="Z188">
        <v>15.5</v>
      </c>
      <c r="AA188">
        <v>119.06</v>
      </c>
      <c r="AB188">
        <v>86.66</v>
      </c>
      <c r="AC188">
        <v>114.72</v>
      </c>
      <c r="AD188">
        <v>-29.45</v>
      </c>
      <c r="AE188">
        <v>-3.07</v>
      </c>
      <c r="AF188">
        <v>-26.78</v>
      </c>
    </row>
    <row r="189" spans="3:32" x14ac:dyDescent="0.25">
      <c r="C189" t="s">
        <v>550</v>
      </c>
      <c r="D189" t="s">
        <v>550</v>
      </c>
      <c r="E189">
        <v>119954</v>
      </c>
      <c r="F189">
        <v>119954</v>
      </c>
      <c r="G189">
        <v>1</v>
      </c>
      <c r="H189">
        <v>15395</v>
      </c>
      <c r="I189">
        <v>2775</v>
      </c>
      <c r="J189" s="3">
        <v>42277</v>
      </c>
      <c r="K189" t="s">
        <v>33</v>
      </c>
      <c r="L189" t="s">
        <v>27</v>
      </c>
      <c r="M189">
        <v>0</v>
      </c>
      <c r="N189">
        <v>1.85</v>
      </c>
      <c r="O189" t="s">
        <v>28</v>
      </c>
      <c r="P189" t="s">
        <v>43</v>
      </c>
      <c r="Q189" t="s">
        <v>30</v>
      </c>
      <c r="R189" t="s">
        <v>550</v>
      </c>
      <c r="S189" t="s">
        <v>550</v>
      </c>
      <c r="T189">
        <v>119954</v>
      </c>
      <c r="U189">
        <v>1</v>
      </c>
      <c r="V189">
        <v>15395</v>
      </c>
      <c r="W189">
        <v>1293180</v>
      </c>
      <c r="X189" s="3">
        <v>42277</v>
      </c>
      <c r="Y189" t="s">
        <v>28</v>
      </c>
      <c r="Z189">
        <v>0.75</v>
      </c>
      <c r="AA189">
        <v>194.95</v>
      </c>
      <c r="AB189">
        <v>194.95</v>
      </c>
      <c r="AC189">
        <v>194.95</v>
      </c>
      <c r="AD189">
        <v>-56.91</v>
      </c>
      <c r="AE189">
        <v>-56.91</v>
      </c>
      <c r="AF189">
        <v>-56.91</v>
      </c>
    </row>
    <row r="190" spans="3:32" x14ac:dyDescent="0.25">
      <c r="C190" t="s">
        <v>275</v>
      </c>
      <c r="D190" t="s">
        <v>275</v>
      </c>
      <c r="E190">
        <v>96012</v>
      </c>
      <c r="F190">
        <v>96012</v>
      </c>
      <c r="G190">
        <v>1</v>
      </c>
      <c r="H190">
        <v>121895</v>
      </c>
      <c r="I190">
        <v>-8250</v>
      </c>
      <c r="J190" s="3">
        <v>42277</v>
      </c>
      <c r="K190" t="s">
        <v>33</v>
      </c>
      <c r="L190" t="s">
        <v>27</v>
      </c>
      <c r="M190">
        <v>0.04</v>
      </c>
      <c r="N190">
        <v>0.32700000000000001</v>
      </c>
      <c r="O190" t="s">
        <v>28</v>
      </c>
      <c r="P190" t="s">
        <v>276</v>
      </c>
      <c r="Q190" t="s">
        <v>277</v>
      </c>
      <c r="R190" t="s">
        <v>275</v>
      </c>
      <c r="S190" t="s">
        <v>275</v>
      </c>
      <c r="T190">
        <v>96012</v>
      </c>
      <c r="U190">
        <v>1</v>
      </c>
      <c r="V190">
        <v>121895</v>
      </c>
      <c r="W190">
        <v>10239180</v>
      </c>
      <c r="X190" s="3">
        <v>42277</v>
      </c>
      <c r="Y190" t="s">
        <v>28</v>
      </c>
      <c r="Z190">
        <v>12.75</v>
      </c>
      <c r="AA190">
        <v>120.42</v>
      </c>
      <c r="AB190">
        <v>108.15</v>
      </c>
      <c r="AC190">
        <v>112.21</v>
      </c>
      <c r="AD190">
        <v>-30.25</v>
      </c>
      <c r="AE190">
        <v>-22.33</v>
      </c>
      <c r="AF190">
        <v>-25.14</v>
      </c>
    </row>
    <row r="191" spans="3:32" x14ac:dyDescent="0.25">
      <c r="C191" t="s">
        <v>239</v>
      </c>
      <c r="D191" t="s">
        <v>239</v>
      </c>
      <c r="E191">
        <v>138094</v>
      </c>
      <c r="F191">
        <v>138094</v>
      </c>
      <c r="G191">
        <v>1</v>
      </c>
      <c r="H191">
        <v>169542</v>
      </c>
      <c r="I191">
        <v>38925</v>
      </c>
      <c r="J191" s="3">
        <v>42277</v>
      </c>
      <c r="K191" t="s">
        <v>33</v>
      </c>
      <c r="L191" t="s">
        <v>27</v>
      </c>
      <c r="M191">
        <v>0.05</v>
      </c>
      <c r="N191">
        <v>0.20899999999999999</v>
      </c>
      <c r="O191" t="s">
        <v>37</v>
      </c>
      <c r="P191" t="s">
        <v>240</v>
      </c>
      <c r="Q191" t="s">
        <v>30</v>
      </c>
      <c r="R191" t="s">
        <v>239</v>
      </c>
      <c r="S191" t="s">
        <v>239</v>
      </c>
      <c r="T191">
        <v>138094</v>
      </c>
      <c r="U191">
        <v>1</v>
      </c>
      <c r="V191">
        <v>169542</v>
      </c>
      <c r="W191">
        <v>14241528</v>
      </c>
      <c r="X191" s="3">
        <v>42277</v>
      </c>
      <c r="Y191" t="s">
        <v>37</v>
      </c>
      <c r="Z191">
        <v>2.5</v>
      </c>
      <c r="AA191">
        <v>149.12</v>
      </c>
      <c r="AB191">
        <v>148.02000000000001</v>
      </c>
      <c r="AC191">
        <v>148.91999999999999</v>
      </c>
      <c r="AD191">
        <v>-43.67</v>
      </c>
      <c r="AE191">
        <v>-43.25</v>
      </c>
      <c r="AF191">
        <v>-43.59</v>
      </c>
    </row>
    <row r="192" spans="3:32" x14ac:dyDescent="0.25">
      <c r="C192" t="s">
        <v>326</v>
      </c>
      <c r="D192" t="s">
        <v>326</v>
      </c>
      <c r="E192">
        <v>80528</v>
      </c>
      <c r="F192">
        <v>80528</v>
      </c>
      <c r="G192">
        <v>1</v>
      </c>
      <c r="H192">
        <v>77277</v>
      </c>
      <c r="I192">
        <v>6965</v>
      </c>
      <c r="J192" s="3">
        <v>42277</v>
      </c>
      <c r="K192" t="s">
        <v>33</v>
      </c>
      <c r="L192" t="s">
        <v>27</v>
      </c>
      <c r="M192">
        <v>0.02</v>
      </c>
      <c r="N192">
        <v>8.9999999999999993E-3</v>
      </c>
      <c r="O192" t="s">
        <v>28</v>
      </c>
      <c r="P192" t="s">
        <v>220</v>
      </c>
      <c r="Q192" t="s">
        <v>30</v>
      </c>
      <c r="R192" t="s">
        <v>326</v>
      </c>
      <c r="S192" t="s">
        <v>326</v>
      </c>
      <c r="T192">
        <v>80528</v>
      </c>
      <c r="U192">
        <v>1</v>
      </c>
      <c r="V192">
        <v>77277</v>
      </c>
      <c r="W192">
        <v>6491268</v>
      </c>
      <c r="X192" s="3">
        <v>42277</v>
      </c>
      <c r="Y192" t="s">
        <v>28</v>
      </c>
      <c r="Z192">
        <v>6.5</v>
      </c>
      <c r="AA192">
        <v>125.04</v>
      </c>
      <c r="AB192">
        <v>119.15</v>
      </c>
      <c r="AC192">
        <v>121.8</v>
      </c>
      <c r="AD192">
        <v>-32.82</v>
      </c>
      <c r="AE192">
        <v>-29.5</v>
      </c>
      <c r="AF192">
        <v>-31.03</v>
      </c>
    </row>
    <row r="193" spans="3:32" x14ac:dyDescent="0.25">
      <c r="C193" t="s">
        <v>174</v>
      </c>
      <c r="D193" t="s">
        <v>174</v>
      </c>
      <c r="E193">
        <v>160366</v>
      </c>
      <c r="F193">
        <v>160366</v>
      </c>
      <c r="G193">
        <v>1</v>
      </c>
      <c r="H193">
        <v>353645</v>
      </c>
      <c r="I193">
        <v>353645</v>
      </c>
      <c r="J193" s="3">
        <v>42277</v>
      </c>
      <c r="K193" t="s">
        <v>33</v>
      </c>
      <c r="L193" t="s">
        <v>27</v>
      </c>
      <c r="M193">
        <v>0.1</v>
      </c>
      <c r="N193">
        <v>0.73599999999999999</v>
      </c>
      <c r="O193" t="s">
        <v>37</v>
      </c>
      <c r="P193" t="s">
        <v>29</v>
      </c>
      <c r="Q193" t="s">
        <v>30</v>
      </c>
      <c r="R193" t="s">
        <v>174</v>
      </c>
      <c r="S193" t="s">
        <v>174</v>
      </c>
      <c r="T193">
        <v>160366</v>
      </c>
      <c r="U193">
        <v>1</v>
      </c>
      <c r="V193">
        <v>353645</v>
      </c>
      <c r="W193">
        <v>29706180</v>
      </c>
      <c r="X193" s="3">
        <v>42277</v>
      </c>
      <c r="Y193" t="s">
        <v>37</v>
      </c>
      <c r="Z193">
        <v>0.25</v>
      </c>
      <c r="AA193">
        <v>215.71</v>
      </c>
      <c r="AB193">
        <v>215.71</v>
      </c>
      <c r="AC193">
        <v>215.71</v>
      </c>
      <c r="AD193">
        <v>-61.06</v>
      </c>
      <c r="AE193">
        <v>-61.06</v>
      </c>
      <c r="AF193">
        <v>-61.06</v>
      </c>
    </row>
    <row r="194" spans="3:32" x14ac:dyDescent="0.25">
      <c r="C194" t="s">
        <v>1202</v>
      </c>
      <c r="D194" t="s">
        <v>1203</v>
      </c>
      <c r="E194">
        <v>76591</v>
      </c>
      <c r="F194">
        <v>76591</v>
      </c>
      <c r="G194">
        <v>1</v>
      </c>
      <c r="H194">
        <v>0</v>
      </c>
      <c r="I194">
        <v>-1265</v>
      </c>
      <c r="J194" s="3">
        <v>42277</v>
      </c>
      <c r="K194" t="s">
        <v>33</v>
      </c>
      <c r="L194" t="s">
        <v>27</v>
      </c>
      <c r="M194">
        <v>0</v>
      </c>
      <c r="N194">
        <v>0</v>
      </c>
      <c r="O194" t="s">
        <v>28</v>
      </c>
      <c r="P194" t="s">
        <v>90</v>
      </c>
      <c r="Q194" t="s">
        <v>30</v>
      </c>
      <c r="R194" t="s">
        <v>1202</v>
      </c>
      <c r="S194" t="s">
        <v>1203</v>
      </c>
      <c r="T194">
        <v>76591</v>
      </c>
      <c r="U194">
        <v>1</v>
      </c>
      <c r="V194">
        <v>0</v>
      </c>
      <c r="W194">
        <v>0</v>
      </c>
      <c r="X194" s="3">
        <v>42277</v>
      </c>
      <c r="Y194" t="s">
        <v>28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</row>
    <row r="195" spans="3:32" x14ac:dyDescent="0.25">
      <c r="C195" t="s">
        <v>577</v>
      </c>
      <c r="D195" t="s">
        <v>70</v>
      </c>
      <c r="E195">
        <v>63902</v>
      </c>
      <c r="F195">
        <v>63902</v>
      </c>
      <c r="G195">
        <v>0</v>
      </c>
      <c r="H195">
        <v>12837</v>
      </c>
      <c r="I195">
        <v>-2200</v>
      </c>
      <c r="J195" s="3">
        <v>42277</v>
      </c>
      <c r="K195" t="s">
        <v>71</v>
      </c>
      <c r="L195" t="s">
        <v>27</v>
      </c>
      <c r="M195">
        <v>0</v>
      </c>
      <c r="N195">
        <v>0</v>
      </c>
      <c r="O195" t="s">
        <v>28</v>
      </c>
      <c r="P195" t="s">
        <v>271</v>
      </c>
      <c r="Q195" t="s">
        <v>272</v>
      </c>
      <c r="R195" t="s">
        <v>577</v>
      </c>
      <c r="S195" t="s">
        <v>70</v>
      </c>
      <c r="T195">
        <v>63902</v>
      </c>
      <c r="U195">
        <v>0</v>
      </c>
      <c r="V195">
        <v>12837</v>
      </c>
      <c r="W195">
        <v>1078308</v>
      </c>
      <c r="X195" s="3">
        <v>42277</v>
      </c>
      <c r="Y195" t="s">
        <v>28</v>
      </c>
      <c r="Z195">
        <v>6.25</v>
      </c>
      <c r="AA195">
        <v>122.13</v>
      </c>
      <c r="AB195">
        <v>69.400000000000006</v>
      </c>
      <c r="AC195">
        <v>110.67</v>
      </c>
      <c r="AD195">
        <v>-31.22</v>
      </c>
      <c r="AE195">
        <v>21.05</v>
      </c>
      <c r="AF195">
        <v>-24.1</v>
      </c>
    </row>
    <row r="196" spans="3:32" x14ac:dyDescent="0.25">
      <c r="C196" t="s">
        <v>1201</v>
      </c>
      <c r="D196" t="s">
        <v>1201</v>
      </c>
      <c r="E196">
        <v>76532</v>
      </c>
      <c r="F196">
        <v>76532</v>
      </c>
      <c r="G196">
        <v>1</v>
      </c>
      <c r="H196">
        <v>0</v>
      </c>
      <c r="I196">
        <v>-2000</v>
      </c>
      <c r="J196" s="3">
        <v>42277</v>
      </c>
      <c r="K196" t="s">
        <v>33</v>
      </c>
      <c r="L196" t="s">
        <v>27</v>
      </c>
      <c r="M196">
        <v>0</v>
      </c>
      <c r="N196">
        <v>0</v>
      </c>
      <c r="O196" t="s">
        <v>28</v>
      </c>
      <c r="P196" t="s">
        <v>145</v>
      </c>
      <c r="Q196" t="s">
        <v>30</v>
      </c>
      <c r="R196" t="s">
        <v>1201</v>
      </c>
      <c r="S196" t="s">
        <v>1201</v>
      </c>
      <c r="T196">
        <v>76532</v>
      </c>
      <c r="U196">
        <v>1</v>
      </c>
      <c r="V196">
        <v>0</v>
      </c>
      <c r="W196">
        <v>0</v>
      </c>
      <c r="X196" s="3">
        <v>42277</v>
      </c>
      <c r="Y196" t="s">
        <v>28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</row>
    <row r="197" spans="3:32" x14ac:dyDescent="0.25">
      <c r="C197" t="s">
        <v>1044</v>
      </c>
      <c r="D197" t="s">
        <v>1044</v>
      </c>
      <c r="E197">
        <v>305715</v>
      </c>
      <c r="F197">
        <v>305715</v>
      </c>
      <c r="G197">
        <v>1</v>
      </c>
      <c r="H197">
        <v>50</v>
      </c>
      <c r="I197">
        <v>50</v>
      </c>
      <c r="J197" s="3">
        <v>42277</v>
      </c>
      <c r="K197" t="s">
        <v>33</v>
      </c>
      <c r="L197" t="s">
        <v>27</v>
      </c>
      <c r="M197">
        <v>0</v>
      </c>
      <c r="N197">
        <v>8.0000000000000002E-3</v>
      </c>
      <c r="O197" t="s">
        <v>28</v>
      </c>
      <c r="P197" t="s">
        <v>430</v>
      </c>
      <c r="Q197" t="s">
        <v>30</v>
      </c>
      <c r="R197" t="s">
        <v>1044</v>
      </c>
      <c r="S197" t="s">
        <v>1044</v>
      </c>
      <c r="T197">
        <v>305715</v>
      </c>
      <c r="U197">
        <v>1</v>
      </c>
      <c r="V197">
        <v>50</v>
      </c>
      <c r="W197">
        <v>4200</v>
      </c>
      <c r="X197" s="3">
        <v>42277</v>
      </c>
      <c r="Y197" t="s">
        <v>28</v>
      </c>
      <c r="Z197">
        <v>0.25</v>
      </c>
      <c r="AA197">
        <v>215.71</v>
      </c>
      <c r="AB197">
        <v>215.71</v>
      </c>
      <c r="AC197">
        <v>215.71</v>
      </c>
      <c r="AD197">
        <v>-61.06</v>
      </c>
      <c r="AE197">
        <v>-61.06</v>
      </c>
      <c r="AF197">
        <v>-61.06</v>
      </c>
    </row>
    <row r="198" spans="3:32" x14ac:dyDescent="0.25">
      <c r="C198" t="s">
        <v>1076</v>
      </c>
      <c r="D198" t="s">
        <v>1077</v>
      </c>
      <c r="E198">
        <v>179345</v>
      </c>
      <c r="F198">
        <v>179345</v>
      </c>
      <c r="G198">
        <v>132</v>
      </c>
      <c r="H198">
        <v>6</v>
      </c>
      <c r="I198">
        <v>0</v>
      </c>
      <c r="J198" s="3">
        <v>42094</v>
      </c>
      <c r="K198" t="s">
        <v>1078</v>
      </c>
      <c r="L198" t="s">
        <v>27</v>
      </c>
      <c r="M198">
        <v>0</v>
      </c>
      <c r="N198">
        <v>0.82499999999999996</v>
      </c>
      <c r="O198" t="s">
        <v>28</v>
      </c>
      <c r="P198" t="s">
        <v>417</v>
      </c>
      <c r="Q198" t="s">
        <v>418</v>
      </c>
      <c r="R198" t="s">
        <v>1076</v>
      </c>
      <c r="S198" t="s">
        <v>1077</v>
      </c>
      <c r="T198">
        <v>179345</v>
      </c>
      <c r="U198">
        <v>132</v>
      </c>
      <c r="V198">
        <v>6</v>
      </c>
      <c r="W198">
        <v>504</v>
      </c>
      <c r="X198" s="3">
        <v>42094</v>
      </c>
      <c r="Y198" t="s">
        <v>28</v>
      </c>
      <c r="Z198">
        <v>1.5</v>
      </c>
      <c r="AA198">
        <v>127.59</v>
      </c>
      <c r="AB198">
        <v>127.59</v>
      </c>
      <c r="AC198">
        <v>127.59</v>
      </c>
      <c r="AD198">
        <v>-34.159999999999997</v>
      </c>
      <c r="AE198">
        <v>-34.159999999999997</v>
      </c>
      <c r="AF198">
        <v>-34.159999999999997</v>
      </c>
    </row>
    <row r="199" spans="3:32" x14ac:dyDescent="0.25">
      <c r="C199" t="s">
        <v>761</v>
      </c>
      <c r="D199" t="s">
        <v>761</v>
      </c>
      <c r="E199">
        <v>171614</v>
      </c>
      <c r="F199">
        <v>171614</v>
      </c>
      <c r="G199">
        <v>1</v>
      </c>
      <c r="H199">
        <v>3186</v>
      </c>
      <c r="I199">
        <v>-167</v>
      </c>
      <c r="J199" s="3">
        <v>42277</v>
      </c>
      <c r="K199" t="s">
        <v>33</v>
      </c>
      <c r="L199" t="s">
        <v>27</v>
      </c>
      <c r="M199">
        <v>0</v>
      </c>
      <c r="N199">
        <v>0.159</v>
      </c>
      <c r="O199" t="s">
        <v>28</v>
      </c>
      <c r="P199" t="s">
        <v>762</v>
      </c>
      <c r="Q199" t="s">
        <v>30</v>
      </c>
      <c r="R199" t="s">
        <v>761</v>
      </c>
      <c r="S199" t="s">
        <v>761</v>
      </c>
      <c r="T199">
        <v>171614</v>
      </c>
      <c r="U199">
        <v>1</v>
      </c>
      <c r="V199">
        <v>3186</v>
      </c>
      <c r="W199">
        <v>267624</v>
      </c>
      <c r="X199" s="3">
        <v>42277</v>
      </c>
      <c r="Y199" t="s">
        <v>28</v>
      </c>
      <c r="Z199">
        <v>4.75</v>
      </c>
      <c r="AA199">
        <v>47.35</v>
      </c>
      <c r="AB199">
        <v>39.68</v>
      </c>
      <c r="AC199">
        <v>42.45</v>
      </c>
      <c r="AD199">
        <v>77.39</v>
      </c>
      <c r="AE199">
        <v>111.7</v>
      </c>
      <c r="AF199">
        <v>97.86</v>
      </c>
    </row>
    <row r="200" spans="3:32" x14ac:dyDescent="0.25">
      <c r="C200" t="s">
        <v>878</v>
      </c>
      <c r="D200" t="s">
        <v>878</v>
      </c>
      <c r="E200">
        <v>74838</v>
      </c>
      <c r="F200">
        <v>74838</v>
      </c>
      <c r="G200">
        <v>1</v>
      </c>
      <c r="H200">
        <v>1469</v>
      </c>
      <c r="I200">
        <v>1469</v>
      </c>
      <c r="J200" s="3">
        <v>42277</v>
      </c>
      <c r="K200" t="s">
        <v>33</v>
      </c>
      <c r="L200" t="s">
        <v>27</v>
      </c>
      <c r="M200">
        <v>0</v>
      </c>
      <c r="N200">
        <v>7.0000000000000001E-3</v>
      </c>
      <c r="O200" t="s">
        <v>37</v>
      </c>
      <c r="P200" t="s">
        <v>29</v>
      </c>
      <c r="Q200" t="s">
        <v>30</v>
      </c>
      <c r="R200" t="s">
        <v>878</v>
      </c>
      <c r="S200" t="s">
        <v>878</v>
      </c>
      <c r="T200">
        <v>74838</v>
      </c>
      <c r="U200">
        <v>1</v>
      </c>
      <c r="V200">
        <v>1469</v>
      </c>
      <c r="W200">
        <v>123396</v>
      </c>
      <c r="X200" s="3">
        <v>42277</v>
      </c>
      <c r="Y200" t="s">
        <v>37</v>
      </c>
      <c r="Z200">
        <v>0.25</v>
      </c>
      <c r="AA200">
        <v>215.71</v>
      </c>
      <c r="AB200">
        <v>215.71</v>
      </c>
      <c r="AC200">
        <v>215.71</v>
      </c>
      <c r="AD200">
        <v>-61.06</v>
      </c>
      <c r="AE200">
        <v>-61.06</v>
      </c>
      <c r="AF200">
        <v>-61.06</v>
      </c>
    </row>
    <row r="201" spans="3:32" x14ac:dyDescent="0.25">
      <c r="C201" t="s">
        <v>282</v>
      </c>
      <c r="D201" t="s">
        <v>283</v>
      </c>
      <c r="E201">
        <v>138808</v>
      </c>
      <c r="F201">
        <v>138808</v>
      </c>
      <c r="G201">
        <v>1</v>
      </c>
      <c r="H201">
        <v>118137</v>
      </c>
      <c r="I201">
        <v>8287</v>
      </c>
      <c r="J201" s="3">
        <v>42277</v>
      </c>
      <c r="K201" t="s">
        <v>33</v>
      </c>
      <c r="L201" t="s">
        <v>27</v>
      </c>
      <c r="M201">
        <v>0.03</v>
      </c>
      <c r="N201">
        <v>1.661</v>
      </c>
      <c r="O201" t="s">
        <v>28</v>
      </c>
      <c r="P201" t="s">
        <v>29</v>
      </c>
      <c r="Q201" t="s">
        <v>30</v>
      </c>
      <c r="R201" t="s">
        <v>282</v>
      </c>
      <c r="S201" t="s">
        <v>283</v>
      </c>
      <c r="T201">
        <v>138808</v>
      </c>
      <c r="U201">
        <v>1</v>
      </c>
      <c r="V201">
        <v>118137</v>
      </c>
      <c r="W201">
        <v>9923508</v>
      </c>
      <c r="X201" s="3">
        <v>42277</v>
      </c>
      <c r="Y201" t="s">
        <v>28</v>
      </c>
      <c r="Z201">
        <v>1</v>
      </c>
      <c r="AA201">
        <v>141.09</v>
      </c>
      <c r="AB201">
        <v>141.09</v>
      </c>
      <c r="AC201">
        <v>141.09</v>
      </c>
      <c r="AD201">
        <v>-40.46</v>
      </c>
      <c r="AE201">
        <v>-40.46</v>
      </c>
      <c r="AF201">
        <v>-40.46</v>
      </c>
    </row>
    <row r="202" spans="3:32" x14ac:dyDescent="0.25">
      <c r="C202" t="s">
        <v>712</v>
      </c>
      <c r="D202" t="s">
        <v>712</v>
      </c>
      <c r="E202">
        <v>125287</v>
      </c>
      <c r="F202">
        <v>125287</v>
      </c>
      <c r="G202">
        <v>1</v>
      </c>
      <c r="H202">
        <v>4342</v>
      </c>
      <c r="I202">
        <v>4342</v>
      </c>
      <c r="J202" s="3">
        <v>42277</v>
      </c>
      <c r="K202" t="s">
        <v>33</v>
      </c>
      <c r="L202" t="s">
        <v>27</v>
      </c>
      <c r="M202">
        <v>0</v>
      </c>
      <c r="N202">
        <v>2.8000000000000001E-2</v>
      </c>
      <c r="O202" t="s">
        <v>37</v>
      </c>
      <c r="P202" t="s">
        <v>193</v>
      </c>
      <c r="Q202" t="s">
        <v>30</v>
      </c>
      <c r="R202" t="s">
        <v>712</v>
      </c>
      <c r="S202" t="s">
        <v>712</v>
      </c>
      <c r="T202">
        <v>125287</v>
      </c>
      <c r="U202">
        <v>1</v>
      </c>
      <c r="V202">
        <v>4342</v>
      </c>
      <c r="W202">
        <v>364728</v>
      </c>
      <c r="X202" s="3">
        <v>42277</v>
      </c>
      <c r="Y202" t="s">
        <v>37</v>
      </c>
      <c r="Z202">
        <v>0.25</v>
      </c>
      <c r="AA202">
        <v>215.71</v>
      </c>
      <c r="AB202">
        <v>215.71</v>
      </c>
      <c r="AC202">
        <v>215.71</v>
      </c>
      <c r="AD202">
        <v>-61.06</v>
      </c>
      <c r="AE202">
        <v>-61.06</v>
      </c>
      <c r="AF202">
        <v>-61.06</v>
      </c>
    </row>
    <row r="203" spans="3:32" x14ac:dyDescent="0.25">
      <c r="C203" t="s">
        <v>1185</v>
      </c>
      <c r="D203" t="s">
        <v>1185</v>
      </c>
      <c r="E203">
        <v>297075</v>
      </c>
      <c r="F203">
        <v>297075</v>
      </c>
      <c r="G203">
        <v>1</v>
      </c>
      <c r="H203">
        <v>0</v>
      </c>
      <c r="I203">
        <v>-2380</v>
      </c>
      <c r="J203" s="3">
        <v>42277</v>
      </c>
      <c r="K203" t="s">
        <v>33</v>
      </c>
      <c r="L203" t="s">
        <v>27</v>
      </c>
      <c r="M203">
        <v>0</v>
      </c>
      <c r="N203">
        <v>0</v>
      </c>
      <c r="O203" t="s">
        <v>28</v>
      </c>
      <c r="P203" t="s">
        <v>1023</v>
      </c>
      <c r="Q203" t="s">
        <v>30</v>
      </c>
      <c r="R203" t="s">
        <v>1185</v>
      </c>
      <c r="S203" t="s">
        <v>1185</v>
      </c>
      <c r="T203">
        <v>297075</v>
      </c>
      <c r="U203">
        <v>1</v>
      </c>
      <c r="V203">
        <v>0</v>
      </c>
      <c r="W203">
        <v>0</v>
      </c>
      <c r="X203" s="3">
        <v>42277</v>
      </c>
      <c r="Y203" t="s">
        <v>28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</row>
    <row r="204" spans="3:32" x14ac:dyDescent="0.25">
      <c r="C204" t="s">
        <v>559</v>
      </c>
      <c r="D204" t="s">
        <v>560</v>
      </c>
      <c r="E204">
        <v>138684</v>
      </c>
      <c r="F204">
        <v>138684</v>
      </c>
      <c r="G204">
        <v>1</v>
      </c>
      <c r="H204">
        <v>14910</v>
      </c>
      <c r="I204">
        <v>14910</v>
      </c>
      <c r="J204" s="3">
        <v>42277</v>
      </c>
      <c r="K204" t="s">
        <v>33</v>
      </c>
      <c r="L204" t="s">
        <v>27</v>
      </c>
      <c r="M204">
        <v>0</v>
      </c>
      <c r="N204">
        <v>0.72899999999999998</v>
      </c>
      <c r="O204" t="s">
        <v>37</v>
      </c>
      <c r="P204" t="s">
        <v>29</v>
      </c>
      <c r="Q204" t="s">
        <v>561</v>
      </c>
      <c r="R204" t="s">
        <v>559</v>
      </c>
      <c r="S204" t="s">
        <v>560</v>
      </c>
      <c r="T204">
        <v>138684</v>
      </c>
      <c r="U204">
        <v>1</v>
      </c>
      <c r="V204">
        <v>14910</v>
      </c>
      <c r="W204">
        <v>1252440</v>
      </c>
      <c r="X204" s="3">
        <v>42277</v>
      </c>
      <c r="Y204" t="s">
        <v>37</v>
      </c>
      <c r="Z204">
        <v>0.25</v>
      </c>
      <c r="AA204">
        <v>215.71</v>
      </c>
      <c r="AB204">
        <v>215.71</v>
      </c>
      <c r="AC204">
        <v>215.71</v>
      </c>
      <c r="AD204">
        <v>-61.06</v>
      </c>
      <c r="AE204">
        <v>-61.06</v>
      </c>
      <c r="AF204">
        <v>-61.06</v>
      </c>
    </row>
    <row r="205" spans="3:32" x14ac:dyDescent="0.25">
      <c r="C205" t="s">
        <v>628</v>
      </c>
      <c r="D205" t="s">
        <v>70</v>
      </c>
      <c r="E205">
        <v>138903</v>
      </c>
      <c r="F205">
        <v>138903</v>
      </c>
      <c r="G205">
        <v>0</v>
      </c>
      <c r="H205">
        <v>8600</v>
      </c>
      <c r="I205">
        <v>500</v>
      </c>
      <c r="J205" s="3">
        <v>42277</v>
      </c>
      <c r="K205" t="s">
        <v>71</v>
      </c>
      <c r="L205" t="s">
        <v>27</v>
      </c>
      <c r="M205">
        <v>0</v>
      </c>
      <c r="N205">
        <v>0</v>
      </c>
      <c r="O205" t="s">
        <v>28</v>
      </c>
      <c r="P205" t="s">
        <v>201</v>
      </c>
      <c r="Q205" t="s">
        <v>190</v>
      </c>
      <c r="R205" t="s">
        <v>628</v>
      </c>
      <c r="S205" t="s">
        <v>70</v>
      </c>
      <c r="T205">
        <v>138903</v>
      </c>
      <c r="U205">
        <v>0</v>
      </c>
      <c r="V205">
        <v>8600</v>
      </c>
      <c r="W205">
        <v>722400</v>
      </c>
      <c r="X205" s="3">
        <v>42277</v>
      </c>
      <c r="Y205" t="s">
        <v>28</v>
      </c>
      <c r="Z205">
        <v>3.5</v>
      </c>
      <c r="AA205">
        <v>153.32</v>
      </c>
      <c r="AB205">
        <v>153.32</v>
      </c>
      <c r="AC205">
        <v>153.32</v>
      </c>
      <c r="AD205">
        <v>-45.21</v>
      </c>
      <c r="AE205">
        <v>-45.21</v>
      </c>
      <c r="AF205">
        <v>-45.21</v>
      </c>
    </row>
    <row r="206" spans="3:32" x14ac:dyDescent="0.25">
      <c r="C206" t="s">
        <v>61</v>
      </c>
      <c r="D206" t="s">
        <v>62</v>
      </c>
      <c r="E206">
        <v>20801</v>
      </c>
      <c r="F206">
        <v>20801</v>
      </c>
      <c r="G206">
        <v>2</v>
      </c>
      <c r="H206">
        <v>3374721</v>
      </c>
      <c r="I206">
        <v>-46855</v>
      </c>
      <c r="J206" s="3">
        <v>42277</v>
      </c>
      <c r="K206" t="s">
        <v>33</v>
      </c>
      <c r="L206" t="s">
        <v>27</v>
      </c>
      <c r="M206">
        <v>0.99</v>
      </c>
      <c r="N206">
        <v>2.6419999999999999</v>
      </c>
      <c r="O206" t="s">
        <v>28</v>
      </c>
      <c r="P206" t="s">
        <v>29</v>
      </c>
      <c r="Q206" t="s">
        <v>30</v>
      </c>
      <c r="R206" t="s">
        <v>61</v>
      </c>
      <c r="S206" t="s">
        <v>62</v>
      </c>
      <c r="T206">
        <v>20801</v>
      </c>
      <c r="U206">
        <v>2</v>
      </c>
      <c r="V206">
        <v>3374721</v>
      </c>
      <c r="W206">
        <v>283476564</v>
      </c>
      <c r="X206" s="3">
        <v>42277</v>
      </c>
      <c r="Y206" t="s">
        <v>28</v>
      </c>
      <c r="Z206">
        <v>1.5</v>
      </c>
      <c r="AA206">
        <v>127.17</v>
      </c>
      <c r="AB206">
        <v>127.59</v>
      </c>
      <c r="AC206">
        <v>127.23</v>
      </c>
      <c r="AD206">
        <v>-33.950000000000003</v>
      </c>
      <c r="AE206">
        <v>-34.159999999999997</v>
      </c>
      <c r="AF206">
        <v>-33.979999999999997</v>
      </c>
    </row>
    <row r="207" spans="3:32" x14ac:dyDescent="0.25">
      <c r="C207" t="s">
        <v>987</v>
      </c>
      <c r="D207" t="s">
        <v>988</v>
      </c>
      <c r="E207">
        <v>80263</v>
      </c>
      <c r="F207">
        <v>137367</v>
      </c>
      <c r="G207">
        <v>9</v>
      </c>
      <c r="H207">
        <v>271</v>
      </c>
      <c r="I207">
        <v>0</v>
      </c>
      <c r="J207" s="3">
        <v>41880</v>
      </c>
      <c r="K207" t="s">
        <v>157</v>
      </c>
      <c r="L207" t="s">
        <v>27</v>
      </c>
      <c r="M207">
        <v>0</v>
      </c>
      <c r="N207">
        <v>0.24099999999999999</v>
      </c>
      <c r="O207" t="s">
        <v>28</v>
      </c>
      <c r="P207" t="s">
        <v>158</v>
      </c>
      <c r="Q207" t="s">
        <v>159</v>
      </c>
      <c r="R207" t="s">
        <v>987</v>
      </c>
      <c r="S207" t="s">
        <v>988</v>
      </c>
      <c r="T207">
        <v>137367</v>
      </c>
      <c r="U207">
        <v>9</v>
      </c>
      <c r="V207">
        <v>271</v>
      </c>
      <c r="W207">
        <v>22764</v>
      </c>
      <c r="X207" s="3">
        <v>41880</v>
      </c>
      <c r="Y207" t="s">
        <v>28</v>
      </c>
      <c r="Z207">
        <v>2</v>
      </c>
      <c r="AA207">
        <v>121.7</v>
      </c>
      <c r="AB207">
        <v>121.7</v>
      </c>
      <c r="AC207">
        <v>121.7</v>
      </c>
      <c r="AD207">
        <v>-30.98</v>
      </c>
      <c r="AE207">
        <v>-30.98</v>
      </c>
      <c r="AF207">
        <v>-30.98</v>
      </c>
    </row>
    <row r="208" spans="3:32" x14ac:dyDescent="0.25">
      <c r="C208" t="s">
        <v>930</v>
      </c>
      <c r="D208" t="s">
        <v>930</v>
      </c>
      <c r="E208">
        <v>266294</v>
      </c>
      <c r="F208">
        <v>266294</v>
      </c>
      <c r="G208">
        <v>1</v>
      </c>
      <c r="H208">
        <v>1000</v>
      </c>
      <c r="I208">
        <v>0</v>
      </c>
      <c r="J208" s="3">
        <v>42277</v>
      </c>
      <c r="K208" t="s">
        <v>33</v>
      </c>
      <c r="L208" t="s">
        <v>27</v>
      </c>
      <c r="M208">
        <v>0</v>
      </c>
      <c r="N208">
        <v>6.7000000000000004E-2</v>
      </c>
      <c r="O208" t="s">
        <v>28</v>
      </c>
      <c r="P208" t="s">
        <v>29</v>
      </c>
      <c r="Q208" t="s">
        <v>30</v>
      </c>
      <c r="R208" t="s">
        <v>930</v>
      </c>
      <c r="S208" t="s">
        <v>930</v>
      </c>
      <c r="T208">
        <v>266294</v>
      </c>
      <c r="U208">
        <v>1</v>
      </c>
      <c r="V208">
        <v>1000</v>
      </c>
      <c r="W208">
        <v>84000</v>
      </c>
      <c r="X208" s="3">
        <v>42277</v>
      </c>
      <c r="Y208" t="s">
        <v>28</v>
      </c>
      <c r="Z208">
        <v>2.75</v>
      </c>
      <c r="AA208">
        <v>74.040000000000006</v>
      </c>
      <c r="AB208">
        <v>74.040000000000006</v>
      </c>
      <c r="AC208">
        <v>74.040000000000006</v>
      </c>
      <c r="AD208">
        <v>13.44</v>
      </c>
      <c r="AE208">
        <v>13.44</v>
      </c>
      <c r="AF208">
        <v>13.44</v>
      </c>
    </row>
    <row r="209" spans="3:32" x14ac:dyDescent="0.25">
      <c r="C209" t="s">
        <v>1057</v>
      </c>
      <c r="D209" t="s">
        <v>1057</v>
      </c>
      <c r="E209">
        <v>315853</v>
      </c>
      <c r="F209">
        <v>315853</v>
      </c>
      <c r="G209">
        <v>1</v>
      </c>
      <c r="H209">
        <v>35</v>
      </c>
      <c r="I209">
        <v>35</v>
      </c>
      <c r="J209" s="3">
        <v>42277</v>
      </c>
      <c r="K209" t="s">
        <v>33</v>
      </c>
      <c r="L209" t="s">
        <v>27</v>
      </c>
      <c r="M209">
        <v>0</v>
      </c>
      <c r="N209">
        <v>2E-3</v>
      </c>
      <c r="O209" t="s">
        <v>28</v>
      </c>
      <c r="P209" t="s">
        <v>188</v>
      </c>
      <c r="Q209" t="s">
        <v>123</v>
      </c>
      <c r="R209" t="s">
        <v>1057</v>
      </c>
      <c r="S209" t="s">
        <v>1057</v>
      </c>
      <c r="T209">
        <v>315853</v>
      </c>
      <c r="U209">
        <v>1</v>
      </c>
      <c r="V209">
        <v>35</v>
      </c>
      <c r="W209">
        <v>2940</v>
      </c>
      <c r="X209" s="3">
        <v>42277</v>
      </c>
      <c r="Y209" t="s">
        <v>28</v>
      </c>
      <c r="Z209">
        <v>0.25</v>
      </c>
      <c r="AA209">
        <v>215.71</v>
      </c>
      <c r="AB209">
        <v>215.71</v>
      </c>
      <c r="AC209">
        <v>215.71</v>
      </c>
      <c r="AD209">
        <v>-61.06</v>
      </c>
      <c r="AE209">
        <v>-61.06</v>
      </c>
      <c r="AF209">
        <v>-61.06</v>
      </c>
    </row>
    <row r="210" spans="3:32" x14ac:dyDescent="0.25">
      <c r="C210" t="s">
        <v>970</v>
      </c>
      <c r="D210" t="s">
        <v>970</v>
      </c>
      <c r="E210">
        <v>315806</v>
      </c>
      <c r="F210">
        <v>315806</v>
      </c>
      <c r="G210">
        <v>1</v>
      </c>
      <c r="H210">
        <v>435</v>
      </c>
      <c r="I210">
        <v>35</v>
      </c>
      <c r="J210" s="3">
        <v>42277</v>
      </c>
      <c r="K210" t="s">
        <v>33</v>
      </c>
      <c r="L210" t="s">
        <v>27</v>
      </c>
      <c r="M210">
        <v>0</v>
      </c>
      <c r="N210">
        <v>2E-3</v>
      </c>
      <c r="O210" t="s">
        <v>28</v>
      </c>
      <c r="P210" t="s">
        <v>188</v>
      </c>
      <c r="Q210" t="s">
        <v>123</v>
      </c>
      <c r="R210" t="s">
        <v>970</v>
      </c>
      <c r="S210" t="s">
        <v>970</v>
      </c>
      <c r="T210">
        <v>315806</v>
      </c>
      <c r="U210">
        <v>1</v>
      </c>
      <c r="V210">
        <v>435</v>
      </c>
      <c r="W210">
        <v>36540</v>
      </c>
      <c r="X210" s="3">
        <v>42277</v>
      </c>
      <c r="Y210" t="s">
        <v>28</v>
      </c>
      <c r="Z210">
        <v>0.5</v>
      </c>
      <c r="AA210">
        <v>220.71</v>
      </c>
      <c r="AB210">
        <v>220.71</v>
      </c>
      <c r="AC210">
        <v>220.71</v>
      </c>
      <c r="AD210">
        <v>-61.94</v>
      </c>
      <c r="AE210">
        <v>-61.94</v>
      </c>
      <c r="AF210">
        <v>-61.94</v>
      </c>
    </row>
    <row r="211" spans="3:32" x14ac:dyDescent="0.25">
      <c r="C211" t="s">
        <v>1135</v>
      </c>
      <c r="D211" t="s">
        <v>1135</v>
      </c>
      <c r="E211">
        <v>139193</v>
      </c>
      <c r="F211">
        <v>139193</v>
      </c>
      <c r="G211">
        <v>1</v>
      </c>
      <c r="H211">
        <v>0</v>
      </c>
      <c r="I211">
        <v>-1900</v>
      </c>
      <c r="J211" s="3">
        <v>42277</v>
      </c>
      <c r="K211" t="s">
        <v>33</v>
      </c>
      <c r="L211" t="s">
        <v>27</v>
      </c>
      <c r="M211">
        <v>0</v>
      </c>
      <c r="N211">
        <v>0</v>
      </c>
      <c r="O211" t="s">
        <v>37</v>
      </c>
      <c r="P211" t="s">
        <v>29</v>
      </c>
      <c r="Q211" t="s">
        <v>30</v>
      </c>
      <c r="R211" t="s">
        <v>1135</v>
      </c>
      <c r="S211" t="s">
        <v>1135</v>
      </c>
      <c r="T211">
        <v>139193</v>
      </c>
      <c r="U211">
        <v>1</v>
      </c>
      <c r="V211">
        <v>0</v>
      </c>
      <c r="W211">
        <v>0</v>
      </c>
      <c r="X211" s="3">
        <v>42277</v>
      </c>
      <c r="Y211" t="s">
        <v>37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</row>
    <row r="212" spans="3:32" x14ac:dyDescent="0.25">
      <c r="C212" t="s">
        <v>165</v>
      </c>
      <c r="D212" t="s">
        <v>166</v>
      </c>
      <c r="E212">
        <v>133621</v>
      </c>
      <c r="F212">
        <v>133621</v>
      </c>
      <c r="G212">
        <v>2</v>
      </c>
      <c r="H212">
        <v>391367</v>
      </c>
      <c r="I212">
        <v>-330700</v>
      </c>
      <c r="J212" s="3">
        <v>42277</v>
      </c>
      <c r="K212" t="s">
        <v>33</v>
      </c>
      <c r="L212" t="s">
        <v>27</v>
      </c>
      <c r="M212">
        <v>0.11</v>
      </c>
      <c r="N212">
        <v>4.6719999999999997</v>
      </c>
      <c r="O212" t="s">
        <v>37</v>
      </c>
      <c r="P212" t="s">
        <v>29</v>
      </c>
      <c r="Q212" t="s">
        <v>30</v>
      </c>
      <c r="R212" t="s">
        <v>165</v>
      </c>
      <c r="S212" t="s">
        <v>166</v>
      </c>
      <c r="T212">
        <v>133621</v>
      </c>
      <c r="U212">
        <v>2</v>
      </c>
      <c r="V212">
        <v>391367</v>
      </c>
      <c r="W212">
        <v>32874828</v>
      </c>
      <c r="X212" s="3">
        <v>42277</v>
      </c>
      <c r="Y212" t="s">
        <v>37</v>
      </c>
      <c r="Z212">
        <v>1.5</v>
      </c>
      <c r="AA212">
        <v>153.52000000000001</v>
      </c>
      <c r="AB212">
        <v>127.59</v>
      </c>
      <c r="AC212">
        <v>141.65</v>
      </c>
      <c r="AD212">
        <v>-45.28</v>
      </c>
      <c r="AE212">
        <v>-34.159999999999997</v>
      </c>
      <c r="AF212">
        <v>-40.700000000000003</v>
      </c>
    </row>
    <row r="213" spans="3:32" x14ac:dyDescent="0.25">
      <c r="C213" t="s">
        <v>591</v>
      </c>
      <c r="D213" t="s">
        <v>591</v>
      </c>
      <c r="E213">
        <v>302958</v>
      </c>
      <c r="F213">
        <v>302958</v>
      </c>
      <c r="G213">
        <v>1</v>
      </c>
      <c r="H213">
        <v>11500</v>
      </c>
      <c r="I213">
        <v>-8600</v>
      </c>
      <c r="J213" s="3">
        <v>42277</v>
      </c>
      <c r="K213" t="s">
        <v>33</v>
      </c>
      <c r="L213" t="s">
        <v>27</v>
      </c>
      <c r="M213">
        <v>0</v>
      </c>
      <c r="N213">
        <v>0.68500000000000005</v>
      </c>
      <c r="O213" t="s">
        <v>37</v>
      </c>
      <c r="P213" t="s">
        <v>40</v>
      </c>
      <c r="Q213" t="s">
        <v>30</v>
      </c>
      <c r="R213" t="s">
        <v>591</v>
      </c>
      <c r="S213" t="s">
        <v>591</v>
      </c>
      <c r="T213">
        <v>302958</v>
      </c>
      <c r="U213">
        <v>1</v>
      </c>
      <c r="V213">
        <v>11500</v>
      </c>
      <c r="W213">
        <v>966000</v>
      </c>
      <c r="X213" s="3">
        <v>42277</v>
      </c>
      <c r="Y213" t="s">
        <v>37</v>
      </c>
      <c r="Z213">
        <v>1</v>
      </c>
      <c r="AA213">
        <v>144.96</v>
      </c>
      <c r="AB213">
        <v>132.53</v>
      </c>
      <c r="AC213">
        <v>139.03</v>
      </c>
      <c r="AD213">
        <v>-42.05</v>
      </c>
      <c r="AE213">
        <v>-36.619999999999997</v>
      </c>
      <c r="AF213">
        <v>-39.58</v>
      </c>
    </row>
    <row r="214" spans="3:32" x14ac:dyDescent="0.25">
      <c r="C214" t="s">
        <v>453</v>
      </c>
      <c r="D214" t="s">
        <v>453</v>
      </c>
      <c r="E214">
        <v>303042</v>
      </c>
      <c r="F214">
        <v>303042</v>
      </c>
      <c r="G214">
        <v>1</v>
      </c>
      <c r="H214">
        <v>31702</v>
      </c>
      <c r="I214">
        <v>14681</v>
      </c>
      <c r="J214" s="3">
        <v>42277</v>
      </c>
      <c r="K214" t="s">
        <v>33</v>
      </c>
      <c r="L214" t="s">
        <v>27</v>
      </c>
      <c r="M214">
        <v>0.01</v>
      </c>
      <c r="N214">
        <v>0.48199999999999998</v>
      </c>
      <c r="O214" t="s">
        <v>28</v>
      </c>
      <c r="P214" t="s">
        <v>29</v>
      </c>
      <c r="Q214" t="s">
        <v>30</v>
      </c>
      <c r="R214" t="s">
        <v>453</v>
      </c>
      <c r="S214" t="s">
        <v>453</v>
      </c>
      <c r="T214">
        <v>303042</v>
      </c>
      <c r="U214">
        <v>1</v>
      </c>
      <c r="V214">
        <v>31702</v>
      </c>
      <c r="W214">
        <v>2662968</v>
      </c>
      <c r="X214" s="3">
        <v>42277</v>
      </c>
      <c r="Y214" t="s">
        <v>28</v>
      </c>
      <c r="Z214">
        <v>1</v>
      </c>
      <c r="AA214">
        <v>188.99</v>
      </c>
      <c r="AB214">
        <v>188.99</v>
      </c>
      <c r="AC214">
        <v>188.99</v>
      </c>
      <c r="AD214">
        <v>-55.55</v>
      </c>
      <c r="AE214">
        <v>-55.55</v>
      </c>
      <c r="AF214">
        <v>-55.55</v>
      </c>
    </row>
    <row r="215" spans="3:32" x14ac:dyDescent="0.25">
      <c r="C215" t="s">
        <v>1040</v>
      </c>
      <c r="D215" t="s">
        <v>1041</v>
      </c>
      <c r="E215">
        <v>203057</v>
      </c>
      <c r="F215">
        <v>203057</v>
      </c>
      <c r="G215">
        <v>1</v>
      </c>
      <c r="H215">
        <v>53</v>
      </c>
      <c r="I215">
        <v>16</v>
      </c>
      <c r="J215" s="3">
        <v>42277</v>
      </c>
      <c r="K215" t="s">
        <v>33</v>
      </c>
      <c r="L215" t="s">
        <v>27</v>
      </c>
      <c r="M215">
        <v>0</v>
      </c>
      <c r="N215">
        <v>6.0000000000000001E-3</v>
      </c>
      <c r="O215" t="s">
        <v>28</v>
      </c>
      <c r="P215" t="s">
        <v>646</v>
      </c>
      <c r="Q215" t="s">
        <v>30</v>
      </c>
      <c r="R215" t="s">
        <v>1040</v>
      </c>
      <c r="S215" t="s">
        <v>1041</v>
      </c>
      <c r="T215">
        <v>203057</v>
      </c>
      <c r="U215">
        <v>1</v>
      </c>
      <c r="V215">
        <v>53</v>
      </c>
      <c r="W215">
        <v>4452</v>
      </c>
      <c r="X215" s="3">
        <v>42277</v>
      </c>
      <c r="Y215" t="s">
        <v>28</v>
      </c>
      <c r="Z215">
        <v>1</v>
      </c>
      <c r="AA215">
        <v>173.05</v>
      </c>
      <c r="AB215">
        <v>173.05</v>
      </c>
      <c r="AC215">
        <v>173.05</v>
      </c>
      <c r="AD215">
        <v>-51.46</v>
      </c>
      <c r="AE215">
        <v>-51.46</v>
      </c>
      <c r="AF215">
        <v>-51.46</v>
      </c>
    </row>
    <row r="216" spans="3:32" x14ac:dyDescent="0.25">
      <c r="C216" t="s">
        <v>536</v>
      </c>
      <c r="D216" t="s">
        <v>537</v>
      </c>
      <c r="E216">
        <v>175490</v>
      </c>
      <c r="F216">
        <v>175490</v>
      </c>
      <c r="G216">
        <v>8</v>
      </c>
      <c r="H216">
        <v>17170</v>
      </c>
      <c r="I216">
        <v>-557</v>
      </c>
      <c r="J216" s="3">
        <v>42277</v>
      </c>
      <c r="K216" t="s">
        <v>33</v>
      </c>
      <c r="L216" t="s">
        <v>27</v>
      </c>
      <c r="M216">
        <v>0.01</v>
      </c>
      <c r="N216">
        <v>1.4999999999999999E-2</v>
      </c>
      <c r="O216" t="s">
        <v>28</v>
      </c>
      <c r="P216" t="s">
        <v>193</v>
      </c>
      <c r="Q216" t="s">
        <v>30</v>
      </c>
      <c r="R216" t="s">
        <v>536</v>
      </c>
      <c r="S216" t="s">
        <v>537</v>
      </c>
      <c r="T216">
        <v>175490</v>
      </c>
      <c r="U216">
        <v>8</v>
      </c>
      <c r="V216">
        <v>17170</v>
      </c>
      <c r="W216">
        <v>1442280</v>
      </c>
      <c r="X216" s="3">
        <v>42277</v>
      </c>
      <c r="Y216" t="s">
        <v>28</v>
      </c>
      <c r="Z216">
        <v>5</v>
      </c>
      <c r="AA216">
        <v>167.97</v>
      </c>
      <c r="AB216">
        <v>149.49</v>
      </c>
      <c r="AC216">
        <v>154.66</v>
      </c>
      <c r="AD216">
        <v>-49.99</v>
      </c>
      <c r="AE216">
        <v>-43.81</v>
      </c>
      <c r="AF216">
        <v>-45.69</v>
      </c>
    </row>
    <row r="217" spans="3:32" x14ac:dyDescent="0.25">
      <c r="C217" t="s">
        <v>902</v>
      </c>
      <c r="D217" t="s">
        <v>902</v>
      </c>
      <c r="E217">
        <v>260966</v>
      </c>
      <c r="F217">
        <v>260966</v>
      </c>
      <c r="G217">
        <v>1</v>
      </c>
      <c r="H217">
        <v>1292</v>
      </c>
      <c r="I217">
        <v>271</v>
      </c>
      <c r="J217" s="3">
        <v>42185</v>
      </c>
      <c r="K217" t="s">
        <v>33</v>
      </c>
      <c r="L217" t="s">
        <v>27</v>
      </c>
      <c r="M217">
        <v>0</v>
      </c>
      <c r="N217">
        <v>0.03</v>
      </c>
      <c r="O217" t="s">
        <v>28</v>
      </c>
      <c r="P217" t="s">
        <v>40</v>
      </c>
      <c r="Q217" t="s">
        <v>30</v>
      </c>
      <c r="R217" t="s">
        <v>902</v>
      </c>
      <c r="S217" t="s">
        <v>902</v>
      </c>
      <c r="T217">
        <v>260966</v>
      </c>
      <c r="U217">
        <v>1</v>
      </c>
      <c r="V217">
        <v>1292</v>
      </c>
      <c r="W217">
        <v>108528</v>
      </c>
      <c r="X217" s="3">
        <v>42185</v>
      </c>
      <c r="Y217" t="s">
        <v>28</v>
      </c>
      <c r="Z217">
        <v>0.75</v>
      </c>
      <c r="AA217">
        <v>191.45</v>
      </c>
      <c r="AB217">
        <v>191.45</v>
      </c>
      <c r="AC217">
        <v>191.45</v>
      </c>
      <c r="AD217">
        <v>-56.12</v>
      </c>
      <c r="AE217">
        <v>-56.12</v>
      </c>
      <c r="AF217">
        <v>-56.12</v>
      </c>
    </row>
    <row r="218" spans="3:32" x14ac:dyDescent="0.25">
      <c r="C218" t="s">
        <v>702</v>
      </c>
      <c r="D218" t="s">
        <v>70</v>
      </c>
      <c r="E218">
        <v>127308</v>
      </c>
      <c r="F218">
        <v>127308</v>
      </c>
      <c r="G218">
        <v>0</v>
      </c>
      <c r="H218">
        <v>4567</v>
      </c>
      <c r="I218">
        <v>-4000</v>
      </c>
      <c r="J218" s="3">
        <v>42247</v>
      </c>
      <c r="K218" t="s">
        <v>71</v>
      </c>
      <c r="L218" t="s">
        <v>27</v>
      </c>
      <c r="M218">
        <v>0</v>
      </c>
      <c r="N218">
        <v>0</v>
      </c>
      <c r="O218" t="s">
        <v>28</v>
      </c>
      <c r="P218" t="s">
        <v>635</v>
      </c>
      <c r="Q218" t="s">
        <v>636</v>
      </c>
      <c r="R218" t="s">
        <v>702</v>
      </c>
      <c r="S218" t="s">
        <v>70</v>
      </c>
      <c r="T218">
        <v>127308</v>
      </c>
      <c r="U218">
        <v>0</v>
      </c>
      <c r="V218">
        <v>4567</v>
      </c>
      <c r="W218">
        <v>383628</v>
      </c>
      <c r="X218" s="3">
        <v>42247</v>
      </c>
      <c r="Y218" t="s">
        <v>28</v>
      </c>
      <c r="Z218">
        <v>6.5</v>
      </c>
      <c r="AA218">
        <v>118.13</v>
      </c>
      <c r="AB218">
        <v>62.96</v>
      </c>
      <c r="AC218">
        <v>94.98</v>
      </c>
      <c r="AD218">
        <v>-28.89</v>
      </c>
      <c r="AE218">
        <v>33.42</v>
      </c>
      <c r="AF218">
        <v>-11.56</v>
      </c>
    </row>
    <row r="219" spans="3:32" x14ac:dyDescent="0.25">
      <c r="C219" t="s">
        <v>779</v>
      </c>
      <c r="D219" t="s">
        <v>779</v>
      </c>
      <c r="E219">
        <v>138694</v>
      </c>
      <c r="F219">
        <v>138694</v>
      </c>
      <c r="G219">
        <v>1</v>
      </c>
      <c r="H219">
        <v>2936</v>
      </c>
      <c r="I219">
        <v>-250</v>
      </c>
      <c r="J219" s="3">
        <v>42277</v>
      </c>
      <c r="K219" t="s">
        <v>33</v>
      </c>
      <c r="L219" t="s">
        <v>27</v>
      </c>
      <c r="M219">
        <v>0</v>
      </c>
      <c r="N219">
        <v>0.13600000000000001</v>
      </c>
      <c r="O219" t="s">
        <v>28</v>
      </c>
      <c r="P219" t="s">
        <v>552</v>
      </c>
      <c r="Q219" t="s">
        <v>30</v>
      </c>
      <c r="R219" t="s">
        <v>779</v>
      </c>
      <c r="S219" t="s">
        <v>779</v>
      </c>
      <c r="T219">
        <v>138694</v>
      </c>
      <c r="U219">
        <v>1</v>
      </c>
      <c r="V219">
        <v>2936</v>
      </c>
      <c r="W219">
        <v>246624</v>
      </c>
      <c r="X219" s="3">
        <v>42277</v>
      </c>
      <c r="Y219" t="s">
        <v>28</v>
      </c>
      <c r="Z219">
        <v>1.75</v>
      </c>
      <c r="AA219">
        <v>132.97</v>
      </c>
      <c r="AB219">
        <v>135.19999999999999</v>
      </c>
      <c r="AC219">
        <v>133.66</v>
      </c>
      <c r="AD219">
        <v>-36.83</v>
      </c>
      <c r="AE219">
        <v>-37.869999999999997</v>
      </c>
      <c r="AF219">
        <v>-37.15</v>
      </c>
    </row>
    <row r="220" spans="3:32" x14ac:dyDescent="0.25">
      <c r="C220" t="s">
        <v>907</v>
      </c>
      <c r="D220" t="s">
        <v>908</v>
      </c>
      <c r="E220">
        <v>116282</v>
      </c>
      <c r="F220">
        <v>116282</v>
      </c>
      <c r="G220">
        <v>8</v>
      </c>
      <c r="H220">
        <v>1250</v>
      </c>
      <c r="I220">
        <v>-14</v>
      </c>
      <c r="J220" s="3">
        <v>42307</v>
      </c>
      <c r="K220" t="s">
        <v>213</v>
      </c>
      <c r="L220" t="s">
        <v>27</v>
      </c>
      <c r="M220">
        <v>0</v>
      </c>
      <c r="N220">
        <v>0.44700000000000001</v>
      </c>
      <c r="O220" t="s">
        <v>28</v>
      </c>
      <c r="P220" t="s">
        <v>90</v>
      </c>
      <c r="Q220" t="s">
        <v>60</v>
      </c>
      <c r="R220" t="s">
        <v>907</v>
      </c>
      <c r="S220" t="s">
        <v>908</v>
      </c>
      <c r="T220">
        <v>116282</v>
      </c>
      <c r="U220">
        <v>8</v>
      </c>
      <c r="V220">
        <v>1250</v>
      </c>
      <c r="W220">
        <v>105000</v>
      </c>
      <c r="X220" s="3">
        <v>42307</v>
      </c>
      <c r="Y220" t="s">
        <v>28</v>
      </c>
      <c r="Z220">
        <v>0.25</v>
      </c>
      <c r="AA220">
        <v>215.71</v>
      </c>
      <c r="AB220">
        <v>215.71</v>
      </c>
      <c r="AC220">
        <v>215.71</v>
      </c>
      <c r="AD220">
        <v>-61.06</v>
      </c>
      <c r="AE220">
        <v>-61.06</v>
      </c>
      <c r="AF220">
        <v>-61.06</v>
      </c>
    </row>
    <row r="221" spans="3:32" x14ac:dyDescent="0.25">
      <c r="C221" t="s">
        <v>650</v>
      </c>
      <c r="D221" t="s">
        <v>651</v>
      </c>
      <c r="E221">
        <v>87388</v>
      </c>
      <c r="F221">
        <v>137371</v>
      </c>
      <c r="G221">
        <v>115</v>
      </c>
      <c r="H221">
        <v>7014</v>
      </c>
      <c r="I221">
        <v>-437</v>
      </c>
      <c r="J221" s="3">
        <v>42185</v>
      </c>
      <c r="K221" t="s">
        <v>571</v>
      </c>
      <c r="L221" t="s">
        <v>27</v>
      </c>
      <c r="M221">
        <v>0</v>
      </c>
      <c r="N221">
        <v>0.81599999999999995</v>
      </c>
      <c r="O221" t="s">
        <v>28</v>
      </c>
      <c r="P221" t="s">
        <v>150</v>
      </c>
      <c r="Q221" t="s">
        <v>151</v>
      </c>
      <c r="R221" t="s">
        <v>650</v>
      </c>
      <c r="S221" t="s">
        <v>651</v>
      </c>
      <c r="T221">
        <v>137371</v>
      </c>
      <c r="U221">
        <v>115</v>
      </c>
      <c r="V221">
        <v>7014</v>
      </c>
      <c r="W221">
        <v>589176</v>
      </c>
      <c r="X221" s="3">
        <v>42185</v>
      </c>
      <c r="Y221" t="s">
        <v>28</v>
      </c>
      <c r="Z221">
        <v>2.5</v>
      </c>
      <c r="AA221">
        <v>124.03</v>
      </c>
      <c r="AB221">
        <v>112.38</v>
      </c>
      <c r="AC221">
        <v>119.46</v>
      </c>
      <c r="AD221">
        <v>-32.270000000000003</v>
      </c>
      <c r="AE221">
        <v>-25.25</v>
      </c>
      <c r="AF221">
        <v>-29.68</v>
      </c>
    </row>
    <row r="222" spans="3:32" x14ac:dyDescent="0.25">
      <c r="C222" t="s">
        <v>467</v>
      </c>
      <c r="D222" t="s">
        <v>70</v>
      </c>
      <c r="E222">
        <v>118783</v>
      </c>
      <c r="F222">
        <v>118783</v>
      </c>
      <c r="G222">
        <v>0</v>
      </c>
      <c r="H222">
        <v>26910</v>
      </c>
      <c r="I222">
        <v>70</v>
      </c>
      <c r="J222" s="3">
        <v>42216</v>
      </c>
      <c r="K222" t="s">
        <v>71</v>
      </c>
      <c r="L222" t="s">
        <v>27</v>
      </c>
      <c r="M222">
        <v>0.01</v>
      </c>
      <c r="N222">
        <v>0</v>
      </c>
      <c r="O222" t="s">
        <v>28</v>
      </c>
      <c r="P222" t="s">
        <v>271</v>
      </c>
      <c r="Q222" t="s">
        <v>272</v>
      </c>
      <c r="R222" t="s">
        <v>467</v>
      </c>
      <c r="S222" t="s">
        <v>70</v>
      </c>
      <c r="T222">
        <v>118783</v>
      </c>
      <c r="U222">
        <v>0</v>
      </c>
      <c r="V222">
        <v>26910</v>
      </c>
      <c r="W222">
        <v>2260440</v>
      </c>
      <c r="X222" s="3">
        <v>42216</v>
      </c>
      <c r="Y222" t="s">
        <v>28</v>
      </c>
      <c r="Z222">
        <v>1.5</v>
      </c>
      <c r="AA222">
        <v>138.88999999999999</v>
      </c>
      <c r="AB222">
        <v>139.03</v>
      </c>
      <c r="AC222">
        <v>138.97999999999999</v>
      </c>
      <c r="AD222">
        <v>-39.520000000000003</v>
      </c>
      <c r="AE222">
        <v>-39.58</v>
      </c>
      <c r="AF222">
        <v>-39.56</v>
      </c>
    </row>
    <row r="223" spans="3:32" x14ac:dyDescent="0.25">
      <c r="C223" t="s">
        <v>782</v>
      </c>
      <c r="D223" t="s">
        <v>782</v>
      </c>
      <c r="E223">
        <v>203081</v>
      </c>
      <c r="F223">
        <v>203081</v>
      </c>
      <c r="G223">
        <v>1</v>
      </c>
      <c r="H223">
        <v>2875</v>
      </c>
      <c r="I223">
        <v>0</v>
      </c>
      <c r="J223" s="3">
        <v>42277</v>
      </c>
      <c r="K223" t="s">
        <v>33</v>
      </c>
      <c r="L223" t="s">
        <v>27</v>
      </c>
      <c r="M223">
        <v>0</v>
      </c>
      <c r="N223">
        <v>2.5000000000000001E-2</v>
      </c>
      <c r="O223" t="s">
        <v>28</v>
      </c>
      <c r="P223" t="s">
        <v>29</v>
      </c>
      <c r="Q223" t="s">
        <v>30</v>
      </c>
      <c r="R223" t="s">
        <v>782</v>
      </c>
      <c r="S223" t="s">
        <v>782</v>
      </c>
      <c r="T223">
        <v>203081</v>
      </c>
      <c r="U223">
        <v>1</v>
      </c>
      <c r="V223">
        <v>2875</v>
      </c>
      <c r="W223">
        <v>241500</v>
      </c>
      <c r="X223" s="3">
        <v>42277</v>
      </c>
      <c r="Y223" t="s">
        <v>28</v>
      </c>
      <c r="Z223">
        <v>4.25</v>
      </c>
      <c r="AA223">
        <v>154.54</v>
      </c>
      <c r="AB223">
        <v>154.49</v>
      </c>
      <c r="AC223">
        <v>154.49</v>
      </c>
      <c r="AD223">
        <v>-45.64</v>
      </c>
      <c r="AE223">
        <v>-45.63</v>
      </c>
      <c r="AF223">
        <v>-45.63</v>
      </c>
    </row>
    <row r="224" spans="3:32" x14ac:dyDescent="0.25">
      <c r="C224" t="s">
        <v>1098</v>
      </c>
      <c r="D224" t="s">
        <v>1098</v>
      </c>
      <c r="E224">
        <v>298386</v>
      </c>
      <c r="F224">
        <v>298386</v>
      </c>
      <c r="G224">
        <v>1</v>
      </c>
      <c r="H224">
        <v>0</v>
      </c>
      <c r="I224">
        <v>-50000</v>
      </c>
      <c r="J224" s="3">
        <v>42277</v>
      </c>
      <c r="K224" t="s">
        <v>33</v>
      </c>
      <c r="L224" t="s">
        <v>27</v>
      </c>
      <c r="M224">
        <v>0</v>
      </c>
      <c r="N224">
        <v>0</v>
      </c>
      <c r="O224" t="s">
        <v>28</v>
      </c>
      <c r="P224" t="s">
        <v>29</v>
      </c>
      <c r="Q224" t="s">
        <v>30</v>
      </c>
      <c r="R224" t="s">
        <v>1098</v>
      </c>
      <c r="S224" t="s">
        <v>1098</v>
      </c>
      <c r="T224">
        <v>298386</v>
      </c>
      <c r="U224">
        <v>1</v>
      </c>
      <c r="V224">
        <v>0</v>
      </c>
      <c r="W224">
        <v>0</v>
      </c>
      <c r="X224" s="3">
        <v>42277</v>
      </c>
      <c r="Y224" t="s">
        <v>28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</row>
    <row r="225" spans="3:32" x14ac:dyDescent="0.25">
      <c r="C225" t="s">
        <v>419</v>
      </c>
      <c r="D225" t="s">
        <v>420</v>
      </c>
      <c r="E225">
        <v>221167</v>
      </c>
      <c r="F225">
        <v>221159</v>
      </c>
      <c r="G225">
        <v>1</v>
      </c>
      <c r="H225">
        <v>40231</v>
      </c>
      <c r="I225">
        <v>0</v>
      </c>
      <c r="J225" s="3">
        <v>42327</v>
      </c>
      <c r="K225" t="s">
        <v>226</v>
      </c>
      <c r="L225" t="s">
        <v>27</v>
      </c>
      <c r="M225">
        <v>0.01</v>
      </c>
      <c r="N225">
        <v>2.3570000000000002</v>
      </c>
      <c r="O225" t="s">
        <v>28</v>
      </c>
      <c r="P225" t="s">
        <v>421</v>
      </c>
      <c r="Q225" t="s">
        <v>30</v>
      </c>
      <c r="R225" t="s">
        <v>419</v>
      </c>
      <c r="S225" t="s">
        <v>420</v>
      </c>
      <c r="T225">
        <v>221159</v>
      </c>
      <c r="U225">
        <v>1</v>
      </c>
      <c r="V225">
        <v>40231</v>
      </c>
      <c r="W225">
        <v>3379404</v>
      </c>
      <c r="X225" s="3">
        <v>42327</v>
      </c>
      <c r="Y225" t="s">
        <v>28</v>
      </c>
      <c r="Z225">
        <v>3.5</v>
      </c>
      <c r="AA225">
        <v>198.14</v>
      </c>
      <c r="AB225">
        <v>170.06</v>
      </c>
      <c r="AC225">
        <v>182.18</v>
      </c>
      <c r="AD225">
        <v>-57.61</v>
      </c>
      <c r="AE225">
        <v>-50.61</v>
      </c>
      <c r="AF225">
        <v>-53.89</v>
      </c>
    </row>
    <row r="226" spans="3:32" x14ac:dyDescent="0.25">
      <c r="C226" t="s">
        <v>1103</v>
      </c>
      <c r="D226" t="s">
        <v>1103</v>
      </c>
      <c r="E226">
        <v>114472</v>
      </c>
      <c r="F226">
        <v>114472</v>
      </c>
      <c r="G226">
        <v>1</v>
      </c>
      <c r="H226">
        <v>0</v>
      </c>
      <c r="I226">
        <v>-2000</v>
      </c>
      <c r="J226" s="3">
        <v>42277</v>
      </c>
      <c r="K226" t="s">
        <v>33</v>
      </c>
      <c r="L226" t="s">
        <v>27</v>
      </c>
      <c r="M226">
        <v>0</v>
      </c>
      <c r="N226">
        <v>0</v>
      </c>
      <c r="O226" t="s">
        <v>28</v>
      </c>
      <c r="P226" t="s">
        <v>29</v>
      </c>
      <c r="Q226" t="s">
        <v>30</v>
      </c>
      <c r="R226" t="s">
        <v>1103</v>
      </c>
      <c r="S226" t="s">
        <v>1103</v>
      </c>
      <c r="T226">
        <v>114472</v>
      </c>
      <c r="U226">
        <v>1</v>
      </c>
      <c r="V226">
        <v>0</v>
      </c>
      <c r="W226">
        <v>0</v>
      </c>
      <c r="X226" s="3">
        <v>42277</v>
      </c>
      <c r="Y226" t="s">
        <v>28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</row>
    <row r="227" spans="3:32" x14ac:dyDescent="0.25">
      <c r="C227" t="s">
        <v>231</v>
      </c>
      <c r="D227" t="s">
        <v>231</v>
      </c>
      <c r="E227">
        <v>80339</v>
      </c>
      <c r="F227">
        <v>80339</v>
      </c>
      <c r="G227">
        <v>1</v>
      </c>
      <c r="H227">
        <v>192500</v>
      </c>
      <c r="I227">
        <v>94000</v>
      </c>
      <c r="J227" s="3">
        <v>42277</v>
      </c>
      <c r="K227" t="s">
        <v>33</v>
      </c>
      <c r="L227" t="s">
        <v>27</v>
      </c>
      <c r="M227">
        <v>0.06</v>
      </c>
      <c r="N227">
        <v>0.54200000000000004</v>
      </c>
      <c r="O227" t="s">
        <v>37</v>
      </c>
      <c r="P227" t="s">
        <v>40</v>
      </c>
      <c r="Q227" t="s">
        <v>30</v>
      </c>
      <c r="R227" t="s">
        <v>231</v>
      </c>
      <c r="S227" t="s">
        <v>231</v>
      </c>
      <c r="T227">
        <v>80339</v>
      </c>
      <c r="U227">
        <v>1</v>
      </c>
      <c r="V227">
        <v>192500</v>
      </c>
      <c r="W227">
        <v>16170000</v>
      </c>
      <c r="X227" s="3">
        <v>42277</v>
      </c>
      <c r="Y227" t="s">
        <v>37</v>
      </c>
      <c r="Z227">
        <v>0.5</v>
      </c>
      <c r="AA227">
        <v>218.49</v>
      </c>
      <c r="AB227">
        <v>218.49</v>
      </c>
      <c r="AC227">
        <v>218.49</v>
      </c>
      <c r="AD227">
        <v>-61.55</v>
      </c>
      <c r="AE227">
        <v>-61.55</v>
      </c>
      <c r="AF227">
        <v>-61.55</v>
      </c>
    </row>
    <row r="228" spans="3:32" x14ac:dyDescent="0.25">
      <c r="C228" t="s">
        <v>232</v>
      </c>
      <c r="D228" t="s">
        <v>232</v>
      </c>
      <c r="E228">
        <v>272324</v>
      </c>
      <c r="F228">
        <v>272324</v>
      </c>
      <c r="G228">
        <v>1</v>
      </c>
      <c r="H228">
        <v>192130</v>
      </c>
      <c r="I228">
        <v>51110</v>
      </c>
      <c r="J228" s="3">
        <v>42277</v>
      </c>
      <c r="K228" t="s">
        <v>33</v>
      </c>
      <c r="L228" t="s">
        <v>27</v>
      </c>
      <c r="M228">
        <v>0.06</v>
      </c>
      <c r="N228">
        <v>29.44</v>
      </c>
      <c r="O228" t="s">
        <v>37</v>
      </c>
      <c r="P228" t="s">
        <v>29</v>
      </c>
      <c r="Q228" t="s">
        <v>30</v>
      </c>
      <c r="R228" t="s">
        <v>232</v>
      </c>
      <c r="S228" t="s">
        <v>232</v>
      </c>
      <c r="T228">
        <v>272324</v>
      </c>
      <c r="U228">
        <v>1</v>
      </c>
      <c r="V228">
        <v>192130</v>
      </c>
      <c r="W228">
        <v>16138920</v>
      </c>
      <c r="X228" s="3">
        <v>42277</v>
      </c>
      <c r="Y228" t="s">
        <v>37</v>
      </c>
      <c r="Z228">
        <v>3</v>
      </c>
      <c r="AA228">
        <v>140.80000000000001</v>
      </c>
      <c r="AB228">
        <v>99.08</v>
      </c>
      <c r="AC228">
        <v>117.66</v>
      </c>
      <c r="AD228">
        <v>-40.340000000000003</v>
      </c>
      <c r="AE228">
        <v>-15.22</v>
      </c>
      <c r="AF228">
        <v>-28.61</v>
      </c>
    </row>
    <row r="229" spans="3:32" x14ac:dyDescent="0.25">
      <c r="C229" t="s">
        <v>1048</v>
      </c>
      <c r="D229" t="s">
        <v>1049</v>
      </c>
      <c r="E229">
        <v>138303</v>
      </c>
      <c r="F229">
        <v>138303</v>
      </c>
      <c r="G229">
        <v>1</v>
      </c>
      <c r="H229">
        <v>46</v>
      </c>
      <c r="I229">
        <v>2</v>
      </c>
      <c r="J229" s="3">
        <v>42277</v>
      </c>
      <c r="K229" t="s">
        <v>33</v>
      </c>
      <c r="L229" t="s">
        <v>27</v>
      </c>
      <c r="M229">
        <v>0</v>
      </c>
      <c r="N229">
        <v>1E-3</v>
      </c>
      <c r="O229" t="s">
        <v>28</v>
      </c>
      <c r="P229" t="s">
        <v>828</v>
      </c>
      <c r="Q229" t="s">
        <v>30</v>
      </c>
      <c r="R229" t="s">
        <v>1048</v>
      </c>
      <c r="S229" t="s">
        <v>1049</v>
      </c>
      <c r="T229">
        <v>138303</v>
      </c>
      <c r="U229">
        <v>1</v>
      </c>
      <c r="V229">
        <v>46</v>
      </c>
      <c r="W229">
        <v>3864</v>
      </c>
      <c r="X229" s="3">
        <v>42277</v>
      </c>
      <c r="Y229" t="s">
        <v>28</v>
      </c>
      <c r="Z229">
        <v>1</v>
      </c>
      <c r="AA229">
        <v>161.66999999999999</v>
      </c>
      <c r="AB229">
        <v>161.66999999999999</v>
      </c>
      <c r="AC229">
        <v>161.66999999999999</v>
      </c>
      <c r="AD229">
        <v>-48.04</v>
      </c>
      <c r="AE229">
        <v>-48.04</v>
      </c>
      <c r="AF229">
        <v>-48.04</v>
      </c>
    </row>
    <row r="230" spans="3:32" x14ac:dyDescent="0.25">
      <c r="C230" t="s">
        <v>701</v>
      </c>
      <c r="D230" t="s">
        <v>701</v>
      </c>
      <c r="E230">
        <v>268005</v>
      </c>
      <c r="F230">
        <v>268005</v>
      </c>
      <c r="G230">
        <v>1</v>
      </c>
      <c r="H230">
        <v>4609</v>
      </c>
      <c r="I230">
        <v>-887</v>
      </c>
      <c r="J230" s="3">
        <v>42277</v>
      </c>
      <c r="K230" t="s">
        <v>33</v>
      </c>
      <c r="L230" t="s">
        <v>27</v>
      </c>
      <c r="M230">
        <v>0</v>
      </c>
      <c r="N230">
        <v>7.0999999999999994E-2</v>
      </c>
      <c r="O230" t="s">
        <v>28</v>
      </c>
      <c r="P230" t="s">
        <v>40</v>
      </c>
      <c r="Q230" t="s">
        <v>30</v>
      </c>
      <c r="R230" t="s">
        <v>701</v>
      </c>
      <c r="S230" t="s">
        <v>701</v>
      </c>
      <c r="T230">
        <v>268005</v>
      </c>
      <c r="U230">
        <v>1</v>
      </c>
      <c r="V230">
        <v>4609</v>
      </c>
      <c r="W230">
        <v>387156</v>
      </c>
      <c r="X230" s="3">
        <v>42277</v>
      </c>
      <c r="Y230" t="s">
        <v>28</v>
      </c>
      <c r="Z230">
        <v>1</v>
      </c>
      <c r="AA230">
        <v>153.72999999999999</v>
      </c>
      <c r="AB230">
        <v>139.05000000000001</v>
      </c>
      <c r="AC230">
        <v>150.31</v>
      </c>
      <c r="AD230">
        <v>-45.36</v>
      </c>
      <c r="AE230">
        <v>-39.590000000000003</v>
      </c>
      <c r="AF230">
        <v>-44.11</v>
      </c>
    </row>
    <row r="231" spans="3:32" x14ac:dyDescent="0.25">
      <c r="C231" t="s">
        <v>179</v>
      </c>
      <c r="D231" t="s">
        <v>179</v>
      </c>
      <c r="E231">
        <v>16372</v>
      </c>
      <c r="F231">
        <v>16372</v>
      </c>
      <c r="G231">
        <v>1</v>
      </c>
      <c r="H231">
        <v>337300</v>
      </c>
      <c r="I231">
        <v>327300</v>
      </c>
      <c r="J231" s="3">
        <v>42277</v>
      </c>
      <c r="K231" t="s">
        <v>33</v>
      </c>
      <c r="L231" t="s">
        <v>27</v>
      </c>
      <c r="M231">
        <v>0.1</v>
      </c>
      <c r="N231">
        <v>0.19600000000000001</v>
      </c>
      <c r="O231" t="s">
        <v>28</v>
      </c>
      <c r="P231" t="s">
        <v>180</v>
      </c>
      <c r="Q231" t="s">
        <v>30</v>
      </c>
      <c r="R231" t="s">
        <v>179</v>
      </c>
      <c r="S231" t="s">
        <v>179</v>
      </c>
      <c r="T231">
        <v>16372</v>
      </c>
      <c r="U231">
        <v>1</v>
      </c>
      <c r="V231">
        <v>337300</v>
      </c>
      <c r="W231">
        <v>28333200</v>
      </c>
      <c r="X231" s="3">
        <v>42277</v>
      </c>
      <c r="Y231" t="s">
        <v>28</v>
      </c>
      <c r="Z231">
        <v>0.75</v>
      </c>
      <c r="AA231">
        <v>214.76</v>
      </c>
      <c r="AB231">
        <v>214.76</v>
      </c>
      <c r="AC231">
        <v>214.76</v>
      </c>
      <c r="AD231">
        <v>-60.89</v>
      </c>
      <c r="AE231">
        <v>-60.89</v>
      </c>
      <c r="AF231">
        <v>-60.89</v>
      </c>
    </row>
    <row r="232" spans="3:32" x14ac:dyDescent="0.25">
      <c r="C232" t="s">
        <v>370</v>
      </c>
      <c r="D232" t="s">
        <v>70</v>
      </c>
      <c r="E232">
        <v>216487</v>
      </c>
      <c r="F232">
        <v>216487</v>
      </c>
      <c r="G232">
        <v>0</v>
      </c>
      <c r="H232">
        <v>57448</v>
      </c>
      <c r="I232">
        <v>7522</v>
      </c>
      <c r="J232" s="3">
        <v>42185</v>
      </c>
      <c r="K232" t="s">
        <v>71</v>
      </c>
      <c r="L232" t="s">
        <v>27</v>
      </c>
      <c r="M232">
        <v>0.02</v>
      </c>
      <c r="N232">
        <v>0</v>
      </c>
      <c r="O232" t="s">
        <v>28</v>
      </c>
      <c r="P232" t="s">
        <v>80</v>
      </c>
      <c r="Q232" t="s">
        <v>60</v>
      </c>
      <c r="R232" t="s">
        <v>370</v>
      </c>
      <c r="S232" t="s">
        <v>70</v>
      </c>
      <c r="T232">
        <v>216487</v>
      </c>
      <c r="U232">
        <v>0</v>
      </c>
      <c r="V232">
        <v>57448</v>
      </c>
      <c r="W232">
        <v>4825632</v>
      </c>
      <c r="X232" s="3">
        <v>42185</v>
      </c>
      <c r="Y232" t="s">
        <v>28</v>
      </c>
      <c r="Z232">
        <v>4</v>
      </c>
      <c r="AA232">
        <v>93.15</v>
      </c>
      <c r="AB232">
        <v>73.48</v>
      </c>
      <c r="AC232">
        <v>87.12</v>
      </c>
      <c r="AD232">
        <v>-9.82</v>
      </c>
      <c r="AE232">
        <v>14.32</v>
      </c>
      <c r="AF232">
        <v>-3.58</v>
      </c>
    </row>
    <row r="233" spans="3:32" x14ac:dyDescent="0.25">
      <c r="C233" t="s">
        <v>1133</v>
      </c>
      <c r="D233" t="s">
        <v>1133</v>
      </c>
      <c r="E233">
        <v>80838</v>
      </c>
      <c r="F233">
        <v>80838</v>
      </c>
      <c r="G233">
        <v>1</v>
      </c>
      <c r="H233">
        <v>0</v>
      </c>
      <c r="I233">
        <v>-6648</v>
      </c>
      <c r="J233" s="3">
        <v>42277</v>
      </c>
      <c r="K233" t="s">
        <v>33</v>
      </c>
      <c r="L233" t="s">
        <v>27</v>
      </c>
      <c r="M233">
        <v>0</v>
      </c>
      <c r="N233">
        <v>0</v>
      </c>
      <c r="O233" t="s">
        <v>28</v>
      </c>
      <c r="P233" t="s">
        <v>378</v>
      </c>
      <c r="Q233" t="s">
        <v>379</v>
      </c>
      <c r="R233" t="s">
        <v>1133</v>
      </c>
      <c r="S233" t="s">
        <v>1133</v>
      </c>
      <c r="T233">
        <v>80838</v>
      </c>
      <c r="U233">
        <v>1</v>
      </c>
      <c r="V233">
        <v>0</v>
      </c>
      <c r="W233">
        <v>0</v>
      </c>
      <c r="X233" s="3">
        <v>42277</v>
      </c>
      <c r="Y233" t="s">
        <v>28</v>
      </c>
      <c r="Z233">
        <v>0</v>
      </c>
      <c r="AA233">
        <v>106.66</v>
      </c>
      <c r="AB233">
        <v>106.66</v>
      </c>
      <c r="AC233">
        <v>106.66</v>
      </c>
      <c r="AD233">
        <v>-21.25</v>
      </c>
      <c r="AE233">
        <v>-21.25</v>
      </c>
      <c r="AF233">
        <v>-21.25</v>
      </c>
    </row>
    <row r="234" spans="3:32" x14ac:dyDescent="0.25">
      <c r="C234" t="s">
        <v>1220</v>
      </c>
      <c r="D234" t="s">
        <v>1221</v>
      </c>
      <c r="E234">
        <v>141797</v>
      </c>
      <c r="F234">
        <v>135339</v>
      </c>
      <c r="G234">
        <v>5</v>
      </c>
      <c r="H234">
        <v>0</v>
      </c>
      <c r="I234">
        <v>-7200</v>
      </c>
      <c r="J234" s="3">
        <v>42310</v>
      </c>
      <c r="K234" t="s">
        <v>270</v>
      </c>
      <c r="L234" t="s">
        <v>27</v>
      </c>
      <c r="M234">
        <v>0</v>
      </c>
      <c r="N234">
        <v>0</v>
      </c>
      <c r="O234" t="s">
        <v>28</v>
      </c>
      <c r="P234" t="s">
        <v>271</v>
      </c>
      <c r="Q234" t="s">
        <v>272</v>
      </c>
      <c r="R234" t="s">
        <v>1220</v>
      </c>
      <c r="S234" t="s">
        <v>1221</v>
      </c>
      <c r="T234">
        <v>135339</v>
      </c>
      <c r="U234">
        <v>5</v>
      </c>
      <c r="V234">
        <v>0</v>
      </c>
      <c r="W234">
        <v>0</v>
      </c>
      <c r="X234" s="3">
        <v>42310</v>
      </c>
      <c r="Y234" t="s">
        <v>28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</row>
    <row r="235" spans="3:32" x14ac:dyDescent="0.25">
      <c r="C235" t="s">
        <v>715</v>
      </c>
      <c r="D235" t="s">
        <v>715</v>
      </c>
      <c r="E235">
        <v>76604</v>
      </c>
      <c r="F235">
        <v>76604</v>
      </c>
      <c r="G235">
        <v>1</v>
      </c>
      <c r="H235">
        <v>4255</v>
      </c>
      <c r="I235">
        <v>-275</v>
      </c>
      <c r="J235" s="3">
        <v>42277</v>
      </c>
      <c r="K235" t="s">
        <v>33</v>
      </c>
      <c r="L235" t="s">
        <v>27</v>
      </c>
      <c r="M235">
        <v>0</v>
      </c>
      <c r="N235">
        <v>0.253</v>
      </c>
      <c r="O235" t="s">
        <v>28</v>
      </c>
      <c r="P235" t="s">
        <v>90</v>
      </c>
      <c r="Q235" t="s">
        <v>30</v>
      </c>
      <c r="R235" t="s">
        <v>715</v>
      </c>
      <c r="S235" t="s">
        <v>715</v>
      </c>
      <c r="T235">
        <v>76604</v>
      </c>
      <c r="U235">
        <v>1</v>
      </c>
      <c r="V235">
        <v>4255</v>
      </c>
      <c r="W235">
        <v>357420</v>
      </c>
      <c r="X235" s="3">
        <v>42277</v>
      </c>
      <c r="Y235" t="s">
        <v>28</v>
      </c>
      <c r="Z235">
        <v>4.25</v>
      </c>
      <c r="AA235">
        <v>60.06</v>
      </c>
      <c r="AB235">
        <v>43.42</v>
      </c>
      <c r="AC235">
        <v>46.63</v>
      </c>
      <c r="AD235">
        <v>39.869999999999997</v>
      </c>
      <c r="AE235">
        <v>93.46</v>
      </c>
      <c r="AF235">
        <v>80.150000000000006</v>
      </c>
    </row>
    <row r="236" spans="3:32" x14ac:dyDescent="0.25">
      <c r="C236" t="s">
        <v>681</v>
      </c>
      <c r="D236" t="s">
        <v>682</v>
      </c>
      <c r="E236">
        <v>290262</v>
      </c>
      <c r="F236">
        <v>290262</v>
      </c>
      <c r="G236">
        <v>6</v>
      </c>
      <c r="H236">
        <v>5759</v>
      </c>
      <c r="I236">
        <v>0</v>
      </c>
      <c r="J236" s="3">
        <v>42277</v>
      </c>
      <c r="K236" t="s">
        <v>213</v>
      </c>
      <c r="L236" t="s">
        <v>27</v>
      </c>
      <c r="M236">
        <v>0</v>
      </c>
      <c r="N236">
        <v>4.4889999999999999</v>
      </c>
      <c r="O236" t="s">
        <v>28</v>
      </c>
      <c r="P236" t="s">
        <v>80</v>
      </c>
      <c r="Q236" t="s">
        <v>60</v>
      </c>
      <c r="R236" t="s">
        <v>681</v>
      </c>
      <c r="S236" t="s">
        <v>682</v>
      </c>
      <c r="T236">
        <v>290262</v>
      </c>
      <c r="U236">
        <v>6</v>
      </c>
      <c r="V236">
        <v>5759</v>
      </c>
      <c r="W236">
        <v>483756</v>
      </c>
      <c r="X236" s="3">
        <v>42277</v>
      </c>
      <c r="Y236" t="s">
        <v>28</v>
      </c>
      <c r="Z236">
        <v>0.75</v>
      </c>
      <c r="AA236">
        <v>184.69</v>
      </c>
      <c r="AB236">
        <v>184.69</v>
      </c>
      <c r="AC236">
        <v>184.69</v>
      </c>
      <c r="AD236">
        <v>-54.52</v>
      </c>
      <c r="AE236">
        <v>-54.52</v>
      </c>
      <c r="AF236">
        <v>-54.52</v>
      </c>
    </row>
    <row r="237" spans="3:32" x14ac:dyDescent="0.25">
      <c r="C237" t="s">
        <v>152</v>
      </c>
      <c r="D237" t="s">
        <v>152</v>
      </c>
      <c r="E237">
        <v>207375</v>
      </c>
      <c r="F237">
        <v>207375</v>
      </c>
      <c r="G237">
        <v>1</v>
      </c>
      <c r="H237">
        <v>505389</v>
      </c>
      <c r="I237">
        <v>26303</v>
      </c>
      <c r="J237" s="3">
        <v>42277</v>
      </c>
      <c r="K237" t="s">
        <v>33</v>
      </c>
      <c r="L237" t="s">
        <v>27</v>
      </c>
      <c r="M237">
        <v>0.15</v>
      </c>
      <c r="N237">
        <v>0.75</v>
      </c>
      <c r="O237" t="s">
        <v>28</v>
      </c>
      <c r="P237" t="s">
        <v>80</v>
      </c>
      <c r="Q237" t="s">
        <v>60</v>
      </c>
      <c r="R237" t="s">
        <v>152</v>
      </c>
      <c r="S237" t="s">
        <v>152</v>
      </c>
      <c r="T237">
        <v>207375</v>
      </c>
      <c r="U237">
        <v>1</v>
      </c>
      <c r="V237">
        <v>505389</v>
      </c>
      <c r="W237">
        <v>42452676</v>
      </c>
      <c r="X237" s="3">
        <v>42277</v>
      </c>
      <c r="Y237" t="s">
        <v>28</v>
      </c>
      <c r="Z237">
        <v>5</v>
      </c>
      <c r="AA237">
        <v>158.59</v>
      </c>
      <c r="AB237">
        <v>152.76</v>
      </c>
      <c r="AC237">
        <v>156.91999999999999</v>
      </c>
      <c r="AD237">
        <v>-47.03</v>
      </c>
      <c r="AE237">
        <v>-45.01</v>
      </c>
      <c r="AF237">
        <v>-46.47</v>
      </c>
    </row>
    <row r="238" spans="3:32" x14ac:dyDescent="0.25">
      <c r="C238" t="s">
        <v>703</v>
      </c>
      <c r="D238" t="s">
        <v>703</v>
      </c>
      <c r="E238">
        <v>83916</v>
      </c>
      <c r="F238">
        <v>83916</v>
      </c>
      <c r="G238">
        <v>1</v>
      </c>
      <c r="H238">
        <v>4551</v>
      </c>
      <c r="I238">
        <v>974</v>
      </c>
      <c r="J238" s="3">
        <v>42277</v>
      </c>
      <c r="K238" t="s">
        <v>33</v>
      </c>
      <c r="L238" t="s">
        <v>27</v>
      </c>
      <c r="M238">
        <v>0</v>
      </c>
      <c r="N238">
        <v>8.0000000000000002E-3</v>
      </c>
      <c r="O238" t="s">
        <v>28</v>
      </c>
      <c r="P238" t="s">
        <v>704</v>
      </c>
      <c r="Q238" t="s">
        <v>30</v>
      </c>
      <c r="R238" t="s">
        <v>703</v>
      </c>
      <c r="S238" t="s">
        <v>703</v>
      </c>
      <c r="T238">
        <v>83916</v>
      </c>
      <c r="U238">
        <v>1</v>
      </c>
      <c r="V238">
        <v>4551</v>
      </c>
      <c r="W238">
        <v>382284</v>
      </c>
      <c r="X238" s="3">
        <v>42277</v>
      </c>
      <c r="Y238" t="s">
        <v>28</v>
      </c>
      <c r="Z238">
        <v>3.5</v>
      </c>
      <c r="AA238">
        <v>175.21</v>
      </c>
      <c r="AB238">
        <v>174.31</v>
      </c>
      <c r="AC238">
        <v>174.98</v>
      </c>
      <c r="AD238">
        <v>-52.06</v>
      </c>
      <c r="AE238">
        <v>-51.81</v>
      </c>
      <c r="AF238">
        <v>-51.99</v>
      </c>
    </row>
    <row r="239" spans="3:32" x14ac:dyDescent="0.25">
      <c r="C239" t="s">
        <v>771</v>
      </c>
      <c r="D239" t="s">
        <v>772</v>
      </c>
      <c r="E239">
        <v>170597</v>
      </c>
      <c r="F239">
        <v>170597</v>
      </c>
      <c r="G239">
        <v>18</v>
      </c>
      <c r="H239">
        <v>3000</v>
      </c>
      <c r="I239">
        <v>-500</v>
      </c>
      <c r="J239" s="3">
        <v>42307</v>
      </c>
      <c r="K239" t="s">
        <v>556</v>
      </c>
      <c r="L239" t="s">
        <v>27</v>
      </c>
      <c r="M239">
        <v>0</v>
      </c>
      <c r="N239">
        <v>0.56799999999999995</v>
      </c>
      <c r="O239" t="s">
        <v>28</v>
      </c>
      <c r="P239" t="s">
        <v>557</v>
      </c>
      <c r="Q239" t="s">
        <v>558</v>
      </c>
      <c r="R239" t="s">
        <v>771</v>
      </c>
      <c r="S239" t="s">
        <v>772</v>
      </c>
      <c r="T239">
        <v>170597</v>
      </c>
      <c r="U239">
        <v>18</v>
      </c>
      <c r="V239">
        <v>3000</v>
      </c>
      <c r="W239">
        <v>252000</v>
      </c>
      <c r="X239" s="3">
        <v>42307</v>
      </c>
      <c r="Y239" t="s">
        <v>28</v>
      </c>
      <c r="Z239">
        <v>4.25</v>
      </c>
      <c r="AA239">
        <v>130.06</v>
      </c>
      <c r="AB239">
        <v>43.42</v>
      </c>
      <c r="AC239">
        <v>94.67</v>
      </c>
      <c r="AD239">
        <v>-35.42</v>
      </c>
      <c r="AE239">
        <v>93.46</v>
      </c>
      <c r="AF239">
        <v>-11.27</v>
      </c>
    </row>
    <row r="240" spans="3:32" x14ac:dyDescent="0.25">
      <c r="C240" t="s">
        <v>851</v>
      </c>
      <c r="D240" t="s">
        <v>851</v>
      </c>
      <c r="E240">
        <v>104980</v>
      </c>
      <c r="F240">
        <v>104980</v>
      </c>
      <c r="G240">
        <v>1</v>
      </c>
      <c r="H240">
        <v>1767</v>
      </c>
      <c r="I240">
        <v>367</v>
      </c>
      <c r="J240" s="3">
        <v>42277</v>
      </c>
      <c r="K240" t="s">
        <v>33</v>
      </c>
      <c r="L240" t="s">
        <v>27</v>
      </c>
      <c r="M240">
        <v>0</v>
      </c>
      <c r="N240">
        <v>2.1999999999999999E-2</v>
      </c>
      <c r="O240" t="s">
        <v>28</v>
      </c>
      <c r="P240" t="s">
        <v>347</v>
      </c>
      <c r="Q240" t="s">
        <v>30</v>
      </c>
      <c r="R240" t="s">
        <v>851</v>
      </c>
      <c r="S240" t="s">
        <v>851</v>
      </c>
      <c r="T240">
        <v>104980</v>
      </c>
      <c r="U240">
        <v>1</v>
      </c>
      <c r="V240">
        <v>1767</v>
      </c>
      <c r="W240">
        <v>148428</v>
      </c>
      <c r="X240" s="3">
        <v>42277</v>
      </c>
      <c r="Y240" t="s">
        <v>28</v>
      </c>
      <c r="Z240">
        <v>0.75</v>
      </c>
      <c r="AA240">
        <v>193.95</v>
      </c>
      <c r="AB240">
        <v>193.95</v>
      </c>
      <c r="AC240">
        <v>193.95</v>
      </c>
      <c r="AD240">
        <v>-56.69</v>
      </c>
      <c r="AE240">
        <v>-56.69</v>
      </c>
      <c r="AF240">
        <v>-56.69</v>
      </c>
    </row>
    <row r="241" spans="3:32" x14ac:dyDescent="0.25">
      <c r="C241" t="s">
        <v>1074</v>
      </c>
      <c r="D241" t="s">
        <v>1074</v>
      </c>
      <c r="E241">
        <v>217147</v>
      </c>
      <c r="F241">
        <v>217147</v>
      </c>
      <c r="G241">
        <v>1</v>
      </c>
      <c r="H241">
        <v>9</v>
      </c>
      <c r="I241">
        <v>-157</v>
      </c>
      <c r="J241" s="3">
        <v>42277</v>
      </c>
      <c r="K241" t="s">
        <v>33</v>
      </c>
      <c r="L241" t="s">
        <v>27</v>
      </c>
      <c r="M241">
        <v>0</v>
      </c>
      <c r="N241">
        <v>0</v>
      </c>
      <c r="O241" t="s">
        <v>28</v>
      </c>
      <c r="P241" t="s">
        <v>82</v>
      </c>
      <c r="Q241" t="s">
        <v>30</v>
      </c>
      <c r="R241" t="s">
        <v>1074</v>
      </c>
      <c r="S241" t="s">
        <v>1074</v>
      </c>
      <c r="T241">
        <v>217147</v>
      </c>
      <c r="U241">
        <v>1</v>
      </c>
      <c r="V241">
        <v>9</v>
      </c>
      <c r="W241">
        <v>756</v>
      </c>
      <c r="X241" s="3">
        <v>42277</v>
      </c>
      <c r="Y241" t="s">
        <v>28</v>
      </c>
      <c r="Z241">
        <v>2.75</v>
      </c>
      <c r="AA241">
        <v>183.57</v>
      </c>
      <c r="AB241">
        <v>66.88</v>
      </c>
      <c r="AC241">
        <v>98.85</v>
      </c>
      <c r="AD241">
        <v>-54.24</v>
      </c>
      <c r="AE241">
        <v>25.59</v>
      </c>
      <c r="AF241">
        <v>-15.03</v>
      </c>
    </row>
    <row r="242" spans="3:32" x14ac:dyDescent="0.25">
      <c r="C242" t="s">
        <v>105</v>
      </c>
      <c r="D242" t="s">
        <v>105</v>
      </c>
      <c r="E242">
        <v>89586</v>
      </c>
      <c r="F242">
        <v>89586</v>
      </c>
      <c r="G242">
        <v>1</v>
      </c>
      <c r="H242">
        <v>1129079</v>
      </c>
      <c r="I242">
        <v>0</v>
      </c>
      <c r="J242" s="3">
        <v>42277</v>
      </c>
      <c r="K242" t="s">
        <v>33</v>
      </c>
      <c r="L242" t="s">
        <v>27</v>
      </c>
      <c r="M242">
        <v>0.33</v>
      </c>
      <c r="N242">
        <v>3.3929999999999998</v>
      </c>
      <c r="O242" t="s">
        <v>37</v>
      </c>
      <c r="P242" t="s">
        <v>29</v>
      </c>
      <c r="Q242" t="s">
        <v>30</v>
      </c>
      <c r="R242" t="s">
        <v>105</v>
      </c>
      <c r="S242" t="s">
        <v>105</v>
      </c>
      <c r="T242">
        <v>89586</v>
      </c>
      <c r="U242">
        <v>1</v>
      </c>
      <c r="V242">
        <v>1129079</v>
      </c>
      <c r="W242">
        <v>94842636</v>
      </c>
      <c r="X242" s="3">
        <v>42277</v>
      </c>
      <c r="Y242" t="s">
        <v>37</v>
      </c>
      <c r="Z242">
        <v>1.25</v>
      </c>
      <c r="AA242">
        <v>118.53</v>
      </c>
      <c r="AB242">
        <v>118.53</v>
      </c>
      <c r="AC242">
        <v>118.53</v>
      </c>
      <c r="AD242">
        <v>-29.13</v>
      </c>
      <c r="AE242">
        <v>-29.13</v>
      </c>
      <c r="AF242">
        <v>-29.13</v>
      </c>
    </row>
    <row r="243" spans="3:32" x14ac:dyDescent="0.25">
      <c r="C243" t="s">
        <v>812</v>
      </c>
      <c r="D243" t="s">
        <v>813</v>
      </c>
      <c r="E243">
        <v>208315</v>
      </c>
      <c r="F243">
        <v>208315</v>
      </c>
      <c r="G243">
        <v>1</v>
      </c>
      <c r="H243">
        <v>2239</v>
      </c>
      <c r="I243">
        <v>-417</v>
      </c>
      <c r="J243" s="3">
        <v>42277</v>
      </c>
      <c r="K243" t="s">
        <v>33</v>
      </c>
      <c r="L243" t="s">
        <v>27</v>
      </c>
      <c r="M243">
        <v>0</v>
      </c>
      <c r="N243">
        <v>2.1999999999999999E-2</v>
      </c>
      <c r="O243" t="s">
        <v>28</v>
      </c>
      <c r="P243" t="s">
        <v>646</v>
      </c>
      <c r="Q243" t="s">
        <v>30</v>
      </c>
      <c r="R243" t="s">
        <v>812</v>
      </c>
      <c r="S243" t="s">
        <v>813</v>
      </c>
      <c r="T243">
        <v>208315</v>
      </c>
      <c r="U243">
        <v>1</v>
      </c>
      <c r="V243">
        <v>2239</v>
      </c>
      <c r="W243">
        <v>188076</v>
      </c>
      <c r="X243" s="3">
        <v>42277</v>
      </c>
      <c r="Y243" t="s">
        <v>28</v>
      </c>
      <c r="Z243">
        <v>0.75</v>
      </c>
      <c r="AA243">
        <v>209.11</v>
      </c>
      <c r="AB243">
        <v>202.11</v>
      </c>
      <c r="AC243">
        <v>205.1</v>
      </c>
      <c r="AD243">
        <v>-59.83</v>
      </c>
      <c r="AE243">
        <v>-58.44</v>
      </c>
      <c r="AF243">
        <v>-59.04</v>
      </c>
    </row>
    <row r="244" spans="3:32" x14ac:dyDescent="0.25">
      <c r="C244" t="s">
        <v>409</v>
      </c>
      <c r="D244" t="s">
        <v>70</v>
      </c>
      <c r="E244">
        <v>185476</v>
      </c>
      <c r="F244">
        <v>185476</v>
      </c>
      <c r="G244">
        <v>0</v>
      </c>
      <c r="H244">
        <v>40772</v>
      </c>
      <c r="I244">
        <v>5937</v>
      </c>
      <c r="J244" s="3">
        <v>42307</v>
      </c>
      <c r="K244" t="s">
        <v>71</v>
      </c>
      <c r="L244" t="s">
        <v>27</v>
      </c>
      <c r="M244">
        <v>0.01</v>
      </c>
      <c r="N244">
        <v>0</v>
      </c>
      <c r="O244" t="s">
        <v>28</v>
      </c>
      <c r="P244" t="s">
        <v>72</v>
      </c>
      <c r="Q244" t="s">
        <v>60</v>
      </c>
      <c r="R244" t="s">
        <v>409</v>
      </c>
      <c r="S244" t="s">
        <v>70</v>
      </c>
      <c r="T244">
        <v>185476</v>
      </c>
      <c r="U244">
        <v>0</v>
      </c>
      <c r="V244">
        <v>40772</v>
      </c>
      <c r="W244">
        <v>3424844.39</v>
      </c>
      <c r="X244" s="3">
        <v>42307</v>
      </c>
      <c r="Y244" t="s">
        <v>28</v>
      </c>
      <c r="Z244">
        <v>4.25</v>
      </c>
      <c r="AA244">
        <v>117.03</v>
      </c>
      <c r="AB244">
        <v>69.41</v>
      </c>
      <c r="AC244">
        <v>92.98</v>
      </c>
      <c r="AD244">
        <v>-28.22</v>
      </c>
      <c r="AE244">
        <v>21.03</v>
      </c>
      <c r="AF244">
        <v>-9.66</v>
      </c>
    </row>
    <row r="245" spans="3:32" x14ac:dyDescent="0.25">
      <c r="C245" t="s">
        <v>1183</v>
      </c>
      <c r="D245" t="s">
        <v>1184</v>
      </c>
      <c r="E245">
        <v>175520</v>
      </c>
      <c r="F245">
        <v>175520</v>
      </c>
      <c r="G245">
        <v>1</v>
      </c>
      <c r="H245">
        <v>0</v>
      </c>
      <c r="I245">
        <v>-26</v>
      </c>
      <c r="J245" s="3">
        <v>42277</v>
      </c>
      <c r="K245" t="s">
        <v>33</v>
      </c>
      <c r="L245" t="s">
        <v>27</v>
      </c>
      <c r="M245">
        <v>0</v>
      </c>
      <c r="N245">
        <v>0</v>
      </c>
      <c r="O245" t="s">
        <v>28</v>
      </c>
      <c r="P245" t="s">
        <v>798</v>
      </c>
      <c r="Q245" t="s">
        <v>30</v>
      </c>
      <c r="R245" t="s">
        <v>1183</v>
      </c>
      <c r="S245" t="s">
        <v>1184</v>
      </c>
      <c r="T245">
        <v>175520</v>
      </c>
      <c r="U245">
        <v>1</v>
      </c>
      <c r="V245">
        <v>0</v>
      </c>
      <c r="W245">
        <v>0</v>
      </c>
      <c r="X245" s="3">
        <v>42277</v>
      </c>
      <c r="Y245" t="s">
        <v>28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</row>
    <row r="246" spans="3:32" x14ac:dyDescent="0.25">
      <c r="C246" t="s">
        <v>111</v>
      </c>
      <c r="D246" t="s">
        <v>111</v>
      </c>
      <c r="E246">
        <v>1537</v>
      </c>
      <c r="F246">
        <v>1537</v>
      </c>
      <c r="G246">
        <v>1</v>
      </c>
      <c r="H246">
        <v>1055332</v>
      </c>
      <c r="I246">
        <v>0</v>
      </c>
      <c r="J246" s="3">
        <v>42277</v>
      </c>
      <c r="K246" t="s">
        <v>33</v>
      </c>
      <c r="L246" t="s">
        <v>27</v>
      </c>
      <c r="M246">
        <v>0.31</v>
      </c>
      <c r="N246">
        <v>0.48399999999999999</v>
      </c>
      <c r="O246" t="s">
        <v>37</v>
      </c>
      <c r="P246" t="s">
        <v>29</v>
      </c>
      <c r="Q246" t="s">
        <v>30</v>
      </c>
      <c r="R246" t="s">
        <v>111</v>
      </c>
      <c r="S246" t="s">
        <v>111</v>
      </c>
      <c r="T246">
        <v>1537</v>
      </c>
      <c r="U246">
        <v>1</v>
      </c>
      <c r="V246">
        <v>1055332</v>
      </c>
      <c r="W246">
        <v>88647888</v>
      </c>
      <c r="X246" s="3">
        <v>42277</v>
      </c>
      <c r="Y246" t="s">
        <v>37</v>
      </c>
      <c r="Z246">
        <v>5.5</v>
      </c>
      <c r="AA246">
        <v>59.03</v>
      </c>
      <c r="AB246">
        <v>36.29</v>
      </c>
      <c r="AC246">
        <v>51.98</v>
      </c>
      <c r="AD246">
        <v>42.31</v>
      </c>
      <c r="AE246">
        <v>131.49</v>
      </c>
      <c r="AF246">
        <v>61.6</v>
      </c>
    </row>
    <row r="247" spans="3:32" x14ac:dyDescent="0.25">
      <c r="C247" t="s">
        <v>451</v>
      </c>
      <c r="D247" t="s">
        <v>452</v>
      </c>
      <c r="E247">
        <v>17033</v>
      </c>
      <c r="F247">
        <v>17033</v>
      </c>
      <c r="G247">
        <v>1</v>
      </c>
      <c r="H247">
        <v>32000</v>
      </c>
      <c r="I247">
        <v>-6500</v>
      </c>
      <c r="J247" s="3">
        <v>42277</v>
      </c>
      <c r="K247" t="s">
        <v>33</v>
      </c>
      <c r="L247" t="s">
        <v>27</v>
      </c>
      <c r="M247">
        <v>0.01</v>
      </c>
      <c r="N247">
        <v>3.6999999999999998E-2</v>
      </c>
      <c r="O247" t="s">
        <v>28</v>
      </c>
      <c r="P247" t="s">
        <v>29</v>
      </c>
      <c r="Q247" t="s">
        <v>30</v>
      </c>
      <c r="R247" t="s">
        <v>451</v>
      </c>
      <c r="S247" t="s">
        <v>452</v>
      </c>
      <c r="T247">
        <v>17033</v>
      </c>
      <c r="U247">
        <v>1</v>
      </c>
      <c r="V247">
        <v>32000</v>
      </c>
      <c r="W247">
        <v>2688000</v>
      </c>
      <c r="X247" s="3">
        <v>42277</v>
      </c>
      <c r="Y247" t="s">
        <v>28</v>
      </c>
      <c r="Z247">
        <v>2</v>
      </c>
      <c r="AA247">
        <v>127.59</v>
      </c>
      <c r="AB247">
        <v>109.24</v>
      </c>
      <c r="AC247">
        <v>117.1</v>
      </c>
      <c r="AD247">
        <v>-34.159999999999997</v>
      </c>
      <c r="AE247">
        <v>-23.1</v>
      </c>
      <c r="AF247">
        <v>-28.26</v>
      </c>
    </row>
    <row r="248" spans="3:32" x14ac:dyDescent="0.25">
      <c r="C248" t="s">
        <v>222</v>
      </c>
      <c r="D248" t="s">
        <v>222</v>
      </c>
      <c r="E248">
        <v>177286</v>
      </c>
      <c r="F248">
        <v>177286</v>
      </c>
      <c r="G248">
        <v>1</v>
      </c>
      <c r="H248">
        <v>215702</v>
      </c>
      <c r="I248">
        <v>1027</v>
      </c>
      <c r="J248" s="3">
        <v>42277</v>
      </c>
      <c r="K248" t="s">
        <v>33</v>
      </c>
      <c r="L248" t="s">
        <v>27</v>
      </c>
      <c r="M248">
        <v>0.06</v>
      </c>
      <c r="N248">
        <v>3.87</v>
      </c>
      <c r="O248" t="s">
        <v>28</v>
      </c>
      <c r="P248" t="s">
        <v>223</v>
      </c>
      <c r="Q248" t="s">
        <v>30</v>
      </c>
      <c r="R248" t="s">
        <v>222</v>
      </c>
      <c r="S248" t="s">
        <v>222</v>
      </c>
      <c r="T248">
        <v>177286</v>
      </c>
      <c r="U248">
        <v>1</v>
      </c>
      <c r="V248">
        <v>215702</v>
      </c>
      <c r="W248">
        <v>18118968</v>
      </c>
      <c r="X248" s="3">
        <v>42277</v>
      </c>
      <c r="Y248" t="s">
        <v>28</v>
      </c>
      <c r="Z248">
        <v>5</v>
      </c>
      <c r="AA248">
        <v>40.76</v>
      </c>
      <c r="AB248">
        <v>38.700000000000003</v>
      </c>
      <c r="AC248">
        <v>40.57</v>
      </c>
      <c r="AD248">
        <v>106.1</v>
      </c>
      <c r="AE248">
        <v>117.03</v>
      </c>
      <c r="AF248">
        <v>107.04</v>
      </c>
    </row>
    <row r="249" spans="3:32" x14ac:dyDescent="0.25">
      <c r="C249" t="s">
        <v>909</v>
      </c>
      <c r="D249" t="s">
        <v>909</v>
      </c>
      <c r="E249">
        <v>132886</v>
      </c>
      <c r="F249">
        <v>132886</v>
      </c>
      <c r="G249">
        <v>1</v>
      </c>
      <c r="H249">
        <v>1243</v>
      </c>
      <c r="I249">
        <v>1243</v>
      </c>
      <c r="J249" s="3">
        <v>42277</v>
      </c>
      <c r="K249" t="s">
        <v>33</v>
      </c>
      <c r="L249" t="s">
        <v>27</v>
      </c>
      <c r="M249">
        <v>0</v>
      </c>
      <c r="N249">
        <v>3.7999999999999999E-2</v>
      </c>
      <c r="O249" t="s">
        <v>28</v>
      </c>
      <c r="P249" t="s">
        <v>180</v>
      </c>
      <c r="Q249" t="s">
        <v>30</v>
      </c>
      <c r="R249" t="s">
        <v>909</v>
      </c>
      <c r="S249" t="s">
        <v>909</v>
      </c>
      <c r="T249">
        <v>132886</v>
      </c>
      <c r="U249">
        <v>1</v>
      </c>
      <c r="V249">
        <v>1243</v>
      </c>
      <c r="W249">
        <v>104412</v>
      </c>
      <c r="X249" s="3">
        <v>42277</v>
      </c>
      <c r="Y249" t="s">
        <v>28</v>
      </c>
      <c r="Z249">
        <v>0.25</v>
      </c>
      <c r="AA249">
        <v>215.71</v>
      </c>
      <c r="AB249">
        <v>215.71</v>
      </c>
      <c r="AC249">
        <v>215.71</v>
      </c>
      <c r="AD249">
        <v>-61.06</v>
      </c>
      <c r="AE249">
        <v>-61.06</v>
      </c>
      <c r="AF249">
        <v>-61.06</v>
      </c>
    </row>
    <row r="250" spans="3:32" x14ac:dyDescent="0.25">
      <c r="C250" t="s">
        <v>745</v>
      </c>
      <c r="D250" t="s">
        <v>746</v>
      </c>
      <c r="E250">
        <v>207095</v>
      </c>
      <c r="F250">
        <v>207095</v>
      </c>
      <c r="G250">
        <v>1</v>
      </c>
      <c r="H250">
        <v>3456</v>
      </c>
      <c r="I250">
        <v>-3403</v>
      </c>
      <c r="J250" s="3">
        <v>42277</v>
      </c>
      <c r="K250" t="s">
        <v>33</v>
      </c>
      <c r="L250" t="s">
        <v>27</v>
      </c>
      <c r="M250">
        <v>0</v>
      </c>
      <c r="N250">
        <v>8.0000000000000002E-3</v>
      </c>
      <c r="O250" t="s">
        <v>28</v>
      </c>
      <c r="P250" t="s">
        <v>40</v>
      </c>
      <c r="Q250" t="s">
        <v>30</v>
      </c>
      <c r="R250" t="s">
        <v>745</v>
      </c>
      <c r="S250" t="s">
        <v>746</v>
      </c>
      <c r="T250">
        <v>207095</v>
      </c>
      <c r="U250">
        <v>1</v>
      </c>
      <c r="V250">
        <v>3456</v>
      </c>
      <c r="W250">
        <v>290304</v>
      </c>
      <c r="X250" s="3">
        <v>42277</v>
      </c>
      <c r="Y250" t="s">
        <v>28</v>
      </c>
      <c r="Z250">
        <v>2.5</v>
      </c>
      <c r="AA250">
        <v>205.05</v>
      </c>
      <c r="AB250">
        <v>98.86</v>
      </c>
      <c r="AC250">
        <v>153.47999999999999</v>
      </c>
      <c r="AD250">
        <v>-59.04</v>
      </c>
      <c r="AE250">
        <v>-15.03</v>
      </c>
      <c r="AF250">
        <v>-45.27</v>
      </c>
    </row>
    <row r="251" spans="3:32" x14ac:dyDescent="0.25">
      <c r="C251" t="s">
        <v>789</v>
      </c>
      <c r="D251" t="s">
        <v>789</v>
      </c>
      <c r="E251">
        <v>107574</v>
      </c>
      <c r="F251">
        <v>107574</v>
      </c>
      <c r="G251">
        <v>1</v>
      </c>
      <c r="H251">
        <v>2802</v>
      </c>
      <c r="I251">
        <v>2802</v>
      </c>
      <c r="J251" s="3">
        <v>42277</v>
      </c>
      <c r="K251" t="s">
        <v>33</v>
      </c>
      <c r="L251" t="s">
        <v>27</v>
      </c>
      <c r="M251">
        <v>0</v>
      </c>
      <c r="N251">
        <v>1E-3</v>
      </c>
      <c r="O251" t="s">
        <v>28</v>
      </c>
      <c r="P251" t="s">
        <v>193</v>
      </c>
      <c r="Q251" t="s">
        <v>30</v>
      </c>
      <c r="R251" t="s">
        <v>789</v>
      </c>
      <c r="S251" t="s">
        <v>789</v>
      </c>
      <c r="T251">
        <v>107574</v>
      </c>
      <c r="U251">
        <v>1</v>
      </c>
      <c r="V251">
        <v>2802</v>
      </c>
      <c r="W251">
        <v>235368</v>
      </c>
      <c r="X251" s="3">
        <v>42277</v>
      </c>
      <c r="Y251" t="s">
        <v>28</v>
      </c>
      <c r="Z251">
        <v>0.25</v>
      </c>
      <c r="AA251">
        <v>215.71</v>
      </c>
      <c r="AB251">
        <v>215.71</v>
      </c>
      <c r="AC251">
        <v>215.71</v>
      </c>
      <c r="AD251">
        <v>-61.06</v>
      </c>
      <c r="AE251">
        <v>-61.06</v>
      </c>
      <c r="AF251">
        <v>-61.06</v>
      </c>
    </row>
    <row r="252" spans="3:32" x14ac:dyDescent="0.25">
      <c r="C252" t="s">
        <v>543</v>
      </c>
      <c r="D252" t="s">
        <v>544</v>
      </c>
      <c r="E252">
        <v>260889</v>
      </c>
      <c r="F252">
        <v>260889</v>
      </c>
      <c r="G252">
        <v>3</v>
      </c>
      <c r="H252">
        <v>15870</v>
      </c>
      <c r="I252">
        <v>-700</v>
      </c>
      <c r="J252" s="3">
        <v>42277</v>
      </c>
      <c r="K252" t="s">
        <v>33</v>
      </c>
      <c r="L252" t="s">
        <v>27</v>
      </c>
      <c r="M252">
        <v>0</v>
      </c>
      <c r="N252">
        <v>0.94599999999999995</v>
      </c>
      <c r="O252" t="s">
        <v>28</v>
      </c>
      <c r="P252" t="s">
        <v>64</v>
      </c>
      <c r="Q252" t="s">
        <v>30</v>
      </c>
      <c r="R252" t="s">
        <v>543</v>
      </c>
      <c r="S252" t="s">
        <v>544</v>
      </c>
      <c r="T252">
        <v>260889</v>
      </c>
      <c r="U252">
        <v>3</v>
      </c>
      <c r="V252">
        <v>15870</v>
      </c>
      <c r="W252">
        <v>1333080</v>
      </c>
      <c r="X252" s="3">
        <v>42277</v>
      </c>
      <c r="Y252" t="s">
        <v>28</v>
      </c>
      <c r="Z252">
        <v>2</v>
      </c>
      <c r="AA252">
        <v>114.76</v>
      </c>
      <c r="AB252">
        <v>109.24</v>
      </c>
      <c r="AC252">
        <v>113.42</v>
      </c>
      <c r="AD252">
        <v>-26.8</v>
      </c>
      <c r="AE252">
        <v>-23.1</v>
      </c>
      <c r="AF252">
        <v>-25.94</v>
      </c>
    </row>
    <row r="253" spans="3:32" x14ac:dyDescent="0.25">
      <c r="C253" t="s">
        <v>843</v>
      </c>
      <c r="D253" t="s">
        <v>843</v>
      </c>
      <c r="E253">
        <v>80590</v>
      </c>
      <c r="F253">
        <v>80590</v>
      </c>
      <c r="G253">
        <v>1</v>
      </c>
      <c r="H253">
        <v>1833</v>
      </c>
      <c r="I253">
        <v>5</v>
      </c>
      <c r="J253" s="3">
        <v>42277</v>
      </c>
      <c r="K253" t="s">
        <v>33</v>
      </c>
      <c r="L253" t="s">
        <v>27</v>
      </c>
      <c r="M253">
        <v>0</v>
      </c>
      <c r="N253">
        <v>1E-3</v>
      </c>
      <c r="O253" t="s">
        <v>28</v>
      </c>
      <c r="P253" t="s">
        <v>844</v>
      </c>
      <c r="Q253" t="s">
        <v>30</v>
      </c>
      <c r="R253" t="s">
        <v>843</v>
      </c>
      <c r="S253" t="s">
        <v>843</v>
      </c>
      <c r="T253">
        <v>80590</v>
      </c>
      <c r="U253">
        <v>1</v>
      </c>
      <c r="V253">
        <v>1833</v>
      </c>
      <c r="W253">
        <v>153972</v>
      </c>
      <c r="X253" s="3">
        <v>42277</v>
      </c>
      <c r="Y253" t="s">
        <v>28</v>
      </c>
      <c r="Z253">
        <v>0.5</v>
      </c>
      <c r="AA253">
        <v>221.13</v>
      </c>
      <c r="AB253">
        <v>221.13</v>
      </c>
      <c r="AC253">
        <v>221.13</v>
      </c>
      <c r="AD253">
        <v>-62.01</v>
      </c>
      <c r="AE253">
        <v>-62.01</v>
      </c>
      <c r="AF253">
        <v>-62.01</v>
      </c>
    </row>
    <row r="254" spans="3:32" x14ac:dyDescent="0.25">
      <c r="C254" t="s">
        <v>678</v>
      </c>
      <c r="D254" t="s">
        <v>70</v>
      </c>
      <c r="E254">
        <v>178466</v>
      </c>
      <c r="F254">
        <v>178466</v>
      </c>
      <c r="G254">
        <v>0</v>
      </c>
      <c r="H254">
        <v>5810</v>
      </c>
      <c r="I254">
        <v>2030</v>
      </c>
      <c r="J254" s="3">
        <v>42277</v>
      </c>
      <c r="K254" t="s">
        <v>71</v>
      </c>
      <c r="L254" t="s">
        <v>27</v>
      </c>
      <c r="M254">
        <v>0</v>
      </c>
      <c r="N254">
        <v>0</v>
      </c>
      <c r="O254" t="s">
        <v>28</v>
      </c>
      <c r="P254" t="s">
        <v>391</v>
      </c>
      <c r="Q254" t="s">
        <v>392</v>
      </c>
      <c r="R254" t="s">
        <v>678</v>
      </c>
      <c r="S254" t="s">
        <v>70</v>
      </c>
      <c r="T254">
        <v>178466</v>
      </c>
      <c r="U254">
        <v>0</v>
      </c>
      <c r="V254">
        <v>5810</v>
      </c>
      <c r="W254">
        <v>488040</v>
      </c>
      <c r="X254" s="3">
        <v>42277</v>
      </c>
      <c r="Y254" t="s">
        <v>28</v>
      </c>
      <c r="Z254">
        <v>1.25</v>
      </c>
      <c r="AA254">
        <v>156.51</v>
      </c>
      <c r="AB254">
        <v>152.97999999999999</v>
      </c>
      <c r="AC254">
        <v>154.75</v>
      </c>
      <c r="AD254">
        <v>-46.33</v>
      </c>
      <c r="AE254">
        <v>-45.09</v>
      </c>
      <c r="AF254">
        <v>-45.72</v>
      </c>
    </row>
    <row r="255" spans="3:32" x14ac:dyDescent="0.25">
      <c r="C255" t="s">
        <v>641</v>
      </c>
      <c r="D255" t="s">
        <v>642</v>
      </c>
      <c r="E255">
        <v>21709</v>
      </c>
      <c r="F255">
        <v>21709</v>
      </c>
      <c r="G255">
        <v>5</v>
      </c>
      <c r="H255">
        <v>7602</v>
      </c>
      <c r="I255">
        <v>0</v>
      </c>
      <c r="J255" s="3">
        <v>42327</v>
      </c>
      <c r="K255" t="s">
        <v>226</v>
      </c>
      <c r="L255" t="s">
        <v>27</v>
      </c>
      <c r="M255">
        <v>0</v>
      </c>
      <c r="N255">
        <v>0.11600000000000001</v>
      </c>
      <c r="O255" t="s">
        <v>28</v>
      </c>
      <c r="P255" t="s">
        <v>193</v>
      </c>
      <c r="Q255" t="s">
        <v>30</v>
      </c>
      <c r="R255" t="s">
        <v>641</v>
      </c>
      <c r="S255" t="s">
        <v>642</v>
      </c>
      <c r="T255">
        <v>21709</v>
      </c>
      <c r="U255">
        <v>5</v>
      </c>
      <c r="V255">
        <v>7602</v>
      </c>
      <c r="W255">
        <v>638568</v>
      </c>
      <c r="X255" s="3">
        <v>42327</v>
      </c>
      <c r="Y255" t="s">
        <v>28</v>
      </c>
      <c r="Z255">
        <v>3</v>
      </c>
      <c r="AA255">
        <v>125</v>
      </c>
      <c r="AB255">
        <v>103.43</v>
      </c>
      <c r="AC255">
        <v>112.63</v>
      </c>
      <c r="AD255">
        <v>-32.799999999999997</v>
      </c>
      <c r="AE255">
        <v>-18.79</v>
      </c>
      <c r="AF255">
        <v>-25.42</v>
      </c>
    </row>
    <row r="256" spans="3:32" x14ac:dyDescent="0.25">
      <c r="C256" t="s">
        <v>41</v>
      </c>
      <c r="D256" t="s">
        <v>25</v>
      </c>
      <c r="E256">
        <v>228189</v>
      </c>
      <c r="F256">
        <v>228189</v>
      </c>
      <c r="G256">
        <v>0</v>
      </c>
      <c r="H256">
        <v>12861850</v>
      </c>
      <c r="I256">
        <v>652409</v>
      </c>
      <c r="J256" s="3">
        <v>42277</v>
      </c>
      <c r="K256" t="s">
        <v>42</v>
      </c>
      <c r="L256" t="s">
        <v>27</v>
      </c>
      <c r="M256">
        <v>3.77</v>
      </c>
      <c r="N256">
        <v>0</v>
      </c>
      <c r="O256" t="s">
        <v>28</v>
      </c>
      <c r="P256" t="s">
        <v>43</v>
      </c>
      <c r="Q256" t="s">
        <v>30</v>
      </c>
      <c r="R256" t="s">
        <v>41</v>
      </c>
      <c r="S256" t="s">
        <v>25</v>
      </c>
      <c r="T256">
        <v>228189</v>
      </c>
      <c r="U256">
        <v>0</v>
      </c>
      <c r="V256">
        <v>12861850</v>
      </c>
      <c r="W256">
        <v>1080395400</v>
      </c>
      <c r="X256" s="3">
        <v>42277</v>
      </c>
      <c r="Y256" t="s">
        <v>28</v>
      </c>
      <c r="Z256">
        <v>17</v>
      </c>
      <c r="AA256">
        <v>52.89</v>
      </c>
      <c r="AB256">
        <v>26.42</v>
      </c>
      <c r="AC256">
        <v>37.380000000000003</v>
      </c>
      <c r="AD256">
        <v>58.81</v>
      </c>
      <c r="AE256">
        <v>217.92</v>
      </c>
      <c r="AF256">
        <v>124.75</v>
      </c>
    </row>
    <row r="257" spans="3:32" x14ac:dyDescent="0.25">
      <c r="C257" t="s">
        <v>953</v>
      </c>
      <c r="D257" t="s">
        <v>953</v>
      </c>
      <c r="E257">
        <v>202974</v>
      </c>
      <c r="F257">
        <v>202974</v>
      </c>
      <c r="G257">
        <v>12</v>
      </c>
      <c r="H257">
        <v>674</v>
      </c>
      <c r="I257">
        <v>674</v>
      </c>
      <c r="J257" s="3">
        <v>42185</v>
      </c>
      <c r="K257" t="s">
        <v>33</v>
      </c>
      <c r="L257" t="s">
        <v>27</v>
      </c>
      <c r="M257">
        <v>0</v>
      </c>
      <c r="N257">
        <v>6.0999999999999999E-2</v>
      </c>
      <c r="O257" t="s">
        <v>28</v>
      </c>
      <c r="P257" t="s">
        <v>828</v>
      </c>
      <c r="Q257" t="s">
        <v>30</v>
      </c>
      <c r="R257" t="s">
        <v>953</v>
      </c>
      <c r="S257" t="s">
        <v>953</v>
      </c>
      <c r="T257">
        <v>202974</v>
      </c>
      <c r="U257">
        <v>12</v>
      </c>
      <c r="V257">
        <v>674</v>
      </c>
      <c r="W257">
        <v>56616</v>
      </c>
      <c r="X257" s="3">
        <v>42185</v>
      </c>
      <c r="Y257" t="s">
        <v>28</v>
      </c>
      <c r="Z257">
        <v>2.25</v>
      </c>
      <c r="AA257">
        <v>127.59</v>
      </c>
      <c r="AB257">
        <v>97.12</v>
      </c>
      <c r="AC257">
        <v>124.19</v>
      </c>
      <c r="AD257">
        <v>-34.159999999999997</v>
      </c>
      <c r="AE257">
        <v>-13.51</v>
      </c>
      <c r="AF257">
        <v>-32.36</v>
      </c>
    </row>
    <row r="258" spans="3:32" x14ac:dyDescent="0.25">
      <c r="C258" t="s">
        <v>805</v>
      </c>
      <c r="D258" t="s">
        <v>806</v>
      </c>
      <c r="E258">
        <v>207529</v>
      </c>
      <c r="F258">
        <v>207529</v>
      </c>
      <c r="G258">
        <v>3</v>
      </c>
      <c r="H258">
        <v>2301</v>
      </c>
      <c r="I258">
        <v>0</v>
      </c>
      <c r="J258" s="3">
        <v>42185</v>
      </c>
      <c r="K258" t="s">
        <v>270</v>
      </c>
      <c r="L258" t="s">
        <v>27</v>
      </c>
      <c r="M258">
        <v>0</v>
      </c>
      <c r="N258">
        <v>7.0999999999999994E-2</v>
      </c>
      <c r="O258" t="s">
        <v>28</v>
      </c>
      <c r="P258" t="s">
        <v>271</v>
      </c>
      <c r="Q258" t="s">
        <v>272</v>
      </c>
      <c r="R258" t="s">
        <v>805</v>
      </c>
      <c r="S258" t="s">
        <v>806</v>
      </c>
      <c r="T258">
        <v>207529</v>
      </c>
      <c r="U258">
        <v>3</v>
      </c>
      <c r="V258">
        <v>2301</v>
      </c>
      <c r="W258">
        <v>193284</v>
      </c>
      <c r="X258" s="3">
        <v>42185</v>
      </c>
      <c r="Y258" t="s">
        <v>28</v>
      </c>
      <c r="Z258">
        <v>2</v>
      </c>
      <c r="AA258">
        <v>110.17</v>
      </c>
      <c r="AB258">
        <v>109.24</v>
      </c>
      <c r="AC258">
        <v>110.03</v>
      </c>
      <c r="AD258">
        <v>-23.76</v>
      </c>
      <c r="AE258">
        <v>-23.1</v>
      </c>
      <c r="AF258">
        <v>-23.65</v>
      </c>
    </row>
    <row r="259" spans="3:32" x14ac:dyDescent="0.25">
      <c r="C259" t="s">
        <v>1177</v>
      </c>
      <c r="D259" t="s">
        <v>1177</v>
      </c>
      <c r="E259">
        <v>159835</v>
      </c>
      <c r="F259">
        <v>159835</v>
      </c>
      <c r="G259">
        <v>1</v>
      </c>
      <c r="H259">
        <v>0</v>
      </c>
      <c r="I259">
        <v>-6725</v>
      </c>
      <c r="J259" s="3">
        <v>42277</v>
      </c>
      <c r="K259" t="s">
        <v>33</v>
      </c>
      <c r="L259" t="s">
        <v>27</v>
      </c>
      <c r="M259">
        <v>0</v>
      </c>
      <c r="N259">
        <v>0</v>
      </c>
      <c r="O259" t="s">
        <v>28</v>
      </c>
      <c r="P259" t="s">
        <v>40</v>
      </c>
      <c r="Q259" t="s">
        <v>30</v>
      </c>
      <c r="R259" t="s">
        <v>1177</v>
      </c>
      <c r="S259" t="s">
        <v>1177</v>
      </c>
      <c r="T259">
        <v>159835</v>
      </c>
      <c r="U259">
        <v>1</v>
      </c>
      <c r="V259">
        <v>0</v>
      </c>
      <c r="W259">
        <v>0</v>
      </c>
      <c r="X259" s="3">
        <v>42277</v>
      </c>
      <c r="Y259" t="s">
        <v>28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</row>
    <row r="260" spans="3:32" x14ac:dyDescent="0.25">
      <c r="C260" t="s">
        <v>264</v>
      </c>
      <c r="D260" t="s">
        <v>265</v>
      </c>
      <c r="E260">
        <v>1559</v>
      </c>
      <c r="F260">
        <v>1559</v>
      </c>
      <c r="G260">
        <v>1</v>
      </c>
      <c r="H260">
        <v>131695</v>
      </c>
      <c r="I260">
        <v>-144857</v>
      </c>
      <c r="J260" s="3">
        <v>42277</v>
      </c>
      <c r="K260" t="s">
        <v>33</v>
      </c>
      <c r="L260" t="s">
        <v>27</v>
      </c>
      <c r="M260">
        <v>0.04</v>
      </c>
      <c r="N260">
        <v>4.3999999999999997E-2</v>
      </c>
      <c r="O260" t="s">
        <v>28</v>
      </c>
      <c r="P260" t="s">
        <v>163</v>
      </c>
      <c r="Q260" t="s">
        <v>30</v>
      </c>
      <c r="R260" t="s">
        <v>264</v>
      </c>
      <c r="S260" t="s">
        <v>265</v>
      </c>
      <c r="T260">
        <v>1559</v>
      </c>
      <c r="U260">
        <v>1</v>
      </c>
      <c r="V260">
        <v>131695</v>
      </c>
      <c r="W260">
        <v>11062380</v>
      </c>
      <c r="X260" s="3">
        <v>42277</v>
      </c>
      <c r="Y260" t="s">
        <v>28</v>
      </c>
      <c r="Z260">
        <v>7</v>
      </c>
      <c r="AA260">
        <v>126.27</v>
      </c>
      <c r="AB260">
        <v>50.81</v>
      </c>
      <c r="AC260">
        <v>99.6</v>
      </c>
      <c r="AD260">
        <v>-33.479999999999997</v>
      </c>
      <c r="AE260">
        <v>65.33</v>
      </c>
      <c r="AF260">
        <v>-15.66</v>
      </c>
    </row>
    <row r="261" spans="3:32" x14ac:dyDescent="0.25">
      <c r="C261" t="s">
        <v>91</v>
      </c>
      <c r="D261" t="s">
        <v>25</v>
      </c>
      <c r="E261">
        <v>227994</v>
      </c>
      <c r="F261">
        <v>227994</v>
      </c>
      <c r="G261">
        <v>0</v>
      </c>
      <c r="H261">
        <v>1472198</v>
      </c>
      <c r="I261">
        <v>-148425</v>
      </c>
      <c r="J261" s="3">
        <v>42277</v>
      </c>
      <c r="K261" t="s">
        <v>42</v>
      </c>
      <c r="L261" t="s">
        <v>27</v>
      </c>
      <c r="M261">
        <v>0.43</v>
      </c>
      <c r="N261">
        <v>0</v>
      </c>
      <c r="O261" t="s">
        <v>28</v>
      </c>
      <c r="P261" t="s">
        <v>40</v>
      </c>
      <c r="Q261" t="s">
        <v>30</v>
      </c>
      <c r="R261" t="s">
        <v>91</v>
      </c>
      <c r="S261" t="s">
        <v>25</v>
      </c>
      <c r="T261">
        <v>227994</v>
      </c>
      <c r="U261">
        <v>0</v>
      </c>
      <c r="V261">
        <v>1472198</v>
      </c>
      <c r="W261">
        <v>123664632</v>
      </c>
      <c r="X261" s="3">
        <v>42277</v>
      </c>
      <c r="Y261" t="s">
        <v>28</v>
      </c>
      <c r="Z261">
        <v>15.5</v>
      </c>
      <c r="AA261">
        <v>143.71</v>
      </c>
      <c r="AB261">
        <v>120.42</v>
      </c>
      <c r="AC261">
        <v>132.77000000000001</v>
      </c>
      <c r="AD261">
        <v>-41.55</v>
      </c>
      <c r="AE261">
        <v>-30.25</v>
      </c>
      <c r="AF261">
        <v>-36.729999999999997</v>
      </c>
    </row>
    <row r="262" spans="3:32" x14ac:dyDescent="0.25">
      <c r="C262" t="s">
        <v>410</v>
      </c>
      <c r="D262" t="s">
        <v>410</v>
      </c>
      <c r="E262">
        <v>159388</v>
      </c>
      <c r="F262">
        <v>159388</v>
      </c>
      <c r="G262">
        <v>1</v>
      </c>
      <c r="H262">
        <v>40713</v>
      </c>
      <c r="I262">
        <v>2410</v>
      </c>
      <c r="J262" s="3">
        <v>42277</v>
      </c>
      <c r="K262" t="s">
        <v>33</v>
      </c>
      <c r="L262" t="s">
        <v>27</v>
      </c>
      <c r="M262">
        <v>0.01</v>
      </c>
      <c r="N262">
        <v>3.4630000000000001</v>
      </c>
      <c r="O262" t="s">
        <v>28</v>
      </c>
      <c r="P262" t="s">
        <v>411</v>
      </c>
      <c r="Q262" t="s">
        <v>30</v>
      </c>
      <c r="R262" t="s">
        <v>410</v>
      </c>
      <c r="S262" t="s">
        <v>410</v>
      </c>
      <c r="T262">
        <v>159388</v>
      </c>
      <c r="U262">
        <v>1</v>
      </c>
      <c r="V262">
        <v>40713</v>
      </c>
      <c r="W262">
        <v>3419892</v>
      </c>
      <c r="X262" s="3">
        <v>42277</v>
      </c>
      <c r="Y262" t="s">
        <v>28</v>
      </c>
      <c r="Z262">
        <v>3</v>
      </c>
      <c r="AA262">
        <v>84.29</v>
      </c>
      <c r="AB262">
        <v>82.7</v>
      </c>
      <c r="AC262">
        <v>83.85</v>
      </c>
      <c r="AD262">
        <v>-0.35</v>
      </c>
      <c r="AE262">
        <v>1.57</v>
      </c>
      <c r="AF262">
        <v>0.18</v>
      </c>
    </row>
    <row r="263" spans="3:32" x14ac:dyDescent="0.25">
      <c r="C263" t="s">
        <v>1164</v>
      </c>
      <c r="D263" t="s">
        <v>1164</v>
      </c>
      <c r="E263">
        <v>304180</v>
      </c>
      <c r="F263">
        <v>304180</v>
      </c>
      <c r="G263">
        <v>1</v>
      </c>
      <c r="H263">
        <v>0</v>
      </c>
      <c r="I263">
        <v>-1579</v>
      </c>
      <c r="J263" s="3">
        <v>42277</v>
      </c>
      <c r="K263" t="s">
        <v>33</v>
      </c>
      <c r="L263" t="s">
        <v>27</v>
      </c>
      <c r="M263">
        <v>0</v>
      </c>
      <c r="N263">
        <v>0</v>
      </c>
      <c r="O263" t="s">
        <v>28</v>
      </c>
      <c r="P263" t="s">
        <v>347</v>
      </c>
      <c r="Q263" t="s">
        <v>30</v>
      </c>
      <c r="R263" t="s">
        <v>1164</v>
      </c>
      <c r="S263" t="s">
        <v>1164</v>
      </c>
      <c r="T263">
        <v>304180</v>
      </c>
      <c r="U263">
        <v>1</v>
      </c>
      <c r="V263">
        <v>0</v>
      </c>
      <c r="W263">
        <v>0</v>
      </c>
      <c r="X263" s="3">
        <v>42277</v>
      </c>
      <c r="Y263" t="s">
        <v>28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</row>
    <row r="264" spans="3:32" x14ac:dyDescent="0.25">
      <c r="C264" t="s">
        <v>763</v>
      </c>
      <c r="D264" t="s">
        <v>764</v>
      </c>
      <c r="E264">
        <v>178349</v>
      </c>
      <c r="F264">
        <v>178349</v>
      </c>
      <c r="G264">
        <v>12</v>
      </c>
      <c r="H264">
        <v>3116</v>
      </c>
      <c r="I264">
        <v>141</v>
      </c>
      <c r="J264" s="3">
        <v>42277</v>
      </c>
      <c r="K264" t="s">
        <v>299</v>
      </c>
      <c r="L264" t="s">
        <v>27</v>
      </c>
      <c r="M264">
        <v>0</v>
      </c>
      <c r="N264">
        <v>1.0209999999999999</v>
      </c>
      <c r="O264" t="s">
        <v>28</v>
      </c>
      <c r="P264" t="s">
        <v>411</v>
      </c>
      <c r="Q264" t="s">
        <v>30</v>
      </c>
      <c r="R264" t="s">
        <v>763</v>
      </c>
      <c r="S264" t="s">
        <v>764</v>
      </c>
      <c r="T264">
        <v>178349</v>
      </c>
      <c r="U264">
        <v>12</v>
      </c>
      <c r="V264">
        <v>3116</v>
      </c>
      <c r="W264">
        <v>261744</v>
      </c>
      <c r="X264" s="3">
        <v>42277</v>
      </c>
      <c r="Y264" t="s">
        <v>28</v>
      </c>
      <c r="Z264">
        <v>2</v>
      </c>
      <c r="AA264">
        <v>109.24</v>
      </c>
      <c r="AB264">
        <v>109.24</v>
      </c>
      <c r="AC264">
        <v>109.24</v>
      </c>
      <c r="AD264">
        <v>-23.1</v>
      </c>
      <c r="AE264">
        <v>-23.1</v>
      </c>
      <c r="AF264">
        <v>-23.1</v>
      </c>
    </row>
    <row r="265" spans="3:32" x14ac:dyDescent="0.25">
      <c r="C265" t="s">
        <v>950</v>
      </c>
      <c r="D265" t="s">
        <v>950</v>
      </c>
      <c r="E265">
        <v>294977</v>
      </c>
      <c r="F265">
        <v>294977</v>
      </c>
      <c r="G265">
        <v>1</v>
      </c>
      <c r="H265">
        <v>768</v>
      </c>
      <c r="I265">
        <v>-21</v>
      </c>
      <c r="J265" s="3">
        <v>42277</v>
      </c>
      <c r="K265" t="s">
        <v>33</v>
      </c>
      <c r="L265" t="s">
        <v>27</v>
      </c>
      <c r="M265">
        <v>0</v>
      </c>
      <c r="N265">
        <v>2.1000000000000001E-2</v>
      </c>
      <c r="O265" t="s">
        <v>28</v>
      </c>
      <c r="P265" t="s">
        <v>223</v>
      </c>
      <c r="Q265" t="s">
        <v>30</v>
      </c>
      <c r="R265" t="s">
        <v>950</v>
      </c>
      <c r="S265" t="s">
        <v>950</v>
      </c>
      <c r="T265">
        <v>294977</v>
      </c>
      <c r="U265">
        <v>1</v>
      </c>
      <c r="V265">
        <v>768</v>
      </c>
      <c r="W265">
        <v>64512</v>
      </c>
      <c r="X265" s="3">
        <v>42277</v>
      </c>
      <c r="Y265" t="s">
        <v>28</v>
      </c>
      <c r="Z265">
        <v>2.75</v>
      </c>
      <c r="AA265">
        <v>125.84</v>
      </c>
      <c r="AB265">
        <v>66.88</v>
      </c>
      <c r="AC265">
        <v>103.85</v>
      </c>
      <c r="AD265">
        <v>-33.25</v>
      </c>
      <c r="AE265">
        <v>25.59</v>
      </c>
      <c r="AF265">
        <v>-19.11</v>
      </c>
    </row>
    <row r="266" spans="3:32" x14ac:dyDescent="0.25">
      <c r="C266" t="s">
        <v>664</v>
      </c>
      <c r="D266" t="s">
        <v>70</v>
      </c>
      <c r="E266">
        <v>137990</v>
      </c>
      <c r="F266">
        <v>137990</v>
      </c>
      <c r="G266">
        <v>0</v>
      </c>
      <c r="H266">
        <v>6675</v>
      </c>
      <c r="I266">
        <v>-95</v>
      </c>
      <c r="J266" s="3">
        <v>42277</v>
      </c>
      <c r="K266" t="s">
        <v>71</v>
      </c>
      <c r="L266" t="s">
        <v>27</v>
      </c>
      <c r="M266">
        <v>0</v>
      </c>
      <c r="N266">
        <v>0</v>
      </c>
      <c r="O266" t="s">
        <v>28</v>
      </c>
      <c r="P266" t="s">
        <v>665</v>
      </c>
      <c r="Q266" t="s">
        <v>666</v>
      </c>
      <c r="R266" t="s">
        <v>664</v>
      </c>
      <c r="S266" t="s">
        <v>70</v>
      </c>
      <c r="T266">
        <v>137990</v>
      </c>
      <c r="U266">
        <v>0</v>
      </c>
      <c r="V266">
        <v>6675</v>
      </c>
      <c r="W266">
        <v>560724.52</v>
      </c>
      <c r="X266" s="3">
        <v>42277</v>
      </c>
      <c r="Y266" t="s">
        <v>28</v>
      </c>
      <c r="Z266">
        <v>0.5</v>
      </c>
      <c r="AA266">
        <v>221.14</v>
      </c>
      <c r="AB266">
        <v>221.14</v>
      </c>
      <c r="AC266">
        <v>221.14</v>
      </c>
      <c r="AD266">
        <v>-62.02</v>
      </c>
      <c r="AE266">
        <v>-62.02</v>
      </c>
      <c r="AF266">
        <v>-62.02</v>
      </c>
    </row>
    <row r="267" spans="3:32" x14ac:dyDescent="0.25">
      <c r="C267" t="s">
        <v>1237</v>
      </c>
      <c r="D267" t="s">
        <v>1238</v>
      </c>
      <c r="E267">
        <v>304753</v>
      </c>
      <c r="F267">
        <v>304753</v>
      </c>
      <c r="G267">
        <v>1</v>
      </c>
      <c r="H267">
        <v>0</v>
      </c>
      <c r="I267">
        <v>-90</v>
      </c>
      <c r="J267" s="3">
        <v>42247</v>
      </c>
      <c r="K267" t="s">
        <v>299</v>
      </c>
      <c r="L267" t="s">
        <v>27</v>
      </c>
      <c r="M267">
        <v>0</v>
      </c>
      <c r="N267">
        <v>0</v>
      </c>
      <c r="O267" t="s">
        <v>28</v>
      </c>
      <c r="P267" t="s">
        <v>411</v>
      </c>
      <c r="Q267" t="s">
        <v>30</v>
      </c>
      <c r="R267" t="s">
        <v>1237</v>
      </c>
      <c r="S267" t="s">
        <v>1238</v>
      </c>
      <c r="T267">
        <v>304753</v>
      </c>
      <c r="U267">
        <v>1</v>
      </c>
      <c r="V267">
        <v>0</v>
      </c>
      <c r="W267">
        <v>0</v>
      </c>
      <c r="X267" s="3">
        <v>42247</v>
      </c>
      <c r="Y267" t="s">
        <v>28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</row>
    <row r="268" spans="3:32" x14ac:dyDescent="0.25">
      <c r="C268" t="s">
        <v>698</v>
      </c>
      <c r="D268" t="s">
        <v>698</v>
      </c>
      <c r="E268">
        <v>190224</v>
      </c>
      <c r="F268">
        <v>190224</v>
      </c>
      <c r="G268">
        <v>1</v>
      </c>
      <c r="H268">
        <v>4700</v>
      </c>
      <c r="I268">
        <v>0</v>
      </c>
      <c r="J268" s="3">
        <v>42277</v>
      </c>
      <c r="K268" t="s">
        <v>33</v>
      </c>
      <c r="L268" t="s">
        <v>27</v>
      </c>
      <c r="M268">
        <v>0</v>
      </c>
      <c r="N268">
        <v>1.4E-2</v>
      </c>
      <c r="O268" t="s">
        <v>28</v>
      </c>
      <c r="P268" t="s">
        <v>122</v>
      </c>
      <c r="Q268" t="s">
        <v>123</v>
      </c>
      <c r="R268" t="s">
        <v>698</v>
      </c>
      <c r="S268" t="s">
        <v>698</v>
      </c>
      <c r="T268">
        <v>190224</v>
      </c>
      <c r="U268">
        <v>1</v>
      </c>
      <c r="V268">
        <v>4700</v>
      </c>
      <c r="W268">
        <v>394800</v>
      </c>
      <c r="X268" s="3">
        <v>42277</v>
      </c>
      <c r="Y268" t="s">
        <v>28</v>
      </c>
      <c r="Z268">
        <v>12.5</v>
      </c>
      <c r="AA268">
        <v>93.06</v>
      </c>
      <c r="AB268">
        <v>20.91</v>
      </c>
      <c r="AC268">
        <v>31.41</v>
      </c>
      <c r="AD268">
        <v>-9.74</v>
      </c>
      <c r="AE268">
        <v>301.67</v>
      </c>
      <c r="AF268">
        <v>167.43</v>
      </c>
    </row>
    <row r="269" spans="3:32" x14ac:dyDescent="0.25">
      <c r="C269" t="s">
        <v>314</v>
      </c>
      <c r="D269" t="s">
        <v>315</v>
      </c>
      <c r="E269">
        <v>54009</v>
      </c>
      <c r="F269">
        <v>54009</v>
      </c>
      <c r="G269">
        <v>1</v>
      </c>
      <c r="H269">
        <v>89235</v>
      </c>
      <c r="I269">
        <v>10282</v>
      </c>
      <c r="J269" s="3">
        <v>42185</v>
      </c>
      <c r="K269" t="s">
        <v>33</v>
      </c>
      <c r="L269" t="s">
        <v>27</v>
      </c>
      <c r="M269">
        <v>0.03</v>
      </c>
      <c r="N269">
        <v>2.0619999999999998</v>
      </c>
      <c r="O269" t="s">
        <v>28</v>
      </c>
      <c r="P269" t="s">
        <v>145</v>
      </c>
      <c r="Q269" t="s">
        <v>30</v>
      </c>
      <c r="R269" t="s">
        <v>314</v>
      </c>
      <c r="S269" t="s">
        <v>315</v>
      </c>
      <c r="T269">
        <v>54009</v>
      </c>
      <c r="U269">
        <v>1</v>
      </c>
      <c r="V269">
        <v>89235</v>
      </c>
      <c r="W269">
        <v>7495740</v>
      </c>
      <c r="X269" s="3">
        <v>42185</v>
      </c>
      <c r="Y269" t="s">
        <v>28</v>
      </c>
      <c r="Z269">
        <v>3.75</v>
      </c>
      <c r="AA269">
        <v>120.89</v>
      </c>
      <c r="AB269">
        <v>120.89</v>
      </c>
      <c r="AC269">
        <v>120.89</v>
      </c>
      <c r="AD269">
        <v>-30.52</v>
      </c>
      <c r="AE269">
        <v>-30.52</v>
      </c>
      <c r="AF269">
        <v>-30.52</v>
      </c>
    </row>
    <row r="270" spans="3:32" x14ac:dyDescent="0.25">
      <c r="C270" t="s">
        <v>1136</v>
      </c>
      <c r="D270" t="s">
        <v>1136</v>
      </c>
      <c r="E270">
        <v>138178</v>
      </c>
      <c r="F270">
        <v>138178</v>
      </c>
      <c r="G270">
        <v>1</v>
      </c>
      <c r="H270">
        <v>0</v>
      </c>
      <c r="I270">
        <v>-1050</v>
      </c>
      <c r="J270" s="3">
        <v>42277</v>
      </c>
      <c r="K270" t="s">
        <v>33</v>
      </c>
      <c r="L270" t="s">
        <v>27</v>
      </c>
      <c r="M270">
        <v>0</v>
      </c>
      <c r="N270">
        <v>0</v>
      </c>
      <c r="O270" t="s">
        <v>28</v>
      </c>
      <c r="P270" t="s">
        <v>193</v>
      </c>
      <c r="Q270" t="s">
        <v>30</v>
      </c>
      <c r="R270" t="s">
        <v>1136</v>
      </c>
      <c r="S270" t="s">
        <v>1136</v>
      </c>
      <c r="T270">
        <v>138178</v>
      </c>
      <c r="U270">
        <v>1</v>
      </c>
      <c r="V270">
        <v>0</v>
      </c>
      <c r="W270">
        <v>0</v>
      </c>
      <c r="X270" s="3">
        <v>42277</v>
      </c>
      <c r="Y270" t="s">
        <v>28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</row>
    <row r="271" spans="3:32" x14ac:dyDescent="0.25">
      <c r="C271" t="s">
        <v>1161</v>
      </c>
      <c r="D271" t="s">
        <v>1161</v>
      </c>
      <c r="E271">
        <v>137934</v>
      </c>
      <c r="F271">
        <v>137934</v>
      </c>
      <c r="G271">
        <v>1</v>
      </c>
      <c r="H271">
        <v>0</v>
      </c>
      <c r="I271">
        <v>-3734</v>
      </c>
      <c r="J271" s="3">
        <v>42277</v>
      </c>
      <c r="K271" t="s">
        <v>33</v>
      </c>
      <c r="L271" t="s">
        <v>27</v>
      </c>
      <c r="M271">
        <v>0</v>
      </c>
      <c r="N271">
        <v>0</v>
      </c>
      <c r="O271" t="s">
        <v>28</v>
      </c>
      <c r="P271" t="s">
        <v>43</v>
      </c>
      <c r="Q271" t="s">
        <v>30</v>
      </c>
      <c r="R271" t="s">
        <v>1161</v>
      </c>
      <c r="S271" t="s">
        <v>1161</v>
      </c>
      <c r="T271">
        <v>137934</v>
      </c>
      <c r="U271">
        <v>1</v>
      </c>
      <c r="V271">
        <v>0</v>
      </c>
      <c r="W271">
        <v>0</v>
      </c>
      <c r="X271" s="3">
        <v>42277</v>
      </c>
      <c r="Y271" t="s">
        <v>28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</row>
    <row r="272" spans="3:32" x14ac:dyDescent="0.25">
      <c r="C272" t="s">
        <v>511</v>
      </c>
      <c r="D272" t="s">
        <v>511</v>
      </c>
      <c r="E272">
        <v>182181</v>
      </c>
      <c r="F272">
        <v>182181</v>
      </c>
      <c r="G272">
        <v>1</v>
      </c>
      <c r="H272">
        <v>20712</v>
      </c>
      <c r="I272">
        <v>3034</v>
      </c>
      <c r="J272" s="3">
        <v>42277</v>
      </c>
      <c r="K272" t="s">
        <v>33</v>
      </c>
      <c r="L272" t="s">
        <v>27</v>
      </c>
      <c r="M272">
        <v>0.01</v>
      </c>
      <c r="N272">
        <v>0.72099999999999997</v>
      </c>
      <c r="O272" t="s">
        <v>28</v>
      </c>
      <c r="P272" t="s">
        <v>512</v>
      </c>
      <c r="Q272" t="s">
        <v>30</v>
      </c>
      <c r="R272" t="s">
        <v>511</v>
      </c>
      <c r="S272" t="s">
        <v>511</v>
      </c>
      <c r="T272">
        <v>182181</v>
      </c>
      <c r="U272">
        <v>1</v>
      </c>
      <c r="V272">
        <v>20712</v>
      </c>
      <c r="W272">
        <v>1739808</v>
      </c>
      <c r="X272" s="3">
        <v>42277</v>
      </c>
      <c r="Y272" t="s">
        <v>28</v>
      </c>
      <c r="Z272">
        <v>1.75</v>
      </c>
      <c r="AA272">
        <v>143.43</v>
      </c>
      <c r="AB272">
        <v>143.43</v>
      </c>
      <c r="AC272">
        <v>143.43</v>
      </c>
      <c r="AD272">
        <v>-41.44</v>
      </c>
      <c r="AE272">
        <v>-41.44</v>
      </c>
      <c r="AF272">
        <v>-41.44</v>
      </c>
    </row>
    <row r="273" spans="3:32" x14ac:dyDescent="0.25">
      <c r="C273" t="s">
        <v>845</v>
      </c>
      <c r="D273" t="s">
        <v>846</v>
      </c>
      <c r="E273">
        <v>82007</v>
      </c>
      <c r="F273">
        <v>82007</v>
      </c>
      <c r="G273">
        <v>38</v>
      </c>
      <c r="H273">
        <v>1800</v>
      </c>
      <c r="I273">
        <v>0</v>
      </c>
      <c r="J273" s="3">
        <v>42185</v>
      </c>
      <c r="K273" t="s">
        <v>847</v>
      </c>
      <c r="L273" t="s">
        <v>27</v>
      </c>
      <c r="M273">
        <v>0</v>
      </c>
      <c r="N273">
        <v>1.0760000000000001</v>
      </c>
      <c r="O273" t="s">
        <v>28</v>
      </c>
      <c r="P273" t="s">
        <v>188</v>
      </c>
      <c r="Q273" t="s">
        <v>123</v>
      </c>
      <c r="R273" t="s">
        <v>845</v>
      </c>
      <c r="S273" t="s">
        <v>846</v>
      </c>
      <c r="T273">
        <v>82007</v>
      </c>
      <c r="U273">
        <v>38</v>
      </c>
      <c r="V273">
        <v>1800</v>
      </c>
      <c r="W273">
        <v>151200</v>
      </c>
      <c r="X273" s="3">
        <v>42185</v>
      </c>
      <c r="Y273" t="s">
        <v>28</v>
      </c>
      <c r="Z273">
        <v>4.75</v>
      </c>
      <c r="AA273">
        <v>81.209999999999994</v>
      </c>
      <c r="AB273">
        <v>76.59</v>
      </c>
      <c r="AC273">
        <v>78.34</v>
      </c>
      <c r="AD273">
        <v>3.44</v>
      </c>
      <c r="AE273">
        <v>9.67</v>
      </c>
      <c r="AF273">
        <v>7.23</v>
      </c>
    </row>
    <row r="274" spans="3:32" x14ac:dyDescent="0.25">
      <c r="C274" t="s">
        <v>783</v>
      </c>
      <c r="D274" t="s">
        <v>784</v>
      </c>
      <c r="E274">
        <v>138506</v>
      </c>
      <c r="F274">
        <v>138506</v>
      </c>
      <c r="G274">
        <v>48</v>
      </c>
      <c r="H274">
        <v>2868</v>
      </c>
      <c r="I274">
        <v>8</v>
      </c>
      <c r="J274" s="3">
        <v>42185</v>
      </c>
      <c r="K274" t="s">
        <v>785</v>
      </c>
      <c r="L274" t="s">
        <v>27</v>
      </c>
      <c r="M274">
        <v>0</v>
      </c>
      <c r="N274">
        <v>1.5620000000000001</v>
      </c>
      <c r="O274" t="s">
        <v>28</v>
      </c>
      <c r="P274" t="s">
        <v>786</v>
      </c>
      <c r="Q274" t="s">
        <v>787</v>
      </c>
      <c r="R274" t="s">
        <v>783</v>
      </c>
      <c r="S274" t="s">
        <v>784</v>
      </c>
      <c r="T274">
        <v>138506</v>
      </c>
      <c r="U274">
        <v>48</v>
      </c>
      <c r="V274">
        <v>2868</v>
      </c>
      <c r="W274">
        <v>240912</v>
      </c>
      <c r="X274" s="3">
        <v>42185</v>
      </c>
      <c r="Y274" t="s">
        <v>28</v>
      </c>
      <c r="Z274">
        <v>1</v>
      </c>
      <c r="AA274">
        <v>132.78</v>
      </c>
      <c r="AB274">
        <v>132.78</v>
      </c>
      <c r="AC274">
        <v>132.78</v>
      </c>
      <c r="AD274">
        <v>-36.74</v>
      </c>
      <c r="AE274">
        <v>-36.74</v>
      </c>
      <c r="AF274">
        <v>-36.74</v>
      </c>
    </row>
    <row r="275" spans="3:32" x14ac:dyDescent="0.25">
      <c r="C275" t="s">
        <v>289</v>
      </c>
      <c r="D275" t="s">
        <v>289</v>
      </c>
      <c r="E275">
        <v>80275</v>
      </c>
      <c r="F275">
        <v>80275</v>
      </c>
      <c r="G275">
        <v>1</v>
      </c>
      <c r="H275">
        <v>110290</v>
      </c>
      <c r="I275">
        <v>24450</v>
      </c>
      <c r="J275" s="3">
        <v>42277</v>
      </c>
      <c r="K275" t="s">
        <v>33</v>
      </c>
      <c r="L275" t="s">
        <v>27</v>
      </c>
      <c r="M275">
        <v>0.03</v>
      </c>
      <c r="N275">
        <v>3.2149999999999999</v>
      </c>
      <c r="O275" t="s">
        <v>28</v>
      </c>
      <c r="P275" t="s">
        <v>29</v>
      </c>
      <c r="Q275" t="s">
        <v>30</v>
      </c>
      <c r="R275" t="s">
        <v>289</v>
      </c>
      <c r="S275" t="s">
        <v>289</v>
      </c>
      <c r="T275">
        <v>80275</v>
      </c>
      <c r="U275">
        <v>1</v>
      </c>
      <c r="V275">
        <v>110290</v>
      </c>
      <c r="W275">
        <v>9264360</v>
      </c>
      <c r="X275" s="3">
        <v>42277</v>
      </c>
      <c r="Y275" t="s">
        <v>28</v>
      </c>
      <c r="Z275">
        <v>0.75</v>
      </c>
      <c r="AA275">
        <v>191.31</v>
      </c>
      <c r="AB275">
        <v>191.31</v>
      </c>
      <c r="AC275">
        <v>191.31</v>
      </c>
      <c r="AD275">
        <v>-56.09</v>
      </c>
      <c r="AE275">
        <v>-56.09</v>
      </c>
      <c r="AF275">
        <v>-56.09</v>
      </c>
    </row>
    <row r="276" spans="3:32" x14ac:dyDescent="0.25">
      <c r="C276" t="s">
        <v>274</v>
      </c>
      <c r="D276" t="s">
        <v>274</v>
      </c>
      <c r="E276">
        <v>306968</v>
      </c>
      <c r="F276">
        <v>306968</v>
      </c>
      <c r="G276">
        <v>1</v>
      </c>
      <c r="H276">
        <v>125361</v>
      </c>
      <c r="I276">
        <v>4979</v>
      </c>
      <c r="J276" s="3">
        <v>42277</v>
      </c>
      <c r="K276" t="s">
        <v>33</v>
      </c>
      <c r="L276" t="s">
        <v>27</v>
      </c>
      <c r="M276">
        <v>0.04</v>
      </c>
      <c r="N276">
        <v>4.4969999999999999</v>
      </c>
      <c r="O276" t="s">
        <v>28</v>
      </c>
      <c r="P276" t="s">
        <v>80</v>
      </c>
      <c r="Q276" t="s">
        <v>60</v>
      </c>
      <c r="R276" t="s">
        <v>274</v>
      </c>
      <c r="S276" t="s">
        <v>274</v>
      </c>
      <c r="T276">
        <v>306968</v>
      </c>
      <c r="U276">
        <v>1</v>
      </c>
      <c r="V276">
        <v>125361</v>
      </c>
      <c r="W276">
        <v>10530324</v>
      </c>
      <c r="X276" s="3">
        <v>42277</v>
      </c>
      <c r="Y276" t="s">
        <v>28</v>
      </c>
      <c r="Z276">
        <v>0.75</v>
      </c>
      <c r="AA276">
        <v>184.85</v>
      </c>
      <c r="AB276">
        <v>184.85</v>
      </c>
      <c r="AC276">
        <v>184.85</v>
      </c>
      <c r="AD276">
        <v>-54.56</v>
      </c>
      <c r="AE276">
        <v>-54.56</v>
      </c>
      <c r="AF276">
        <v>-54.56</v>
      </c>
    </row>
    <row r="277" spans="3:32" x14ac:dyDescent="0.25">
      <c r="C277" t="s">
        <v>790</v>
      </c>
      <c r="D277" t="s">
        <v>790</v>
      </c>
      <c r="E277">
        <v>1115</v>
      </c>
      <c r="F277">
        <v>1115</v>
      </c>
      <c r="G277">
        <v>23</v>
      </c>
      <c r="H277">
        <v>2759</v>
      </c>
      <c r="I277">
        <v>55</v>
      </c>
      <c r="J277" s="3">
        <v>42277</v>
      </c>
      <c r="K277" t="s">
        <v>33</v>
      </c>
      <c r="L277" t="s">
        <v>27</v>
      </c>
      <c r="M277">
        <v>0</v>
      </c>
      <c r="N277">
        <v>4.0000000000000001E-3</v>
      </c>
      <c r="O277" t="s">
        <v>28</v>
      </c>
      <c r="P277" t="s">
        <v>51</v>
      </c>
      <c r="Q277" t="s">
        <v>30</v>
      </c>
      <c r="R277" t="s">
        <v>790</v>
      </c>
      <c r="S277" t="s">
        <v>790</v>
      </c>
      <c r="T277">
        <v>1115</v>
      </c>
      <c r="U277">
        <v>23</v>
      </c>
      <c r="V277">
        <v>2759</v>
      </c>
      <c r="W277">
        <v>231756</v>
      </c>
      <c r="X277" s="3">
        <v>42277</v>
      </c>
      <c r="Y277" t="s">
        <v>28</v>
      </c>
      <c r="Z277">
        <v>3.25</v>
      </c>
      <c r="AA277">
        <v>107.71</v>
      </c>
      <c r="AB277">
        <v>96.96</v>
      </c>
      <c r="AC277">
        <v>99.99</v>
      </c>
      <c r="AD277">
        <v>-22.02</v>
      </c>
      <c r="AE277">
        <v>-13.37</v>
      </c>
      <c r="AF277">
        <v>-15.99</v>
      </c>
    </row>
    <row r="278" spans="3:32" x14ac:dyDescent="0.25">
      <c r="C278" t="s">
        <v>322</v>
      </c>
      <c r="D278" t="s">
        <v>322</v>
      </c>
      <c r="E278">
        <v>139475</v>
      </c>
      <c r="F278">
        <v>139475</v>
      </c>
      <c r="G278">
        <v>1</v>
      </c>
      <c r="H278">
        <v>82409</v>
      </c>
      <c r="I278">
        <v>4578</v>
      </c>
      <c r="J278" s="3">
        <v>42277</v>
      </c>
      <c r="K278" t="s">
        <v>33</v>
      </c>
      <c r="L278" t="s">
        <v>27</v>
      </c>
      <c r="M278">
        <v>0.02</v>
      </c>
      <c r="N278">
        <v>0.40600000000000003</v>
      </c>
      <c r="O278" t="s">
        <v>37</v>
      </c>
      <c r="P278" t="s">
        <v>29</v>
      </c>
      <c r="Q278" t="s">
        <v>30</v>
      </c>
      <c r="R278" t="s">
        <v>322</v>
      </c>
      <c r="S278" t="s">
        <v>322</v>
      </c>
      <c r="T278">
        <v>139475</v>
      </c>
      <c r="U278">
        <v>1</v>
      </c>
      <c r="V278">
        <v>82409</v>
      </c>
      <c r="W278">
        <v>6922356</v>
      </c>
      <c r="X278" s="3">
        <v>42277</v>
      </c>
      <c r="Y278" t="s">
        <v>37</v>
      </c>
      <c r="Z278">
        <v>1.75</v>
      </c>
      <c r="AA278">
        <v>180.43</v>
      </c>
      <c r="AB278">
        <v>187.09</v>
      </c>
      <c r="AC278">
        <v>183.77</v>
      </c>
      <c r="AD278">
        <v>-53.44</v>
      </c>
      <c r="AE278">
        <v>-55.1</v>
      </c>
      <c r="AF278">
        <v>-54.29</v>
      </c>
    </row>
    <row r="279" spans="3:32" x14ac:dyDescent="0.25">
      <c r="C279" t="s">
        <v>524</v>
      </c>
      <c r="D279" t="s">
        <v>524</v>
      </c>
      <c r="E279">
        <v>138515</v>
      </c>
      <c r="F279">
        <v>138515</v>
      </c>
      <c r="G279">
        <v>1</v>
      </c>
      <c r="H279">
        <v>19141</v>
      </c>
      <c r="I279">
        <v>14141</v>
      </c>
      <c r="J279" s="3">
        <v>42277</v>
      </c>
      <c r="K279" t="s">
        <v>33</v>
      </c>
      <c r="L279" t="s">
        <v>27</v>
      </c>
      <c r="M279">
        <v>0.01</v>
      </c>
      <c r="N279">
        <v>0.107</v>
      </c>
      <c r="O279" t="s">
        <v>37</v>
      </c>
      <c r="P279" t="s">
        <v>66</v>
      </c>
      <c r="Q279" t="s">
        <v>67</v>
      </c>
      <c r="R279" t="s">
        <v>524</v>
      </c>
      <c r="S279" t="s">
        <v>524</v>
      </c>
      <c r="T279">
        <v>138515</v>
      </c>
      <c r="U279">
        <v>1</v>
      </c>
      <c r="V279">
        <v>19141</v>
      </c>
      <c r="W279">
        <v>1607844</v>
      </c>
      <c r="X279" s="3">
        <v>42277</v>
      </c>
      <c r="Y279" t="s">
        <v>37</v>
      </c>
      <c r="Z279">
        <v>1.75</v>
      </c>
      <c r="AA279">
        <v>190.33</v>
      </c>
      <c r="AB279">
        <v>194.98</v>
      </c>
      <c r="AC279">
        <v>192.62</v>
      </c>
      <c r="AD279">
        <v>-55.87</v>
      </c>
      <c r="AE279">
        <v>-56.92</v>
      </c>
      <c r="AF279">
        <v>-56.39</v>
      </c>
    </row>
    <row r="280" spans="3:32" x14ac:dyDescent="0.25">
      <c r="C280" t="s">
        <v>518</v>
      </c>
      <c r="D280" t="s">
        <v>519</v>
      </c>
      <c r="E280">
        <v>204326</v>
      </c>
      <c r="F280">
        <v>204326</v>
      </c>
      <c r="G280">
        <v>18</v>
      </c>
      <c r="H280">
        <v>19820</v>
      </c>
      <c r="I280">
        <v>-6882</v>
      </c>
      <c r="J280" s="3">
        <v>42277</v>
      </c>
      <c r="K280" t="s">
        <v>33</v>
      </c>
      <c r="L280" t="s">
        <v>27</v>
      </c>
      <c r="M280">
        <v>0.01</v>
      </c>
      <c r="N280">
        <v>0.28000000000000003</v>
      </c>
      <c r="O280" t="s">
        <v>28</v>
      </c>
      <c r="P280" t="s">
        <v>29</v>
      </c>
      <c r="Q280" t="s">
        <v>30</v>
      </c>
      <c r="R280" t="s">
        <v>518</v>
      </c>
      <c r="S280" t="s">
        <v>519</v>
      </c>
      <c r="T280">
        <v>204326</v>
      </c>
      <c r="U280">
        <v>18</v>
      </c>
      <c r="V280">
        <v>19820</v>
      </c>
      <c r="W280">
        <v>1664880</v>
      </c>
      <c r="X280" s="3">
        <v>42277</v>
      </c>
      <c r="Y280" t="s">
        <v>28</v>
      </c>
      <c r="Z280">
        <v>0.5</v>
      </c>
      <c r="AA280">
        <v>221.14</v>
      </c>
      <c r="AB280">
        <v>221.14</v>
      </c>
      <c r="AC280">
        <v>221.14</v>
      </c>
      <c r="AD280">
        <v>-62.02</v>
      </c>
      <c r="AE280">
        <v>-62.02</v>
      </c>
      <c r="AF280">
        <v>-62.02</v>
      </c>
    </row>
    <row r="281" spans="3:32" x14ac:dyDescent="0.25">
      <c r="C281" t="s">
        <v>327</v>
      </c>
      <c r="D281" t="s">
        <v>327</v>
      </c>
      <c r="E281">
        <v>107585</v>
      </c>
      <c r="F281">
        <v>107585</v>
      </c>
      <c r="G281">
        <v>1</v>
      </c>
      <c r="H281">
        <v>77200</v>
      </c>
      <c r="I281">
        <v>0</v>
      </c>
      <c r="J281" s="3">
        <v>42277</v>
      </c>
      <c r="K281" t="s">
        <v>33</v>
      </c>
      <c r="L281" t="s">
        <v>27</v>
      </c>
      <c r="M281">
        <v>0.02</v>
      </c>
      <c r="N281">
        <v>0.36699999999999999</v>
      </c>
      <c r="O281" t="s">
        <v>37</v>
      </c>
      <c r="P281" t="s">
        <v>281</v>
      </c>
      <c r="Q281" t="s">
        <v>30</v>
      </c>
      <c r="R281" t="s">
        <v>327</v>
      </c>
      <c r="S281" t="s">
        <v>327</v>
      </c>
      <c r="T281">
        <v>107585</v>
      </c>
      <c r="U281">
        <v>1</v>
      </c>
      <c r="V281">
        <v>77200</v>
      </c>
      <c r="W281">
        <v>6484800</v>
      </c>
      <c r="X281" s="3">
        <v>42277</v>
      </c>
      <c r="Y281" t="s">
        <v>37</v>
      </c>
      <c r="Z281">
        <v>1.75</v>
      </c>
      <c r="AA281">
        <v>130.05000000000001</v>
      </c>
      <c r="AB281">
        <v>132.16</v>
      </c>
      <c r="AC281">
        <v>131.96</v>
      </c>
      <c r="AD281">
        <v>-35.409999999999997</v>
      </c>
      <c r="AE281">
        <v>-36.44</v>
      </c>
      <c r="AF281">
        <v>-36.340000000000003</v>
      </c>
    </row>
    <row r="282" spans="3:32" x14ac:dyDescent="0.25">
      <c r="C282" t="s">
        <v>951</v>
      </c>
      <c r="D282" t="s">
        <v>70</v>
      </c>
      <c r="E282">
        <v>217541</v>
      </c>
      <c r="F282">
        <v>217541</v>
      </c>
      <c r="G282">
        <v>0</v>
      </c>
      <c r="H282">
        <v>764</v>
      </c>
      <c r="I282">
        <v>0</v>
      </c>
      <c r="J282" s="3">
        <v>42308</v>
      </c>
      <c r="K282" t="s">
        <v>71</v>
      </c>
      <c r="L282" t="s">
        <v>27</v>
      </c>
      <c r="M282">
        <v>0</v>
      </c>
      <c r="N282">
        <v>0</v>
      </c>
      <c r="O282" t="s">
        <v>28</v>
      </c>
      <c r="P282" t="s">
        <v>201</v>
      </c>
      <c r="Q282" t="s">
        <v>190</v>
      </c>
      <c r="R282" t="s">
        <v>951</v>
      </c>
      <c r="S282" t="s">
        <v>70</v>
      </c>
      <c r="T282">
        <v>217541</v>
      </c>
      <c r="U282">
        <v>0</v>
      </c>
      <c r="V282">
        <v>764</v>
      </c>
      <c r="W282">
        <v>64176</v>
      </c>
      <c r="X282" s="3">
        <v>42308</v>
      </c>
      <c r="Y282" t="s">
        <v>28</v>
      </c>
      <c r="Z282">
        <v>1.5</v>
      </c>
      <c r="AA282">
        <v>127.59</v>
      </c>
      <c r="AB282">
        <v>127.59</v>
      </c>
      <c r="AC282">
        <v>127.59</v>
      </c>
      <c r="AD282">
        <v>-34.159999999999997</v>
      </c>
      <c r="AE282">
        <v>-34.159999999999997</v>
      </c>
      <c r="AF282">
        <v>-34.159999999999997</v>
      </c>
    </row>
    <row r="283" spans="3:32" x14ac:dyDescent="0.25">
      <c r="C283" t="s">
        <v>998</v>
      </c>
      <c r="D283" t="s">
        <v>999</v>
      </c>
      <c r="E283">
        <v>256801</v>
      </c>
      <c r="F283">
        <v>256801</v>
      </c>
      <c r="G283">
        <v>3</v>
      </c>
      <c r="H283">
        <v>208</v>
      </c>
      <c r="I283">
        <v>208</v>
      </c>
      <c r="J283" s="3">
        <v>42318</v>
      </c>
      <c r="K283" t="s">
        <v>226</v>
      </c>
      <c r="L283" t="s">
        <v>27</v>
      </c>
      <c r="M283">
        <v>0</v>
      </c>
      <c r="N283">
        <v>8.8999999999999996E-2</v>
      </c>
      <c r="O283" t="s">
        <v>28</v>
      </c>
      <c r="P283" t="s">
        <v>29</v>
      </c>
      <c r="Q283" t="s">
        <v>30</v>
      </c>
      <c r="R283" t="s">
        <v>998</v>
      </c>
      <c r="S283" t="s">
        <v>999</v>
      </c>
      <c r="T283">
        <v>256801</v>
      </c>
      <c r="U283">
        <v>3</v>
      </c>
      <c r="V283">
        <v>208</v>
      </c>
      <c r="W283">
        <v>17472</v>
      </c>
      <c r="X283" s="3">
        <v>42318</v>
      </c>
      <c r="Y283" t="s">
        <v>28</v>
      </c>
      <c r="Z283">
        <v>0</v>
      </c>
      <c r="AA283">
        <v>106.66</v>
      </c>
      <c r="AB283">
        <v>106.66</v>
      </c>
      <c r="AC283">
        <v>106.66</v>
      </c>
      <c r="AD283">
        <v>-21.25</v>
      </c>
      <c r="AE283">
        <v>-21.25</v>
      </c>
      <c r="AF283">
        <v>-21.25</v>
      </c>
    </row>
    <row r="284" spans="3:32" x14ac:dyDescent="0.25">
      <c r="C284" t="s">
        <v>737</v>
      </c>
      <c r="D284" t="s">
        <v>738</v>
      </c>
      <c r="E284">
        <v>127109</v>
      </c>
      <c r="F284">
        <v>127109</v>
      </c>
      <c r="G284">
        <v>36</v>
      </c>
      <c r="H284">
        <v>3535</v>
      </c>
      <c r="I284">
        <v>0</v>
      </c>
      <c r="J284" s="3">
        <v>42185</v>
      </c>
      <c r="K284" t="s">
        <v>739</v>
      </c>
      <c r="L284" t="s">
        <v>27</v>
      </c>
      <c r="M284">
        <v>0</v>
      </c>
      <c r="N284">
        <v>0.52700000000000002</v>
      </c>
      <c r="O284" t="s">
        <v>28</v>
      </c>
      <c r="P284" t="s">
        <v>723</v>
      </c>
      <c r="Q284" t="s">
        <v>721</v>
      </c>
      <c r="R284" t="s">
        <v>737</v>
      </c>
      <c r="S284" t="s">
        <v>738</v>
      </c>
      <c r="T284">
        <v>127109</v>
      </c>
      <c r="U284">
        <v>36</v>
      </c>
      <c r="V284">
        <v>3535</v>
      </c>
      <c r="W284">
        <v>296940</v>
      </c>
      <c r="X284" s="3">
        <v>42185</v>
      </c>
      <c r="Y284" t="s">
        <v>28</v>
      </c>
      <c r="Z284">
        <v>0.75</v>
      </c>
      <c r="AA284">
        <v>183.57</v>
      </c>
      <c r="AB284">
        <v>183.57</v>
      </c>
      <c r="AC284">
        <v>183.57</v>
      </c>
      <c r="AD284">
        <v>-54.24</v>
      </c>
      <c r="AE284">
        <v>-54.24</v>
      </c>
      <c r="AF284">
        <v>-54.24</v>
      </c>
    </row>
    <row r="285" spans="3:32" x14ac:dyDescent="0.25">
      <c r="C285" t="s">
        <v>77</v>
      </c>
      <c r="D285" t="s">
        <v>77</v>
      </c>
      <c r="E285">
        <v>99784</v>
      </c>
      <c r="F285">
        <v>99784</v>
      </c>
      <c r="G285">
        <v>1</v>
      </c>
      <c r="H285">
        <v>2294811</v>
      </c>
      <c r="I285">
        <v>823267</v>
      </c>
      <c r="J285" s="3">
        <v>42277</v>
      </c>
      <c r="K285" t="s">
        <v>33</v>
      </c>
      <c r="L285" t="s">
        <v>27</v>
      </c>
      <c r="M285">
        <v>0.67</v>
      </c>
      <c r="N285">
        <v>0.187</v>
      </c>
      <c r="O285" t="s">
        <v>28</v>
      </c>
      <c r="P285" t="s">
        <v>29</v>
      </c>
      <c r="Q285" t="s">
        <v>30</v>
      </c>
      <c r="R285" t="s">
        <v>77</v>
      </c>
      <c r="S285" t="s">
        <v>77</v>
      </c>
      <c r="T285">
        <v>99784</v>
      </c>
      <c r="U285">
        <v>1</v>
      </c>
      <c r="V285">
        <v>2294811</v>
      </c>
      <c r="W285">
        <v>192764124</v>
      </c>
      <c r="X285" s="3">
        <v>42277</v>
      </c>
      <c r="Y285" t="s">
        <v>28</v>
      </c>
      <c r="Z285">
        <v>11.75</v>
      </c>
      <c r="AA285">
        <v>174.92</v>
      </c>
      <c r="AB285">
        <v>120.79</v>
      </c>
      <c r="AC285">
        <v>162.68</v>
      </c>
      <c r="AD285">
        <v>-51.98</v>
      </c>
      <c r="AE285">
        <v>-30.46</v>
      </c>
      <c r="AF285">
        <v>-48.36</v>
      </c>
    </row>
    <row r="286" spans="3:32" x14ac:dyDescent="0.25">
      <c r="C286" t="s">
        <v>316</v>
      </c>
      <c r="D286" t="s">
        <v>316</v>
      </c>
      <c r="E286">
        <v>139382</v>
      </c>
      <c r="F286">
        <v>139382</v>
      </c>
      <c r="G286">
        <v>2</v>
      </c>
      <c r="H286">
        <v>88677</v>
      </c>
      <c r="I286">
        <v>27499</v>
      </c>
      <c r="J286" s="3">
        <v>42277</v>
      </c>
      <c r="K286" t="s">
        <v>33</v>
      </c>
      <c r="L286" t="s">
        <v>27</v>
      </c>
      <c r="M286">
        <v>0.03</v>
      </c>
      <c r="N286">
        <v>0.155</v>
      </c>
      <c r="O286" t="s">
        <v>37</v>
      </c>
      <c r="P286" t="s">
        <v>29</v>
      </c>
      <c r="Q286" t="s">
        <v>30</v>
      </c>
      <c r="R286" t="s">
        <v>316</v>
      </c>
      <c r="S286" t="s">
        <v>316</v>
      </c>
      <c r="T286">
        <v>139382</v>
      </c>
      <c r="U286">
        <v>2</v>
      </c>
      <c r="V286">
        <v>88677</v>
      </c>
      <c r="W286">
        <v>7448868</v>
      </c>
      <c r="X286" s="3">
        <v>42277</v>
      </c>
      <c r="Y286" t="s">
        <v>37</v>
      </c>
      <c r="Z286">
        <v>1</v>
      </c>
      <c r="AA286">
        <v>158.33000000000001</v>
      </c>
      <c r="AB286">
        <v>158.33000000000001</v>
      </c>
      <c r="AC286">
        <v>158.33000000000001</v>
      </c>
      <c r="AD286">
        <v>-46.95</v>
      </c>
      <c r="AE286">
        <v>-46.95</v>
      </c>
      <c r="AF286">
        <v>-46.95</v>
      </c>
    </row>
    <row r="287" spans="3:32" x14ac:dyDescent="0.25">
      <c r="C287" t="s">
        <v>46</v>
      </c>
      <c r="D287" t="s">
        <v>46</v>
      </c>
      <c r="E287">
        <v>13047</v>
      </c>
      <c r="F287">
        <v>13047</v>
      </c>
      <c r="G287">
        <v>1</v>
      </c>
      <c r="H287">
        <v>8176586</v>
      </c>
      <c r="I287">
        <v>6467840</v>
      </c>
      <c r="J287" s="3">
        <v>42277</v>
      </c>
      <c r="K287" t="s">
        <v>33</v>
      </c>
      <c r="L287" t="s">
        <v>27</v>
      </c>
      <c r="M287">
        <v>2.4</v>
      </c>
      <c r="N287">
        <v>5.0659999999999998</v>
      </c>
      <c r="O287" t="s">
        <v>28</v>
      </c>
      <c r="P287" t="s">
        <v>43</v>
      </c>
      <c r="Q287" t="s">
        <v>30</v>
      </c>
      <c r="R287" t="s">
        <v>46</v>
      </c>
      <c r="S287" t="s">
        <v>46</v>
      </c>
      <c r="T287">
        <v>13047</v>
      </c>
      <c r="U287">
        <v>1</v>
      </c>
      <c r="V287">
        <v>8176586</v>
      </c>
      <c r="W287">
        <v>686833224</v>
      </c>
      <c r="X287" s="3">
        <v>42277</v>
      </c>
      <c r="Y287" t="s">
        <v>28</v>
      </c>
      <c r="Z287">
        <v>5</v>
      </c>
      <c r="AA287">
        <v>204.93</v>
      </c>
      <c r="AB287">
        <v>204.72</v>
      </c>
      <c r="AC287">
        <v>204.89</v>
      </c>
      <c r="AD287">
        <v>-59.01</v>
      </c>
      <c r="AE287">
        <v>-58.97</v>
      </c>
      <c r="AF287">
        <v>-59</v>
      </c>
    </row>
    <row r="288" spans="3:32" x14ac:dyDescent="0.25">
      <c r="C288" t="s">
        <v>692</v>
      </c>
      <c r="D288" t="s">
        <v>692</v>
      </c>
      <c r="E288">
        <v>302802</v>
      </c>
      <c r="F288">
        <v>302802</v>
      </c>
      <c r="G288">
        <v>1</v>
      </c>
      <c r="H288">
        <v>5000</v>
      </c>
      <c r="I288">
        <v>-10000</v>
      </c>
      <c r="J288" s="3">
        <v>42277</v>
      </c>
      <c r="K288" t="s">
        <v>33</v>
      </c>
      <c r="L288" t="s">
        <v>27</v>
      </c>
      <c r="M288">
        <v>0</v>
      </c>
      <c r="N288">
        <v>0.88800000000000001</v>
      </c>
      <c r="O288" t="s">
        <v>37</v>
      </c>
      <c r="P288" t="s">
        <v>29</v>
      </c>
      <c r="Q288" t="s">
        <v>30</v>
      </c>
      <c r="R288" t="s">
        <v>692</v>
      </c>
      <c r="S288" t="s">
        <v>692</v>
      </c>
      <c r="T288">
        <v>302802</v>
      </c>
      <c r="U288">
        <v>1</v>
      </c>
      <c r="V288">
        <v>5000</v>
      </c>
      <c r="W288">
        <v>420000</v>
      </c>
      <c r="X288" s="3">
        <v>42277</v>
      </c>
      <c r="Y288" t="s">
        <v>37</v>
      </c>
      <c r="Z288">
        <v>1</v>
      </c>
      <c r="AA288">
        <v>132.53</v>
      </c>
      <c r="AB288">
        <v>132.53</v>
      </c>
      <c r="AC288">
        <v>132.53</v>
      </c>
      <c r="AD288">
        <v>-36.619999999999997</v>
      </c>
      <c r="AE288">
        <v>-36.619999999999997</v>
      </c>
      <c r="AF288">
        <v>-36.619999999999997</v>
      </c>
    </row>
    <row r="289" spans="3:32" x14ac:dyDescent="0.25">
      <c r="C289" t="s">
        <v>128</v>
      </c>
      <c r="D289" t="s">
        <v>128</v>
      </c>
      <c r="E289">
        <v>272167</v>
      </c>
      <c r="F289">
        <v>272167</v>
      </c>
      <c r="G289">
        <v>1</v>
      </c>
      <c r="H289">
        <v>800000</v>
      </c>
      <c r="I289">
        <v>0</v>
      </c>
      <c r="J289" s="3">
        <v>42277</v>
      </c>
      <c r="K289" t="s">
        <v>33</v>
      </c>
      <c r="L289" t="s">
        <v>27</v>
      </c>
      <c r="M289">
        <v>0.23</v>
      </c>
      <c r="N289">
        <v>3.06</v>
      </c>
      <c r="O289" t="s">
        <v>28</v>
      </c>
      <c r="P289" t="s">
        <v>51</v>
      </c>
      <c r="Q289" t="s">
        <v>30</v>
      </c>
      <c r="R289" t="s">
        <v>128</v>
      </c>
      <c r="S289" t="s">
        <v>128</v>
      </c>
      <c r="T289">
        <v>272167</v>
      </c>
      <c r="U289">
        <v>1</v>
      </c>
      <c r="V289">
        <v>800000</v>
      </c>
      <c r="W289">
        <v>67200000</v>
      </c>
      <c r="X289" s="3">
        <v>42277</v>
      </c>
      <c r="Y289" t="s">
        <v>28</v>
      </c>
      <c r="Z289">
        <v>1</v>
      </c>
      <c r="AA289">
        <v>156.19</v>
      </c>
      <c r="AB289">
        <v>156.19</v>
      </c>
      <c r="AC289">
        <v>156.19</v>
      </c>
      <c r="AD289">
        <v>-46.22</v>
      </c>
      <c r="AE289">
        <v>-46.22</v>
      </c>
      <c r="AF289">
        <v>-46.22</v>
      </c>
    </row>
    <row r="290" spans="3:32" x14ac:dyDescent="0.25">
      <c r="C290" t="s">
        <v>116</v>
      </c>
      <c r="D290" t="s">
        <v>117</v>
      </c>
      <c r="E290">
        <v>203217</v>
      </c>
      <c r="F290">
        <v>203217</v>
      </c>
      <c r="G290">
        <v>1</v>
      </c>
      <c r="H290">
        <v>944556</v>
      </c>
      <c r="I290">
        <v>-96331</v>
      </c>
      <c r="J290" s="3">
        <v>42277</v>
      </c>
      <c r="K290" t="s">
        <v>33</v>
      </c>
      <c r="L290" t="s">
        <v>27</v>
      </c>
      <c r="M290">
        <v>0.28000000000000003</v>
      </c>
      <c r="N290">
        <v>6.2110000000000003</v>
      </c>
      <c r="O290" t="s">
        <v>28</v>
      </c>
      <c r="P290" t="s">
        <v>90</v>
      </c>
      <c r="Q290" t="s">
        <v>60</v>
      </c>
      <c r="R290" t="s">
        <v>116</v>
      </c>
      <c r="S290" t="s">
        <v>117</v>
      </c>
      <c r="T290">
        <v>203217</v>
      </c>
      <c r="U290">
        <v>1</v>
      </c>
      <c r="V290">
        <v>944556</v>
      </c>
      <c r="W290">
        <v>79342704</v>
      </c>
      <c r="X290" s="3">
        <v>42277</v>
      </c>
      <c r="Y290" t="s">
        <v>28</v>
      </c>
      <c r="Z290">
        <v>5</v>
      </c>
      <c r="AA290">
        <v>30.09</v>
      </c>
      <c r="AB290">
        <v>26.99</v>
      </c>
      <c r="AC290">
        <v>29.47</v>
      </c>
      <c r="AD290">
        <v>179.14</v>
      </c>
      <c r="AE290">
        <v>211.19</v>
      </c>
      <c r="AF290">
        <v>184.99</v>
      </c>
    </row>
    <row r="291" spans="3:32" x14ac:dyDescent="0.25">
      <c r="C291" t="s">
        <v>477</v>
      </c>
      <c r="D291" t="s">
        <v>478</v>
      </c>
      <c r="E291">
        <v>62323</v>
      </c>
      <c r="F291">
        <v>62323</v>
      </c>
      <c r="G291">
        <v>1</v>
      </c>
      <c r="H291">
        <v>24971</v>
      </c>
      <c r="I291">
        <v>0</v>
      </c>
      <c r="J291" s="3">
        <v>42277</v>
      </c>
      <c r="K291" t="s">
        <v>33</v>
      </c>
      <c r="L291" t="s">
        <v>27</v>
      </c>
      <c r="M291">
        <v>0.01</v>
      </c>
      <c r="N291">
        <v>2.81</v>
      </c>
      <c r="O291" t="s">
        <v>28</v>
      </c>
      <c r="P291" t="s">
        <v>29</v>
      </c>
      <c r="Q291" t="s">
        <v>30</v>
      </c>
      <c r="R291" t="s">
        <v>477</v>
      </c>
      <c r="S291" t="s">
        <v>478</v>
      </c>
      <c r="T291">
        <v>62323</v>
      </c>
      <c r="U291">
        <v>1</v>
      </c>
      <c r="V291">
        <v>24971</v>
      </c>
      <c r="W291">
        <v>2097564</v>
      </c>
      <c r="X291" s="3">
        <v>42277</v>
      </c>
      <c r="Y291" t="s">
        <v>28</v>
      </c>
      <c r="Z291">
        <v>2</v>
      </c>
      <c r="AA291">
        <v>141.1</v>
      </c>
      <c r="AB291">
        <v>140.88</v>
      </c>
      <c r="AC291">
        <v>140.85</v>
      </c>
      <c r="AD291">
        <v>-40.47</v>
      </c>
      <c r="AE291">
        <v>-40.369999999999997</v>
      </c>
      <c r="AF291">
        <v>-40.36</v>
      </c>
    </row>
    <row r="292" spans="3:32" x14ac:dyDescent="0.25">
      <c r="C292" t="s">
        <v>1205</v>
      </c>
      <c r="D292" t="s">
        <v>1205</v>
      </c>
      <c r="E292">
        <v>217371</v>
      </c>
      <c r="F292">
        <v>217371</v>
      </c>
      <c r="G292">
        <v>1</v>
      </c>
      <c r="H292">
        <v>0</v>
      </c>
      <c r="I292">
        <v>-21581</v>
      </c>
      <c r="J292" s="3">
        <v>42277</v>
      </c>
      <c r="K292" t="s">
        <v>33</v>
      </c>
      <c r="L292" t="s">
        <v>27</v>
      </c>
      <c r="M292">
        <v>0</v>
      </c>
      <c r="N292">
        <v>0</v>
      </c>
      <c r="O292" t="s">
        <v>28</v>
      </c>
      <c r="P292" t="s">
        <v>193</v>
      </c>
      <c r="Q292" t="s">
        <v>30</v>
      </c>
      <c r="R292" t="s">
        <v>1205</v>
      </c>
      <c r="S292" t="s">
        <v>1205</v>
      </c>
      <c r="T292">
        <v>217371</v>
      </c>
      <c r="U292">
        <v>1</v>
      </c>
      <c r="V292">
        <v>0</v>
      </c>
      <c r="W292">
        <v>0</v>
      </c>
      <c r="X292" s="3">
        <v>42277</v>
      </c>
      <c r="Y292" t="s">
        <v>28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</row>
    <row r="293" spans="3:32" x14ac:dyDescent="0.25">
      <c r="C293" t="s">
        <v>482</v>
      </c>
      <c r="D293" t="s">
        <v>483</v>
      </c>
      <c r="E293">
        <v>133926</v>
      </c>
      <c r="F293">
        <v>133926</v>
      </c>
      <c r="G293">
        <v>3</v>
      </c>
      <c r="H293">
        <v>24210</v>
      </c>
      <c r="I293">
        <v>1285</v>
      </c>
      <c r="J293" s="3">
        <v>42247</v>
      </c>
      <c r="K293" t="s">
        <v>484</v>
      </c>
      <c r="L293" t="s">
        <v>27</v>
      </c>
      <c r="M293">
        <v>0.01</v>
      </c>
      <c r="N293">
        <v>4.7519999999999998</v>
      </c>
      <c r="O293" t="s">
        <v>28</v>
      </c>
      <c r="P293" t="s">
        <v>485</v>
      </c>
      <c r="Q293" t="s">
        <v>486</v>
      </c>
      <c r="R293" t="s">
        <v>482</v>
      </c>
      <c r="S293" t="s">
        <v>483</v>
      </c>
      <c r="T293">
        <v>133926</v>
      </c>
      <c r="U293">
        <v>3</v>
      </c>
      <c r="V293">
        <v>24210</v>
      </c>
      <c r="W293">
        <v>2033640</v>
      </c>
      <c r="X293" s="3">
        <v>42247</v>
      </c>
      <c r="Y293" t="s">
        <v>28</v>
      </c>
      <c r="Z293">
        <v>1.25</v>
      </c>
      <c r="AA293">
        <v>123.69</v>
      </c>
      <c r="AB293">
        <v>123.69</v>
      </c>
      <c r="AC293">
        <v>123.69</v>
      </c>
      <c r="AD293">
        <v>-32.090000000000003</v>
      </c>
      <c r="AE293">
        <v>-32.090000000000003</v>
      </c>
      <c r="AF293">
        <v>-32.090000000000003</v>
      </c>
    </row>
    <row r="294" spans="3:32" x14ac:dyDescent="0.25">
      <c r="C294" t="s">
        <v>345</v>
      </c>
      <c r="D294" t="s">
        <v>345</v>
      </c>
      <c r="E294">
        <v>139617</v>
      </c>
      <c r="F294">
        <v>139617</v>
      </c>
      <c r="G294">
        <v>1</v>
      </c>
      <c r="H294">
        <v>67085</v>
      </c>
      <c r="I294">
        <v>28186</v>
      </c>
      <c r="J294" s="3">
        <v>42277</v>
      </c>
      <c r="K294" t="s">
        <v>33</v>
      </c>
      <c r="L294" t="s">
        <v>27</v>
      </c>
      <c r="M294">
        <v>0.02</v>
      </c>
      <c r="N294">
        <v>0.58899999999999997</v>
      </c>
      <c r="O294" t="s">
        <v>37</v>
      </c>
      <c r="P294" t="s">
        <v>66</v>
      </c>
      <c r="Q294" t="s">
        <v>67</v>
      </c>
      <c r="R294" t="s">
        <v>345</v>
      </c>
      <c r="S294" t="s">
        <v>345</v>
      </c>
      <c r="T294">
        <v>139617</v>
      </c>
      <c r="U294">
        <v>1</v>
      </c>
      <c r="V294">
        <v>67085</v>
      </c>
      <c r="W294">
        <v>5635140</v>
      </c>
      <c r="X294" s="3">
        <v>42277</v>
      </c>
      <c r="Y294" t="s">
        <v>37</v>
      </c>
      <c r="Z294">
        <v>0.75</v>
      </c>
      <c r="AA294">
        <v>197.23</v>
      </c>
      <c r="AB294">
        <v>197.23</v>
      </c>
      <c r="AC294">
        <v>197.23</v>
      </c>
      <c r="AD294">
        <v>-57.41</v>
      </c>
      <c r="AE294">
        <v>-57.41</v>
      </c>
      <c r="AF294">
        <v>-57.41</v>
      </c>
    </row>
    <row r="295" spans="3:32" x14ac:dyDescent="0.25">
      <c r="C295" t="s">
        <v>492</v>
      </c>
      <c r="D295" t="s">
        <v>25</v>
      </c>
      <c r="E295">
        <v>227860</v>
      </c>
      <c r="F295">
        <v>227860</v>
      </c>
      <c r="G295">
        <v>0</v>
      </c>
      <c r="H295">
        <v>23149</v>
      </c>
      <c r="I295">
        <v>-9955</v>
      </c>
      <c r="J295" s="3">
        <v>42327</v>
      </c>
      <c r="K295" t="s">
        <v>42</v>
      </c>
      <c r="L295" t="s">
        <v>27</v>
      </c>
      <c r="M295">
        <v>0.01</v>
      </c>
      <c r="N295">
        <v>0</v>
      </c>
      <c r="O295" t="s">
        <v>28</v>
      </c>
      <c r="P295" t="s">
        <v>90</v>
      </c>
      <c r="Q295" t="s">
        <v>30</v>
      </c>
      <c r="R295" t="s">
        <v>492</v>
      </c>
      <c r="S295" t="s">
        <v>25</v>
      </c>
      <c r="T295">
        <v>227860</v>
      </c>
      <c r="U295">
        <v>0</v>
      </c>
      <c r="V295">
        <v>23149</v>
      </c>
      <c r="W295">
        <v>1944516</v>
      </c>
      <c r="X295" s="3">
        <v>42327</v>
      </c>
      <c r="Y295" t="s">
        <v>28</v>
      </c>
      <c r="Z295">
        <v>6.75</v>
      </c>
      <c r="AA295">
        <v>146.1</v>
      </c>
      <c r="AB295">
        <v>62.14</v>
      </c>
      <c r="AC295">
        <v>115.41</v>
      </c>
      <c r="AD295">
        <v>-42.5</v>
      </c>
      <c r="AE295">
        <v>35.18</v>
      </c>
      <c r="AF295">
        <v>-27.22</v>
      </c>
    </row>
    <row r="296" spans="3:32" x14ac:dyDescent="0.25">
      <c r="C296" t="s">
        <v>797</v>
      </c>
      <c r="D296" t="s">
        <v>797</v>
      </c>
      <c r="E296">
        <v>307009</v>
      </c>
      <c r="F296">
        <v>307009</v>
      </c>
      <c r="G296">
        <v>1</v>
      </c>
      <c r="H296">
        <v>2460</v>
      </c>
      <c r="I296">
        <v>168</v>
      </c>
      <c r="J296" s="3">
        <v>42277</v>
      </c>
      <c r="K296" t="s">
        <v>33</v>
      </c>
      <c r="L296" t="s">
        <v>27</v>
      </c>
      <c r="M296">
        <v>0</v>
      </c>
      <c r="N296">
        <v>0.107</v>
      </c>
      <c r="O296" t="s">
        <v>28</v>
      </c>
      <c r="P296" t="s">
        <v>798</v>
      </c>
      <c r="Q296" t="s">
        <v>30</v>
      </c>
      <c r="R296" t="s">
        <v>797</v>
      </c>
      <c r="S296" t="s">
        <v>797</v>
      </c>
      <c r="T296">
        <v>307009</v>
      </c>
      <c r="U296">
        <v>1</v>
      </c>
      <c r="V296">
        <v>2460</v>
      </c>
      <c r="W296">
        <v>206640</v>
      </c>
      <c r="X296" s="3">
        <v>42277</v>
      </c>
      <c r="Y296" t="s">
        <v>28</v>
      </c>
      <c r="Z296">
        <v>0.75</v>
      </c>
      <c r="AA296">
        <v>188.01</v>
      </c>
      <c r="AB296">
        <v>188.01</v>
      </c>
      <c r="AC296">
        <v>188.01</v>
      </c>
      <c r="AD296">
        <v>-55.32</v>
      </c>
      <c r="AE296">
        <v>-55.32</v>
      </c>
      <c r="AF296">
        <v>-55.32</v>
      </c>
    </row>
    <row r="297" spans="3:32" x14ac:dyDescent="0.25">
      <c r="C297" t="s">
        <v>958</v>
      </c>
      <c r="D297" t="s">
        <v>959</v>
      </c>
      <c r="E297">
        <v>138891</v>
      </c>
      <c r="F297">
        <v>138891</v>
      </c>
      <c r="G297">
        <v>6</v>
      </c>
      <c r="H297">
        <v>601</v>
      </c>
      <c r="I297">
        <v>0</v>
      </c>
      <c r="J297" s="3">
        <v>42277</v>
      </c>
      <c r="K297" t="s">
        <v>200</v>
      </c>
      <c r="L297" t="s">
        <v>27</v>
      </c>
      <c r="M297">
        <v>0</v>
      </c>
      <c r="N297">
        <v>1.3080000000000001</v>
      </c>
      <c r="O297" t="s">
        <v>28</v>
      </c>
      <c r="P297" t="s">
        <v>201</v>
      </c>
      <c r="Q297" t="s">
        <v>190</v>
      </c>
      <c r="R297" t="s">
        <v>958</v>
      </c>
      <c r="S297" t="s">
        <v>959</v>
      </c>
      <c r="T297">
        <v>138891</v>
      </c>
      <c r="U297">
        <v>6</v>
      </c>
      <c r="V297">
        <v>601</v>
      </c>
      <c r="W297">
        <v>50484</v>
      </c>
      <c r="X297" s="3">
        <v>42277</v>
      </c>
      <c r="Y297" t="s">
        <v>28</v>
      </c>
      <c r="Z297">
        <v>0.5</v>
      </c>
      <c r="AA297">
        <v>221.14</v>
      </c>
      <c r="AB297">
        <v>221.14</v>
      </c>
      <c r="AC297">
        <v>221.14</v>
      </c>
      <c r="AD297">
        <v>-62.02</v>
      </c>
      <c r="AE297">
        <v>-62.02</v>
      </c>
      <c r="AF297">
        <v>-62.02</v>
      </c>
    </row>
    <row r="298" spans="3:32" x14ac:dyDescent="0.25">
      <c r="C298" t="s">
        <v>829</v>
      </c>
      <c r="D298" t="s">
        <v>830</v>
      </c>
      <c r="E298">
        <v>133876</v>
      </c>
      <c r="F298">
        <v>133876</v>
      </c>
      <c r="G298">
        <v>74</v>
      </c>
      <c r="H298">
        <v>2000</v>
      </c>
      <c r="I298">
        <v>2000</v>
      </c>
      <c r="J298" s="3">
        <v>42124</v>
      </c>
      <c r="K298" t="s">
        <v>634</v>
      </c>
      <c r="L298" t="s">
        <v>27</v>
      </c>
      <c r="M298">
        <v>0</v>
      </c>
      <c r="N298">
        <v>1.419</v>
      </c>
      <c r="O298" t="s">
        <v>28</v>
      </c>
      <c r="P298" t="s">
        <v>635</v>
      </c>
      <c r="Q298" t="s">
        <v>636</v>
      </c>
      <c r="R298" t="s">
        <v>829</v>
      </c>
      <c r="S298" t="s">
        <v>830</v>
      </c>
      <c r="T298">
        <v>133876</v>
      </c>
      <c r="U298">
        <v>74</v>
      </c>
      <c r="V298">
        <v>2000</v>
      </c>
      <c r="W298">
        <v>168000</v>
      </c>
      <c r="X298" s="3">
        <v>42124</v>
      </c>
      <c r="Y298" t="s">
        <v>28</v>
      </c>
      <c r="Z298">
        <v>0.5</v>
      </c>
      <c r="AA298">
        <v>221.14</v>
      </c>
      <c r="AB298">
        <v>221.14</v>
      </c>
      <c r="AC298">
        <v>221.14</v>
      </c>
      <c r="AD298">
        <v>-62.02</v>
      </c>
      <c r="AE298">
        <v>-62.02</v>
      </c>
      <c r="AF298">
        <v>-62.02</v>
      </c>
    </row>
    <row r="299" spans="3:32" x14ac:dyDescent="0.25">
      <c r="C299" t="s">
        <v>214</v>
      </c>
      <c r="D299" t="s">
        <v>214</v>
      </c>
      <c r="E299">
        <v>201310</v>
      </c>
      <c r="F299">
        <v>201310</v>
      </c>
      <c r="G299">
        <v>1</v>
      </c>
      <c r="H299">
        <v>245083</v>
      </c>
      <c r="I299">
        <v>-30000</v>
      </c>
      <c r="J299" s="3">
        <v>42277</v>
      </c>
      <c r="K299" t="s">
        <v>33</v>
      </c>
      <c r="L299" t="s">
        <v>27</v>
      </c>
      <c r="M299">
        <v>7.0000000000000007E-2</v>
      </c>
      <c r="N299">
        <v>4.3920000000000003</v>
      </c>
      <c r="O299" t="s">
        <v>28</v>
      </c>
      <c r="P299" t="s">
        <v>122</v>
      </c>
      <c r="Q299" t="s">
        <v>123</v>
      </c>
      <c r="R299" t="s">
        <v>214</v>
      </c>
      <c r="S299" t="s">
        <v>214</v>
      </c>
      <c r="T299">
        <v>201310</v>
      </c>
      <c r="U299">
        <v>1</v>
      </c>
      <c r="V299">
        <v>245083</v>
      </c>
      <c r="W299">
        <v>20586972</v>
      </c>
      <c r="X299" s="3">
        <v>42277</v>
      </c>
      <c r="Y299" t="s">
        <v>28</v>
      </c>
      <c r="Z299">
        <v>0.75</v>
      </c>
      <c r="AA299">
        <v>221.14</v>
      </c>
      <c r="AB299">
        <v>220.33</v>
      </c>
      <c r="AC299">
        <v>220.41</v>
      </c>
      <c r="AD299">
        <v>-62.02</v>
      </c>
      <c r="AE299">
        <v>-61.87</v>
      </c>
      <c r="AF299">
        <v>-61.89</v>
      </c>
    </row>
    <row r="300" spans="3:32" x14ac:dyDescent="0.25">
      <c r="C300" t="s">
        <v>436</v>
      </c>
      <c r="D300" t="s">
        <v>70</v>
      </c>
      <c r="E300">
        <v>215373</v>
      </c>
      <c r="F300">
        <v>215373</v>
      </c>
      <c r="G300">
        <v>0</v>
      </c>
      <c r="H300">
        <v>35755</v>
      </c>
      <c r="I300">
        <v>-85</v>
      </c>
      <c r="J300" s="3">
        <v>42185</v>
      </c>
      <c r="K300" t="s">
        <v>71</v>
      </c>
      <c r="L300" t="s">
        <v>27</v>
      </c>
      <c r="M300">
        <v>0.01</v>
      </c>
      <c r="N300">
        <v>0</v>
      </c>
      <c r="O300" t="s">
        <v>28</v>
      </c>
      <c r="P300" t="s">
        <v>64</v>
      </c>
      <c r="Q300" t="s">
        <v>30</v>
      </c>
      <c r="R300" t="s">
        <v>436</v>
      </c>
      <c r="S300" t="s">
        <v>70</v>
      </c>
      <c r="T300">
        <v>215373</v>
      </c>
      <c r="U300">
        <v>0</v>
      </c>
      <c r="V300">
        <v>35755</v>
      </c>
      <c r="W300">
        <v>3003420</v>
      </c>
      <c r="X300" s="3">
        <v>42185</v>
      </c>
      <c r="Y300" t="s">
        <v>28</v>
      </c>
      <c r="Z300">
        <v>4.25</v>
      </c>
      <c r="AA300">
        <v>68.260000000000005</v>
      </c>
      <c r="AB300">
        <v>43.42</v>
      </c>
      <c r="AC300">
        <v>50.04</v>
      </c>
      <c r="AD300">
        <v>23.06</v>
      </c>
      <c r="AE300">
        <v>93.46</v>
      </c>
      <c r="AF300">
        <v>67.86</v>
      </c>
    </row>
    <row r="301" spans="3:32" x14ac:dyDescent="0.25">
      <c r="C301" t="s">
        <v>387</v>
      </c>
      <c r="D301" t="s">
        <v>387</v>
      </c>
      <c r="E301">
        <v>63439</v>
      </c>
      <c r="F301">
        <v>63439</v>
      </c>
      <c r="G301">
        <v>1</v>
      </c>
      <c r="H301">
        <v>51082</v>
      </c>
      <c r="I301">
        <v>11784</v>
      </c>
      <c r="J301" s="3">
        <v>42277</v>
      </c>
      <c r="K301" t="s">
        <v>33</v>
      </c>
      <c r="L301" t="s">
        <v>27</v>
      </c>
      <c r="M301">
        <v>0.01</v>
      </c>
      <c r="N301">
        <v>0.49399999999999999</v>
      </c>
      <c r="O301" t="s">
        <v>28</v>
      </c>
      <c r="P301" t="s">
        <v>90</v>
      </c>
      <c r="Q301" t="s">
        <v>30</v>
      </c>
      <c r="R301" t="s">
        <v>387</v>
      </c>
      <c r="S301" t="s">
        <v>387</v>
      </c>
      <c r="T301">
        <v>63439</v>
      </c>
      <c r="U301">
        <v>1</v>
      </c>
      <c r="V301">
        <v>51082</v>
      </c>
      <c r="W301">
        <v>4290888</v>
      </c>
      <c r="X301" s="3">
        <v>42277</v>
      </c>
      <c r="Y301" t="s">
        <v>28</v>
      </c>
      <c r="Z301">
        <v>1.5</v>
      </c>
      <c r="AA301">
        <v>127.08</v>
      </c>
      <c r="AB301">
        <v>127.59</v>
      </c>
      <c r="AC301">
        <v>127.19</v>
      </c>
      <c r="AD301">
        <v>-33.9</v>
      </c>
      <c r="AE301">
        <v>-34.159999999999997</v>
      </c>
      <c r="AF301">
        <v>-33.96</v>
      </c>
    </row>
    <row r="302" spans="3:32" x14ac:dyDescent="0.25">
      <c r="C302" t="s">
        <v>1072</v>
      </c>
      <c r="D302" t="s">
        <v>1073</v>
      </c>
      <c r="E302">
        <v>136636</v>
      </c>
      <c r="F302">
        <v>136636</v>
      </c>
      <c r="G302">
        <v>1</v>
      </c>
      <c r="H302">
        <v>9</v>
      </c>
      <c r="I302">
        <v>0</v>
      </c>
      <c r="J302" s="3">
        <v>42277</v>
      </c>
      <c r="K302" t="s">
        <v>33</v>
      </c>
      <c r="L302" t="s">
        <v>27</v>
      </c>
      <c r="M302">
        <v>0</v>
      </c>
      <c r="N302">
        <v>0</v>
      </c>
      <c r="O302" t="s">
        <v>28</v>
      </c>
      <c r="P302" t="s">
        <v>40</v>
      </c>
      <c r="Q302" t="s">
        <v>30</v>
      </c>
      <c r="R302" t="s">
        <v>1072</v>
      </c>
      <c r="S302" t="s">
        <v>1073</v>
      </c>
      <c r="T302">
        <v>136636</v>
      </c>
      <c r="U302">
        <v>1</v>
      </c>
      <c r="V302">
        <v>9</v>
      </c>
      <c r="W302">
        <v>756</v>
      </c>
      <c r="X302" s="3">
        <v>42277</v>
      </c>
      <c r="Y302" t="s">
        <v>28</v>
      </c>
      <c r="Z302">
        <v>5.25</v>
      </c>
      <c r="AA302">
        <v>97.12</v>
      </c>
      <c r="AB302">
        <v>22.81</v>
      </c>
      <c r="AC302">
        <v>47.78</v>
      </c>
      <c r="AD302">
        <v>-13.51</v>
      </c>
      <c r="AE302">
        <v>268.23</v>
      </c>
      <c r="AF302">
        <v>75.819999999999993</v>
      </c>
    </row>
    <row r="303" spans="3:32" x14ac:dyDescent="0.25">
      <c r="C303" t="s">
        <v>401</v>
      </c>
      <c r="D303" t="s">
        <v>70</v>
      </c>
      <c r="E303">
        <v>56793</v>
      </c>
      <c r="F303">
        <v>56793</v>
      </c>
      <c r="G303">
        <v>0</v>
      </c>
      <c r="H303">
        <v>44238</v>
      </c>
      <c r="I303">
        <v>-14600</v>
      </c>
      <c r="J303" s="3">
        <v>42308</v>
      </c>
      <c r="K303" t="s">
        <v>71</v>
      </c>
      <c r="L303" t="s">
        <v>27</v>
      </c>
      <c r="M303">
        <v>0.01</v>
      </c>
      <c r="N303">
        <v>0</v>
      </c>
      <c r="O303" t="s">
        <v>28</v>
      </c>
      <c r="P303" t="s">
        <v>201</v>
      </c>
      <c r="Q303" t="s">
        <v>190</v>
      </c>
      <c r="R303" t="s">
        <v>401</v>
      </c>
      <c r="S303" t="s">
        <v>70</v>
      </c>
      <c r="T303">
        <v>56793</v>
      </c>
      <c r="U303">
        <v>0</v>
      </c>
      <c r="V303">
        <v>44238</v>
      </c>
      <c r="W303">
        <v>3715992</v>
      </c>
      <c r="X303" s="3">
        <v>42308</v>
      </c>
      <c r="Y303" t="s">
        <v>28</v>
      </c>
      <c r="Z303">
        <v>9.5</v>
      </c>
      <c r="AA303">
        <v>194.72</v>
      </c>
      <c r="AB303">
        <v>133.72</v>
      </c>
      <c r="AC303">
        <v>158.69999999999999</v>
      </c>
      <c r="AD303">
        <v>-56.86</v>
      </c>
      <c r="AE303">
        <v>-37.18</v>
      </c>
      <c r="AF303">
        <v>-47.07</v>
      </c>
    </row>
    <row r="304" spans="3:32" x14ac:dyDescent="0.25">
      <c r="C304" t="s">
        <v>1227</v>
      </c>
      <c r="D304" t="s">
        <v>1228</v>
      </c>
      <c r="E304">
        <v>50928</v>
      </c>
      <c r="F304">
        <v>50928</v>
      </c>
      <c r="G304">
        <v>18</v>
      </c>
      <c r="H304">
        <v>0</v>
      </c>
      <c r="I304">
        <v>-4614</v>
      </c>
      <c r="J304" s="3">
        <v>42277</v>
      </c>
      <c r="K304" t="s">
        <v>299</v>
      </c>
      <c r="L304" t="s">
        <v>27</v>
      </c>
      <c r="M304">
        <v>0</v>
      </c>
      <c r="N304">
        <v>0</v>
      </c>
      <c r="O304" t="s">
        <v>28</v>
      </c>
      <c r="P304" t="s">
        <v>193</v>
      </c>
      <c r="Q304" t="s">
        <v>30</v>
      </c>
      <c r="R304" t="s">
        <v>1227</v>
      </c>
      <c r="S304" t="s">
        <v>1228</v>
      </c>
      <c r="T304">
        <v>50928</v>
      </c>
      <c r="U304">
        <v>18</v>
      </c>
      <c r="V304">
        <v>0</v>
      </c>
      <c r="W304">
        <v>0</v>
      </c>
      <c r="X304" s="3">
        <v>42277</v>
      </c>
      <c r="Y304" t="s">
        <v>28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</row>
    <row r="305" spans="3:32" x14ac:dyDescent="0.25">
      <c r="C305" t="s">
        <v>1125</v>
      </c>
      <c r="D305" t="s">
        <v>1126</v>
      </c>
      <c r="E305">
        <v>77729</v>
      </c>
      <c r="F305">
        <v>77729</v>
      </c>
      <c r="G305">
        <v>1</v>
      </c>
      <c r="H305">
        <v>0</v>
      </c>
      <c r="I305">
        <v>-1000</v>
      </c>
      <c r="J305" s="3">
        <v>42277</v>
      </c>
      <c r="K305" t="s">
        <v>33</v>
      </c>
      <c r="L305" t="s">
        <v>27</v>
      </c>
      <c r="M305">
        <v>0</v>
      </c>
      <c r="N305">
        <v>0</v>
      </c>
      <c r="O305" t="s">
        <v>37</v>
      </c>
      <c r="P305" t="s">
        <v>29</v>
      </c>
      <c r="Q305" t="s">
        <v>30</v>
      </c>
      <c r="R305" t="s">
        <v>1125</v>
      </c>
      <c r="S305" t="s">
        <v>1126</v>
      </c>
      <c r="T305">
        <v>77729</v>
      </c>
      <c r="U305">
        <v>1</v>
      </c>
      <c r="V305">
        <v>0</v>
      </c>
      <c r="W305">
        <v>0</v>
      </c>
      <c r="X305" s="3">
        <v>42277</v>
      </c>
      <c r="Y305" t="s">
        <v>37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</row>
    <row r="306" spans="3:32" x14ac:dyDescent="0.25">
      <c r="C306" t="s">
        <v>967</v>
      </c>
      <c r="D306" t="s">
        <v>968</v>
      </c>
      <c r="E306">
        <v>115467</v>
      </c>
      <c r="F306">
        <v>115467</v>
      </c>
      <c r="G306">
        <v>16</v>
      </c>
      <c r="H306">
        <v>500</v>
      </c>
      <c r="I306">
        <v>0</v>
      </c>
      <c r="J306" s="3">
        <v>42277</v>
      </c>
      <c r="K306" t="s">
        <v>270</v>
      </c>
      <c r="L306" t="s">
        <v>27</v>
      </c>
      <c r="M306">
        <v>0</v>
      </c>
      <c r="N306">
        <v>1.92</v>
      </c>
      <c r="O306" t="s">
        <v>28</v>
      </c>
      <c r="P306" t="s">
        <v>271</v>
      </c>
      <c r="Q306" t="s">
        <v>272</v>
      </c>
      <c r="R306" t="s">
        <v>967</v>
      </c>
      <c r="S306" t="s">
        <v>968</v>
      </c>
      <c r="T306">
        <v>115467</v>
      </c>
      <c r="U306">
        <v>16</v>
      </c>
      <c r="V306">
        <v>500</v>
      </c>
      <c r="W306">
        <v>42000</v>
      </c>
      <c r="X306" s="3">
        <v>42277</v>
      </c>
      <c r="Y306" t="s">
        <v>28</v>
      </c>
      <c r="Z306">
        <v>4.75</v>
      </c>
      <c r="AA306">
        <v>39.68</v>
      </c>
      <c r="AB306">
        <v>39.68</v>
      </c>
      <c r="AC306">
        <v>39.68</v>
      </c>
      <c r="AD306">
        <v>111.7</v>
      </c>
      <c r="AE306">
        <v>111.7</v>
      </c>
      <c r="AF306">
        <v>111.7</v>
      </c>
    </row>
    <row r="307" spans="3:32" x14ac:dyDescent="0.25">
      <c r="C307" t="s">
        <v>1195</v>
      </c>
      <c r="D307" t="s">
        <v>1195</v>
      </c>
      <c r="E307">
        <v>203382</v>
      </c>
      <c r="F307">
        <v>203382</v>
      </c>
      <c r="G307">
        <v>1</v>
      </c>
      <c r="H307">
        <v>0</v>
      </c>
      <c r="I307">
        <v>-10198</v>
      </c>
      <c r="J307" s="3">
        <v>42277</v>
      </c>
      <c r="K307" t="s">
        <v>33</v>
      </c>
      <c r="L307" t="s">
        <v>27</v>
      </c>
      <c r="M307">
        <v>0</v>
      </c>
      <c r="N307">
        <v>0</v>
      </c>
      <c r="O307" t="s">
        <v>37</v>
      </c>
      <c r="P307" t="s">
        <v>126</v>
      </c>
      <c r="Q307" t="s">
        <v>30</v>
      </c>
      <c r="R307" t="s">
        <v>1195</v>
      </c>
      <c r="S307" t="s">
        <v>1195</v>
      </c>
      <c r="T307">
        <v>203382</v>
      </c>
      <c r="U307">
        <v>1</v>
      </c>
      <c r="V307">
        <v>0</v>
      </c>
      <c r="W307">
        <v>0</v>
      </c>
      <c r="X307" s="3">
        <v>42277</v>
      </c>
      <c r="Y307" t="s">
        <v>37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</row>
    <row r="308" spans="3:32" x14ac:dyDescent="0.25">
      <c r="C308" t="s">
        <v>372</v>
      </c>
      <c r="D308" t="s">
        <v>372</v>
      </c>
      <c r="E308">
        <v>81300</v>
      </c>
      <c r="F308">
        <v>81300</v>
      </c>
      <c r="G308">
        <v>2</v>
      </c>
      <c r="H308">
        <v>57002</v>
      </c>
      <c r="I308">
        <v>-83898</v>
      </c>
      <c r="J308" s="3">
        <v>42277</v>
      </c>
      <c r="K308" t="s">
        <v>33</v>
      </c>
      <c r="L308" t="s">
        <v>27</v>
      </c>
      <c r="M308">
        <v>0.02</v>
      </c>
      <c r="N308">
        <v>0.25</v>
      </c>
      <c r="O308" t="s">
        <v>37</v>
      </c>
      <c r="P308" t="s">
        <v>126</v>
      </c>
      <c r="Q308" t="s">
        <v>30</v>
      </c>
      <c r="R308" t="s">
        <v>372</v>
      </c>
      <c r="S308" t="s">
        <v>372</v>
      </c>
      <c r="T308">
        <v>81300</v>
      </c>
      <c r="U308">
        <v>2</v>
      </c>
      <c r="V308">
        <v>57002</v>
      </c>
      <c r="W308">
        <v>4788168</v>
      </c>
      <c r="X308" s="3">
        <v>42277</v>
      </c>
      <c r="Y308" t="s">
        <v>37</v>
      </c>
      <c r="Z308">
        <v>0.75</v>
      </c>
      <c r="AA308">
        <v>221.14</v>
      </c>
      <c r="AB308">
        <v>183.93</v>
      </c>
      <c r="AC308">
        <v>206.09</v>
      </c>
      <c r="AD308">
        <v>-62.02</v>
      </c>
      <c r="AE308">
        <v>-54.33</v>
      </c>
      <c r="AF308">
        <v>-59.24</v>
      </c>
    </row>
    <row r="309" spans="3:32" x14ac:dyDescent="0.25">
      <c r="C309" t="s">
        <v>1089</v>
      </c>
      <c r="D309" t="s">
        <v>1089</v>
      </c>
      <c r="E309">
        <v>303035</v>
      </c>
      <c r="F309">
        <v>303035</v>
      </c>
      <c r="G309">
        <v>1</v>
      </c>
      <c r="H309">
        <v>0</v>
      </c>
      <c r="I309">
        <v>-200</v>
      </c>
      <c r="J309" s="3">
        <v>42277</v>
      </c>
      <c r="K309" t="s">
        <v>33</v>
      </c>
      <c r="L309" t="s">
        <v>27</v>
      </c>
      <c r="M309">
        <v>0</v>
      </c>
      <c r="N309">
        <v>0</v>
      </c>
      <c r="O309" t="s">
        <v>28</v>
      </c>
      <c r="P309" t="s">
        <v>193</v>
      </c>
      <c r="Q309" t="s">
        <v>30</v>
      </c>
      <c r="R309" t="s">
        <v>1089</v>
      </c>
      <c r="S309" t="s">
        <v>1089</v>
      </c>
      <c r="T309">
        <v>303035</v>
      </c>
      <c r="U309">
        <v>1</v>
      </c>
      <c r="V309">
        <v>0</v>
      </c>
      <c r="W309">
        <v>0</v>
      </c>
      <c r="X309" s="3">
        <v>42277</v>
      </c>
      <c r="Y309" t="s">
        <v>28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</row>
    <row r="310" spans="3:32" x14ac:dyDescent="0.25">
      <c r="C310" t="s">
        <v>1165</v>
      </c>
      <c r="D310" t="s">
        <v>1165</v>
      </c>
      <c r="E310">
        <v>138369</v>
      </c>
      <c r="F310">
        <v>138369</v>
      </c>
      <c r="G310">
        <v>1</v>
      </c>
      <c r="H310">
        <v>0</v>
      </c>
      <c r="I310">
        <v>-35641</v>
      </c>
      <c r="J310" s="3">
        <v>42277</v>
      </c>
      <c r="K310" t="s">
        <v>33</v>
      </c>
      <c r="L310" t="s">
        <v>27</v>
      </c>
      <c r="M310">
        <v>0</v>
      </c>
      <c r="N310">
        <v>0</v>
      </c>
      <c r="O310" t="s">
        <v>28</v>
      </c>
      <c r="P310" t="s">
        <v>66</v>
      </c>
      <c r="Q310" t="s">
        <v>67</v>
      </c>
      <c r="R310" t="s">
        <v>1165</v>
      </c>
      <c r="S310" t="s">
        <v>1165</v>
      </c>
      <c r="T310">
        <v>138369</v>
      </c>
      <c r="U310">
        <v>1</v>
      </c>
      <c r="V310">
        <v>0</v>
      </c>
      <c r="W310">
        <v>0</v>
      </c>
      <c r="X310" s="3">
        <v>42277</v>
      </c>
      <c r="Y310" t="s">
        <v>28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</row>
    <row r="311" spans="3:32" x14ac:dyDescent="0.25">
      <c r="C311" t="s">
        <v>228</v>
      </c>
      <c r="D311" t="s">
        <v>229</v>
      </c>
      <c r="E311">
        <v>89703</v>
      </c>
      <c r="F311">
        <v>89703</v>
      </c>
      <c r="G311">
        <v>1</v>
      </c>
      <c r="H311">
        <v>198274</v>
      </c>
      <c r="I311">
        <v>198274</v>
      </c>
      <c r="J311" s="3">
        <v>42277</v>
      </c>
      <c r="K311" t="s">
        <v>33</v>
      </c>
      <c r="L311" t="s">
        <v>27</v>
      </c>
      <c r="M311">
        <v>0.06</v>
      </c>
      <c r="N311">
        <v>7.2439999999999998</v>
      </c>
      <c r="O311" t="s">
        <v>28</v>
      </c>
      <c r="P311" t="s">
        <v>180</v>
      </c>
      <c r="Q311" t="s">
        <v>30</v>
      </c>
      <c r="R311" t="s">
        <v>228</v>
      </c>
      <c r="S311" t="s">
        <v>229</v>
      </c>
      <c r="T311">
        <v>89703</v>
      </c>
      <c r="U311">
        <v>1</v>
      </c>
      <c r="V311">
        <v>198274</v>
      </c>
      <c r="W311">
        <v>16655016</v>
      </c>
      <c r="X311" s="3">
        <v>42277</v>
      </c>
      <c r="Y311" t="s">
        <v>28</v>
      </c>
      <c r="Z311">
        <v>0.25</v>
      </c>
      <c r="AA311">
        <v>215.71</v>
      </c>
      <c r="AB311">
        <v>215.71</v>
      </c>
      <c r="AC311">
        <v>215.71</v>
      </c>
      <c r="AD311">
        <v>-61.06</v>
      </c>
      <c r="AE311">
        <v>-61.06</v>
      </c>
      <c r="AF311">
        <v>-61.06</v>
      </c>
    </row>
    <row r="312" spans="3:32" x14ac:dyDescent="0.25">
      <c r="C312" t="s">
        <v>882</v>
      </c>
      <c r="D312" t="s">
        <v>882</v>
      </c>
      <c r="E312">
        <v>137612</v>
      </c>
      <c r="F312">
        <v>144179</v>
      </c>
      <c r="G312">
        <v>1</v>
      </c>
      <c r="H312">
        <v>1447</v>
      </c>
      <c r="I312">
        <v>-453</v>
      </c>
      <c r="J312" s="3">
        <v>42277</v>
      </c>
      <c r="K312" t="s">
        <v>33</v>
      </c>
      <c r="L312" t="s">
        <v>27</v>
      </c>
      <c r="M312">
        <v>0</v>
      </c>
      <c r="N312">
        <v>7.0000000000000001E-3</v>
      </c>
      <c r="O312" t="s">
        <v>131</v>
      </c>
      <c r="P312" t="s">
        <v>66</v>
      </c>
      <c r="Q312" t="s">
        <v>67</v>
      </c>
      <c r="R312" t="s">
        <v>882</v>
      </c>
      <c r="S312" t="s">
        <v>882</v>
      </c>
      <c r="T312">
        <v>144179</v>
      </c>
      <c r="U312">
        <v>1</v>
      </c>
      <c r="V312">
        <v>1447</v>
      </c>
      <c r="W312">
        <v>121548</v>
      </c>
      <c r="X312" s="3">
        <v>42277</v>
      </c>
      <c r="Y312" t="s">
        <v>131</v>
      </c>
      <c r="Z312">
        <v>0.5</v>
      </c>
      <c r="AA312">
        <v>221.14</v>
      </c>
      <c r="AB312">
        <v>221.14</v>
      </c>
      <c r="AC312">
        <v>221.14</v>
      </c>
      <c r="AD312">
        <v>-62.02</v>
      </c>
      <c r="AE312">
        <v>-62.02</v>
      </c>
      <c r="AF312">
        <v>-62.02</v>
      </c>
    </row>
    <row r="313" spans="3:32" x14ac:dyDescent="0.25">
      <c r="C313" t="s">
        <v>767</v>
      </c>
      <c r="D313" t="s">
        <v>70</v>
      </c>
      <c r="E313">
        <v>147843</v>
      </c>
      <c r="F313">
        <v>147843</v>
      </c>
      <c r="G313">
        <v>0</v>
      </c>
      <c r="H313">
        <v>3100</v>
      </c>
      <c r="I313">
        <v>200</v>
      </c>
      <c r="J313" s="3">
        <v>42185</v>
      </c>
      <c r="K313" t="s">
        <v>71</v>
      </c>
      <c r="L313" t="s">
        <v>27</v>
      </c>
      <c r="M313">
        <v>0</v>
      </c>
      <c r="N313">
        <v>0</v>
      </c>
      <c r="O313" t="s">
        <v>28</v>
      </c>
      <c r="P313" t="s">
        <v>135</v>
      </c>
      <c r="Q313" t="s">
        <v>60</v>
      </c>
      <c r="R313" t="s">
        <v>767</v>
      </c>
      <c r="S313" t="s">
        <v>70</v>
      </c>
      <c r="T313">
        <v>147843</v>
      </c>
      <c r="U313">
        <v>0</v>
      </c>
      <c r="V313">
        <v>3100</v>
      </c>
      <c r="W313">
        <v>260400</v>
      </c>
      <c r="X313" s="3">
        <v>42185</v>
      </c>
      <c r="Y313" t="s">
        <v>28</v>
      </c>
      <c r="Z313">
        <v>2.25</v>
      </c>
      <c r="AA313">
        <v>133.97999999999999</v>
      </c>
      <c r="AB313">
        <v>117.12</v>
      </c>
      <c r="AC313">
        <v>125.89</v>
      </c>
      <c r="AD313">
        <v>-37.299999999999997</v>
      </c>
      <c r="AE313">
        <v>-28.28</v>
      </c>
      <c r="AF313">
        <v>-33.270000000000003</v>
      </c>
    </row>
    <row r="314" spans="3:32" x14ac:dyDescent="0.25">
      <c r="C314" t="s">
        <v>402</v>
      </c>
      <c r="D314" t="s">
        <v>402</v>
      </c>
      <c r="E314">
        <v>160276</v>
      </c>
      <c r="F314">
        <v>160276</v>
      </c>
      <c r="G314">
        <v>1</v>
      </c>
      <c r="H314">
        <v>42897</v>
      </c>
      <c r="I314">
        <v>8657</v>
      </c>
      <c r="J314" s="3">
        <v>42277</v>
      </c>
      <c r="K314" t="s">
        <v>33</v>
      </c>
      <c r="L314" t="s">
        <v>27</v>
      </c>
      <c r="M314">
        <v>0.01</v>
      </c>
      <c r="N314">
        <v>0.13400000000000001</v>
      </c>
      <c r="O314" t="s">
        <v>28</v>
      </c>
      <c r="P314" t="s">
        <v>80</v>
      </c>
      <c r="Q314" t="s">
        <v>60</v>
      </c>
      <c r="R314" t="s">
        <v>402</v>
      </c>
      <c r="S314" t="s">
        <v>402</v>
      </c>
      <c r="T314">
        <v>160276</v>
      </c>
      <c r="U314">
        <v>1</v>
      </c>
      <c r="V314">
        <v>42897</v>
      </c>
      <c r="W314">
        <v>3603348</v>
      </c>
      <c r="X314" s="3">
        <v>42277</v>
      </c>
      <c r="Y314" t="s">
        <v>28</v>
      </c>
      <c r="Z314">
        <v>2.25</v>
      </c>
      <c r="AA314">
        <v>185.98</v>
      </c>
      <c r="AB314">
        <v>185.98</v>
      </c>
      <c r="AC314">
        <v>185.98</v>
      </c>
      <c r="AD314">
        <v>-54.83</v>
      </c>
      <c r="AE314">
        <v>-54.83</v>
      </c>
      <c r="AF314">
        <v>-54.83</v>
      </c>
    </row>
    <row r="315" spans="3:32" x14ac:dyDescent="0.25">
      <c r="C315" t="s">
        <v>508</v>
      </c>
      <c r="D315" t="s">
        <v>509</v>
      </c>
      <c r="E315">
        <v>138195</v>
      </c>
      <c r="F315">
        <v>138195</v>
      </c>
      <c r="G315">
        <v>1</v>
      </c>
      <c r="H315">
        <v>21100</v>
      </c>
      <c r="I315">
        <v>1250</v>
      </c>
      <c r="J315" s="3">
        <v>42277</v>
      </c>
      <c r="K315" t="s">
        <v>33</v>
      </c>
      <c r="L315" t="s">
        <v>27</v>
      </c>
      <c r="M315">
        <v>0.01</v>
      </c>
      <c r="N315">
        <v>1.774</v>
      </c>
      <c r="O315" t="s">
        <v>28</v>
      </c>
      <c r="P315" t="s">
        <v>193</v>
      </c>
      <c r="Q315" t="s">
        <v>30</v>
      </c>
      <c r="R315" t="s">
        <v>508</v>
      </c>
      <c r="S315" t="s">
        <v>509</v>
      </c>
      <c r="T315">
        <v>138195</v>
      </c>
      <c r="U315">
        <v>1</v>
      </c>
      <c r="V315">
        <v>21100</v>
      </c>
      <c r="W315">
        <v>1772400</v>
      </c>
      <c r="X315" s="3">
        <v>42277</v>
      </c>
      <c r="Y315" t="s">
        <v>28</v>
      </c>
      <c r="Z315">
        <v>3.25</v>
      </c>
      <c r="AA315">
        <v>117.37</v>
      </c>
      <c r="AB315">
        <v>117.37</v>
      </c>
      <c r="AC315">
        <v>117.37</v>
      </c>
      <c r="AD315">
        <v>-28.43</v>
      </c>
      <c r="AE315">
        <v>-28.43</v>
      </c>
      <c r="AF315">
        <v>-28.43</v>
      </c>
    </row>
    <row r="316" spans="3:32" x14ac:dyDescent="0.25">
      <c r="C316" t="s">
        <v>872</v>
      </c>
      <c r="D316" t="s">
        <v>873</v>
      </c>
      <c r="E316">
        <v>61069</v>
      </c>
      <c r="F316">
        <v>61069</v>
      </c>
      <c r="G316">
        <v>1</v>
      </c>
      <c r="H316">
        <v>1500</v>
      </c>
      <c r="I316">
        <v>1500</v>
      </c>
      <c r="J316" s="3">
        <v>42277</v>
      </c>
      <c r="K316" t="s">
        <v>33</v>
      </c>
      <c r="L316" t="s">
        <v>27</v>
      </c>
      <c r="M316">
        <v>0</v>
      </c>
      <c r="N316">
        <v>5.0000000000000001E-3</v>
      </c>
      <c r="O316" t="s">
        <v>37</v>
      </c>
      <c r="P316" t="s">
        <v>29</v>
      </c>
      <c r="Q316" t="s">
        <v>30</v>
      </c>
      <c r="R316" t="s">
        <v>872</v>
      </c>
      <c r="S316" t="s">
        <v>873</v>
      </c>
      <c r="T316">
        <v>61069</v>
      </c>
      <c r="U316">
        <v>1</v>
      </c>
      <c r="V316">
        <v>1500</v>
      </c>
      <c r="W316">
        <v>126000</v>
      </c>
      <c r="X316" s="3">
        <v>42277</v>
      </c>
      <c r="Y316" t="s">
        <v>37</v>
      </c>
      <c r="Z316">
        <v>0.25</v>
      </c>
      <c r="AA316">
        <v>215.71</v>
      </c>
      <c r="AB316">
        <v>215.71</v>
      </c>
      <c r="AC316">
        <v>215.71</v>
      </c>
      <c r="AD316">
        <v>-61.06</v>
      </c>
      <c r="AE316">
        <v>-61.06</v>
      </c>
      <c r="AF316">
        <v>-61.06</v>
      </c>
    </row>
    <row r="317" spans="3:32" x14ac:dyDescent="0.25">
      <c r="C317" t="s">
        <v>688</v>
      </c>
      <c r="D317" t="s">
        <v>688</v>
      </c>
      <c r="E317">
        <v>80371</v>
      </c>
      <c r="F317">
        <v>80371</v>
      </c>
      <c r="G317">
        <v>1</v>
      </c>
      <c r="H317">
        <v>5433</v>
      </c>
      <c r="I317">
        <v>-370</v>
      </c>
      <c r="J317" s="3">
        <v>42277</v>
      </c>
      <c r="K317" t="s">
        <v>33</v>
      </c>
      <c r="L317" t="s">
        <v>27</v>
      </c>
      <c r="M317">
        <v>0</v>
      </c>
      <c r="N317">
        <v>8.1000000000000003E-2</v>
      </c>
      <c r="O317" t="s">
        <v>28</v>
      </c>
      <c r="P317" t="s">
        <v>223</v>
      </c>
      <c r="Q317" t="s">
        <v>30</v>
      </c>
      <c r="R317" t="s">
        <v>688</v>
      </c>
      <c r="S317" t="s">
        <v>688</v>
      </c>
      <c r="T317">
        <v>80371</v>
      </c>
      <c r="U317">
        <v>1</v>
      </c>
      <c r="V317">
        <v>5433</v>
      </c>
      <c r="W317">
        <v>456372</v>
      </c>
      <c r="X317" s="3">
        <v>42277</v>
      </c>
      <c r="Y317" t="s">
        <v>28</v>
      </c>
      <c r="Z317">
        <v>0.5</v>
      </c>
      <c r="AA317">
        <v>221.14</v>
      </c>
      <c r="AB317">
        <v>221.14</v>
      </c>
      <c r="AC317">
        <v>221.14</v>
      </c>
      <c r="AD317">
        <v>-62.02</v>
      </c>
      <c r="AE317">
        <v>-62.02</v>
      </c>
      <c r="AF317">
        <v>-62.02</v>
      </c>
    </row>
    <row r="318" spans="3:32" x14ac:dyDescent="0.25">
      <c r="C318" t="s">
        <v>397</v>
      </c>
      <c r="D318" t="s">
        <v>397</v>
      </c>
      <c r="E318">
        <v>138104</v>
      </c>
      <c r="F318">
        <v>138104</v>
      </c>
      <c r="G318">
        <v>1</v>
      </c>
      <c r="H318">
        <v>46925</v>
      </c>
      <c r="I318">
        <v>-264926</v>
      </c>
      <c r="J318" s="3">
        <v>42277</v>
      </c>
      <c r="K318" t="s">
        <v>33</v>
      </c>
      <c r="L318" t="s">
        <v>27</v>
      </c>
      <c r="M318">
        <v>0.01</v>
      </c>
      <c r="N318">
        <v>0.314</v>
      </c>
      <c r="O318" t="s">
        <v>37</v>
      </c>
      <c r="P318" t="s">
        <v>126</v>
      </c>
      <c r="Q318" t="s">
        <v>30</v>
      </c>
      <c r="R318" t="s">
        <v>397</v>
      </c>
      <c r="S318" t="s">
        <v>397</v>
      </c>
      <c r="T318">
        <v>138104</v>
      </c>
      <c r="U318">
        <v>1</v>
      </c>
      <c r="V318">
        <v>46925</v>
      </c>
      <c r="W318">
        <v>3941700</v>
      </c>
      <c r="X318" s="3">
        <v>42277</v>
      </c>
      <c r="Y318" t="s">
        <v>37</v>
      </c>
      <c r="Z318">
        <v>1.25</v>
      </c>
      <c r="AA318">
        <v>221.14</v>
      </c>
      <c r="AB318">
        <v>132.31</v>
      </c>
      <c r="AC318">
        <v>156.12</v>
      </c>
      <c r="AD318">
        <v>-62.02</v>
      </c>
      <c r="AE318">
        <v>-36.51</v>
      </c>
      <c r="AF318">
        <v>-46.2</v>
      </c>
    </row>
    <row r="319" spans="3:32" x14ac:dyDescent="0.25">
      <c r="C319" t="s">
        <v>1065</v>
      </c>
      <c r="D319" t="s">
        <v>1065</v>
      </c>
      <c r="E319">
        <v>179639</v>
      </c>
      <c r="F319">
        <v>179639</v>
      </c>
      <c r="G319">
        <v>1</v>
      </c>
      <c r="H319">
        <v>20</v>
      </c>
      <c r="I319">
        <v>20</v>
      </c>
      <c r="J319" s="3">
        <v>42277</v>
      </c>
      <c r="K319" t="s">
        <v>33</v>
      </c>
      <c r="L319" t="s">
        <v>27</v>
      </c>
      <c r="M319">
        <v>0</v>
      </c>
      <c r="N319">
        <v>1E-3</v>
      </c>
      <c r="O319" t="s">
        <v>28</v>
      </c>
      <c r="P319" t="s">
        <v>29</v>
      </c>
      <c r="Q319" t="s">
        <v>30</v>
      </c>
      <c r="R319" t="s">
        <v>1065</v>
      </c>
      <c r="S319" t="s">
        <v>1065</v>
      </c>
      <c r="T319">
        <v>179639</v>
      </c>
      <c r="U319">
        <v>1</v>
      </c>
      <c r="V319">
        <v>20</v>
      </c>
      <c r="W319">
        <v>1680</v>
      </c>
      <c r="X319" s="3">
        <v>42277</v>
      </c>
      <c r="Y319" t="s">
        <v>28</v>
      </c>
      <c r="Z319">
        <v>0.25</v>
      </c>
      <c r="AA319">
        <v>215.71</v>
      </c>
      <c r="AB319">
        <v>215.71</v>
      </c>
      <c r="AC319">
        <v>215.71</v>
      </c>
      <c r="AD319">
        <v>-61.06</v>
      </c>
      <c r="AE319">
        <v>-61.06</v>
      </c>
      <c r="AF319">
        <v>-61.06</v>
      </c>
    </row>
    <row r="320" spans="3:32" x14ac:dyDescent="0.25">
      <c r="C320" t="s">
        <v>427</v>
      </c>
      <c r="D320" t="s">
        <v>427</v>
      </c>
      <c r="E320">
        <v>204423</v>
      </c>
      <c r="F320">
        <v>204423</v>
      </c>
      <c r="G320">
        <v>1</v>
      </c>
      <c r="H320">
        <v>38008</v>
      </c>
      <c r="I320">
        <v>389</v>
      </c>
      <c r="J320" s="3">
        <v>42277</v>
      </c>
      <c r="K320" t="s">
        <v>33</v>
      </c>
      <c r="L320" t="s">
        <v>27</v>
      </c>
      <c r="M320">
        <v>0.01</v>
      </c>
      <c r="N320">
        <v>2.2320000000000002</v>
      </c>
      <c r="O320" t="s">
        <v>28</v>
      </c>
      <c r="P320" t="s">
        <v>90</v>
      </c>
      <c r="Q320" t="s">
        <v>60</v>
      </c>
      <c r="R320" t="s">
        <v>427</v>
      </c>
      <c r="S320" t="s">
        <v>427</v>
      </c>
      <c r="T320">
        <v>204423</v>
      </c>
      <c r="U320">
        <v>1</v>
      </c>
      <c r="V320">
        <v>38008</v>
      </c>
      <c r="W320">
        <v>3192672</v>
      </c>
      <c r="X320" s="3">
        <v>42277</v>
      </c>
      <c r="Y320" t="s">
        <v>28</v>
      </c>
      <c r="Z320">
        <v>3.25</v>
      </c>
      <c r="AA320">
        <v>119.53</v>
      </c>
      <c r="AB320">
        <v>104.53</v>
      </c>
      <c r="AC320">
        <v>111.37</v>
      </c>
      <c r="AD320">
        <v>-29.72</v>
      </c>
      <c r="AE320">
        <v>-19.64</v>
      </c>
      <c r="AF320">
        <v>-24.57</v>
      </c>
    </row>
    <row r="321" spans="3:32" x14ac:dyDescent="0.25">
      <c r="C321" t="s">
        <v>566</v>
      </c>
      <c r="D321" t="s">
        <v>566</v>
      </c>
      <c r="E321">
        <v>181898</v>
      </c>
      <c r="F321">
        <v>181898</v>
      </c>
      <c r="G321">
        <v>1</v>
      </c>
      <c r="H321">
        <v>14021</v>
      </c>
      <c r="I321">
        <v>1880</v>
      </c>
      <c r="J321" s="3">
        <v>42277</v>
      </c>
      <c r="K321" t="s">
        <v>33</v>
      </c>
      <c r="L321" t="s">
        <v>27</v>
      </c>
      <c r="M321">
        <v>0</v>
      </c>
      <c r="N321">
        <v>3.3000000000000002E-2</v>
      </c>
      <c r="O321" t="s">
        <v>28</v>
      </c>
      <c r="P321" t="s">
        <v>193</v>
      </c>
      <c r="Q321" t="s">
        <v>30</v>
      </c>
      <c r="R321" t="s">
        <v>566</v>
      </c>
      <c r="S321" t="s">
        <v>566</v>
      </c>
      <c r="T321">
        <v>181898</v>
      </c>
      <c r="U321">
        <v>1</v>
      </c>
      <c r="V321">
        <v>14021</v>
      </c>
      <c r="W321">
        <v>1177764</v>
      </c>
      <c r="X321" s="3">
        <v>42277</v>
      </c>
      <c r="Y321" t="s">
        <v>28</v>
      </c>
      <c r="Z321">
        <v>2.75</v>
      </c>
      <c r="AA321">
        <v>194.66</v>
      </c>
      <c r="AB321">
        <v>186.7</v>
      </c>
      <c r="AC321">
        <v>190.88</v>
      </c>
      <c r="AD321">
        <v>-56.85</v>
      </c>
      <c r="AE321">
        <v>-55.01</v>
      </c>
      <c r="AF321">
        <v>-55.99</v>
      </c>
    </row>
    <row r="322" spans="3:32" x14ac:dyDescent="0.25">
      <c r="C322" t="s">
        <v>623</v>
      </c>
      <c r="D322" t="s">
        <v>624</v>
      </c>
      <c r="E322">
        <v>151695</v>
      </c>
      <c r="F322">
        <v>151695</v>
      </c>
      <c r="G322">
        <v>1</v>
      </c>
      <c r="H322">
        <v>8870</v>
      </c>
      <c r="I322">
        <v>0</v>
      </c>
      <c r="J322" s="3">
        <v>42277</v>
      </c>
      <c r="K322" t="s">
        <v>33</v>
      </c>
      <c r="L322" t="s">
        <v>27</v>
      </c>
      <c r="M322">
        <v>0</v>
      </c>
      <c r="N322">
        <v>0.53500000000000003</v>
      </c>
      <c r="O322" t="s">
        <v>37</v>
      </c>
      <c r="P322" t="s">
        <v>72</v>
      </c>
      <c r="Q322" t="s">
        <v>60</v>
      </c>
      <c r="R322" t="s">
        <v>623</v>
      </c>
      <c r="S322" t="s">
        <v>624</v>
      </c>
      <c r="T322">
        <v>151695</v>
      </c>
      <c r="U322">
        <v>1</v>
      </c>
      <c r="V322">
        <v>8870</v>
      </c>
      <c r="W322">
        <v>745080</v>
      </c>
      <c r="X322" s="3">
        <v>42277</v>
      </c>
      <c r="Y322" t="s">
        <v>37</v>
      </c>
      <c r="Z322">
        <v>5</v>
      </c>
      <c r="AA322">
        <v>144.88999999999999</v>
      </c>
      <c r="AB322">
        <v>125.17</v>
      </c>
      <c r="AC322">
        <v>134.11000000000001</v>
      </c>
      <c r="AD322">
        <v>-42.03</v>
      </c>
      <c r="AE322">
        <v>-32.89</v>
      </c>
      <c r="AF322">
        <v>-37.36</v>
      </c>
    </row>
    <row r="323" spans="3:32" x14ac:dyDescent="0.25">
      <c r="C323" t="s">
        <v>1093</v>
      </c>
      <c r="D323" t="s">
        <v>1093</v>
      </c>
      <c r="E323">
        <v>302960</v>
      </c>
      <c r="F323">
        <v>302960</v>
      </c>
      <c r="G323">
        <v>1</v>
      </c>
      <c r="H323">
        <v>0</v>
      </c>
      <c r="I323">
        <v>-350000</v>
      </c>
      <c r="J323" s="3">
        <v>42277</v>
      </c>
      <c r="K323" t="s">
        <v>33</v>
      </c>
      <c r="L323" t="s">
        <v>27</v>
      </c>
      <c r="M323">
        <v>0</v>
      </c>
      <c r="N323">
        <v>0</v>
      </c>
      <c r="O323" t="s">
        <v>37</v>
      </c>
      <c r="P323" t="s">
        <v>29</v>
      </c>
      <c r="Q323" t="s">
        <v>30</v>
      </c>
      <c r="R323" t="s">
        <v>1093</v>
      </c>
      <c r="S323" t="s">
        <v>1093</v>
      </c>
      <c r="T323">
        <v>302960</v>
      </c>
      <c r="U323">
        <v>1</v>
      </c>
      <c r="V323">
        <v>0</v>
      </c>
      <c r="W323">
        <v>0</v>
      </c>
      <c r="X323" s="3">
        <v>42277</v>
      </c>
      <c r="Y323" t="s">
        <v>37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</row>
    <row r="324" spans="3:32" x14ac:dyDescent="0.25">
      <c r="C324" t="s">
        <v>143</v>
      </c>
      <c r="D324" t="s">
        <v>143</v>
      </c>
      <c r="E324">
        <v>138199</v>
      </c>
      <c r="F324">
        <v>138199</v>
      </c>
      <c r="G324">
        <v>1</v>
      </c>
      <c r="H324">
        <v>586716</v>
      </c>
      <c r="I324">
        <v>-287573</v>
      </c>
      <c r="J324" s="3">
        <v>42277</v>
      </c>
      <c r="K324" t="s">
        <v>33</v>
      </c>
      <c r="L324" t="s">
        <v>27</v>
      </c>
      <c r="M324">
        <v>0.17</v>
      </c>
      <c r="N324">
        <v>3.956</v>
      </c>
      <c r="O324" t="s">
        <v>37</v>
      </c>
      <c r="P324" t="s">
        <v>29</v>
      </c>
      <c r="Q324" t="s">
        <v>30</v>
      </c>
      <c r="R324" t="s">
        <v>143</v>
      </c>
      <c r="S324" t="s">
        <v>143</v>
      </c>
      <c r="T324">
        <v>138199</v>
      </c>
      <c r="U324">
        <v>1</v>
      </c>
      <c r="V324">
        <v>586716</v>
      </c>
      <c r="W324">
        <v>49284144</v>
      </c>
      <c r="X324" s="3">
        <v>42277</v>
      </c>
      <c r="Y324" t="s">
        <v>37</v>
      </c>
      <c r="Z324">
        <v>2.5</v>
      </c>
      <c r="AA324">
        <v>127.31</v>
      </c>
      <c r="AB324">
        <v>81.209999999999994</v>
      </c>
      <c r="AC324">
        <v>102.73</v>
      </c>
      <c r="AD324">
        <v>-34.020000000000003</v>
      </c>
      <c r="AE324">
        <v>3.44</v>
      </c>
      <c r="AF324">
        <v>-18.23</v>
      </c>
    </row>
    <row r="325" spans="3:32" x14ac:dyDescent="0.25">
      <c r="C325" t="s">
        <v>259</v>
      </c>
      <c r="D325" t="s">
        <v>70</v>
      </c>
      <c r="E325">
        <v>283187</v>
      </c>
      <c r="F325">
        <v>283187</v>
      </c>
      <c r="G325">
        <v>0</v>
      </c>
      <c r="H325">
        <v>137745</v>
      </c>
      <c r="I325">
        <v>-12074</v>
      </c>
      <c r="J325" s="3">
        <v>42307</v>
      </c>
      <c r="K325" t="s">
        <v>71</v>
      </c>
      <c r="L325" t="s">
        <v>27</v>
      </c>
      <c r="M325">
        <v>0.04</v>
      </c>
      <c r="N325">
        <v>0</v>
      </c>
      <c r="O325" t="s">
        <v>28</v>
      </c>
      <c r="P325" t="s">
        <v>72</v>
      </c>
      <c r="Q325" t="s">
        <v>60</v>
      </c>
      <c r="R325" t="s">
        <v>259</v>
      </c>
      <c r="S325" t="s">
        <v>70</v>
      </c>
      <c r="T325">
        <v>283187</v>
      </c>
      <c r="U325">
        <v>0</v>
      </c>
      <c r="V325">
        <v>137745</v>
      </c>
      <c r="W325">
        <v>11570588.4</v>
      </c>
      <c r="X325" s="3">
        <v>42307</v>
      </c>
      <c r="Y325" t="s">
        <v>28</v>
      </c>
      <c r="Z325">
        <v>3</v>
      </c>
      <c r="AA325">
        <v>121.53</v>
      </c>
      <c r="AB325">
        <v>56.81</v>
      </c>
      <c r="AC325">
        <v>100.63</v>
      </c>
      <c r="AD325">
        <v>-30.88</v>
      </c>
      <c r="AE325">
        <v>47.87</v>
      </c>
      <c r="AF325">
        <v>-16.53</v>
      </c>
    </row>
    <row r="326" spans="3:32" x14ac:dyDescent="0.25">
      <c r="C326" t="s">
        <v>56</v>
      </c>
      <c r="D326" t="s">
        <v>56</v>
      </c>
      <c r="E326">
        <v>139461</v>
      </c>
      <c r="F326">
        <v>139461</v>
      </c>
      <c r="G326">
        <v>1</v>
      </c>
      <c r="H326">
        <v>3898648</v>
      </c>
      <c r="I326">
        <v>1162001</v>
      </c>
      <c r="J326" s="3">
        <v>42277</v>
      </c>
      <c r="K326" t="s">
        <v>33</v>
      </c>
      <c r="L326" t="s">
        <v>27</v>
      </c>
      <c r="M326">
        <v>1.1399999999999999</v>
      </c>
      <c r="N326">
        <v>17.55</v>
      </c>
      <c r="O326" t="s">
        <v>37</v>
      </c>
      <c r="P326" t="s">
        <v>29</v>
      </c>
      <c r="Q326" t="s">
        <v>30</v>
      </c>
      <c r="R326" t="s">
        <v>56</v>
      </c>
      <c r="S326" t="s">
        <v>56</v>
      </c>
      <c r="T326">
        <v>139461</v>
      </c>
      <c r="U326">
        <v>1</v>
      </c>
      <c r="V326">
        <v>3898648</v>
      </c>
      <c r="W326">
        <v>327486432</v>
      </c>
      <c r="X326" s="3">
        <v>42277</v>
      </c>
      <c r="Y326" t="s">
        <v>37</v>
      </c>
      <c r="Z326">
        <v>5</v>
      </c>
      <c r="AA326">
        <v>153.33000000000001</v>
      </c>
      <c r="AB326">
        <v>121.59</v>
      </c>
      <c r="AC326">
        <v>139.49</v>
      </c>
      <c r="AD326">
        <v>-45.22</v>
      </c>
      <c r="AE326">
        <v>-30.92</v>
      </c>
      <c r="AF326">
        <v>-39.78</v>
      </c>
    </row>
    <row r="327" spans="3:32" x14ac:dyDescent="0.25">
      <c r="C327" t="s">
        <v>668</v>
      </c>
      <c r="D327" t="s">
        <v>668</v>
      </c>
      <c r="E327">
        <v>13817</v>
      </c>
      <c r="F327">
        <v>13817</v>
      </c>
      <c r="G327">
        <v>1</v>
      </c>
      <c r="H327">
        <v>6293</v>
      </c>
      <c r="I327">
        <v>331</v>
      </c>
      <c r="J327" s="3">
        <v>42277</v>
      </c>
      <c r="K327" t="s">
        <v>33</v>
      </c>
      <c r="L327" t="s">
        <v>27</v>
      </c>
      <c r="M327">
        <v>0</v>
      </c>
      <c r="N327">
        <v>0.21</v>
      </c>
      <c r="O327" t="s">
        <v>28</v>
      </c>
      <c r="P327" t="s">
        <v>34</v>
      </c>
      <c r="Q327" t="s">
        <v>30</v>
      </c>
      <c r="R327" t="s">
        <v>668</v>
      </c>
      <c r="S327" t="s">
        <v>668</v>
      </c>
      <c r="T327">
        <v>13817</v>
      </c>
      <c r="U327">
        <v>1</v>
      </c>
      <c r="V327">
        <v>6293</v>
      </c>
      <c r="W327">
        <v>528612</v>
      </c>
      <c r="X327" s="3">
        <v>42277</v>
      </c>
      <c r="Y327" t="s">
        <v>28</v>
      </c>
      <c r="Z327">
        <v>2.5</v>
      </c>
      <c r="AA327">
        <v>126.09</v>
      </c>
      <c r="AB327">
        <v>114.46</v>
      </c>
      <c r="AC327">
        <v>129.94999999999999</v>
      </c>
      <c r="AD327">
        <v>-33.380000000000003</v>
      </c>
      <c r="AE327">
        <v>-26.61</v>
      </c>
      <c r="AF327">
        <v>-35.36</v>
      </c>
    </row>
    <row r="328" spans="3:32" x14ac:dyDescent="0.25">
      <c r="C328" t="s">
        <v>1079</v>
      </c>
      <c r="D328" t="s">
        <v>1079</v>
      </c>
      <c r="E328">
        <v>80355</v>
      </c>
      <c r="F328">
        <v>80355</v>
      </c>
      <c r="G328">
        <v>1</v>
      </c>
      <c r="H328">
        <v>5</v>
      </c>
      <c r="I328">
        <v>0</v>
      </c>
      <c r="J328" s="3">
        <v>42277</v>
      </c>
      <c r="K328" t="s">
        <v>33</v>
      </c>
      <c r="L328" t="s">
        <v>27</v>
      </c>
      <c r="M328">
        <v>0</v>
      </c>
      <c r="N328">
        <v>0</v>
      </c>
      <c r="O328" t="s">
        <v>28</v>
      </c>
      <c r="P328" t="s">
        <v>90</v>
      </c>
      <c r="Q328" t="s">
        <v>30</v>
      </c>
      <c r="R328" t="s">
        <v>1079</v>
      </c>
      <c r="S328" t="s">
        <v>1079</v>
      </c>
      <c r="T328">
        <v>80355</v>
      </c>
      <c r="U328">
        <v>1</v>
      </c>
      <c r="V328">
        <v>5</v>
      </c>
      <c r="W328">
        <v>420</v>
      </c>
      <c r="X328" s="3">
        <v>42277</v>
      </c>
      <c r="Y328" t="s">
        <v>28</v>
      </c>
      <c r="Z328">
        <v>0.75</v>
      </c>
      <c r="AA328">
        <v>183.57</v>
      </c>
      <c r="AB328">
        <v>183.57</v>
      </c>
      <c r="AC328">
        <v>183.57</v>
      </c>
      <c r="AD328">
        <v>-54.24</v>
      </c>
      <c r="AE328">
        <v>-54.24</v>
      </c>
      <c r="AF328">
        <v>-54.24</v>
      </c>
    </row>
    <row r="329" spans="3:32" x14ac:dyDescent="0.25">
      <c r="C329" t="s">
        <v>553</v>
      </c>
      <c r="D329" t="s">
        <v>70</v>
      </c>
      <c r="E329">
        <v>227975</v>
      </c>
      <c r="F329">
        <v>227975</v>
      </c>
      <c r="G329">
        <v>0</v>
      </c>
      <c r="H329">
        <v>15111</v>
      </c>
      <c r="I329">
        <v>1310</v>
      </c>
      <c r="J329" s="3">
        <v>42185</v>
      </c>
      <c r="K329" t="s">
        <v>71</v>
      </c>
      <c r="L329" t="s">
        <v>27</v>
      </c>
      <c r="M329">
        <v>0</v>
      </c>
      <c r="N329">
        <v>0</v>
      </c>
      <c r="O329" t="s">
        <v>28</v>
      </c>
      <c r="P329" t="s">
        <v>66</v>
      </c>
      <c r="Q329" t="s">
        <v>67</v>
      </c>
      <c r="R329" t="s">
        <v>553</v>
      </c>
      <c r="S329" t="s">
        <v>70</v>
      </c>
      <c r="T329">
        <v>227975</v>
      </c>
      <c r="U329">
        <v>0</v>
      </c>
      <c r="V329">
        <v>15111</v>
      </c>
      <c r="W329">
        <v>1269324</v>
      </c>
      <c r="X329" s="3">
        <v>42185</v>
      </c>
      <c r="Y329" t="s">
        <v>28</v>
      </c>
      <c r="Z329">
        <v>2.5</v>
      </c>
      <c r="AA329">
        <v>137.9</v>
      </c>
      <c r="AB329">
        <v>118.95</v>
      </c>
      <c r="AC329">
        <v>127.7</v>
      </c>
      <c r="AD329">
        <v>-39.090000000000003</v>
      </c>
      <c r="AE329">
        <v>-29.38</v>
      </c>
      <c r="AF329">
        <v>-34.22</v>
      </c>
    </row>
    <row r="330" spans="3:32" x14ac:dyDescent="0.25">
      <c r="C330" t="s">
        <v>261</v>
      </c>
      <c r="D330" t="s">
        <v>261</v>
      </c>
      <c r="E330">
        <v>83915</v>
      </c>
      <c r="F330">
        <v>83915</v>
      </c>
      <c r="G330">
        <v>1</v>
      </c>
      <c r="H330">
        <v>134148</v>
      </c>
      <c r="I330">
        <v>-11356</v>
      </c>
      <c r="J330" s="3">
        <v>42277</v>
      </c>
      <c r="K330" t="s">
        <v>33</v>
      </c>
      <c r="L330" t="s">
        <v>27</v>
      </c>
      <c r="M330">
        <v>0.04</v>
      </c>
      <c r="N330">
        <v>6.7000000000000004E-2</v>
      </c>
      <c r="O330" t="s">
        <v>28</v>
      </c>
      <c r="P330" t="s">
        <v>66</v>
      </c>
      <c r="Q330" t="s">
        <v>67</v>
      </c>
      <c r="R330" t="s">
        <v>261</v>
      </c>
      <c r="S330" t="s">
        <v>261</v>
      </c>
      <c r="T330">
        <v>83915</v>
      </c>
      <c r="U330">
        <v>1</v>
      </c>
      <c r="V330">
        <v>134148</v>
      </c>
      <c r="W330">
        <v>11268432</v>
      </c>
      <c r="X330" s="3">
        <v>42277</v>
      </c>
      <c r="Y330" t="s">
        <v>28</v>
      </c>
      <c r="Z330">
        <v>6</v>
      </c>
      <c r="AA330">
        <v>117.98</v>
      </c>
      <c r="AB330">
        <v>99.14</v>
      </c>
      <c r="AC330">
        <v>111.07</v>
      </c>
      <c r="AD330">
        <v>-28.8</v>
      </c>
      <c r="AE330">
        <v>-15.27</v>
      </c>
      <c r="AF330">
        <v>-24.37</v>
      </c>
    </row>
    <row r="331" spans="3:32" x14ac:dyDescent="0.25">
      <c r="C331" t="s">
        <v>943</v>
      </c>
      <c r="D331" t="s">
        <v>70</v>
      </c>
      <c r="E331">
        <v>139081</v>
      </c>
      <c r="F331">
        <v>139081</v>
      </c>
      <c r="G331">
        <v>0</v>
      </c>
      <c r="H331">
        <v>807</v>
      </c>
      <c r="I331">
        <v>-57</v>
      </c>
      <c r="J331" s="3">
        <v>42035</v>
      </c>
      <c r="K331" t="s">
        <v>71</v>
      </c>
      <c r="L331" t="s">
        <v>27</v>
      </c>
      <c r="M331">
        <v>0</v>
      </c>
      <c r="N331">
        <v>0</v>
      </c>
      <c r="O331" t="s">
        <v>28</v>
      </c>
      <c r="P331" t="s">
        <v>944</v>
      </c>
      <c r="Q331" t="s">
        <v>945</v>
      </c>
      <c r="R331" t="s">
        <v>943</v>
      </c>
      <c r="S331" t="s">
        <v>70</v>
      </c>
      <c r="T331">
        <v>139081</v>
      </c>
      <c r="U331">
        <v>0</v>
      </c>
      <c r="V331">
        <v>807</v>
      </c>
      <c r="W331">
        <v>67788</v>
      </c>
      <c r="X331" s="3">
        <v>42035</v>
      </c>
      <c r="Y331" t="s">
        <v>28</v>
      </c>
      <c r="Z331">
        <v>1.25</v>
      </c>
      <c r="AA331">
        <v>118.53</v>
      </c>
      <c r="AB331">
        <v>118.53</v>
      </c>
      <c r="AC331">
        <v>118.53</v>
      </c>
      <c r="AD331">
        <v>-29.13</v>
      </c>
      <c r="AE331">
        <v>-29.13</v>
      </c>
      <c r="AF331">
        <v>-29.13</v>
      </c>
    </row>
    <row r="332" spans="3:32" x14ac:dyDescent="0.25">
      <c r="C332" t="s">
        <v>1014</v>
      </c>
      <c r="D332" t="s">
        <v>1014</v>
      </c>
      <c r="E332">
        <v>272280</v>
      </c>
      <c r="F332">
        <v>272280</v>
      </c>
      <c r="G332">
        <v>1</v>
      </c>
      <c r="H332">
        <v>145</v>
      </c>
      <c r="I332">
        <v>-55</v>
      </c>
      <c r="J332" s="3">
        <v>42277</v>
      </c>
      <c r="K332" t="s">
        <v>33</v>
      </c>
      <c r="L332" t="s">
        <v>27</v>
      </c>
      <c r="M332">
        <v>0</v>
      </c>
      <c r="N332">
        <v>1.2E-2</v>
      </c>
      <c r="O332" t="s">
        <v>28</v>
      </c>
      <c r="P332" t="s">
        <v>51</v>
      </c>
      <c r="Q332" t="s">
        <v>30</v>
      </c>
      <c r="R332" t="s">
        <v>1014</v>
      </c>
      <c r="S332" t="s">
        <v>1014</v>
      </c>
      <c r="T332">
        <v>272280</v>
      </c>
      <c r="U332">
        <v>1</v>
      </c>
      <c r="V332">
        <v>145</v>
      </c>
      <c r="W332">
        <v>12180</v>
      </c>
      <c r="X332" s="3">
        <v>42277</v>
      </c>
      <c r="Y332" t="s">
        <v>28</v>
      </c>
      <c r="Z332">
        <v>0.5</v>
      </c>
      <c r="AA332">
        <v>221.14</v>
      </c>
      <c r="AB332">
        <v>221.14</v>
      </c>
      <c r="AC332">
        <v>221.14</v>
      </c>
      <c r="AD332">
        <v>-62.02</v>
      </c>
      <c r="AE332">
        <v>-62.02</v>
      </c>
      <c r="AF332">
        <v>-62.02</v>
      </c>
    </row>
    <row r="333" spans="3:32" x14ac:dyDescent="0.25">
      <c r="C333" t="s">
        <v>1134</v>
      </c>
      <c r="D333" t="s">
        <v>1134</v>
      </c>
      <c r="E333">
        <v>165047</v>
      </c>
      <c r="F333">
        <v>165047</v>
      </c>
      <c r="G333">
        <v>1</v>
      </c>
      <c r="H333">
        <v>0</v>
      </c>
      <c r="I333">
        <v>-43000</v>
      </c>
      <c r="J333" s="3">
        <v>42277</v>
      </c>
      <c r="K333" t="s">
        <v>33</v>
      </c>
      <c r="L333" t="s">
        <v>27</v>
      </c>
      <c r="M333">
        <v>0</v>
      </c>
      <c r="N333">
        <v>0</v>
      </c>
      <c r="O333" t="s">
        <v>37</v>
      </c>
      <c r="P333" t="s">
        <v>29</v>
      </c>
      <c r="Q333" t="s">
        <v>30</v>
      </c>
      <c r="R333" t="s">
        <v>1134</v>
      </c>
      <c r="S333" t="s">
        <v>1134</v>
      </c>
      <c r="T333">
        <v>165047</v>
      </c>
      <c r="U333">
        <v>1</v>
      </c>
      <c r="V333">
        <v>0</v>
      </c>
      <c r="W333">
        <v>0</v>
      </c>
      <c r="X333" s="3">
        <v>42277</v>
      </c>
      <c r="Y333" t="s">
        <v>37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</row>
    <row r="334" spans="3:32" x14ac:dyDescent="0.25">
      <c r="C334" t="s">
        <v>184</v>
      </c>
      <c r="D334" t="s">
        <v>70</v>
      </c>
      <c r="E334">
        <v>100510</v>
      </c>
      <c r="F334">
        <v>100510</v>
      </c>
      <c r="G334">
        <v>0</v>
      </c>
      <c r="H334">
        <v>322619</v>
      </c>
      <c r="I334">
        <v>59690</v>
      </c>
      <c r="J334" s="3">
        <v>42277</v>
      </c>
      <c r="K334" t="s">
        <v>71</v>
      </c>
      <c r="L334" t="s">
        <v>27</v>
      </c>
      <c r="M334">
        <v>0.09</v>
      </c>
      <c r="N334">
        <v>0</v>
      </c>
      <c r="O334" t="s">
        <v>28</v>
      </c>
      <c r="P334" t="s">
        <v>72</v>
      </c>
      <c r="Q334" t="s">
        <v>60</v>
      </c>
      <c r="R334" t="s">
        <v>184</v>
      </c>
      <c r="S334" t="s">
        <v>70</v>
      </c>
      <c r="T334">
        <v>100510</v>
      </c>
      <c r="U334">
        <v>0</v>
      </c>
      <c r="V334">
        <v>322619</v>
      </c>
      <c r="W334">
        <v>27099996</v>
      </c>
      <c r="X334" s="3">
        <v>42277</v>
      </c>
      <c r="Y334" t="s">
        <v>28</v>
      </c>
      <c r="Z334">
        <v>4.75</v>
      </c>
      <c r="AA334">
        <v>170.83</v>
      </c>
      <c r="AB334">
        <v>169.72</v>
      </c>
      <c r="AC334">
        <v>170.39</v>
      </c>
      <c r="AD334">
        <v>-50.83</v>
      </c>
      <c r="AE334">
        <v>-50.51</v>
      </c>
      <c r="AF334">
        <v>-50.7</v>
      </c>
    </row>
    <row r="335" spans="3:32" x14ac:dyDescent="0.25">
      <c r="C335" t="s">
        <v>581</v>
      </c>
      <c r="D335" t="s">
        <v>581</v>
      </c>
      <c r="E335">
        <v>90302</v>
      </c>
      <c r="F335">
        <v>90302</v>
      </c>
      <c r="G335">
        <v>1</v>
      </c>
      <c r="H335">
        <v>12300</v>
      </c>
      <c r="I335">
        <v>0</v>
      </c>
      <c r="J335" s="3">
        <v>42277</v>
      </c>
      <c r="K335" t="s">
        <v>33</v>
      </c>
      <c r="L335" t="s">
        <v>27</v>
      </c>
      <c r="M335">
        <v>0</v>
      </c>
      <c r="N335">
        <v>0.153</v>
      </c>
      <c r="O335" t="s">
        <v>28</v>
      </c>
      <c r="P335" t="s">
        <v>64</v>
      </c>
      <c r="Q335" t="s">
        <v>30</v>
      </c>
      <c r="R335" t="s">
        <v>581</v>
      </c>
      <c r="S335" t="s">
        <v>581</v>
      </c>
      <c r="T335">
        <v>90302</v>
      </c>
      <c r="U335">
        <v>1</v>
      </c>
      <c r="V335">
        <v>12300</v>
      </c>
      <c r="W335">
        <v>1033200</v>
      </c>
      <c r="X335" s="3">
        <v>42277</v>
      </c>
      <c r="Y335" t="s">
        <v>28</v>
      </c>
      <c r="Z335">
        <v>1.5</v>
      </c>
      <c r="AA335">
        <v>127.59</v>
      </c>
      <c r="AB335">
        <v>127.59</v>
      </c>
      <c r="AC335">
        <v>127.59</v>
      </c>
      <c r="AD335">
        <v>-34.159999999999997</v>
      </c>
      <c r="AE335">
        <v>-34.159999999999997</v>
      </c>
      <c r="AF335">
        <v>-34.159999999999997</v>
      </c>
    </row>
    <row r="336" spans="3:32" x14ac:dyDescent="0.25">
      <c r="C336" t="s">
        <v>656</v>
      </c>
      <c r="D336" t="s">
        <v>656</v>
      </c>
      <c r="E336">
        <v>205313</v>
      </c>
      <c r="F336">
        <v>205313</v>
      </c>
      <c r="G336">
        <v>1</v>
      </c>
      <c r="H336">
        <v>6901</v>
      </c>
      <c r="I336">
        <v>87</v>
      </c>
      <c r="J336" s="3">
        <v>42277</v>
      </c>
      <c r="K336" t="s">
        <v>33</v>
      </c>
      <c r="L336" t="s">
        <v>27</v>
      </c>
      <c r="M336">
        <v>0</v>
      </c>
      <c r="N336">
        <v>0.189</v>
      </c>
      <c r="O336" t="s">
        <v>28</v>
      </c>
      <c r="P336" t="s">
        <v>430</v>
      </c>
      <c r="Q336" t="s">
        <v>30</v>
      </c>
      <c r="R336" t="s">
        <v>656</v>
      </c>
      <c r="S336" t="s">
        <v>656</v>
      </c>
      <c r="T336">
        <v>205313</v>
      </c>
      <c r="U336">
        <v>1</v>
      </c>
      <c r="V336">
        <v>6901</v>
      </c>
      <c r="W336">
        <v>579684</v>
      </c>
      <c r="X336" s="3">
        <v>42277</v>
      </c>
      <c r="Y336" t="s">
        <v>28</v>
      </c>
      <c r="Z336">
        <v>3.25</v>
      </c>
      <c r="AA336">
        <v>78.69</v>
      </c>
      <c r="AB336">
        <v>78.150000000000006</v>
      </c>
      <c r="AC336">
        <v>78.42</v>
      </c>
      <c r="AD336">
        <v>6.74</v>
      </c>
      <c r="AE336">
        <v>7.48</v>
      </c>
      <c r="AF336">
        <v>7.11</v>
      </c>
    </row>
    <row r="337" spans="3:32" x14ac:dyDescent="0.25">
      <c r="C337" t="s">
        <v>113</v>
      </c>
      <c r="D337" t="s">
        <v>113</v>
      </c>
      <c r="E337">
        <v>80312</v>
      </c>
      <c r="F337">
        <v>80312</v>
      </c>
      <c r="G337">
        <v>1</v>
      </c>
      <c r="H337">
        <v>1013994</v>
      </c>
      <c r="I337">
        <v>161412</v>
      </c>
      <c r="J337" s="3">
        <v>42277</v>
      </c>
      <c r="K337" t="s">
        <v>33</v>
      </c>
      <c r="L337" t="s">
        <v>27</v>
      </c>
      <c r="M337">
        <v>0.3</v>
      </c>
      <c r="N337">
        <v>0.75900000000000001</v>
      </c>
      <c r="O337" t="s">
        <v>28</v>
      </c>
      <c r="P337" t="s">
        <v>114</v>
      </c>
      <c r="Q337" t="s">
        <v>60</v>
      </c>
      <c r="R337" t="s">
        <v>113</v>
      </c>
      <c r="S337" t="s">
        <v>113</v>
      </c>
      <c r="T337">
        <v>80312</v>
      </c>
      <c r="U337">
        <v>1</v>
      </c>
      <c r="V337">
        <v>1013994</v>
      </c>
      <c r="W337">
        <v>85175496</v>
      </c>
      <c r="X337" s="3">
        <v>42277</v>
      </c>
      <c r="Y337" t="s">
        <v>28</v>
      </c>
      <c r="Z337">
        <v>5.25</v>
      </c>
      <c r="AA337">
        <v>143.83000000000001</v>
      </c>
      <c r="AB337">
        <v>88.23</v>
      </c>
      <c r="AC337">
        <v>118.1</v>
      </c>
      <c r="AD337">
        <v>-41.6</v>
      </c>
      <c r="AE337">
        <v>-4.79</v>
      </c>
      <c r="AF337">
        <v>-28.88</v>
      </c>
    </row>
    <row r="338" spans="3:32" x14ac:dyDescent="0.25">
      <c r="C338" t="s">
        <v>351</v>
      </c>
      <c r="D338" t="s">
        <v>351</v>
      </c>
      <c r="E338">
        <v>297262</v>
      </c>
      <c r="F338">
        <v>297262</v>
      </c>
      <c r="G338">
        <v>1</v>
      </c>
      <c r="H338">
        <v>65000</v>
      </c>
      <c r="I338">
        <v>30000</v>
      </c>
      <c r="J338" s="3">
        <v>42277</v>
      </c>
      <c r="K338" t="s">
        <v>33</v>
      </c>
      <c r="L338" t="s">
        <v>27</v>
      </c>
      <c r="M338">
        <v>0.02</v>
      </c>
      <c r="N338">
        <v>5.4290000000000003</v>
      </c>
      <c r="O338" t="s">
        <v>37</v>
      </c>
      <c r="P338" t="s">
        <v>29</v>
      </c>
      <c r="Q338" t="s">
        <v>30</v>
      </c>
      <c r="R338" t="s">
        <v>351</v>
      </c>
      <c r="S338" t="s">
        <v>351</v>
      </c>
      <c r="T338">
        <v>297262</v>
      </c>
      <c r="U338">
        <v>1</v>
      </c>
      <c r="V338">
        <v>65000</v>
      </c>
      <c r="W338">
        <v>5460000</v>
      </c>
      <c r="X338" s="3">
        <v>42277</v>
      </c>
      <c r="Y338" t="s">
        <v>37</v>
      </c>
      <c r="Z338">
        <v>0.5</v>
      </c>
      <c r="AA338">
        <v>218.64</v>
      </c>
      <c r="AB338">
        <v>218.64</v>
      </c>
      <c r="AC338">
        <v>218.64</v>
      </c>
      <c r="AD338">
        <v>-61.58</v>
      </c>
      <c r="AE338">
        <v>-61.58</v>
      </c>
      <c r="AF338">
        <v>-61.58</v>
      </c>
    </row>
    <row r="339" spans="3:32" x14ac:dyDescent="0.25">
      <c r="C339" t="s">
        <v>278</v>
      </c>
      <c r="D339" t="s">
        <v>278</v>
      </c>
      <c r="E339">
        <v>266003</v>
      </c>
      <c r="F339">
        <v>266003</v>
      </c>
      <c r="G339">
        <v>1</v>
      </c>
      <c r="H339">
        <v>121778</v>
      </c>
      <c r="I339">
        <v>30410</v>
      </c>
      <c r="J339" s="3">
        <v>42277</v>
      </c>
      <c r="K339" t="s">
        <v>33</v>
      </c>
      <c r="L339" t="s">
        <v>27</v>
      </c>
      <c r="M339">
        <v>0.04</v>
      </c>
      <c r="N339">
        <v>5.1859999999999999</v>
      </c>
      <c r="O339" t="s">
        <v>37</v>
      </c>
      <c r="P339" t="s">
        <v>29</v>
      </c>
      <c r="Q339" t="s">
        <v>30</v>
      </c>
      <c r="R339" t="s">
        <v>278</v>
      </c>
      <c r="S339" t="s">
        <v>278</v>
      </c>
      <c r="T339">
        <v>266003</v>
      </c>
      <c r="U339">
        <v>1</v>
      </c>
      <c r="V339">
        <v>121778</v>
      </c>
      <c r="W339">
        <v>10229352</v>
      </c>
      <c r="X339" s="3">
        <v>42277</v>
      </c>
      <c r="Y339" t="s">
        <v>37</v>
      </c>
      <c r="Z339">
        <v>2</v>
      </c>
      <c r="AA339">
        <v>143.78</v>
      </c>
      <c r="AB339">
        <v>142.54</v>
      </c>
      <c r="AC339">
        <v>143.19999999999999</v>
      </c>
      <c r="AD339">
        <v>-41.58</v>
      </c>
      <c r="AE339">
        <v>-41.07</v>
      </c>
      <c r="AF339">
        <v>-41.34</v>
      </c>
    </row>
    <row r="340" spans="3:32" x14ac:dyDescent="0.25">
      <c r="C340" t="s">
        <v>1037</v>
      </c>
      <c r="D340" t="s">
        <v>1037</v>
      </c>
      <c r="E340">
        <v>287688</v>
      </c>
      <c r="F340">
        <v>287688</v>
      </c>
      <c r="G340">
        <v>1</v>
      </c>
      <c r="H340">
        <v>75</v>
      </c>
      <c r="I340">
        <v>75</v>
      </c>
      <c r="J340" s="3">
        <v>42277</v>
      </c>
      <c r="K340" t="s">
        <v>33</v>
      </c>
      <c r="L340" t="s">
        <v>27</v>
      </c>
      <c r="M340">
        <v>0</v>
      </c>
      <c r="N340">
        <v>1.2999999999999999E-2</v>
      </c>
      <c r="O340" t="s">
        <v>28</v>
      </c>
      <c r="P340" t="s">
        <v>51</v>
      </c>
      <c r="Q340" t="s">
        <v>30</v>
      </c>
      <c r="R340" t="s">
        <v>1037</v>
      </c>
      <c r="S340" t="s">
        <v>1037</v>
      </c>
      <c r="T340">
        <v>287688</v>
      </c>
      <c r="U340">
        <v>1</v>
      </c>
      <c r="V340">
        <v>75</v>
      </c>
      <c r="W340">
        <v>6300</v>
      </c>
      <c r="X340" s="3">
        <v>42277</v>
      </c>
      <c r="Y340" t="s">
        <v>28</v>
      </c>
      <c r="Z340">
        <v>0.25</v>
      </c>
      <c r="AA340">
        <v>215.71</v>
      </c>
      <c r="AB340">
        <v>215.71</v>
      </c>
      <c r="AC340">
        <v>215.71</v>
      </c>
      <c r="AD340">
        <v>-61.06</v>
      </c>
      <c r="AE340">
        <v>-61.06</v>
      </c>
      <c r="AF340">
        <v>-61.06</v>
      </c>
    </row>
    <row r="341" spans="3:32" x14ac:dyDescent="0.25">
      <c r="C341" t="s">
        <v>728</v>
      </c>
      <c r="D341" t="s">
        <v>70</v>
      </c>
      <c r="E341">
        <v>141273</v>
      </c>
      <c r="F341">
        <v>141273</v>
      </c>
      <c r="G341">
        <v>0</v>
      </c>
      <c r="H341">
        <v>3680</v>
      </c>
      <c r="I341">
        <v>175</v>
      </c>
      <c r="J341" s="3">
        <v>42277</v>
      </c>
      <c r="K341" t="s">
        <v>71</v>
      </c>
      <c r="L341" t="s">
        <v>27</v>
      </c>
      <c r="M341">
        <v>0</v>
      </c>
      <c r="N341">
        <v>0</v>
      </c>
      <c r="O341" t="s">
        <v>28</v>
      </c>
      <c r="P341" t="s">
        <v>304</v>
      </c>
      <c r="Q341" t="s">
        <v>141</v>
      </c>
      <c r="R341" t="s">
        <v>728</v>
      </c>
      <c r="S341" t="s">
        <v>70</v>
      </c>
      <c r="T341">
        <v>141273</v>
      </c>
      <c r="U341">
        <v>0</v>
      </c>
      <c r="V341">
        <v>3680</v>
      </c>
      <c r="W341">
        <v>309126.53999999998</v>
      </c>
      <c r="X341" s="3">
        <v>42277</v>
      </c>
      <c r="Y341" t="s">
        <v>28</v>
      </c>
      <c r="Z341">
        <v>0.25</v>
      </c>
      <c r="AA341">
        <v>215.71</v>
      </c>
      <c r="AB341">
        <v>215.71</v>
      </c>
      <c r="AC341">
        <v>215.71</v>
      </c>
      <c r="AD341">
        <v>-61.06</v>
      </c>
      <c r="AE341">
        <v>-61.06</v>
      </c>
      <c r="AF341">
        <v>-61.06</v>
      </c>
    </row>
    <row r="342" spans="3:32" x14ac:dyDescent="0.25">
      <c r="C342" t="s">
        <v>395</v>
      </c>
      <c r="D342" t="s">
        <v>396</v>
      </c>
      <c r="E342">
        <v>102017</v>
      </c>
      <c r="F342">
        <v>102017</v>
      </c>
      <c r="G342">
        <v>60</v>
      </c>
      <c r="H342">
        <v>48544</v>
      </c>
      <c r="I342">
        <v>0</v>
      </c>
      <c r="J342" s="3">
        <v>41971</v>
      </c>
      <c r="K342" t="s">
        <v>270</v>
      </c>
      <c r="L342" t="s">
        <v>27</v>
      </c>
      <c r="M342">
        <v>0.01</v>
      </c>
      <c r="N342">
        <v>1.8819999999999999</v>
      </c>
      <c r="O342" t="s">
        <v>28</v>
      </c>
      <c r="P342" t="s">
        <v>90</v>
      </c>
      <c r="Q342" t="s">
        <v>272</v>
      </c>
      <c r="R342" t="s">
        <v>395</v>
      </c>
      <c r="S342" t="s">
        <v>396</v>
      </c>
      <c r="T342">
        <v>102017</v>
      </c>
      <c r="U342">
        <v>60</v>
      </c>
      <c r="V342">
        <v>48544</v>
      </c>
      <c r="W342">
        <v>4077696</v>
      </c>
      <c r="X342" s="3">
        <v>41971</v>
      </c>
      <c r="Y342" t="s">
        <v>28</v>
      </c>
      <c r="Z342">
        <v>4.75</v>
      </c>
      <c r="AA342">
        <v>132.53</v>
      </c>
      <c r="AB342">
        <v>41.53</v>
      </c>
      <c r="AC342">
        <v>109.27</v>
      </c>
      <c r="AD342">
        <v>-36.619999999999997</v>
      </c>
      <c r="AE342">
        <v>102.27</v>
      </c>
      <c r="AF342">
        <v>-23.12</v>
      </c>
    </row>
    <row r="343" spans="3:32" x14ac:dyDescent="0.25">
      <c r="C343" t="s">
        <v>687</v>
      </c>
      <c r="D343" t="s">
        <v>70</v>
      </c>
      <c r="E343">
        <v>204396</v>
      </c>
      <c r="F343">
        <v>204396</v>
      </c>
      <c r="G343">
        <v>0</v>
      </c>
      <c r="H343">
        <v>5502</v>
      </c>
      <c r="I343">
        <v>3610</v>
      </c>
      <c r="J343" s="3">
        <v>42277</v>
      </c>
      <c r="K343" t="s">
        <v>71</v>
      </c>
      <c r="L343" t="s">
        <v>27</v>
      </c>
      <c r="M343">
        <v>0</v>
      </c>
      <c r="N343">
        <v>0</v>
      </c>
      <c r="O343" t="s">
        <v>28</v>
      </c>
      <c r="P343" t="s">
        <v>90</v>
      </c>
      <c r="Q343" t="s">
        <v>190</v>
      </c>
      <c r="R343" t="s">
        <v>687</v>
      </c>
      <c r="S343" t="s">
        <v>70</v>
      </c>
      <c r="T343">
        <v>204396</v>
      </c>
      <c r="U343">
        <v>0</v>
      </c>
      <c r="V343">
        <v>5502</v>
      </c>
      <c r="W343">
        <v>462168</v>
      </c>
      <c r="X343" s="3">
        <v>42277</v>
      </c>
      <c r="Y343" t="s">
        <v>28</v>
      </c>
      <c r="Z343">
        <v>2.5</v>
      </c>
      <c r="AA343">
        <v>179.78</v>
      </c>
      <c r="AB343">
        <v>173.53</v>
      </c>
      <c r="AC343">
        <v>177.68</v>
      </c>
      <c r="AD343">
        <v>-53.28</v>
      </c>
      <c r="AE343">
        <v>-51.59</v>
      </c>
      <c r="AF343">
        <v>-52.72</v>
      </c>
    </row>
    <row r="344" spans="3:32" x14ac:dyDescent="0.25">
      <c r="C344" t="s">
        <v>1154</v>
      </c>
      <c r="D344" t="s">
        <v>1155</v>
      </c>
      <c r="E344">
        <v>66388</v>
      </c>
      <c r="F344">
        <v>66388</v>
      </c>
      <c r="G344">
        <v>1</v>
      </c>
      <c r="H344">
        <v>0</v>
      </c>
      <c r="I344">
        <v>-11382</v>
      </c>
      <c r="J344" s="3">
        <v>42277</v>
      </c>
      <c r="K344" t="s">
        <v>33</v>
      </c>
      <c r="L344" t="s">
        <v>27</v>
      </c>
      <c r="M344">
        <v>0</v>
      </c>
      <c r="N344">
        <v>0</v>
      </c>
      <c r="O344" t="s">
        <v>28</v>
      </c>
      <c r="P344" t="s">
        <v>40</v>
      </c>
      <c r="Q344" t="s">
        <v>30</v>
      </c>
      <c r="R344" t="s">
        <v>1154</v>
      </c>
      <c r="S344" t="s">
        <v>1155</v>
      </c>
      <c r="T344">
        <v>66388</v>
      </c>
      <c r="U344">
        <v>1</v>
      </c>
      <c r="V344">
        <v>0</v>
      </c>
      <c r="W344">
        <v>0</v>
      </c>
      <c r="X344" s="3">
        <v>42277</v>
      </c>
      <c r="Y344" t="s">
        <v>28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</row>
    <row r="345" spans="3:32" x14ac:dyDescent="0.25">
      <c r="C345" t="s">
        <v>1116</v>
      </c>
      <c r="D345" t="s">
        <v>1116</v>
      </c>
      <c r="E345">
        <v>81070</v>
      </c>
      <c r="F345">
        <v>81070</v>
      </c>
      <c r="G345">
        <v>1</v>
      </c>
      <c r="H345">
        <v>0</v>
      </c>
      <c r="I345">
        <v>-1506795</v>
      </c>
      <c r="J345" s="3">
        <v>42277</v>
      </c>
      <c r="K345" t="s">
        <v>33</v>
      </c>
      <c r="L345" t="s">
        <v>27</v>
      </c>
      <c r="M345">
        <v>0</v>
      </c>
      <c r="N345">
        <v>0</v>
      </c>
      <c r="O345" t="s">
        <v>28</v>
      </c>
      <c r="P345" t="s">
        <v>193</v>
      </c>
      <c r="Q345" t="s">
        <v>30</v>
      </c>
      <c r="R345" t="s">
        <v>1116</v>
      </c>
      <c r="S345" t="s">
        <v>1116</v>
      </c>
      <c r="T345">
        <v>81070</v>
      </c>
      <c r="U345">
        <v>1</v>
      </c>
      <c r="V345">
        <v>0</v>
      </c>
      <c r="W345">
        <v>0</v>
      </c>
      <c r="X345" s="3">
        <v>42277</v>
      </c>
      <c r="Y345" t="s">
        <v>28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</row>
    <row r="346" spans="3:32" x14ac:dyDescent="0.25">
      <c r="C346" t="s">
        <v>237</v>
      </c>
      <c r="D346" t="s">
        <v>238</v>
      </c>
      <c r="E346">
        <v>124348</v>
      </c>
      <c r="F346">
        <v>124348</v>
      </c>
      <c r="G346">
        <v>1</v>
      </c>
      <c r="H346">
        <v>171020</v>
      </c>
      <c r="I346">
        <v>8620</v>
      </c>
      <c r="J346" s="3">
        <v>42277</v>
      </c>
      <c r="K346" t="s">
        <v>33</v>
      </c>
      <c r="L346" t="s">
        <v>27</v>
      </c>
      <c r="M346">
        <v>0.05</v>
      </c>
      <c r="N346">
        <v>1.69</v>
      </c>
      <c r="O346" t="s">
        <v>28</v>
      </c>
      <c r="P346" t="s">
        <v>80</v>
      </c>
      <c r="Q346" t="s">
        <v>60</v>
      </c>
      <c r="R346" t="s">
        <v>237</v>
      </c>
      <c r="S346" t="s">
        <v>238</v>
      </c>
      <c r="T346">
        <v>124348</v>
      </c>
      <c r="U346">
        <v>1</v>
      </c>
      <c r="V346">
        <v>171020</v>
      </c>
      <c r="W346">
        <v>14365680</v>
      </c>
      <c r="X346" s="3">
        <v>42277</v>
      </c>
      <c r="Y346" t="s">
        <v>28</v>
      </c>
      <c r="Z346">
        <v>5</v>
      </c>
      <c r="AA346">
        <v>87.81</v>
      </c>
      <c r="AB346">
        <v>66.180000000000007</v>
      </c>
      <c r="AC346">
        <v>80.17</v>
      </c>
      <c r="AD346">
        <v>-4.34</v>
      </c>
      <c r="AE346">
        <v>26.92</v>
      </c>
      <c r="AF346">
        <v>4.78</v>
      </c>
    </row>
    <row r="347" spans="3:32" x14ac:dyDescent="0.25">
      <c r="C347" t="s">
        <v>638</v>
      </c>
      <c r="D347" t="s">
        <v>639</v>
      </c>
      <c r="E347">
        <v>81404</v>
      </c>
      <c r="F347">
        <v>81404</v>
      </c>
      <c r="G347">
        <v>13</v>
      </c>
      <c r="H347">
        <v>7716</v>
      </c>
      <c r="I347">
        <v>-14538</v>
      </c>
      <c r="J347" s="3">
        <v>42307</v>
      </c>
      <c r="K347" t="s">
        <v>213</v>
      </c>
      <c r="L347" t="s">
        <v>27</v>
      </c>
      <c r="M347">
        <v>0</v>
      </c>
      <c r="N347">
        <v>0.93600000000000005</v>
      </c>
      <c r="O347" t="s">
        <v>28</v>
      </c>
      <c r="P347" t="s">
        <v>72</v>
      </c>
      <c r="Q347" t="s">
        <v>60</v>
      </c>
      <c r="R347" t="s">
        <v>638</v>
      </c>
      <c r="S347" t="s">
        <v>639</v>
      </c>
      <c r="T347">
        <v>81404</v>
      </c>
      <c r="U347">
        <v>13</v>
      </c>
      <c r="V347">
        <v>7716</v>
      </c>
      <c r="W347">
        <v>648144</v>
      </c>
      <c r="X347" s="3">
        <v>42307</v>
      </c>
      <c r="Y347" t="s">
        <v>28</v>
      </c>
      <c r="Z347">
        <v>4.5</v>
      </c>
      <c r="AA347">
        <v>132.53</v>
      </c>
      <c r="AB347">
        <v>51.55</v>
      </c>
      <c r="AC347">
        <v>105.08</v>
      </c>
      <c r="AD347">
        <v>-36.619999999999997</v>
      </c>
      <c r="AE347">
        <v>62.94</v>
      </c>
      <c r="AF347">
        <v>-20.059999999999999</v>
      </c>
    </row>
    <row r="348" spans="3:32" x14ac:dyDescent="0.25">
      <c r="C348" t="s">
        <v>622</v>
      </c>
      <c r="D348" t="s">
        <v>622</v>
      </c>
      <c r="E348">
        <v>297081</v>
      </c>
      <c r="F348">
        <v>297081</v>
      </c>
      <c r="G348">
        <v>1</v>
      </c>
      <c r="H348">
        <v>8982</v>
      </c>
      <c r="I348">
        <v>8982</v>
      </c>
      <c r="J348" s="3">
        <v>42277</v>
      </c>
      <c r="K348" t="s">
        <v>33</v>
      </c>
      <c r="L348" t="s">
        <v>27</v>
      </c>
      <c r="M348">
        <v>0</v>
      </c>
      <c r="N348">
        <v>0.377</v>
      </c>
      <c r="O348" t="s">
        <v>28</v>
      </c>
      <c r="P348" t="s">
        <v>29</v>
      </c>
      <c r="Q348" t="s">
        <v>30</v>
      </c>
      <c r="R348" t="s">
        <v>622</v>
      </c>
      <c r="S348" t="s">
        <v>622</v>
      </c>
      <c r="T348">
        <v>297081</v>
      </c>
      <c r="U348">
        <v>1</v>
      </c>
      <c r="V348">
        <v>8982</v>
      </c>
      <c r="W348">
        <v>754488</v>
      </c>
      <c r="X348" s="3">
        <v>42277</v>
      </c>
      <c r="Y348" t="s">
        <v>28</v>
      </c>
      <c r="Z348">
        <v>0.25</v>
      </c>
      <c r="AA348">
        <v>215.71</v>
      </c>
      <c r="AB348">
        <v>215.71</v>
      </c>
      <c r="AC348">
        <v>215.71</v>
      </c>
      <c r="AD348">
        <v>-61.06</v>
      </c>
      <c r="AE348">
        <v>-61.06</v>
      </c>
      <c r="AF348">
        <v>-61.06</v>
      </c>
    </row>
    <row r="349" spans="3:32" x14ac:dyDescent="0.25">
      <c r="C349" t="s">
        <v>948</v>
      </c>
      <c r="D349" t="s">
        <v>949</v>
      </c>
      <c r="E349">
        <v>120370</v>
      </c>
      <c r="F349">
        <v>120370</v>
      </c>
      <c r="G349">
        <v>13</v>
      </c>
      <c r="H349">
        <v>770</v>
      </c>
      <c r="I349">
        <v>-53878</v>
      </c>
      <c r="J349" s="3">
        <v>42310</v>
      </c>
      <c r="K349" t="s">
        <v>270</v>
      </c>
      <c r="L349" t="s">
        <v>27</v>
      </c>
      <c r="M349">
        <v>0</v>
      </c>
      <c r="N349">
        <v>8.0000000000000002E-3</v>
      </c>
      <c r="O349" t="s">
        <v>28</v>
      </c>
      <c r="P349" t="s">
        <v>271</v>
      </c>
      <c r="Q349" t="s">
        <v>272</v>
      </c>
      <c r="R349" t="s">
        <v>948</v>
      </c>
      <c r="S349" t="s">
        <v>949</v>
      </c>
      <c r="T349">
        <v>120370</v>
      </c>
      <c r="U349">
        <v>13</v>
      </c>
      <c r="V349">
        <v>770</v>
      </c>
      <c r="W349">
        <v>64680</v>
      </c>
      <c r="X349" s="3">
        <v>42310</v>
      </c>
      <c r="Y349" t="s">
        <v>28</v>
      </c>
      <c r="Z349">
        <v>0.25</v>
      </c>
      <c r="AA349">
        <v>215.71</v>
      </c>
      <c r="AB349">
        <v>215.71</v>
      </c>
      <c r="AC349">
        <v>215.71</v>
      </c>
      <c r="AD349">
        <v>-61.06</v>
      </c>
      <c r="AE349">
        <v>-61.06</v>
      </c>
      <c r="AF349">
        <v>-61.06</v>
      </c>
    </row>
    <row r="350" spans="3:32" x14ac:dyDescent="0.25">
      <c r="C350" t="s">
        <v>280</v>
      </c>
      <c r="D350" t="s">
        <v>25</v>
      </c>
      <c r="E350">
        <v>221055</v>
      </c>
      <c r="F350">
        <v>221055</v>
      </c>
      <c r="G350">
        <v>0</v>
      </c>
      <c r="H350">
        <v>119220</v>
      </c>
      <c r="I350">
        <v>-28117</v>
      </c>
      <c r="J350" s="3">
        <v>42277</v>
      </c>
      <c r="K350" t="s">
        <v>42</v>
      </c>
      <c r="L350" t="s">
        <v>27</v>
      </c>
      <c r="M350">
        <v>0.03</v>
      </c>
      <c r="N350">
        <v>0</v>
      </c>
      <c r="O350" t="s">
        <v>28</v>
      </c>
      <c r="P350" t="s">
        <v>281</v>
      </c>
      <c r="Q350" t="s">
        <v>30</v>
      </c>
      <c r="R350" t="s">
        <v>280</v>
      </c>
      <c r="S350" t="s">
        <v>25</v>
      </c>
      <c r="T350">
        <v>221055</v>
      </c>
      <c r="U350">
        <v>0</v>
      </c>
      <c r="V350">
        <v>119220</v>
      </c>
      <c r="W350">
        <v>10014480</v>
      </c>
      <c r="X350" s="3">
        <v>42277</v>
      </c>
      <c r="Y350" t="s">
        <v>28</v>
      </c>
      <c r="Z350">
        <v>8.5</v>
      </c>
      <c r="AA350">
        <v>103.77</v>
      </c>
      <c r="AB350">
        <v>25.84</v>
      </c>
      <c r="AC350">
        <v>77.97</v>
      </c>
      <c r="AD350">
        <v>-19.05</v>
      </c>
      <c r="AE350">
        <v>225.1</v>
      </c>
      <c r="AF350">
        <v>7.73</v>
      </c>
    </row>
    <row r="351" spans="3:32" x14ac:dyDescent="0.25">
      <c r="C351" t="s">
        <v>824</v>
      </c>
      <c r="D351" t="s">
        <v>825</v>
      </c>
      <c r="E351">
        <v>137997</v>
      </c>
      <c r="F351">
        <v>137997</v>
      </c>
      <c r="G351">
        <v>9</v>
      </c>
      <c r="H351">
        <v>2066</v>
      </c>
      <c r="I351">
        <v>2066</v>
      </c>
      <c r="J351" s="3">
        <v>42277</v>
      </c>
      <c r="K351" t="s">
        <v>810</v>
      </c>
      <c r="L351" t="s">
        <v>27</v>
      </c>
      <c r="M351">
        <v>0</v>
      </c>
      <c r="N351">
        <v>2.5</v>
      </c>
      <c r="O351" t="s">
        <v>28</v>
      </c>
      <c r="P351" t="s">
        <v>665</v>
      </c>
      <c r="Q351" t="s">
        <v>666</v>
      </c>
      <c r="R351" t="s">
        <v>824</v>
      </c>
      <c r="S351" t="s">
        <v>825</v>
      </c>
      <c r="T351">
        <v>137997</v>
      </c>
      <c r="U351">
        <v>9</v>
      </c>
      <c r="V351">
        <v>2066</v>
      </c>
      <c r="W351">
        <v>173502.12</v>
      </c>
      <c r="X351" s="3">
        <v>42277</v>
      </c>
      <c r="Y351" t="s">
        <v>28</v>
      </c>
      <c r="Z351">
        <v>0.25</v>
      </c>
      <c r="AA351">
        <v>215.71</v>
      </c>
      <c r="AB351">
        <v>215.71</v>
      </c>
      <c r="AC351">
        <v>215.71</v>
      </c>
      <c r="AD351">
        <v>-61.06</v>
      </c>
      <c r="AE351">
        <v>-61.06</v>
      </c>
      <c r="AF351">
        <v>-61.06</v>
      </c>
    </row>
    <row r="352" spans="3:32" x14ac:dyDescent="0.25">
      <c r="C352" t="s">
        <v>103</v>
      </c>
      <c r="D352" t="s">
        <v>103</v>
      </c>
      <c r="E352">
        <v>144852</v>
      </c>
      <c r="F352">
        <v>144852</v>
      </c>
      <c r="G352">
        <v>1</v>
      </c>
      <c r="H352">
        <v>1210348</v>
      </c>
      <c r="I352">
        <v>92945</v>
      </c>
      <c r="J352" s="3">
        <v>42277</v>
      </c>
      <c r="K352" t="s">
        <v>33</v>
      </c>
      <c r="L352" t="s">
        <v>27</v>
      </c>
      <c r="M352">
        <v>0.35</v>
      </c>
      <c r="N352">
        <v>1.3540000000000001</v>
      </c>
      <c r="O352" t="s">
        <v>28</v>
      </c>
      <c r="P352" t="s">
        <v>66</v>
      </c>
      <c r="Q352" t="s">
        <v>67</v>
      </c>
      <c r="R352" t="s">
        <v>103</v>
      </c>
      <c r="S352" t="s">
        <v>103</v>
      </c>
      <c r="T352">
        <v>144852</v>
      </c>
      <c r="U352">
        <v>1</v>
      </c>
      <c r="V352">
        <v>1210348</v>
      </c>
      <c r="W352">
        <v>101669232</v>
      </c>
      <c r="X352" s="3">
        <v>42277</v>
      </c>
      <c r="Y352" t="s">
        <v>28</v>
      </c>
      <c r="Z352">
        <v>3.25</v>
      </c>
      <c r="AA352">
        <v>72.959999999999994</v>
      </c>
      <c r="AB352">
        <v>65.930000000000007</v>
      </c>
      <c r="AC352">
        <v>70.59</v>
      </c>
      <c r="AD352">
        <v>15.14</v>
      </c>
      <c r="AE352">
        <v>27.41</v>
      </c>
      <c r="AF352">
        <v>19</v>
      </c>
    </row>
    <row r="353" spans="3:32" x14ac:dyDescent="0.25">
      <c r="C353" t="s">
        <v>382</v>
      </c>
      <c r="D353" t="s">
        <v>383</v>
      </c>
      <c r="E353">
        <v>302908</v>
      </c>
      <c r="F353">
        <v>302908</v>
      </c>
      <c r="G353">
        <v>1</v>
      </c>
      <c r="H353">
        <v>52489</v>
      </c>
      <c r="I353">
        <v>9954</v>
      </c>
      <c r="J353" s="3">
        <v>42277</v>
      </c>
      <c r="K353" t="s">
        <v>33</v>
      </c>
      <c r="L353" t="s">
        <v>27</v>
      </c>
      <c r="M353">
        <v>0.02</v>
      </c>
      <c r="N353">
        <v>2.3650000000000002</v>
      </c>
      <c r="O353" t="s">
        <v>28</v>
      </c>
      <c r="P353" t="s">
        <v>29</v>
      </c>
      <c r="Q353" t="s">
        <v>30</v>
      </c>
      <c r="R353" t="s">
        <v>382</v>
      </c>
      <c r="S353" t="s">
        <v>383</v>
      </c>
      <c r="T353">
        <v>302908</v>
      </c>
      <c r="U353">
        <v>1</v>
      </c>
      <c r="V353">
        <v>52489</v>
      </c>
      <c r="W353">
        <v>4409076</v>
      </c>
      <c r="X353" s="3">
        <v>42277</v>
      </c>
      <c r="Y353" t="s">
        <v>28</v>
      </c>
      <c r="Z353">
        <v>1</v>
      </c>
      <c r="AA353">
        <v>148.31</v>
      </c>
      <c r="AB353">
        <v>148.31</v>
      </c>
      <c r="AC353">
        <v>148.31</v>
      </c>
      <c r="AD353">
        <v>-43.36</v>
      </c>
      <c r="AE353">
        <v>-43.36</v>
      </c>
      <c r="AF353">
        <v>-43.36</v>
      </c>
    </row>
    <row r="354" spans="3:32" x14ac:dyDescent="0.25">
      <c r="C354" t="s">
        <v>991</v>
      </c>
      <c r="D354" t="s">
        <v>991</v>
      </c>
      <c r="E354">
        <v>220880</v>
      </c>
      <c r="F354">
        <v>220880</v>
      </c>
      <c r="G354">
        <v>1</v>
      </c>
      <c r="H354">
        <v>250</v>
      </c>
      <c r="I354">
        <v>-207</v>
      </c>
      <c r="J354" s="3">
        <v>42277</v>
      </c>
      <c r="K354" t="s">
        <v>33</v>
      </c>
      <c r="L354" t="s">
        <v>27</v>
      </c>
      <c r="M354">
        <v>0</v>
      </c>
      <c r="N354">
        <v>4.2000000000000003E-2</v>
      </c>
      <c r="O354" t="s">
        <v>37</v>
      </c>
      <c r="P354" t="s">
        <v>992</v>
      </c>
      <c r="Q354" t="s">
        <v>993</v>
      </c>
      <c r="R354" t="s">
        <v>991</v>
      </c>
      <c r="S354" t="s">
        <v>991</v>
      </c>
      <c r="T354">
        <v>220880</v>
      </c>
      <c r="U354">
        <v>1</v>
      </c>
      <c r="V354">
        <v>250</v>
      </c>
      <c r="W354">
        <v>21000</v>
      </c>
      <c r="X354" s="3">
        <v>42277</v>
      </c>
      <c r="Y354" t="s">
        <v>37</v>
      </c>
      <c r="Z354">
        <v>0.75</v>
      </c>
      <c r="AA354">
        <v>183.57</v>
      </c>
      <c r="AB354">
        <v>183.57</v>
      </c>
      <c r="AC354">
        <v>183.57</v>
      </c>
      <c r="AD354">
        <v>-54.24</v>
      </c>
      <c r="AE354">
        <v>-54.24</v>
      </c>
      <c r="AF354">
        <v>-54.24</v>
      </c>
    </row>
    <row r="355" spans="3:32" x14ac:dyDescent="0.25">
      <c r="C355" t="s">
        <v>73</v>
      </c>
      <c r="D355" t="s">
        <v>73</v>
      </c>
      <c r="E355">
        <v>83530</v>
      </c>
      <c r="F355">
        <v>83530</v>
      </c>
      <c r="G355">
        <v>1</v>
      </c>
      <c r="H355">
        <v>2716768</v>
      </c>
      <c r="I355">
        <v>-238803</v>
      </c>
      <c r="J355" s="3">
        <v>42277</v>
      </c>
      <c r="K355" t="s">
        <v>33</v>
      </c>
      <c r="L355" t="s">
        <v>27</v>
      </c>
      <c r="M355">
        <v>0.8</v>
      </c>
      <c r="N355">
        <v>4.1470000000000002</v>
      </c>
      <c r="O355" t="s">
        <v>37</v>
      </c>
      <c r="P355" t="s">
        <v>29</v>
      </c>
      <c r="Q355" t="s">
        <v>30</v>
      </c>
      <c r="R355" t="s">
        <v>73</v>
      </c>
      <c r="S355" t="s">
        <v>73</v>
      </c>
      <c r="T355">
        <v>83530</v>
      </c>
      <c r="U355">
        <v>1</v>
      </c>
      <c r="V355">
        <v>2716768</v>
      </c>
      <c r="W355">
        <v>228208512</v>
      </c>
      <c r="X355" s="3">
        <v>42277</v>
      </c>
      <c r="Y355" t="s">
        <v>37</v>
      </c>
      <c r="Z355">
        <v>5.5</v>
      </c>
      <c r="AA355">
        <v>61.9</v>
      </c>
      <c r="AB355">
        <v>22.76</v>
      </c>
      <c r="AC355">
        <v>49.18</v>
      </c>
      <c r="AD355">
        <v>35.700000000000003</v>
      </c>
      <c r="AE355">
        <v>269.12</v>
      </c>
      <c r="AF355">
        <v>70.790000000000006</v>
      </c>
    </row>
    <row r="356" spans="3:32" x14ac:dyDescent="0.25">
      <c r="C356" t="s">
        <v>517</v>
      </c>
      <c r="D356" t="s">
        <v>70</v>
      </c>
      <c r="E356">
        <v>208192</v>
      </c>
      <c r="F356">
        <v>208192</v>
      </c>
      <c r="G356">
        <v>0</v>
      </c>
      <c r="H356">
        <v>19903</v>
      </c>
      <c r="I356">
        <v>402</v>
      </c>
      <c r="J356" s="3">
        <v>42277</v>
      </c>
      <c r="K356" t="s">
        <v>71</v>
      </c>
      <c r="L356" t="s">
        <v>27</v>
      </c>
      <c r="M356">
        <v>0.01</v>
      </c>
      <c r="N356">
        <v>0</v>
      </c>
      <c r="O356" t="s">
        <v>28</v>
      </c>
      <c r="P356" t="s">
        <v>122</v>
      </c>
      <c r="Q356" t="s">
        <v>123</v>
      </c>
      <c r="R356" t="s">
        <v>517</v>
      </c>
      <c r="S356" t="s">
        <v>70</v>
      </c>
      <c r="T356">
        <v>208192</v>
      </c>
      <c r="U356">
        <v>0</v>
      </c>
      <c r="V356">
        <v>19903</v>
      </c>
      <c r="W356">
        <v>1671867.09</v>
      </c>
      <c r="X356" s="3">
        <v>42277</v>
      </c>
      <c r="Y356" t="s">
        <v>28</v>
      </c>
      <c r="Z356">
        <v>5</v>
      </c>
      <c r="AA356">
        <v>55.31</v>
      </c>
      <c r="AB356">
        <v>45.85</v>
      </c>
      <c r="AC356">
        <v>52.87</v>
      </c>
      <c r="AD356">
        <v>51.88</v>
      </c>
      <c r="AE356">
        <v>83.21</v>
      </c>
      <c r="AF356">
        <v>58.89</v>
      </c>
    </row>
    <row r="357" spans="3:32" x14ac:dyDescent="0.25">
      <c r="C357" t="s">
        <v>1086</v>
      </c>
      <c r="D357" t="s">
        <v>1086</v>
      </c>
      <c r="E357">
        <v>306477</v>
      </c>
      <c r="F357">
        <v>306477</v>
      </c>
      <c r="G357">
        <v>1</v>
      </c>
      <c r="H357">
        <v>0</v>
      </c>
      <c r="I357">
        <v>-67</v>
      </c>
      <c r="J357" s="3">
        <v>42277</v>
      </c>
      <c r="K357" t="s">
        <v>33</v>
      </c>
      <c r="L357" t="s">
        <v>27</v>
      </c>
      <c r="M357">
        <v>0</v>
      </c>
      <c r="N357">
        <v>0</v>
      </c>
      <c r="O357" t="s">
        <v>28</v>
      </c>
      <c r="P357" t="s">
        <v>94</v>
      </c>
      <c r="Q357" t="s">
        <v>30</v>
      </c>
      <c r="R357" t="s">
        <v>1086</v>
      </c>
      <c r="S357" t="s">
        <v>1086</v>
      </c>
      <c r="T357">
        <v>306477</v>
      </c>
      <c r="U357">
        <v>1</v>
      </c>
      <c r="V357">
        <v>0</v>
      </c>
      <c r="W357">
        <v>0</v>
      </c>
      <c r="X357" s="3">
        <v>42277</v>
      </c>
      <c r="Y357" t="s">
        <v>28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</row>
    <row r="358" spans="3:32" x14ac:dyDescent="0.25">
      <c r="C358" t="s">
        <v>849</v>
      </c>
      <c r="D358" t="s">
        <v>849</v>
      </c>
      <c r="E358">
        <v>120469</v>
      </c>
      <c r="F358">
        <v>120469</v>
      </c>
      <c r="G358">
        <v>1</v>
      </c>
      <c r="H358">
        <v>1780</v>
      </c>
      <c r="I358">
        <v>-123</v>
      </c>
      <c r="J358" s="3">
        <v>42277</v>
      </c>
      <c r="K358" t="s">
        <v>33</v>
      </c>
      <c r="L358" t="s">
        <v>27</v>
      </c>
      <c r="M358">
        <v>0</v>
      </c>
      <c r="N358">
        <v>8.9999999999999993E-3</v>
      </c>
      <c r="O358" t="s">
        <v>37</v>
      </c>
      <c r="P358" t="s">
        <v>145</v>
      </c>
      <c r="Q358" t="s">
        <v>30</v>
      </c>
      <c r="R358" t="s">
        <v>849</v>
      </c>
      <c r="S358" t="s">
        <v>849</v>
      </c>
      <c r="T358">
        <v>120469</v>
      </c>
      <c r="U358">
        <v>1</v>
      </c>
      <c r="V358">
        <v>1780</v>
      </c>
      <c r="W358">
        <v>149520</v>
      </c>
      <c r="X358" s="3">
        <v>42277</v>
      </c>
      <c r="Y358" t="s">
        <v>37</v>
      </c>
      <c r="Z358">
        <v>3.25</v>
      </c>
      <c r="AA358">
        <v>132.53</v>
      </c>
      <c r="AB358">
        <v>51.83</v>
      </c>
      <c r="AC358">
        <v>125.18</v>
      </c>
      <c r="AD358">
        <v>-36.619999999999997</v>
      </c>
      <c r="AE358">
        <v>62.07</v>
      </c>
      <c r="AF358">
        <v>-32.9</v>
      </c>
    </row>
    <row r="359" spans="3:32" x14ac:dyDescent="0.25">
      <c r="C359" t="s">
        <v>644</v>
      </c>
      <c r="D359" t="s">
        <v>645</v>
      </c>
      <c r="E359">
        <v>97847</v>
      </c>
      <c r="F359">
        <v>97847</v>
      </c>
      <c r="G359">
        <v>1</v>
      </c>
      <c r="H359">
        <v>7230</v>
      </c>
      <c r="I359">
        <v>-26247</v>
      </c>
      <c r="J359" s="3">
        <v>42277</v>
      </c>
      <c r="K359" t="s">
        <v>33</v>
      </c>
      <c r="L359" t="s">
        <v>27</v>
      </c>
      <c r="M359">
        <v>0</v>
      </c>
      <c r="N359">
        <v>0.245</v>
      </c>
      <c r="O359" t="s">
        <v>28</v>
      </c>
      <c r="P359" t="s">
        <v>646</v>
      </c>
      <c r="Q359" t="s">
        <v>30</v>
      </c>
      <c r="R359" t="s">
        <v>644</v>
      </c>
      <c r="S359" t="s">
        <v>645</v>
      </c>
      <c r="T359">
        <v>97847</v>
      </c>
      <c r="U359">
        <v>1</v>
      </c>
      <c r="V359">
        <v>7230</v>
      </c>
      <c r="W359">
        <v>607320</v>
      </c>
      <c r="X359" s="3">
        <v>42277</v>
      </c>
      <c r="Y359" t="s">
        <v>28</v>
      </c>
      <c r="Z359">
        <v>0.5</v>
      </c>
      <c r="AA359">
        <v>221.14</v>
      </c>
      <c r="AB359">
        <v>221.14</v>
      </c>
      <c r="AC359">
        <v>221.14</v>
      </c>
      <c r="AD359">
        <v>-62.02</v>
      </c>
      <c r="AE359">
        <v>-62.02</v>
      </c>
      <c r="AF359">
        <v>-62.02</v>
      </c>
    </row>
    <row r="360" spans="3:32" x14ac:dyDescent="0.25">
      <c r="C360" t="s">
        <v>340</v>
      </c>
      <c r="D360" t="s">
        <v>341</v>
      </c>
      <c r="E360">
        <v>182068</v>
      </c>
      <c r="F360">
        <v>182068</v>
      </c>
      <c r="G360">
        <v>50</v>
      </c>
      <c r="H360">
        <v>70000</v>
      </c>
      <c r="I360">
        <v>0</v>
      </c>
      <c r="J360" s="3">
        <v>42185</v>
      </c>
      <c r="K360" t="s">
        <v>299</v>
      </c>
      <c r="L360" t="s">
        <v>27</v>
      </c>
      <c r="M360">
        <v>0.02</v>
      </c>
      <c r="N360">
        <v>0.55100000000000005</v>
      </c>
      <c r="O360" t="s">
        <v>28</v>
      </c>
      <c r="P360" t="s">
        <v>43</v>
      </c>
      <c r="Q360" t="s">
        <v>30</v>
      </c>
      <c r="R360" t="s">
        <v>340</v>
      </c>
      <c r="S360" t="s">
        <v>341</v>
      </c>
      <c r="T360">
        <v>182068</v>
      </c>
      <c r="U360">
        <v>50</v>
      </c>
      <c r="V360">
        <v>70000</v>
      </c>
      <c r="W360">
        <v>5880000</v>
      </c>
      <c r="X360" s="3">
        <v>42185</v>
      </c>
      <c r="Y360" t="s">
        <v>28</v>
      </c>
      <c r="Z360">
        <v>0.5</v>
      </c>
      <c r="AA360">
        <v>221.14</v>
      </c>
      <c r="AB360">
        <v>221.14</v>
      </c>
      <c r="AC360">
        <v>221.14</v>
      </c>
      <c r="AD360">
        <v>-62.02</v>
      </c>
      <c r="AE360">
        <v>-62.02</v>
      </c>
      <c r="AF360">
        <v>-62.02</v>
      </c>
    </row>
    <row r="361" spans="3:32" x14ac:dyDescent="0.25">
      <c r="C361" t="s">
        <v>57</v>
      </c>
      <c r="D361" t="s">
        <v>57</v>
      </c>
      <c r="E361">
        <v>300205</v>
      </c>
      <c r="F361">
        <v>300205</v>
      </c>
      <c r="G361">
        <v>1</v>
      </c>
      <c r="H361">
        <v>3774979</v>
      </c>
      <c r="I361">
        <v>171561</v>
      </c>
      <c r="J361" s="3">
        <v>42277</v>
      </c>
      <c r="K361" t="s">
        <v>33</v>
      </c>
      <c r="L361" t="s">
        <v>27</v>
      </c>
      <c r="M361">
        <v>1.1100000000000001</v>
      </c>
      <c r="N361">
        <v>3.0760000000000001</v>
      </c>
      <c r="O361" t="s">
        <v>28</v>
      </c>
      <c r="P361" t="s">
        <v>40</v>
      </c>
      <c r="Q361" t="s">
        <v>30</v>
      </c>
      <c r="R361" t="s">
        <v>57</v>
      </c>
      <c r="S361" t="s">
        <v>57</v>
      </c>
      <c r="T361">
        <v>300205</v>
      </c>
      <c r="U361">
        <v>1</v>
      </c>
      <c r="V361">
        <v>3774979</v>
      </c>
      <c r="W361">
        <v>317098236</v>
      </c>
      <c r="X361" s="3">
        <v>42277</v>
      </c>
      <c r="Y361" t="s">
        <v>28</v>
      </c>
      <c r="Z361">
        <v>0.75</v>
      </c>
      <c r="AA361">
        <v>185.03</v>
      </c>
      <c r="AB361">
        <v>185.03</v>
      </c>
      <c r="AC361">
        <v>185.03</v>
      </c>
      <c r="AD361">
        <v>-54.6</v>
      </c>
      <c r="AE361">
        <v>-54.6</v>
      </c>
      <c r="AF361">
        <v>-54.6</v>
      </c>
    </row>
    <row r="362" spans="3:32" x14ac:dyDescent="0.25">
      <c r="C362" t="s">
        <v>1157</v>
      </c>
      <c r="D362" t="s">
        <v>1158</v>
      </c>
      <c r="E362">
        <v>167276</v>
      </c>
      <c r="F362">
        <v>167276</v>
      </c>
      <c r="G362">
        <v>1</v>
      </c>
      <c r="H362">
        <v>0</v>
      </c>
      <c r="I362">
        <v>-2116</v>
      </c>
      <c r="J362" s="3">
        <v>42277</v>
      </c>
      <c r="K362" t="s">
        <v>33</v>
      </c>
      <c r="L362" t="s">
        <v>27</v>
      </c>
      <c r="M362">
        <v>0</v>
      </c>
      <c r="N362">
        <v>0</v>
      </c>
      <c r="O362" t="s">
        <v>28</v>
      </c>
      <c r="P362" t="s">
        <v>430</v>
      </c>
      <c r="Q362" t="s">
        <v>30</v>
      </c>
      <c r="R362" t="s">
        <v>1157</v>
      </c>
      <c r="S362" t="s">
        <v>1158</v>
      </c>
      <c r="T362">
        <v>167276</v>
      </c>
      <c r="U362">
        <v>1</v>
      </c>
      <c r="V362">
        <v>0</v>
      </c>
      <c r="W362">
        <v>0</v>
      </c>
      <c r="X362" s="3">
        <v>42277</v>
      </c>
      <c r="Y362" t="s">
        <v>28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</row>
    <row r="363" spans="3:32" x14ac:dyDescent="0.25">
      <c r="C363" t="s">
        <v>831</v>
      </c>
      <c r="D363" t="s">
        <v>832</v>
      </c>
      <c r="E363">
        <v>217333</v>
      </c>
      <c r="F363">
        <v>217333</v>
      </c>
      <c r="G363">
        <v>1</v>
      </c>
      <c r="H363">
        <v>1970</v>
      </c>
      <c r="I363">
        <v>1970</v>
      </c>
      <c r="J363" s="3">
        <v>42185</v>
      </c>
      <c r="K363" t="s">
        <v>299</v>
      </c>
      <c r="L363" t="s">
        <v>27</v>
      </c>
      <c r="M363">
        <v>0</v>
      </c>
      <c r="N363">
        <v>1.488</v>
      </c>
      <c r="O363" t="s">
        <v>28</v>
      </c>
      <c r="P363" t="s">
        <v>646</v>
      </c>
      <c r="Q363" t="s">
        <v>30</v>
      </c>
      <c r="R363" t="s">
        <v>831</v>
      </c>
      <c r="S363" t="s">
        <v>832</v>
      </c>
      <c r="T363">
        <v>217333</v>
      </c>
      <c r="U363">
        <v>1</v>
      </c>
      <c r="V363">
        <v>1970</v>
      </c>
      <c r="W363">
        <v>165480</v>
      </c>
      <c r="X363" s="3">
        <v>42185</v>
      </c>
      <c r="Y363" t="s">
        <v>28</v>
      </c>
      <c r="Z363">
        <v>0.5</v>
      </c>
      <c r="AA363">
        <v>221.14</v>
      </c>
      <c r="AB363">
        <v>221.14</v>
      </c>
      <c r="AC363">
        <v>221.14</v>
      </c>
      <c r="AD363">
        <v>-62.02</v>
      </c>
      <c r="AE363">
        <v>-62.02</v>
      </c>
      <c r="AF363">
        <v>-62.02</v>
      </c>
    </row>
    <row r="364" spans="3:32" x14ac:dyDescent="0.25">
      <c r="C364" t="s">
        <v>1160</v>
      </c>
      <c r="D364" t="s">
        <v>1160</v>
      </c>
      <c r="E364">
        <v>137486</v>
      </c>
      <c r="F364">
        <v>137486</v>
      </c>
      <c r="G364">
        <v>1</v>
      </c>
      <c r="H364">
        <v>0</v>
      </c>
      <c r="I364">
        <v>-1342723</v>
      </c>
      <c r="J364" s="3">
        <v>42277</v>
      </c>
      <c r="K364" t="s">
        <v>33</v>
      </c>
      <c r="L364" t="s">
        <v>27</v>
      </c>
      <c r="M364">
        <v>0</v>
      </c>
      <c r="N364">
        <v>0</v>
      </c>
      <c r="O364" t="s">
        <v>37</v>
      </c>
      <c r="P364" t="s">
        <v>29</v>
      </c>
      <c r="Q364" t="s">
        <v>30</v>
      </c>
      <c r="R364" t="s">
        <v>1160</v>
      </c>
      <c r="S364" t="s">
        <v>1160</v>
      </c>
      <c r="T364">
        <v>137486</v>
      </c>
      <c r="U364">
        <v>1</v>
      </c>
      <c r="V364">
        <v>0</v>
      </c>
      <c r="W364">
        <v>0</v>
      </c>
      <c r="X364" s="3">
        <v>42277</v>
      </c>
      <c r="Y364" t="s">
        <v>37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</row>
    <row r="365" spans="3:32" x14ac:dyDescent="0.25">
      <c r="C365" t="s">
        <v>406</v>
      </c>
      <c r="D365" t="s">
        <v>406</v>
      </c>
      <c r="E365">
        <v>298957</v>
      </c>
      <c r="F365">
        <v>298957</v>
      </c>
      <c r="G365">
        <v>1</v>
      </c>
      <c r="H365">
        <v>41048</v>
      </c>
      <c r="I365">
        <v>18358</v>
      </c>
      <c r="J365" s="3">
        <v>42277</v>
      </c>
      <c r="K365" t="s">
        <v>33</v>
      </c>
      <c r="L365" t="s">
        <v>27</v>
      </c>
      <c r="M365">
        <v>0.01</v>
      </c>
      <c r="N365">
        <v>0.105</v>
      </c>
      <c r="O365" t="s">
        <v>28</v>
      </c>
      <c r="P365" t="s">
        <v>29</v>
      </c>
      <c r="Q365" t="s">
        <v>30</v>
      </c>
      <c r="R365" t="s">
        <v>406</v>
      </c>
      <c r="S365" t="s">
        <v>406</v>
      </c>
      <c r="T365">
        <v>298957</v>
      </c>
      <c r="U365">
        <v>1</v>
      </c>
      <c r="V365">
        <v>41048</v>
      </c>
      <c r="W365">
        <v>3448032</v>
      </c>
      <c r="X365" s="3">
        <v>42277</v>
      </c>
      <c r="Y365" t="s">
        <v>28</v>
      </c>
      <c r="Z365">
        <v>0.75</v>
      </c>
      <c r="AA365">
        <v>210.42</v>
      </c>
      <c r="AB365">
        <v>210.42</v>
      </c>
      <c r="AC365">
        <v>210.42</v>
      </c>
      <c r="AD365">
        <v>-60.08</v>
      </c>
      <c r="AE365">
        <v>-60.08</v>
      </c>
      <c r="AF365">
        <v>-60.08</v>
      </c>
    </row>
    <row r="366" spans="3:32" x14ac:dyDescent="0.25">
      <c r="C366" t="s">
        <v>527</v>
      </c>
      <c r="D366" t="s">
        <v>527</v>
      </c>
      <c r="E366">
        <v>139002</v>
      </c>
      <c r="F366">
        <v>139002</v>
      </c>
      <c r="G366">
        <v>1</v>
      </c>
      <c r="H366">
        <v>17921</v>
      </c>
      <c r="I366">
        <v>15733</v>
      </c>
      <c r="J366" s="3">
        <v>42277</v>
      </c>
      <c r="K366" t="s">
        <v>33</v>
      </c>
      <c r="L366" t="s">
        <v>27</v>
      </c>
      <c r="M366">
        <v>0.01</v>
      </c>
      <c r="N366">
        <v>0.09</v>
      </c>
      <c r="O366" t="s">
        <v>28</v>
      </c>
      <c r="P366" t="s">
        <v>51</v>
      </c>
      <c r="Q366" t="s">
        <v>30</v>
      </c>
      <c r="R366" t="s">
        <v>527</v>
      </c>
      <c r="S366" t="s">
        <v>527</v>
      </c>
      <c r="T366">
        <v>139002</v>
      </c>
      <c r="U366">
        <v>1</v>
      </c>
      <c r="V366">
        <v>17921</v>
      </c>
      <c r="W366">
        <v>1505364</v>
      </c>
      <c r="X366" s="3">
        <v>42277</v>
      </c>
      <c r="Y366" t="s">
        <v>28</v>
      </c>
      <c r="Z366">
        <v>2.25</v>
      </c>
      <c r="AA366">
        <v>204.97</v>
      </c>
      <c r="AB366">
        <v>201.23</v>
      </c>
      <c r="AC366">
        <v>202.62</v>
      </c>
      <c r="AD366">
        <v>-59.02</v>
      </c>
      <c r="AE366">
        <v>-58.26</v>
      </c>
      <c r="AF366">
        <v>-58.54</v>
      </c>
    </row>
    <row r="367" spans="3:32" x14ac:dyDescent="0.25">
      <c r="C367" t="s">
        <v>63</v>
      </c>
      <c r="D367" t="s">
        <v>63</v>
      </c>
      <c r="E367">
        <v>80855</v>
      </c>
      <c r="F367">
        <v>80855</v>
      </c>
      <c r="G367">
        <v>1</v>
      </c>
      <c r="H367">
        <v>3258686</v>
      </c>
      <c r="I367">
        <v>863566</v>
      </c>
      <c r="J367" s="3">
        <v>42277</v>
      </c>
      <c r="K367" t="s">
        <v>33</v>
      </c>
      <c r="L367" t="s">
        <v>27</v>
      </c>
      <c r="M367">
        <v>0.96</v>
      </c>
      <c r="N367">
        <v>0.80100000000000005</v>
      </c>
      <c r="O367" t="s">
        <v>28</v>
      </c>
      <c r="P367" t="s">
        <v>64</v>
      </c>
      <c r="Q367" t="s">
        <v>30</v>
      </c>
      <c r="R367" t="s">
        <v>63</v>
      </c>
      <c r="S367" t="s">
        <v>63</v>
      </c>
      <c r="T367">
        <v>80855</v>
      </c>
      <c r="U367">
        <v>1</v>
      </c>
      <c r="V367">
        <v>3258686</v>
      </c>
      <c r="W367">
        <v>273729624</v>
      </c>
      <c r="X367" s="3">
        <v>42277</v>
      </c>
      <c r="Y367" t="s">
        <v>28</v>
      </c>
      <c r="Z367">
        <v>5</v>
      </c>
      <c r="AA367">
        <v>128.81</v>
      </c>
      <c r="AB367">
        <v>92.4</v>
      </c>
      <c r="AC367">
        <v>115.9</v>
      </c>
      <c r="AD367">
        <v>-34.79</v>
      </c>
      <c r="AE367">
        <v>-9.09</v>
      </c>
      <c r="AF367">
        <v>-27.53</v>
      </c>
    </row>
    <row r="368" spans="3:32" x14ac:dyDescent="0.25">
      <c r="C368" t="s">
        <v>266</v>
      </c>
      <c r="D368" t="s">
        <v>266</v>
      </c>
      <c r="E368">
        <v>167</v>
      </c>
      <c r="F368">
        <v>167</v>
      </c>
      <c r="G368">
        <v>1</v>
      </c>
      <c r="H368">
        <v>129355</v>
      </c>
      <c r="I368">
        <v>-3975</v>
      </c>
      <c r="J368" s="3">
        <v>42277</v>
      </c>
      <c r="K368" t="s">
        <v>33</v>
      </c>
      <c r="L368" t="s">
        <v>27</v>
      </c>
      <c r="M368">
        <v>0.04</v>
      </c>
      <c r="N368">
        <v>5.5339999999999998</v>
      </c>
      <c r="O368" t="s">
        <v>28</v>
      </c>
      <c r="P368" t="s">
        <v>267</v>
      </c>
      <c r="Q368" t="s">
        <v>30</v>
      </c>
      <c r="R368" t="s">
        <v>266</v>
      </c>
      <c r="S368" t="s">
        <v>266</v>
      </c>
      <c r="T368">
        <v>167</v>
      </c>
      <c r="U368">
        <v>1</v>
      </c>
      <c r="V368">
        <v>129355</v>
      </c>
      <c r="W368">
        <v>10865820</v>
      </c>
      <c r="X368" s="3">
        <v>42277</v>
      </c>
      <c r="Y368" t="s">
        <v>28</v>
      </c>
      <c r="Z368">
        <v>4</v>
      </c>
      <c r="AA368">
        <v>89.04</v>
      </c>
      <c r="AB368">
        <v>82.02</v>
      </c>
      <c r="AC368">
        <v>85.53</v>
      </c>
      <c r="AD368">
        <v>-5.66</v>
      </c>
      <c r="AE368">
        <v>2.42</v>
      </c>
      <c r="AF368">
        <v>-1.79</v>
      </c>
    </row>
    <row r="369" spans="3:32" x14ac:dyDescent="0.25">
      <c r="C369" t="s">
        <v>563</v>
      </c>
      <c r="D369" t="s">
        <v>564</v>
      </c>
      <c r="E369">
        <v>138359</v>
      </c>
      <c r="F369">
        <v>138359</v>
      </c>
      <c r="G369">
        <v>1</v>
      </c>
      <c r="H369">
        <v>14386</v>
      </c>
      <c r="I369">
        <v>-5279</v>
      </c>
      <c r="J369" s="3">
        <v>42277</v>
      </c>
      <c r="K369" t="s">
        <v>33</v>
      </c>
      <c r="L369" t="s">
        <v>27</v>
      </c>
      <c r="M369">
        <v>0</v>
      </c>
      <c r="N369">
        <v>7.0000000000000007E-2</v>
      </c>
      <c r="O369" t="s">
        <v>28</v>
      </c>
      <c r="P369" t="s">
        <v>29</v>
      </c>
      <c r="Q369" t="s">
        <v>30</v>
      </c>
      <c r="R369" t="s">
        <v>563</v>
      </c>
      <c r="S369" t="s">
        <v>564</v>
      </c>
      <c r="T369">
        <v>138359</v>
      </c>
      <c r="U369">
        <v>1</v>
      </c>
      <c r="V369">
        <v>14386</v>
      </c>
      <c r="W369">
        <v>1208424</v>
      </c>
      <c r="X369" s="3">
        <v>42277</v>
      </c>
      <c r="Y369" t="s">
        <v>28</v>
      </c>
      <c r="Z369">
        <v>1.25</v>
      </c>
      <c r="AA369">
        <v>132.53</v>
      </c>
      <c r="AB369">
        <v>118.53</v>
      </c>
      <c r="AC369">
        <v>123.52</v>
      </c>
      <c r="AD369">
        <v>-36.619999999999997</v>
      </c>
      <c r="AE369">
        <v>-29.13</v>
      </c>
      <c r="AF369">
        <v>-31.99</v>
      </c>
    </row>
    <row r="370" spans="3:32" x14ac:dyDescent="0.25">
      <c r="C370" t="s">
        <v>191</v>
      </c>
      <c r="D370" t="s">
        <v>191</v>
      </c>
      <c r="E370">
        <v>229</v>
      </c>
      <c r="F370">
        <v>229</v>
      </c>
      <c r="G370">
        <v>1</v>
      </c>
      <c r="H370">
        <v>308200</v>
      </c>
      <c r="I370">
        <v>2364</v>
      </c>
      <c r="J370" s="3">
        <v>42277</v>
      </c>
      <c r="K370" t="s">
        <v>33</v>
      </c>
      <c r="L370" t="s">
        <v>27</v>
      </c>
      <c r="M370">
        <v>0.09</v>
      </c>
      <c r="N370">
        <v>5.8999999999999997E-2</v>
      </c>
      <c r="O370" t="s">
        <v>28</v>
      </c>
      <c r="P370" t="s">
        <v>29</v>
      </c>
      <c r="Q370" t="s">
        <v>30</v>
      </c>
      <c r="R370" t="s">
        <v>191</v>
      </c>
      <c r="S370" t="s">
        <v>191</v>
      </c>
      <c r="T370">
        <v>229</v>
      </c>
      <c r="U370">
        <v>1</v>
      </c>
      <c r="V370">
        <v>308200</v>
      </c>
      <c r="W370">
        <v>25888800</v>
      </c>
      <c r="X370" s="3">
        <v>42277</v>
      </c>
      <c r="Y370" t="s">
        <v>28</v>
      </c>
      <c r="Z370">
        <v>1.5</v>
      </c>
      <c r="AA370">
        <v>129.36000000000001</v>
      </c>
      <c r="AB370">
        <v>129.36000000000001</v>
      </c>
      <c r="AC370">
        <v>129.36000000000001</v>
      </c>
      <c r="AD370">
        <v>-35.06</v>
      </c>
      <c r="AE370">
        <v>-35.06</v>
      </c>
      <c r="AF370">
        <v>-35.06</v>
      </c>
    </row>
    <row r="371" spans="3:32" x14ac:dyDescent="0.25">
      <c r="C371" t="s">
        <v>718</v>
      </c>
      <c r="D371" t="s">
        <v>719</v>
      </c>
      <c r="E371">
        <v>94972</v>
      </c>
      <c r="F371">
        <v>94972</v>
      </c>
      <c r="G371">
        <v>108</v>
      </c>
      <c r="H371">
        <v>4212</v>
      </c>
      <c r="I371">
        <v>4212</v>
      </c>
      <c r="J371" s="3">
        <v>42277</v>
      </c>
      <c r="K371" t="s">
        <v>33</v>
      </c>
      <c r="L371" t="s">
        <v>27</v>
      </c>
      <c r="M371">
        <v>0</v>
      </c>
      <c r="N371">
        <v>0.55000000000000004</v>
      </c>
      <c r="O371" t="s">
        <v>28</v>
      </c>
      <c r="P371" t="s">
        <v>720</v>
      </c>
      <c r="Q371" t="s">
        <v>721</v>
      </c>
      <c r="R371" t="s">
        <v>718</v>
      </c>
      <c r="S371" t="s">
        <v>719</v>
      </c>
      <c r="T371">
        <v>94972</v>
      </c>
      <c r="U371">
        <v>108</v>
      </c>
      <c r="V371">
        <v>4212</v>
      </c>
      <c r="W371">
        <v>353808</v>
      </c>
      <c r="X371" s="3">
        <v>42277</v>
      </c>
      <c r="Y371" t="s">
        <v>28</v>
      </c>
      <c r="Z371">
        <v>0.25</v>
      </c>
      <c r="AA371">
        <v>215.71</v>
      </c>
      <c r="AB371">
        <v>215.71</v>
      </c>
      <c r="AC371">
        <v>215.71</v>
      </c>
      <c r="AD371">
        <v>-61.06</v>
      </c>
      <c r="AE371">
        <v>-61.06</v>
      </c>
      <c r="AF371">
        <v>-61.06</v>
      </c>
    </row>
    <row r="372" spans="3:32" x14ac:dyDescent="0.25">
      <c r="C372" t="s">
        <v>155</v>
      </c>
      <c r="D372" t="s">
        <v>156</v>
      </c>
      <c r="E372">
        <v>145074</v>
      </c>
      <c r="F372">
        <v>137258</v>
      </c>
      <c r="G372">
        <v>11</v>
      </c>
      <c r="H372">
        <v>485853</v>
      </c>
      <c r="I372">
        <v>-120975</v>
      </c>
      <c r="J372" s="3">
        <v>42185</v>
      </c>
      <c r="K372" t="s">
        <v>157</v>
      </c>
      <c r="L372" t="s">
        <v>27</v>
      </c>
      <c r="M372">
        <v>0.14000000000000001</v>
      </c>
      <c r="N372">
        <v>3.2080000000000002</v>
      </c>
      <c r="O372" t="s">
        <v>28</v>
      </c>
      <c r="P372" t="s">
        <v>158</v>
      </c>
      <c r="Q372" t="s">
        <v>159</v>
      </c>
      <c r="R372" t="s">
        <v>155</v>
      </c>
      <c r="S372" t="s">
        <v>156</v>
      </c>
      <c r="T372">
        <v>137258</v>
      </c>
      <c r="U372">
        <v>11</v>
      </c>
      <c r="V372">
        <v>485853</v>
      </c>
      <c r="W372">
        <v>40811652</v>
      </c>
      <c r="X372" s="3">
        <v>42185</v>
      </c>
      <c r="Y372" t="s">
        <v>28</v>
      </c>
      <c r="Z372">
        <v>6</v>
      </c>
      <c r="AA372">
        <v>64.319999999999993</v>
      </c>
      <c r="AB372">
        <v>23.02</v>
      </c>
      <c r="AC372">
        <v>50.99</v>
      </c>
      <c r="AD372">
        <v>30.6</v>
      </c>
      <c r="AE372">
        <v>264.97000000000003</v>
      </c>
      <c r="AF372">
        <v>64.75</v>
      </c>
    </row>
    <row r="373" spans="3:32" x14ac:dyDescent="0.25">
      <c r="C373" t="s">
        <v>1012</v>
      </c>
      <c r="D373" t="s">
        <v>1012</v>
      </c>
      <c r="E373">
        <v>297105</v>
      </c>
      <c r="F373">
        <v>297105</v>
      </c>
      <c r="G373">
        <v>1</v>
      </c>
      <c r="H373">
        <v>150</v>
      </c>
      <c r="I373">
        <v>0</v>
      </c>
      <c r="J373" s="3">
        <v>42277</v>
      </c>
      <c r="K373" t="s">
        <v>33</v>
      </c>
      <c r="L373" t="s">
        <v>27</v>
      </c>
      <c r="M373">
        <v>0</v>
      </c>
      <c r="N373">
        <v>7.0000000000000001E-3</v>
      </c>
      <c r="O373" t="s">
        <v>28</v>
      </c>
      <c r="P373" t="s">
        <v>29</v>
      </c>
      <c r="Q373" t="s">
        <v>30</v>
      </c>
      <c r="R373" t="s">
        <v>1012</v>
      </c>
      <c r="S373" t="s">
        <v>1012</v>
      </c>
      <c r="T373">
        <v>297105</v>
      </c>
      <c r="U373">
        <v>1</v>
      </c>
      <c r="V373">
        <v>150</v>
      </c>
      <c r="W373">
        <v>12600</v>
      </c>
      <c r="X373" s="3">
        <v>42277</v>
      </c>
      <c r="Y373" t="s">
        <v>28</v>
      </c>
      <c r="Z373">
        <v>0.75</v>
      </c>
      <c r="AA373">
        <v>183.57</v>
      </c>
      <c r="AB373">
        <v>183.57</v>
      </c>
      <c r="AC373">
        <v>183.57</v>
      </c>
      <c r="AD373">
        <v>-54.24</v>
      </c>
      <c r="AE373">
        <v>-54.24</v>
      </c>
      <c r="AF373">
        <v>-54.24</v>
      </c>
    </row>
    <row r="374" spans="3:32" x14ac:dyDescent="0.25">
      <c r="C374" t="s">
        <v>1020</v>
      </c>
      <c r="D374" t="s">
        <v>1020</v>
      </c>
      <c r="E374">
        <v>203317</v>
      </c>
      <c r="F374">
        <v>203317</v>
      </c>
      <c r="G374">
        <v>1</v>
      </c>
      <c r="H374">
        <v>115</v>
      </c>
      <c r="I374">
        <v>0</v>
      </c>
      <c r="J374" s="3">
        <v>42277</v>
      </c>
      <c r="K374" t="s">
        <v>33</v>
      </c>
      <c r="L374" t="s">
        <v>27</v>
      </c>
      <c r="M374">
        <v>0</v>
      </c>
      <c r="N374">
        <v>4.0000000000000001E-3</v>
      </c>
      <c r="O374" t="s">
        <v>28</v>
      </c>
      <c r="P374" t="s">
        <v>94</v>
      </c>
      <c r="Q374" t="s">
        <v>30</v>
      </c>
      <c r="R374" t="s">
        <v>1020</v>
      </c>
      <c r="S374" t="s">
        <v>1020</v>
      </c>
      <c r="T374">
        <v>203317</v>
      </c>
      <c r="U374">
        <v>1</v>
      </c>
      <c r="V374">
        <v>115</v>
      </c>
      <c r="W374">
        <v>9660</v>
      </c>
      <c r="X374" s="3">
        <v>42277</v>
      </c>
      <c r="Y374" t="s">
        <v>28</v>
      </c>
      <c r="Z374">
        <v>1.5</v>
      </c>
      <c r="AA374">
        <v>127.59</v>
      </c>
      <c r="AB374">
        <v>127.59</v>
      </c>
      <c r="AC374">
        <v>127.59</v>
      </c>
      <c r="AD374">
        <v>-34.159999999999997</v>
      </c>
      <c r="AE374">
        <v>-34.159999999999997</v>
      </c>
      <c r="AF374">
        <v>-34.159999999999997</v>
      </c>
    </row>
    <row r="375" spans="3:32" x14ac:dyDescent="0.25">
      <c r="C375" t="s">
        <v>1130</v>
      </c>
      <c r="D375" t="s">
        <v>1130</v>
      </c>
      <c r="E375">
        <v>80376</v>
      </c>
      <c r="F375">
        <v>80376</v>
      </c>
      <c r="G375">
        <v>1</v>
      </c>
      <c r="H375">
        <v>0</v>
      </c>
      <c r="I375">
        <v>-1026</v>
      </c>
      <c r="J375" s="3">
        <v>42277</v>
      </c>
      <c r="K375" t="s">
        <v>33</v>
      </c>
      <c r="L375" t="s">
        <v>27</v>
      </c>
      <c r="M375">
        <v>0</v>
      </c>
      <c r="N375">
        <v>0</v>
      </c>
      <c r="O375" t="s">
        <v>28</v>
      </c>
      <c r="P375" t="s">
        <v>704</v>
      </c>
      <c r="Q375" t="s">
        <v>30</v>
      </c>
      <c r="R375" t="s">
        <v>1130</v>
      </c>
      <c r="S375" t="s">
        <v>1130</v>
      </c>
      <c r="T375">
        <v>80376</v>
      </c>
      <c r="U375">
        <v>1</v>
      </c>
      <c r="V375">
        <v>0</v>
      </c>
      <c r="W375">
        <v>0</v>
      </c>
      <c r="X375" s="3">
        <v>42277</v>
      </c>
      <c r="Y375" t="s">
        <v>28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</row>
    <row r="376" spans="3:32" x14ac:dyDescent="0.25">
      <c r="C376" t="s">
        <v>368</v>
      </c>
      <c r="D376" t="s">
        <v>369</v>
      </c>
      <c r="E376">
        <v>204660</v>
      </c>
      <c r="F376">
        <v>204660</v>
      </c>
      <c r="G376">
        <v>1</v>
      </c>
      <c r="H376">
        <v>57571</v>
      </c>
      <c r="I376">
        <v>-4053</v>
      </c>
      <c r="J376" s="3">
        <v>42277</v>
      </c>
      <c r="K376" t="s">
        <v>33</v>
      </c>
      <c r="L376" t="s">
        <v>27</v>
      </c>
      <c r="M376">
        <v>0.02</v>
      </c>
      <c r="N376">
        <v>2.528</v>
      </c>
      <c r="O376" t="s">
        <v>28</v>
      </c>
      <c r="P376" t="s">
        <v>72</v>
      </c>
      <c r="Q376" t="s">
        <v>60</v>
      </c>
      <c r="R376" t="s">
        <v>368</v>
      </c>
      <c r="S376" t="s">
        <v>369</v>
      </c>
      <c r="T376">
        <v>204660</v>
      </c>
      <c r="U376">
        <v>1</v>
      </c>
      <c r="V376">
        <v>57571</v>
      </c>
      <c r="W376">
        <v>4835964</v>
      </c>
      <c r="X376" s="3">
        <v>42277</v>
      </c>
      <c r="Y376" t="s">
        <v>28</v>
      </c>
      <c r="Z376">
        <v>0.25</v>
      </c>
      <c r="AA376">
        <v>215.71</v>
      </c>
      <c r="AB376">
        <v>215.71</v>
      </c>
      <c r="AC376">
        <v>215.71</v>
      </c>
      <c r="AD376">
        <v>-61.06</v>
      </c>
      <c r="AE376">
        <v>-61.06</v>
      </c>
      <c r="AF376">
        <v>-61.06</v>
      </c>
    </row>
    <row r="377" spans="3:32" x14ac:dyDescent="0.25">
      <c r="C377" t="s">
        <v>1091</v>
      </c>
      <c r="D377" t="s">
        <v>1092</v>
      </c>
      <c r="E377">
        <v>302971</v>
      </c>
      <c r="F377">
        <v>302971</v>
      </c>
      <c r="G377">
        <v>1</v>
      </c>
      <c r="H377">
        <v>0</v>
      </c>
      <c r="I377">
        <v>-1117</v>
      </c>
      <c r="J377" s="3">
        <v>42277</v>
      </c>
      <c r="K377" t="s">
        <v>33</v>
      </c>
      <c r="L377" t="s">
        <v>27</v>
      </c>
      <c r="M377">
        <v>0</v>
      </c>
      <c r="N377">
        <v>0</v>
      </c>
      <c r="O377" t="s">
        <v>28</v>
      </c>
      <c r="P377" t="s">
        <v>281</v>
      </c>
      <c r="Q377" t="s">
        <v>30</v>
      </c>
      <c r="R377" t="s">
        <v>1091</v>
      </c>
      <c r="S377" t="s">
        <v>1092</v>
      </c>
      <c r="T377">
        <v>302971</v>
      </c>
      <c r="U377">
        <v>1</v>
      </c>
      <c r="V377">
        <v>0</v>
      </c>
      <c r="W377">
        <v>0</v>
      </c>
      <c r="X377" s="3">
        <v>42277</v>
      </c>
      <c r="Y377" t="s">
        <v>28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</row>
    <row r="378" spans="3:32" x14ac:dyDescent="0.25">
      <c r="C378" t="s">
        <v>44</v>
      </c>
      <c r="D378" t="s">
        <v>25</v>
      </c>
      <c r="E378">
        <v>229691</v>
      </c>
      <c r="F378">
        <v>229691</v>
      </c>
      <c r="G378">
        <v>0</v>
      </c>
      <c r="H378">
        <v>8947830</v>
      </c>
      <c r="I378">
        <v>2740666</v>
      </c>
      <c r="J378" s="3">
        <v>42277</v>
      </c>
      <c r="K378" t="s">
        <v>42</v>
      </c>
      <c r="L378" t="s">
        <v>27</v>
      </c>
      <c r="M378">
        <v>2.62</v>
      </c>
      <c r="N378">
        <v>0</v>
      </c>
      <c r="O378" t="s">
        <v>28</v>
      </c>
      <c r="P378" t="s">
        <v>29</v>
      </c>
      <c r="Q378" t="s">
        <v>30</v>
      </c>
      <c r="R378" t="s">
        <v>44</v>
      </c>
      <c r="S378" t="s">
        <v>25</v>
      </c>
      <c r="T378">
        <v>229691</v>
      </c>
      <c r="U378">
        <v>0</v>
      </c>
      <c r="V378">
        <v>8947830</v>
      </c>
      <c r="W378">
        <v>751617720</v>
      </c>
      <c r="X378" s="3">
        <v>42277</v>
      </c>
      <c r="Y378" t="s">
        <v>28</v>
      </c>
      <c r="Z378">
        <v>5</v>
      </c>
      <c r="AA378">
        <v>117.56</v>
      </c>
      <c r="AB378">
        <v>106.22</v>
      </c>
      <c r="AC378">
        <v>111.96</v>
      </c>
      <c r="AD378">
        <v>-28.55</v>
      </c>
      <c r="AE378">
        <v>-20.92</v>
      </c>
      <c r="AF378">
        <v>-24.97</v>
      </c>
    </row>
    <row r="379" spans="3:32" x14ac:dyDescent="0.25">
      <c r="C379" t="s">
        <v>317</v>
      </c>
      <c r="D379" t="s">
        <v>317</v>
      </c>
      <c r="E379">
        <v>297207</v>
      </c>
      <c r="F379">
        <v>297207</v>
      </c>
      <c r="G379">
        <v>1</v>
      </c>
      <c r="H379">
        <v>87500</v>
      </c>
      <c r="I379">
        <v>9000</v>
      </c>
      <c r="J379" s="3">
        <v>42277</v>
      </c>
      <c r="K379" t="s">
        <v>33</v>
      </c>
      <c r="L379" t="s">
        <v>27</v>
      </c>
      <c r="M379">
        <v>0.03</v>
      </c>
      <c r="N379">
        <v>10.66</v>
      </c>
      <c r="O379" t="s">
        <v>37</v>
      </c>
      <c r="P379" t="s">
        <v>29</v>
      </c>
      <c r="Q379" t="s">
        <v>30</v>
      </c>
      <c r="R379" t="s">
        <v>317</v>
      </c>
      <c r="S379" t="s">
        <v>317</v>
      </c>
      <c r="T379">
        <v>297207</v>
      </c>
      <c r="U379">
        <v>1</v>
      </c>
      <c r="V379">
        <v>87500</v>
      </c>
      <c r="W379">
        <v>7350000</v>
      </c>
      <c r="X379" s="3">
        <v>42277</v>
      </c>
      <c r="Y379" t="s">
        <v>37</v>
      </c>
      <c r="Z379">
        <v>1.25</v>
      </c>
      <c r="AA379">
        <v>176.89</v>
      </c>
      <c r="AB379">
        <v>176.89</v>
      </c>
      <c r="AC379">
        <v>176.89</v>
      </c>
      <c r="AD379">
        <v>-52.51</v>
      </c>
      <c r="AE379">
        <v>-52.51</v>
      </c>
      <c r="AF379">
        <v>-52.51</v>
      </c>
    </row>
    <row r="380" spans="3:32" x14ac:dyDescent="0.25">
      <c r="C380" t="s">
        <v>792</v>
      </c>
      <c r="D380" t="s">
        <v>792</v>
      </c>
      <c r="E380">
        <v>208988</v>
      </c>
      <c r="F380">
        <v>208988</v>
      </c>
      <c r="G380">
        <v>1</v>
      </c>
      <c r="H380">
        <v>2724</v>
      </c>
      <c r="I380">
        <v>2071</v>
      </c>
      <c r="J380" s="3">
        <v>42277</v>
      </c>
      <c r="K380" t="s">
        <v>33</v>
      </c>
      <c r="L380" t="s">
        <v>27</v>
      </c>
      <c r="M380">
        <v>0</v>
      </c>
      <c r="N380">
        <v>0.28399999999999997</v>
      </c>
      <c r="O380" t="s">
        <v>37</v>
      </c>
      <c r="P380" t="s">
        <v>193</v>
      </c>
      <c r="Q380" t="s">
        <v>30</v>
      </c>
      <c r="R380" t="s">
        <v>792</v>
      </c>
      <c r="S380" t="s">
        <v>792</v>
      </c>
      <c r="T380">
        <v>208988</v>
      </c>
      <c r="U380">
        <v>1</v>
      </c>
      <c r="V380">
        <v>2724</v>
      </c>
      <c r="W380">
        <v>228816</v>
      </c>
      <c r="X380" s="3">
        <v>42277</v>
      </c>
      <c r="Y380" t="s">
        <v>37</v>
      </c>
      <c r="Z380">
        <v>0.25</v>
      </c>
      <c r="AA380">
        <v>215.71</v>
      </c>
      <c r="AB380">
        <v>215.71</v>
      </c>
      <c r="AC380">
        <v>215.71</v>
      </c>
      <c r="AD380">
        <v>-61.06</v>
      </c>
      <c r="AE380">
        <v>-61.06</v>
      </c>
      <c r="AF380">
        <v>-61.06</v>
      </c>
    </row>
    <row r="381" spans="3:32" x14ac:dyDescent="0.25">
      <c r="C381" t="s">
        <v>290</v>
      </c>
      <c r="D381" t="s">
        <v>70</v>
      </c>
      <c r="E381">
        <v>138430</v>
      </c>
      <c r="F381">
        <v>138430</v>
      </c>
      <c r="G381">
        <v>0</v>
      </c>
      <c r="H381">
        <v>109800</v>
      </c>
      <c r="I381">
        <v>43400</v>
      </c>
      <c r="J381" s="3">
        <v>42277</v>
      </c>
      <c r="K381" t="s">
        <v>71</v>
      </c>
      <c r="L381" t="s">
        <v>27</v>
      </c>
      <c r="M381">
        <v>0.03</v>
      </c>
      <c r="N381">
        <v>0</v>
      </c>
      <c r="O381" t="s">
        <v>28</v>
      </c>
      <c r="P381" t="s">
        <v>257</v>
      </c>
      <c r="Q381" t="s">
        <v>258</v>
      </c>
      <c r="R381" t="s">
        <v>290</v>
      </c>
      <c r="S381" t="s">
        <v>70</v>
      </c>
      <c r="T381">
        <v>138430</v>
      </c>
      <c r="U381">
        <v>0</v>
      </c>
      <c r="V381">
        <v>109800</v>
      </c>
      <c r="W381">
        <v>9223200</v>
      </c>
      <c r="X381" s="3">
        <v>42277</v>
      </c>
      <c r="Y381" t="s">
        <v>28</v>
      </c>
      <c r="Z381">
        <v>0.75</v>
      </c>
      <c r="AA381">
        <v>194.93</v>
      </c>
      <c r="AB381">
        <v>194.93</v>
      </c>
      <c r="AC381">
        <v>194.93</v>
      </c>
      <c r="AD381">
        <v>-56.91</v>
      </c>
      <c r="AE381">
        <v>-56.91</v>
      </c>
      <c r="AF381">
        <v>-56.91</v>
      </c>
    </row>
    <row r="382" spans="3:32" x14ac:dyDescent="0.25">
      <c r="C382" t="s">
        <v>833</v>
      </c>
      <c r="D382" t="s">
        <v>833</v>
      </c>
      <c r="E382">
        <v>148493</v>
      </c>
      <c r="F382">
        <v>148493</v>
      </c>
      <c r="G382">
        <v>1</v>
      </c>
      <c r="H382">
        <v>1942</v>
      </c>
      <c r="I382">
        <v>-22480</v>
      </c>
      <c r="J382" s="3">
        <v>42277</v>
      </c>
      <c r="K382" t="s">
        <v>33</v>
      </c>
      <c r="L382" t="s">
        <v>27</v>
      </c>
      <c r="M382">
        <v>0</v>
      </c>
      <c r="N382">
        <v>7.0000000000000001E-3</v>
      </c>
      <c r="O382" t="s">
        <v>28</v>
      </c>
      <c r="P382" t="s">
        <v>471</v>
      </c>
      <c r="Q382" t="s">
        <v>472</v>
      </c>
      <c r="R382" t="s">
        <v>833</v>
      </c>
      <c r="S382" t="s">
        <v>833</v>
      </c>
      <c r="T382">
        <v>148493</v>
      </c>
      <c r="U382">
        <v>1</v>
      </c>
      <c r="V382">
        <v>1942</v>
      </c>
      <c r="W382">
        <v>163128</v>
      </c>
      <c r="X382" s="3">
        <v>42277</v>
      </c>
      <c r="Y382" t="s">
        <v>28</v>
      </c>
      <c r="Z382">
        <v>1</v>
      </c>
      <c r="AA382">
        <v>191.23</v>
      </c>
      <c r="AB382">
        <v>132.53</v>
      </c>
      <c r="AC382">
        <v>163.27000000000001</v>
      </c>
      <c r="AD382">
        <v>-56.07</v>
      </c>
      <c r="AE382">
        <v>-36.619999999999997</v>
      </c>
      <c r="AF382">
        <v>-48.55</v>
      </c>
    </row>
    <row r="383" spans="3:32" x14ac:dyDescent="0.25">
      <c r="C383" t="s">
        <v>434</v>
      </c>
      <c r="D383" t="s">
        <v>434</v>
      </c>
      <c r="E383">
        <v>294055</v>
      </c>
      <c r="F383">
        <v>294055</v>
      </c>
      <c r="G383">
        <v>1</v>
      </c>
      <c r="H383">
        <v>36890</v>
      </c>
      <c r="I383">
        <v>16349</v>
      </c>
      <c r="J383" s="3">
        <v>42277</v>
      </c>
      <c r="K383" t="s">
        <v>33</v>
      </c>
      <c r="L383" t="s">
        <v>27</v>
      </c>
      <c r="M383">
        <v>0.01</v>
      </c>
      <c r="N383">
        <v>0.255</v>
      </c>
      <c r="O383" t="s">
        <v>28</v>
      </c>
      <c r="P383" t="s">
        <v>29</v>
      </c>
      <c r="Q383" t="s">
        <v>30</v>
      </c>
      <c r="R383" t="s">
        <v>434</v>
      </c>
      <c r="S383" t="s">
        <v>434</v>
      </c>
      <c r="T383">
        <v>294055</v>
      </c>
      <c r="U383">
        <v>1</v>
      </c>
      <c r="V383">
        <v>36890</v>
      </c>
      <c r="W383">
        <v>3098760</v>
      </c>
      <c r="X383" s="3">
        <v>42277</v>
      </c>
      <c r="Y383" t="s">
        <v>28</v>
      </c>
      <c r="Z383">
        <v>1.25</v>
      </c>
      <c r="AA383">
        <v>212.13</v>
      </c>
      <c r="AB383">
        <v>212.13</v>
      </c>
      <c r="AC383">
        <v>212.13</v>
      </c>
      <c r="AD383">
        <v>-60.4</v>
      </c>
      <c r="AE383">
        <v>-60.4</v>
      </c>
      <c r="AF383">
        <v>-60.4</v>
      </c>
    </row>
    <row r="384" spans="3:32" x14ac:dyDescent="0.25">
      <c r="C384" t="s">
        <v>817</v>
      </c>
      <c r="D384" t="s">
        <v>818</v>
      </c>
      <c r="E384">
        <v>109815</v>
      </c>
      <c r="F384">
        <v>109815</v>
      </c>
      <c r="G384">
        <v>1</v>
      </c>
      <c r="H384">
        <v>2166</v>
      </c>
      <c r="I384">
        <v>2166</v>
      </c>
      <c r="J384" s="3">
        <v>42277</v>
      </c>
      <c r="K384" t="s">
        <v>33</v>
      </c>
      <c r="L384" t="s">
        <v>27</v>
      </c>
      <c r="M384">
        <v>0</v>
      </c>
      <c r="N384">
        <v>3.2000000000000001E-2</v>
      </c>
      <c r="O384" t="s">
        <v>28</v>
      </c>
      <c r="P384" t="s">
        <v>40</v>
      </c>
      <c r="Q384" t="s">
        <v>30</v>
      </c>
      <c r="R384" t="s">
        <v>817</v>
      </c>
      <c r="S384" t="s">
        <v>818</v>
      </c>
      <c r="T384">
        <v>109815</v>
      </c>
      <c r="U384">
        <v>1</v>
      </c>
      <c r="V384">
        <v>2166</v>
      </c>
      <c r="W384">
        <v>181944</v>
      </c>
      <c r="X384" s="3">
        <v>42277</v>
      </c>
      <c r="Y384" t="s">
        <v>28</v>
      </c>
      <c r="Z384">
        <v>0.25</v>
      </c>
      <c r="AA384">
        <v>215.71</v>
      </c>
      <c r="AB384">
        <v>215.71</v>
      </c>
      <c r="AC384">
        <v>215.71</v>
      </c>
      <c r="AD384">
        <v>-61.06</v>
      </c>
      <c r="AE384">
        <v>-61.06</v>
      </c>
      <c r="AF384">
        <v>-61.06</v>
      </c>
    </row>
    <row r="385" spans="3:32" x14ac:dyDescent="0.25">
      <c r="C385" t="s">
        <v>435</v>
      </c>
      <c r="D385" t="s">
        <v>435</v>
      </c>
      <c r="E385">
        <v>272311</v>
      </c>
      <c r="F385">
        <v>272311</v>
      </c>
      <c r="G385">
        <v>1</v>
      </c>
      <c r="H385">
        <v>36856</v>
      </c>
      <c r="I385">
        <v>4911</v>
      </c>
      <c r="J385" s="3">
        <v>42277</v>
      </c>
      <c r="K385" t="s">
        <v>33</v>
      </c>
      <c r="L385" t="s">
        <v>27</v>
      </c>
      <c r="M385">
        <v>0.01</v>
      </c>
      <c r="N385">
        <v>4.9720000000000004</v>
      </c>
      <c r="O385" t="s">
        <v>37</v>
      </c>
      <c r="P385" t="s">
        <v>29</v>
      </c>
      <c r="Q385" t="s">
        <v>30</v>
      </c>
      <c r="R385" t="s">
        <v>435</v>
      </c>
      <c r="S385" t="s">
        <v>435</v>
      </c>
      <c r="T385">
        <v>272311</v>
      </c>
      <c r="U385">
        <v>1</v>
      </c>
      <c r="V385">
        <v>36856</v>
      </c>
      <c r="W385">
        <v>3095904</v>
      </c>
      <c r="X385" s="3">
        <v>42277</v>
      </c>
      <c r="Y385" t="s">
        <v>37</v>
      </c>
      <c r="Z385">
        <v>1.75</v>
      </c>
      <c r="AA385">
        <v>143.62</v>
      </c>
      <c r="AB385">
        <v>141.68</v>
      </c>
      <c r="AC385">
        <v>143.08000000000001</v>
      </c>
      <c r="AD385">
        <v>-41.51</v>
      </c>
      <c r="AE385">
        <v>-40.71</v>
      </c>
      <c r="AF385">
        <v>-41.29</v>
      </c>
    </row>
    <row r="386" spans="3:32" x14ac:dyDescent="0.25">
      <c r="C386" t="s">
        <v>626</v>
      </c>
      <c r="D386" t="s">
        <v>627</v>
      </c>
      <c r="E386">
        <v>178388</v>
      </c>
      <c r="F386">
        <v>178388</v>
      </c>
      <c r="G386">
        <v>1</v>
      </c>
      <c r="H386">
        <v>8683</v>
      </c>
      <c r="I386">
        <v>0</v>
      </c>
      <c r="J386" s="3">
        <v>42216</v>
      </c>
      <c r="K386" t="s">
        <v>299</v>
      </c>
      <c r="L386" t="s">
        <v>27</v>
      </c>
      <c r="M386">
        <v>0</v>
      </c>
      <c r="N386">
        <v>2.258</v>
      </c>
      <c r="O386" t="s">
        <v>28</v>
      </c>
      <c r="P386" t="s">
        <v>411</v>
      </c>
      <c r="Q386" t="s">
        <v>30</v>
      </c>
      <c r="R386" t="s">
        <v>626</v>
      </c>
      <c r="S386" t="s">
        <v>627</v>
      </c>
      <c r="T386">
        <v>178388</v>
      </c>
      <c r="U386">
        <v>1</v>
      </c>
      <c r="V386">
        <v>8683</v>
      </c>
      <c r="W386">
        <v>729372</v>
      </c>
      <c r="X386" s="3">
        <v>42216</v>
      </c>
      <c r="Y386" t="s">
        <v>28</v>
      </c>
      <c r="Z386">
        <v>0.75</v>
      </c>
      <c r="AA386">
        <v>183.57</v>
      </c>
      <c r="AB386">
        <v>183.57</v>
      </c>
      <c r="AC386">
        <v>183.57</v>
      </c>
      <c r="AD386">
        <v>-54.24</v>
      </c>
      <c r="AE386">
        <v>-54.24</v>
      </c>
      <c r="AF386">
        <v>-54.24</v>
      </c>
    </row>
    <row r="387" spans="3:32" x14ac:dyDescent="0.25">
      <c r="C387" t="s">
        <v>758</v>
      </c>
      <c r="D387" t="s">
        <v>758</v>
      </c>
      <c r="E387">
        <v>91871</v>
      </c>
      <c r="F387">
        <v>91871</v>
      </c>
      <c r="G387">
        <v>1</v>
      </c>
      <c r="H387">
        <v>3229</v>
      </c>
      <c r="I387">
        <v>-2242</v>
      </c>
      <c r="J387" s="3">
        <v>42277</v>
      </c>
      <c r="K387" t="s">
        <v>33</v>
      </c>
      <c r="L387" t="s">
        <v>27</v>
      </c>
      <c r="M387">
        <v>0</v>
      </c>
      <c r="N387">
        <v>4.0000000000000001E-3</v>
      </c>
      <c r="O387" t="s">
        <v>28</v>
      </c>
      <c r="P387" t="s">
        <v>532</v>
      </c>
      <c r="Q387" t="s">
        <v>30</v>
      </c>
      <c r="R387" t="s">
        <v>758</v>
      </c>
      <c r="S387" t="s">
        <v>758</v>
      </c>
      <c r="T387">
        <v>91871</v>
      </c>
      <c r="U387">
        <v>1</v>
      </c>
      <c r="V387">
        <v>3229</v>
      </c>
      <c r="W387">
        <v>271236</v>
      </c>
      <c r="X387" s="3">
        <v>42277</v>
      </c>
      <c r="Y387" t="s">
        <v>28</v>
      </c>
      <c r="Z387">
        <v>2.5</v>
      </c>
      <c r="AA387">
        <v>121.56</v>
      </c>
      <c r="AB387">
        <v>81.209999999999994</v>
      </c>
      <c r="AC387">
        <v>94.66</v>
      </c>
      <c r="AD387">
        <v>-30.9</v>
      </c>
      <c r="AE387">
        <v>3.44</v>
      </c>
      <c r="AF387">
        <v>-11.26</v>
      </c>
    </row>
    <row r="388" spans="3:32" x14ac:dyDescent="0.25">
      <c r="C388" t="s">
        <v>952</v>
      </c>
      <c r="D388" t="s">
        <v>70</v>
      </c>
      <c r="E388">
        <v>137994</v>
      </c>
      <c r="F388">
        <v>137994</v>
      </c>
      <c r="G388">
        <v>0</v>
      </c>
      <c r="H388">
        <v>753</v>
      </c>
      <c r="I388">
        <v>-1</v>
      </c>
      <c r="J388" s="3">
        <v>42277</v>
      </c>
      <c r="K388" t="s">
        <v>71</v>
      </c>
      <c r="L388" t="s">
        <v>27</v>
      </c>
      <c r="M388">
        <v>0</v>
      </c>
      <c r="N388">
        <v>0</v>
      </c>
      <c r="O388" t="s">
        <v>28</v>
      </c>
      <c r="P388" t="s">
        <v>665</v>
      </c>
      <c r="Q388" t="s">
        <v>666</v>
      </c>
      <c r="R388" t="s">
        <v>952</v>
      </c>
      <c r="S388" t="s">
        <v>70</v>
      </c>
      <c r="T388">
        <v>137994</v>
      </c>
      <c r="U388">
        <v>0</v>
      </c>
      <c r="V388">
        <v>753</v>
      </c>
      <c r="W388">
        <v>63239.51</v>
      </c>
      <c r="X388" s="3">
        <v>42277</v>
      </c>
      <c r="Y388" t="s">
        <v>28</v>
      </c>
      <c r="Z388">
        <v>1</v>
      </c>
      <c r="AA388">
        <v>138.52000000000001</v>
      </c>
      <c r="AB388">
        <v>138.43</v>
      </c>
      <c r="AC388">
        <v>138.51</v>
      </c>
      <c r="AD388">
        <v>-39.36</v>
      </c>
      <c r="AE388">
        <v>-39.32</v>
      </c>
      <c r="AF388">
        <v>-39.36</v>
      </c>
    </row>
    <row r="389" spans="3:32" x14ac:dyDescent="0.25">
      <c r="C389" t="s">
        <v>1019</v>
      </c>
      <c r="D389" t="s">
        <v>1019</v>
      </c>
      <c r="E389">
        <v>160625</v>
      </c>
      <c r="F389">
        <v>160625</v>
      </c>
      <c r="G389">
        <v>1</v>
      </c>
      <c r="H389">
        <v>130</v>
      </c>
      <c r="I389">
        <v>130</v>
      </c>
      <c r="J389" s="3">
        <v>42277</v>
      </c>
      <c r="K389" t="s">
        <v>33</v>
      </c>
      <c r="L389" t="s">
        <v>27</v>
      </c>
      <c r="M389">
        <v>0</v>
      </c>
      <c r="N389">
        <v>6.0000000000000001E-3</v>
      </c>
      <c r="O389" t="s">
        <v>28</v>
      </c>
      <c r="P389" t="s">
        <v>29</v>
      </c>
      <c r="Q389" t="s">
        <v>30</v>
      </c>
      <c r="R389" t="s">
        <v>1019</v>
      </c>
      <c r="S389" t="s">
        <v>1019</v>
      </c>
      <c r="T389">
        <v>160625</v>
      </c>
      <c r="U389">
        <v>1</v>
      </c>
      <c r="V389">
        <v>130</v>
      </c>
      <c r="W389">
        <v>10920</v>
      </c>
      <c r="X389" s="3">
        <v>42277</v>
      </c>
      <c r="Y389" t="s">
        <v>28</v>
      </c>
      <c r="Z389">
        <v>0.25</v>
      </c>
      <c r="AA389">
        <v>215.71</v>
      </c>
      <c r="AB389">
        <v>215.71</v>
      </c>
      <c r="AC389">
        <v>215.71</v>
      </c>
      <c r="AD389">
        <v>-61.06</v>
      </c>
      <c r="AE389">
        <v>-61.06</v>
      </c>
      <c r="AF389">
        <v>-61.06</v>
      </c>
    </row>
    <row r="390" spans="3:32" x14ac:dyDescent="0.25">
      <c r="C390" t="s">
        <v>939</v>
      </c>
      <c r="D390" t="s">
        <v>939</v>
      </c>
      <c r="E390">
        <v>217062</v>
      </c>
      <c r="F390">
        <v>217062</v>
      </c>
      <c r="G390">
        <v>1</v>
      </c>
      <c r="H390">
        <v>890</v>
      </c>
      <c r="I390">
        <v>-85</v>
      </c>
      <c r="J390" s="3">
        <v>42277</v>
      </c>
      <c r="K390" t="s">
        <v>33</v>
      </c>
      <c r="L390" t="s">
        <v>27</v>
      </c>
      <c r="M390">
        <v>0</v>
      </c>
      <c r="N390">
        <v>0.10100000000000001</v>
      </c>
      <c r="O390" t="s">
        <v>28</v>
      </c>
      <c r="P390" t="s">
        <v>51</v>
      </c>
      <c r="Q390" t="s">
        <v>30</v>
      </c>
      <c r="R390" t="s">
        <v>939</v>
      </c>
      <c r="S390" t="s">
        <v>939</v>
      </c>
      <c r="T390">
        <v>217062</v>
      </c>
      <c r="U390">
        <v>1</v>
      </c>
      <c r="V390">
        <v>890</v>
      </c>
      <c r="W390">
        <v>74760</v>
      </c>
      <c r="X390" s="3">
        <v>42277</v>
      </c>
      <c r="Y390" t="s">
        <v>28</v>
      </c>
      <c r="Z390">
        <v>3.25</v>
      </c>
      <c r="AA390">
        <v>56.81</v>
      </c>
      <c r="AB390">
        <v>55.27</v>
      </c>
      <c r="AC390">
        <v>55.95</v>
      </c>
      <c r="AD390">
        <v>47.87</v>
      </c>
      <c r="AE390">
        <v>51.98</v>
      </c>
      <c r="AF390">
        <v>50.13</v>
      </c>
    </row>
    <row r="391" spans="3:32" x14ac:dyDescent="0.25">
      <c r="C391" t="s">
        <v>765</v>
      </c>
      <c r="D391" t="s">
        <v>70</v>
      </c>
      <c r="E391">
        <v>175263</v>
      </c>
      <c r="F391">
        <v>175263</v>
      </c>
      <c r="G391">
        <v>0</v>
      </c>
      <c r="H391">
        <v>3106</v>
      </c>
      <c r="I391">
        <v>0</v>
      </c>
      <c r="J391" s="3">
        <v>42247</v>
      </c>
      <c r="K391" t="s">
        <v>71</v>
      </c>
      <c r="L391" t="s">
        <v>27</v>
      </c>
      <c r="M391">
        <v>0</v>
      </c>
      <c r="N391">
        <v>0</v>
      </c>
      <c r="O391" t="s">
        <v>28</v>
      </c>
      <c r="P391" t="s">
        <v>90</v>
      </c>
      <c r="Q391" t="s">
        <v>426</v>
      </c>
      <c r="R391" t="s">
        <v>765</v>
      </c>
      <c r="S391" t="s">
        <v>70</v>
      </c>
      <c r="T391">
        <v>175263</v>
      </c>
      <c r="U391">
        <v>0</v>
      </c>
      <c r="V391">
        <v>3106</v>
      </c>
      <c r="W391">
        <v>260904</v>
      </c>
      <c r="X391" s="3">
        <v>42247</v>
      </c>
      <c r="Y391" t="s">
        <v>28</v>
      </c>
      <c r="Z391">
        <v>4.75</v>
      </c>
      <c r="AA391">
        <v>153.62</v>
      </c>
      <c r="AB391">
        <v>102.04</v>
      </c>
      <c r="AC391">
        <v>132.63</v>
      </c>
      <c r="AD391">
        <v>-45.32</v>
      </c>
      <c r="AE391">
        <v>-17.68</v>
      </c>
      <c r="AF391">
        <v>-36.67</v>
      </c>
    </row>
    <row r="392" spans="3:32" x14ac:dyDescent="0.25">
      <c r="C392" t="s">
        <v>458</v>
      </c>
      <c r="D392" t="s">
        <v>459</v>
      </c>
      <c r="E392">
        <v>185305</v>
      </c>
      <c r="F392">
        <v>185305</v>
      </c>
      <c r="G392">
        <v>7</v>
      </c>
      <c r="H392">
        <v>31000</v>
      </c>
      <c r="I392">
        <v>0</v>
      </c>
      <c r="J392" s="3">
        <v>42277</v>
      </c>
      <c r="K392" t="s">
        <v>204</v>
      </c>
      <c r="L392" t="s">
        <v>27</v>
      </c>
      <c r="M392">
        <v>0.01</v>
      </c>
      <c r="N392">
        <v>0.182</v>
      </c>
      <c r="O392" t="s">
        <v>28</v>
      </c>
      <c r="P392" t="s">
        <v>460</v>
      </c>
      <c r="Q392" t="s">
        <v>205</v>
      </c>
      <c r="R392" t="s">
        <v>458</v>
      </c>
      <c r="S392" t="s">
        <v>459</v>
      </c>
      <c r="T392">
        <v>185305</v>
      </c>
      <c r="U392">
        <v>7</v>
      </c>
      <c r="V392">
        <v>31000</v>
      </c>
      <c r="W392">
        <v>2604000</v>
      </c>
      <c r="X392" s="3">
        <v>42277</v>
      </c>
      <c r="Y392" t="s">
        <v>28</v>
      </c>
      <c r="Z392">
        <v>5</v>
      </c>
      <c r="AA392">
        <v>58.91</v>
      </c>
      <c r="AB392">
        <v>57.2</v>
      </c>
      <c r="AC392">
        <v>58.46</v>
      </c>
      <c r="AD392">
        <v>42.6</v>
      </c>
      <c r="AE392">
        <v>46.84</v>
      </c>
      <c r="AF392">
        <v>43.69</v>
      </c>
    </row>
    <row r="393" spans="3:32" x14ac:dyDescent="0.25">
      <c r="C393" t="s">
        <v>569</v>
      </c>
      <c r="D393" t="s">
        <v>570</v>
      </c>
      <c r="E393">
        <v>139162</v>
      </c>
      <c r="F393">
        <v>139162</v>
      </c>
      <c r="G393">
        <v>6</v>
      </c>
      <c r="H393">
        <v>13581</v>
      </c>
      <c r="I393">
        <v>13581</v>
      </c>
      <c r="J393" s="3">
        <v>41912</v>
      </c>
      <c r="K393" t="s">
        <v>571</v>
      </c>
      <c r="L393" t="s">
        <v>27</v>
      </c>
      <c r="M393">
        <v>0</v>
      </c>
      <c r="N393">
        <v>0.60599999999999998</v>
      </c>
      <c r="O393" t="s">
        <v>28</v>
      </c>
      <c r="P393" t="s">
        <v>150</v>
      </c>
      <c r="Q393" t="s">
        <v>151</v>
      </c>
      <c r="R393" t="s">
        <v>569</v>
      </c>
      <c r="S393" t="s">
        <v>570</v>
      </c>
      <c r="T393">
        <v>139162</v>
      </c>
      <c r="U393">
        <v>6</v>
      </c>
      <c r="V393">
        <v>13581</v>
      </c>
      <c r="W393">
        <v>1140804</v>
      </c>
      <c r="X393" s="3">
        <v>41912</v>
      </c>
      <c r="Y393" t="s">
        <v>28</v>
      </c>
      <c r="Z393">
        <v>1.25</v>
      </c>
      <c r="AA393">
        <v>118.53</v>
      </c>
      <c r="AB393">
        <v>118.53</v>
      </c>
      <c r="AC393">
        <v>118.53</v>
      </c>
      <c r="AD393">
        <v>-29.13</v>
      </c>
      <c r="AE393">
        <v>-29.13</v>
      </c>
      <c r="AF393">
        <v>-29.13</v>
      </c>
    </row>
    <row r="394" spans="3:32" x14ac:dyDescent="0.25">
      <c r="C394" t="s">
        <v>1241</v>
      </c>
      <c r="D394" t="s">
        <v>1242</v>
      </c>
      <c r="E394">
        <v>95708</v>
      </c>
      <c r="F394">
        <v>95708</v>
      </c>
      <c r="G394">
        <v>3</v>
      </c>
      <c r="H394">
        <v>0</v>
      </c>
      <c r="I394">
        <v>-5100</v>
      </c>
      <c r="J394" s="3">
        <v>41820</v>
      </c>
      <c r="K394" t="s">
        <v>299</v>
      </c>
      <c r="L394" t="s">
        <v>27</v>
      </c>
      <c r="M394">
        <v>0</v>
      </c>
      <c r="N394">
        <v>0</v>
      </c>
      <c r="O394" t="s">
        <v>28</v>
      </c>
      <c r="P394" t="s">
        <v>29</v>
      </c>
      <c r="Q394" t="s">
        <v>30</v>
      </c>
      <c r="R394" t="s">
        <v>1241</v>
      </c>
      <c r="S394" t="s">
        <v>1242</v>
      </c>
      <c r="T394">
        <v>95708</v>
      </c>
      <c r="U394">
        <v>3</v>
      </c>
      <c r="V394">
        <v>0</v>
      </c>
      <c r="W394">
        <v>0</v>
      </c>
      <c r="X394" s="3">
        <v>41820</v>
      </c>
      <c r="Y394" t="s">
        <v>28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</row>
    <row r="395" spans="3:32" x14ac:dyDescent="0.25">
      <c r="C395" t="s">
        <v>582</v>
      </c>
      <c r="D395" t="s">
        <v>583</v>
      </c>
      <c r="E395">
        <v>217049</v>
      </c>
      <c r="F395">
        <v>217049</v>
      </c>
      <c r="G395">
        <v>1</v>
      </c>
      <c r="H395">
        <v>12174</v>
      </c>
      <c r="I395">
        <v>2004</v>
      </c>
      <c r="J395" s="3">
        <v>42277</v>
      </c>
      <c r="K395" t="s">
        <v>33</v>
      </c>
      <c r="L395" t="s">
        <v>27</v>
      </c>
      <c r="M395">
        <v>0</v>
      </c>
      <c r="N395">
        <v>4.4999999999999998E-2</v>
      </c>
      <c r="O395" t="s">
        <v>28</v>
      </c>
      <c r="P395" t="s">
        <v>584</v>
      </c>
      <c r="Q395" t="s">
        <v>30</v>
      </c>
      <c r="R395" t="s">
        <v>582</v>
      </c>
      <c r="S395" t="s">
        <v>583</v>
      </c>
      <c r="T395">
        <v>217049</v>
      </c>
      <c r="U395">
        <v>1</v>
      </c>
      <c r="V395">
        <v>12174</v>
      </c>
      <c r="W395">
        <v>1022616</v>
      </c>
      <c r="X395" s="3">
        <v>42277</v>
      </c>
      <c r="Y395" t="s">
        <v>28</v>
      </c>
      <c r="Z395">
        <v>4</v>
      </c>
      <c r="AA395">
        <v>142.28</v>
      </c>
      <c r="AB395">
        <v>125.24</v>
      </c>
      <c r="AC395">
        <v>129.41999999999999</v>
      </c>
      <c r="AD395">
        <v>-40.96</v>
      </c>
      <c r="AE395">
        <v>-32.93</v>
      </c>
      <c r="AF395">
        <v>-35.1</v>
      </c>
    </row>
    <row r="396" spans="3:32" x14ac:dyDescent="0.25">
      <c r="C396" t="s">
        <v>487</v>
      </c>
      <c r="D396" t="s">
        <v>487</v>
      </c>
      <c r="E396">
        <v>302657</v>
      </c>
      <c r="F396">
        <v>302657</v>
      </c>
      <c r="G396">
        <v>1</v>
      </c>
      <c r="H396">
        <v>24025</v>
      </c>
      <c r="I396">
        <v>-1379</v>
      </c>
      <c r="J396" s="3">
        <v>42277</v>
      </c>
      <c r="K396" t="s">
        <v>33</v>
      </c>
      <c r="L396" t="s">
        <v>27</v>
      </c>
      <c r="M396">
        <v>0.01</v>
      </c>
      <c r="N396">
        <v>1.2509999999999999</v>
      </c>
      <c r="O396" t="s">
        <v>28</v>
      </c>
      <c r="P396" t="s">
        <v>29</v>
      </c>
      <c r="Q396" t="s">
        <v>30</v>
      </c>
      <c r="R396" t="s">
        <v>487</v>
      </c>
      <c r="S396" t="s">
        <v>487</v>
      </c>
      <c r="T396">
        <v>302657</v>
      </c>
      <c r="U396">
        <v>1</v>
      </c>
      <c r="V396">
        <v>24025</v>
      </c>
      <c r="W396">
        <v>2018100</v>
      </c>
      <c r="X396" s="3">
        <v>42277</v>
      </c>
      <c r="Y396" t="s">
        <v>28</v>
      </c>
      <c r="Z396">
        <v>1</v>
      </c>
      <c r="AA396">
        <v>143.97999999999999</v>
      </c>
      <c r="AB396">
        <v>138.88999999999999</v>
      </c>
      <c r="AC396">
        <v>143.36000000000001</v>
      </c>
      <c r="AD396">
        <v>-41.66</v>
      </c>
      <c r="AE396">
        <v>-39.520000000000003</v>
      </c>
      <c r="AF396">
        <v>-41.41</v>
      </c>
    </row>
    <row r="397" spans="3:32" x14ac:dyDescent="0.25">
      <c r="C397" t="s">
        <v>697</v>
      </c>
      <c r="D397" t="s">
        <v>70</v>
      </c>
      <c r="E397">
        <v>206317</v>
      </c>
      <c r="F397">
        <v>206317</v>
      </c>
      <c r="G397">
        <v>0</v>
      </c>
      <c r="H397">
        <v>4700</v>
      </c>
      <c r="I397">
        <v>2700</v>
      </c>
      <c r="J397" s="3">
        <v>42277</v>
      </c>
      <c r="K397" t="s">
        <v>71</v>
      </c>
      <c r="L397" t="s">
        <v>27</v>
      </c>
      <c r="M397">
        <v>0</v>
      </c>
      <c r="N397">
        <v>0</v>
      </c>
      <c r="O397" t="s">
        <v>28</v>
      </c>
      <c r="P397" t="s">
        <v>80</v>
      </c>
      <c r="Q397" t="s">
        <v>60</v>
      </c>
      <c r="R397" t="s">
        <v>697</v>
      </c>
      <c r="S397" t="s">
        <v>70</v>
      </c>
      <c r="T397">
        <v>206317</v>
      </c>
      <c r="U397">
        <v>0</v>
      </c>
      <c r="V397">
        <v>4700</v>
      </c>
      <c r="W397">
        <v>394800</v>
      </c>
      <c r="X397" s="3">
        <v>42277</v>
      </c>
      <c r="Y397" t="s">
        <v>28</v>
      </c>
      <c r="Z397">
        <v>0.75</v>
      </c>
      <c r="AA397">
        <v>202.03</v>
      </c>
      <c r="AB397">
        <v>202.03</v>
      </c>
      <c r="AC397">
        <v>202.03</v>
      </c>
      <c r="AD397">
        <v>-58.42</v>
      </c>
      <c r="AE397">
        <v>-58.42</v>
      </c>
      <c r="AF397">
        <v>-58.42</v>
      </c>
    </row>
    <row r="398" spans="3:32" x14ac:dyDescent="0.25">
      <c r="C398" t="s">
        <v>449</v>
      </c>
      <c r="D398" t="s">
        <v>70</v>
      </c>
      <c r="E398">
        <v>138902</v>
      </c>
      <c r="F398">
        <v>138902</v>
      </c>
      <c r="G398">
        <v>0</v>
      </c>
      <c r="H398">
        <v>32820</v>
      </c>
      <c r="I398">
        <v>133</v>
      </c>
      <c r="J398" s="3">
        <v>42308</v>
      </c>
      <c r="K398" t="s">
        <v>71</v>
      </c>
      <c r="L398" t="s">
        <v>27</v>
      </c>
      <c r="M398">
        <v>0.01</v>
      </c>
      <c r="N398">
        <v>0</v>
      </c>
      <c r="O398" t="s">
        <v>28</v>
      </c>
      <c r="P398" t="s">
        <v>201</v>
      </c>
      <c r="Q398" t="s">
        <v>190</v>
      </c>
      <c r="R398" t="s">
        <v>449</v>
      </c>
      <c r="S398" t="s">
        <v>70</v>
      </c>
      <c r="T398">
        <v>138902</v>
      </c>
      <c r="U398">
        <v>0</v>
      </c>
      <c r="V398">
        <v>32820</v>
      </c>
      <c r="W398">
        <v>2756880</v>
      </c>
      <c r="X398" s="3">
        <v>42308</v>
      </c>
      <c r="Y398" t="s">
        <v>28</v>
      </c>
      <c r="Z398">
        <v>4</v>
      </c>
      <c r="AA398">
        <v>127.92</v>
      </c>
      <c r="AB398">
        <v>119.39</v>
      </c>
      <c r="AC398">
        <v>126.11</v>
      </c>
      <c r="AD398">
        <v>-34.340000000000003</v>
      </c>
      <c r="AE398">
        <v>-29.64</v>
      </c>
      <c r="AF398">
        <v>-33.39</v>
      </c>
    </row>
    <row r="399" spans="3:32" x14ac:dyDescent="0.25">
      <c r="C399" t="s">
        <v>505</v>
      </c>
      <c r="D399" t="s">
        <v>505</v>
      </c>
      <c r="E399">
        <v>160071</v>
      </c>
      <c r="F399">
        <v>160071</v>
      </c>
      <c r="G399">
        <v>1</v>
      </c>
      <c r="H399">
        <v>21770</v>
      </c>
      <c r="I399">
        <v>-815</v>
      </c>
      <c r="J399" s="3">
        <v>42277</v>
      </c>
      <c r="K399" t="s">
        <v>33</v>
      </c>
      <c r="L399" t="s">
        <v>27</v>
      </c>
      <c r="M399">
        <v>0.01</v>
      </c>
      <c r="N399">
        <v>2.2229999999999999</v>
      </c>
      <c r="O399" t="s">
        <v>28</v>
      </c>
      <c r="P399" t="s">
        <v>145</v>
      </c>
      <c r="Q399" t="s">
        <v>30</v>
      </c>
      <c r="R399" t="s">
        <v>505</v>
      </c>
      <c r="S399" t="s">
        <v>505</v>
      </c>
      <c r="T399">
        <v>160071</v>
      </c>
      <c r="U399">
        <v>1</v>
      </c>
      <c r="V399">
        <v>21770</v>
      </c>
      <c r="W399">
        <v>1828680</v>
      </c>
      <c r="X399" s="3">
        <v>42277</v>
      </c>
      <c r="Y399" t="s">
        <v>28</v>
      </c>
      <c r="Z399">
        <v>3</v>
      </c>
      <c r="AA399">
        <v>97.64</v>
      </c>
      <c r="AB399">
        <v>79.41</v>
      </c>
      <c r="AC399">
        <v>89.22</v>
      </c>
      <c r="AD399">
        <v>-13.97</v>
      </c>
      <c r="AE399">
        <v>5.78</v>
      </c>
      <c r="AF399">
        <v>-5.85</v>
      </c>
    </row>
    <row r="400" spans="3:32" x14ac:dyDescent="0.25">
      <c r="C400" t="s">
        <v>826</v>
      </c>
      <c r="D400" t="s">
        <v>827</v>
      </c>
      <c r="E400">
        <v>80419</v>
      </c>
      <c r="F400">
        <v>80419</v>
      </c>
      <c r="G400">
        <v>1</v>
      </c>
      <c r="H400">
        <v>2000</v>
      </c>
      <c r="I400">
        <v>-3450</v>
      </c>
      <c r="J400" s="3">
        <v>42277</v>
      </c>
      <c r="K400" t="s">
        <v>33</v>
      </c>
      <c r="L400" t="s">
        <v>27</v>
      </c>
      <c r="M400">
        <v>0</v>
      </c>
      <c r="N400">
        <v>0.12</v>
      </c>
      <c r="O400" t="s">
        <v>28</v>
      </c>
      <c r="P400" t="s">
        <v>828</v>
      </c>
      <c r="Q400" t="s">
        <v>30</v>
      </c>
      <c r="R400" t="s">
        <v>826</v>
      </c>
      <c r="S400" t="s">
        <v>827</v>
      </c>
      <c r="T400">
        <v>80419</v>
      </c>
      <c r="U400">
        <v>1</v>
      </c>
      <c r="V400">
        <v>2000</v>
      </c>
      <c r="W400">
        <v>168000</v>
      </c>
      <c r="X400" s="3">
        <v>42277</v>
      </c>
      <c r="Y400" t="s">
        <v>28</v>
      </c>
      <c r="Z400">
        <v>3.25</v>
      </c>
      <c r="AA400">
        <v>56.81</v>
      </c>
      <c r="AB400">
        <v>51.83</v>
      </c>
      <c r="AC400">
        <v>53.05</v>
      </c>
      <c r="AD400">
        <v>47.87</v>
      </c>
      <c r="AE400">
        <v>62.07</v>
      </c>
      <c r="AF400">
        <v>58.34</v>
      </c>
    </row>
    <row r="401" spans="3:32" x14ac:dyDescent="0.25">
      <c r="C401" t="s">
        <v>1080</v>
      </c>
      <c r="D401" t="s">
        <v>1080</v>
      </c>
      <c r="E401">
        <v>137709</v>
      </c>
      <c r="F401">
        <v>137709</v>
      </c>
      <c r="G401">
        <v>1</v>
      </c>
      <c r="H401">
        <v>1</v>
      </c>
      <c r="I401">
        <v>-1519</v>
      </c>
      <c r="J401" s="3">
        <v>42277</v>
      </c>
      <c r="K401" t="s">
        <v>33</v>
      </c>
      <c r="L401" t="s">
        <v>27</v>
      </c>
      <c r="M401">
        <v>0</v>
      </c>
      <c r="N401">
        <v>0</v>
      </c>
      <c r="O401" t="s">
        <v>28</v>
      </c>
      <c r="P401" t="s">
        <v>29</v>
      </c>
      <c r="Q401" t="s">
        <v>30</v>
      </c>
      <c r="R401" t="s">
        <v>1080</v>
      </c>
      <c r="S401" t="s">
        <v>1080</v>
      </c>
      <c r="T401">
        <v>137709</v>
      </c>
      <c r="U401">
        <v>1</v>
      </c>
      <c r="V401">
        <v>1</v>
      </c>
      <c r="W401">
        <v>84</v>
      </c>
      <c r="X401" s="3">
        <v>42277</v>
      </c>
      <c r="Y401" t="s">
        <v>28</v>
      </c>
      <c r="Z401">
        <v>0.5</v>
      </c>
      <c r="AA401">
        <v>221.14</v>
      </c>
      <c r="AB401">
        <v>221.14</v>
      </c>
      <c r="AC401">
        <v>221.14</v>
      </c>
      <c r="AD401">
        <v>-62.02</v>
      </c>
      <c r="AE401">
        <v>-62.02</v>
      </c>
      <c r="AF401">
        <v>-62.02</v>
      </c>
    </row>
    <row r="402" spans="3:32" x14ac:dyDescent="0.25">
      <c r="C402" t="s">
        <v>1084</v>
      </c>
      <c r="D402" t="s">
        <v>1085</v>
      </c>
      <c r="E402">
        <v>300978</v>
      </c>
      <c r="F402">
        <v>300978</v>
      </c>
      <c r="G402">
        <v>5</v>
      </c>
      <c r="H402">
        <v>1</v>
      </c>
      <c r="I402">
        <v>0</v>
      </c>
      <c r="J402" s="3">
        <v>42216</v>
      </c>
      <c r="K402" t="s">
        <v>157</v>
      </c>
      <c r="L402" t="s">
        <v>27</v>
      </c>
      <c r="M402">
        <v>0</v>
      </c>
      <c r="N402">
        <v>1E-3</v>
      </c>
      <c r="O402" t="s">
        <v>28</v>
      </c>
      <c r="P402" t="s">
        <v>158</v>
      </c>
      <c r="Q402" t="s">
        <v>159</v>
      </c>
      <c r="R402" t="s">
        <v>1084</v>
      </c>
      <c r="S402" t="s">
        <v>1085</v>
      </c>
      <c r="T402">
        <v>300978</v>
      </c>
      <c r="U402">
        <v>5</v>
      </c>
      <c r="V402">
        <v>1</v>
      </c>
      <c r="W402">
        <v>84</v>
      </c>
      <c r="X402" s="3">
        <v>42216</v>
      </c>
      <c r="Y402" t="s">
        <v>28</v>
      </c>
      <c r="Z402">
        <v>0.5</v>
      </c>
      <c r="AA402">
        <v>221.14</v>
      </c>
      <c r="AB402">
        <v>221.14</v>
      </c>
      <c r="AC402">
        <v>221.14</v>
      </c>
      <c r="AD402">
        <v>-62.02</v>
      </c>
      <c r="AE402">
        <v>-62.02</v>
      </c>
      <c r="AF402">
        <v>-62.02</v>
      </c>
    </row>
    <row r="403" spans="3:32" x14ac:dyDescent="0.25">
      <c r="C403" t="s">
        <v>931</v>
      </c>
      <c r="D403" t="s">
        <v>932</v>
      </c>
      <c r="E403">
        <v>53015</v>
      </c>
      <c r="F403">
        <v>53015</v>
      </c>
      <c r="G403">
        <v>103</v>
      </c>
      <c r="H403">
        <v>1000</v>
      </c>
      <c r="I403">
        <v>0</v>
      </c>
      <c r="J403" s="3">
        <v>42247</v>
      </c>
      <c r="K403" t="s">
        <v>933</v>
      </c>
      <c r="L403" t="s">
        <v>27</v>
      </c>
      <c r="M403">
        <v>0</v>
      </c>
      <c r="N403">
        <v>0.27900000000000003</v>
      </c>
      <c r="O403" t="s">
        <v>28</v>
      </c>
      <c r="P403" t="s">
        <v>934</v>
      </c>
      <c r="Q403" t="s">
        <v>169</v>
      </c>
      <c r="R403" t="s">
        <v>931</v>
      </c>
      <c r="S403" t="s">
        <v>932</v>
      </c>
      <c r="T403">
        <v>53015</v>
      </c>
      <c r="U403">
        <v>103</v>
      </c>
      <c r="V403">
        <v>1000</v>
      </c>
      <c r="W403">
        <v>84000</v>
      </c>
      <c r="X403" s="3">
        <v>42247</v>
      </c>
      <c r="Y403" t="s">
        <v>28</v>
      </c>
      <c r="Z403">
        <v>5.25</v>
      </c>
      <c r="AA403">
        <v>88.65</v>
      </c>
      <c r="AB403">
        <v>88.65</v>
      </c>
      <c r="AC403">
        <v>88.65</v>
      </c>
      <c r="AD403">
        <v>-5.24</v>
      </c>
      <c r="AE403">
        <v>-5.24</v>
      </c>
      <c r="AF403">
        <v>-5.24</v>
      </c>
    </row>
    <row r="404" spans="3:32" x14ac:dyDescent="0.25">
      <c r="C404" t="s">
        <v>611</v>
      </c>
      <c r="D404" t="s">
        <v>612</v>
      </c>
      <c r="E404">
        <v>58983</v>
      </c>
      <c r="F404">
        <v>58983</v>
      </c>
      <c r="G404">
        <v>19</v>
      </c>
      <c r="H404">
        <v>10000</v>
      </c>
      <c r="I404">
        <v>0</v>
      </c>
      <c r="J404" s="3">
        <v>42247</v>
      </c>
      <c r="K404" t="s">
        <v>571</v>
      </c>
      <c r="L404" t="s">
        <v>27</v>
      </c>
      <c r="M404">
        <v>0</v>
      </c>
      <c r="N404">
        <v>0.42199999999999999</v>
      </c>
      <c r="O404" t="s">
        <v>28</v>
      </c>
      <c r="P404" t="s">
        <v>150</v>
      </c>
      <c r="Q404" t="s">
        <v>151</v>
      </c>
      <c r="R404" t="s">
        <v>611</v>
      </c>
      <c r="S404" t="s">
        <v>612</v>
      </c>
      <c r="T404">
        <v>58983</v>
      </c>
      <c r="U404">
        <v>19</v>
      </c>
      <c r="V404">
        <v>10000</v>
      </c>
      <c r="W404">
        <v>840000</v>
      </c>
      <c r="X404" s="3">
        <v>42247</v>
      </c>
      <c r="Y404" t="s">
        <v>28</v>
      </c>
      <c r="Z404">
        <v>1</v>
      </c>
      <c r="AA404">
        <v>132.53</v>
      </c>
      <c r="AB404">
        <v>132.53</v>
      </c>
      <c r="AC404">
        <v>132.53</v>
      </c>
      <c r="AD404">
        <v>-36.619999999999997</v>
      </c>
      <c r="AE404">
        <v>-36.619999999999997</v>
      </c>
      <c r="AF404">
        <v>-36.619999999999997</v>
      </c>
    </row>
    <row r="405" spans="3:32" x14ac:dyDescent="0.25">
      <c r="C405" t="s">
        <v>834</v>
      </c>
      <c r="D405" t="s">
        <v>835</v>
      </c>
      <c r="E405">
        <v>62317</v>
      </c>
      <c r="F405">
        <v>62317</v>
      </c>
      <c r="G405">
        <v>1</v>
      </c>
      <c r="H405">
        <v>1930</v>
      </c>
      <c r="I405">
        <v>300</v>
      </c>
      <c r="J405" s="3">
        <v>42277</v>
      </c>
      <c r="K405" t="s">
        <v>33</v>
      </c>
      <c r="L405" t="s">
        <v>27</v>
      </c>
      <c r="M405">
        <v>0</v>
      </c>
      <c r="N405">
        <v>5.3999999999999999E-2</v>
      </c>
      <c r="O405" t="s">
        <v>28</v>
      </c>
      <c r="P405" t="s">
        <v>90</v>
      </c>
      <c r="Q405" t="s">
        <v>30</v>
      </c>
      <c r="R405" t="s">
        <v>834</v>
      </c>
      <c r="S405" t="s">
        <v>835</v>
      </c>
      <c r="T405">
        <v>62317</v>
      </c>
      <c r="U405">
        <v>1</v>
      </c>
      <c r="V405">
        <v>1930</v>
      </c>
      <c r="W405">
        <v>162120</v>
      </c>
      <c r="X405" s="3">
        <v>42277</v>
      </c>
      <c r="Y405" t="s">
        <v>28</v>
      </c>
      <c r="Z405">
        <v>1.25</v>
      </c>
      <c r="AA405">
        <v>152.77000000000001</v>
      </c>
      <c r="AB405">
        <v>152.77000000000001</v>
      </c>
      <c r="AC405">
        <v>152.77000000000001</v>
      </c>
      <c r="AD405">
        <v>-45.02</v>
      </c>
      <c r="AE405">
        <v>-45.02</v>
      </c>
      <c r="AF405">
        <v>-45.02</v>
      </c>
    </row>
    <row r="406" spans="3:32" x14ac:dyDescent="0.25">
      <c r="C406" t="s">
        <v>100</v>
      </c>
      <c r="D406" t="s">
        <v>100</v>
      </c>
      <c r="E406">
        <v>81035</v>
      </c>
      <c r="F406">
        <v>81035</v>
      </c>
      <c r="G406">
        <v>1</v>
      </c>
      <c r="H406">
        <v>1234903</v>
      </c>
      <c r="I406">
        <v>102539</v>
      </c>
      <c r="J406" s="3">
        <v>42277</v>
      </c>
      <c r="K406" t="s">
        <v>33</v>
      </c>
      <c r="L406" t="s">
        <v>27</v>
      </c>
      <c r="M406">
        <v>0.36</v>
      </c>
      <c r="N406">
        <v>0.26900000000000002</v>
      </c>
      <c r="O406" t="s">
        <v>28</v>
      </c>
      <c r="P406" t="s">
        <v>66</v>
      </c>
      <c r="Q406" t="s">
        <v>67</v>
      </c>
      <c r="R406" t="s">
        <v>100</v>
      </c>
      <c r="S406" t="s">
        <v>100</v>
      </c>
      <c r="T406">
        <v>81035</v>
      </c>
      <c r="U406">
        <v>1</v>
      </c>
      <c r="V406">
        <v>1234903</v>
      </c>
      <c r="W406">
        <v>103731852</v>
      </c>
      <c r="X406" s="3">
        <v>42277</v>
      </c>
      <c r="Y406" t="s">
        <v>28</v>
      </c>
      <c r="Z406">
        <v>5</v>
      </c>
      <c r="AA406">
        <v>56.58</v>
      </c>
      <c r="AB406">
        <v>50.15</v>
      </c>
      <c r="AC406">
        <v>55.42</v>
      </c>
      <c r="AD406">
        <v>48.46</v>
      </c>
      <c r="AE406">
        <v>67.48</v>
      </c>
      <c r="AF406">
        <v>51.57</v>
      </c>
    </row>
    <row r="407" spans="3:32" x14ac:dyDescent="0.25">
      <c r="C407" t="s">
        <v>640</v>
      </c>
      <c r="D407" t="s">
        <v>70</v>
      </c>
      <c r="E407">
        <v>91809</v>
      </c>
      <c r="F407">
        <v>91809</v>
      </c>
      <c r="G407">
        <v>0</v>
      </c>
      <c r="H407">
        <v>7664</v>
      </c>
      <c r="I407">
        <v>107</v>
      </c>
      <c r="J407" s="3">
        <v>42277</v>
      </c>
      <c r="K407" t="s">
        <v>71</v>
      </c>
      <c r="L407" t="s">
        <v>27</v>
      </c>
      <c r="M407">
        <v>0</v>
      </c>
      <c r="N407">
        <v>0</v>
      </c>
      <c r="O407" t="s">
        <v>28</v>
      </c>
      <c r="P407" t="s">
        <v>34</v>
      </c>
      <c r="Q407" t="s">
        <v>30</v>
      </c>
      <c r="R407" t="s">
        <v>640</v>
      </c>
      <c r="S407" t="s">
        <v>70</v>
      </c>
      <c r="T407">
        <v>91809</v>
      </c>
      <c r="U407">
        <v>0</v>
      </c>
      <c r="V407">
        <v>7664</v>
      </c>
      <c r="W407">
        <v>643776</v>
      </c>
      <c r="X407" s="3">
        <v>42277</v>
      </c>
      <c r="Y407" t="s">
        <v>28</v>
      </c>
      <c r="Z407">
        <v>1.5</v>
      </c>
      <c r="AA407">
        <v>134.5</v>
      </c>
      <c r="AB407">
        <v>134.5</v>
      </c>
      <c r="AC407">
        <v>134.5</v>
      </c>
      <c r="AD407">
        <v>-37.549999999999997</v>
      </c>
      <c r="AE407">
        <v>-37.549999999999997</v>
      </c>
      <c r="AF407">
        <v>-37.549999999999997</v>
      </c>
    </row>
    <row r="408" spans="3:32" x14ac:dyDescent="0.25">
      <c r="C408" t="s">
        <v>661</v>
      </c>
      <c r="D408" t="s">
        <v>662</v>
      </c>
      <c r="E408">
        <v>137125</v>
      </c>
      <c r="F408">
        <v>137125</v>
      </c>
      <c r="G408">
        <v>24</v>
      </c>
      <c r="H408">
        <v>6700</v>
      </c>
      <c r="I408">
        <v>2500</v>
      </c>
      <c r="J408" s="3">
        <v>42094</v>
      </c>
      <c r="K408" t="s">
        <v>270</v>
      </c>
      <c r="L408" t="s">
        <v>27</v>
      </c>
      <c r="M408">
        <v>0</v>
      </c>
      <c r="N408">
        <v>4.7539999999999996</v>
      </c>
      <c r="O408" t="s">
        <v>28</v>
      </c>
      <c r="P408" t="s">
        <v>271</v>
      </c>
      <c r="Q408" t="s">
        <v>272</v>
      </c>
      <c r="R408" t="s">
        <v>661</v>
      </c>
      <c r="S408" t="s">
        <v>662</v>
      </c>
      <c r="T408">
        <v>137125</v>
      </c>
      <c r="U408">
        <v>24</v>
      </c>
      <c r="V408">
        <v>6700</v>
      </c>
      <c r="W408">
        <v>562800</v>
      </c>
      <c r="X408" s="3">
        <v>42094</v>
      </c>
      <c r="Y408" t="s">
        <v>28</v>
      </c>
      <c r="Z408">
        <v>0.75</v>
      </c>
      <c r="AA408">
        <v>183.57</v>
      </c>
      <c r="AB408">
        <v>183.57</v>
      </c>
      <c r="AC408">
        <v>183.57</v>
      </c>
      <c r="AD408">
        <v>-54.24</v>
      </c>
      <c r="AE408">
        <v>-54.24</v>
      </c>
      <c r="AF408">
        <v>-54.24</v>
      </c>
    </row>
    <row r="409" spans="3:32" x14ac:dyDescent="0.25">
      <c r="C409" t="s">
        <v>245</v>
      </c>
      <c r="D409" t="s">
        <v>245</v>
      </c>
      <c r="E409">
        <v>160375</v>
      </c>
      <c r="F409">
        <v>160375</v>
      </c>
      <c r="G409">
        <v>1</v>
      </c>
      <c r="H409">
        <v>162394</v>
      </c>
      <c r="I409">
        <v>-26410</v>
      </c>
      <c r="J409" s="3">
        <v>42277</v>
      </c>
      <c r="K409" t="s">
        <v>33</v>
      </c>
      <c r="L409" t="s">
        <v>27</v>
      </c>
      <c r="M409">
        <v>0.05</v>
      </c>
      <c r="N409">
        <v>29.75</v>
      </c>
      <c r="O409" t="s">
        <v>37</v>
      </c>
      <c r="P409" t="s">
        <v>145</v>
      </c>
      <c r="Q409" t="s">
        <v>30</v>
      </c>
      <c r="R409" t="s">
        <v>245</v>
      </c>
      <c r="S409" t="s">
        <v>245</v>
      </c>
      <c r="T409">
        <v>160375</v>
      </c>
      <c r="U409">
        <v>1</v>
      </c>
      <c r="V409">
        <v>162394</v>
      </c>
      <c r="W409">
        <v>13641096</v>
      </c>
      <c r="X409" s="3">
        <v>42277</v>
      </c>
      <c r="Y409" t="s">
        <v>37</v>
      </c>
      <c r="Z409">
        <v>2</v>
      </c>
      <c r="AA409">
        <v>110.47</v>
      </c>
      <c r="AB409">
        <v>109.24</v>
      </c>
      <c r="AC409">
        <v>110.25</v>
      </c>
      <c r="AD409">
        <v>-23.96</v>
      </c>
      <c r="AE409">
        <v>-23.1</v>
      </c>
      <c r="AF409">
        <v>-23.81</v>
      </c>
    </row>
    <row r="410" spans="3:32" x14ac:dyDescent="0.25">
      <c r="C410" t="s">
        <v>1101</v>
      </c>
      <c r="D410" t="s">
        <v>1101</v>
      </c>
      <c r="E410">
        <v>297236</v>
      </c>
      <c r="F410">
        <v>297236</v>
      </c>
      <c r="G410">
        <v>1</v>
      </c>
      <c r="H410">
        <v>0</v>
      </c>
      <c r="I410">
        <v>-5400</v>
      </c>
      <c r="J410" s="3">
        <v>42277</v>
      </c>
      <c r="K410" t="s">
        <v>33</v>
      </c>
      <c r="L410" t="s">
        <v>27</v>
      </c>
      <c r="M410">
        <v>0</v>
      </c>
      <c r="N410">
        <v>0</v>
      </c>
      <c r="O410" t="s">
        <v>37</v>
      </c>
      <c r="P410" t="s">
        <v>381</v>
      </c>
      <c r="Q410" t="s">
        <v>30</v>
      </c>
      <c r="R410" t="s">
        <v>1101</v>
      </c>
      <c r="S410" t="s">
        <v>1101</v>
      </c>
      <c r="T410">
        <v>297236</v>
      </c>
      <c r="U410">
        <v>1</v>
      </c>
      <c r="V410">
        <v>0</v>
      </c>
      <c r="W410">
        <v>0</v>
      </c>
      <c r="X410" s="3">
        <v>42277</v>
      </c>
      <c r="Y410" t="s">
        <v>37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</row>
    <row r="411" spans="3:32" x14ac:dyDescent="0.25">
      <c r="C411" t="s">
        <v>440</v>
      </c>
      <c r="D411" t="s">
        <v>70</v>
      </c>
      <c r="E411">
        <v>183176</v>
      </c>
      <c r="F411">
        <v>183176</v>
      </c>
      <c r="G411">
        <v>0</v>
      </c>
      <c r="H411">
        <v>34900</v>
      </c>
      <c r="I411">
        <v>0</v>
      </c>
      <c r="J411" s="3">
        <v>41973</v>
      </c>
      <c r="K411" t="s">
        <v>71</v>
      </c>
      <c r="L411" t="s">
        <v>27</v>
      </c>
      <c r="M411">
        <v>0.01</v>
      </c>
      <c r="N411">
        <v>0</v>
      </c>
      <c r="O411" t="s">
        <v>28</v>
      </c>
      <c r="P411" t="s">
        <v>441</v>
      </c>
      <c r="Q411" t="s">
        <v>442</v>
      </c>
      <c r="R411" t="s">
        <v>440</v>
      </c>
      <c r="S411" t="s">
        <v>70</v>
      </c>
      <c r="T411">
        <v>183176</v>
      </c>
      <c r="U411">
        <v>0</v>
      </c>
      <c r="V411">
        <v>34900</v>
      </c>
      <c r="W411">
        <v>2931600</v>
      </c>
      <c r="X411" s="3">
        <v>41973</v>
      </c>
      <c r="Y411" t="s">
        <v>28</v>
      </c>
      <c r="Z411">
        <v>1.5</v>
      </c>
      <c r="AA411">
        <v>127.59</v>
      </c>
      <c r="AB411">
        <v>127.59</v>
      </c>
      <c r="AC411">
        <v>127.59</v>
      </c>
      <c r="AD411">
        <v>-34.159999999999997</v>
      </c>
      <c r="AE411">
        <v>-34.159999999999997</v>
      </c>
      <c r="AF411">
        <v>-34.159999999999997</v>
      </c>
    </row>
    <row r="412" spans="3:32" x14ac:dyDescent="0.25">
      <c r="C412" t="s">
        <v>1123</v>
      </c>
      <c r="D412" t="s">
        <v>1123</v>
      </c>
      <c r="E412">
        <v>138775</v>
      </c>
      <c r="F412">
        <v>138775</v>
      </c>
      <c r="G412">
        <v>1</v>
      </c>
      <c r="H412">
        <v>0</v>
      </c>
      <c r="I412">
        <v>-977</v>
      </c>
      <c r="J412" s="3">
        <v>42277</v>
      </c>
      <c r="K412" t="s">
        <v>33</v>
      </c>
      <c r="L412" t="s">
        <v>27</v>
      </c>
      <c r="M412">
        <v>0</v>
      </c>
      <c r="N412">
        <v>0</v>
      </c>
      <c r="O412" t="s">
        <v>28</v>
      </c>
      <c r="P412" t="s">
        <v>411</v>
      </c>
      <c r="Q412" t="s">
        <v>30</v>
      </c>
      <c r="R412" t="s">
        <v>1123</v>
      </c>
      <c r="S412" t="s">
        <v>1123</v>
      </c>
      <c r="T412">
        <v>138775</v>
      </c>
      <c r="U412">
        <v>1</v>
      </c>
      <c r="V412">
        <v>0</v>
      </c>
      <c r="W412">
        <v>0</v>
      </c>
      <c r="X412" s="3">
        <v>42277</v>
      </c>
      <c r="Y412" t="s">
        <v>28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</row>
    <row r="413" spans="3:32" x14ac:dyDescent="0.25">
      <c r="C413" t="s">
        <v>207</v>
      </c>
      <c r="D413" t="s">
        <v>70</v>
      </c>
      <c r="E413">
        <v>95781</v>
      </c>
      <c r="F413">
        <v>95781</v>
      </c>
      <c r="G413">
        <v>0</v>
      </c>
      <c r="H413">
        <v>258253</v>
      </c>
      <c r="I413">
        <v>36065</v>
      </c>
      <c r="J413" s="3">
        <v>41820</v>
      </c>
      <c r="K413" t="s">
        <v>71</v>
      </c>
      <c r="L413" t="s">
        <v>27</v>
      </c>
      <c r="M413">
        <v>0.08</v>
      </c>
      <c r="N413">
        <v>0</v>
      </c>
      <c r="O413" t="s">
        <v>28</v>
      </c>
      <c r="P413" t="s">
        <v>40</v>
      </c>
      <c r="Q413" t="s">
        <v>30</v>
      </c>
      <c r="R413" t="s">
        <v>207</v>
      </c>
      <c r="S413" t="s">
        <v>70</v>
      </c>
      <c r="T413">
        <v>95781</v>
      </c>
      <c r="U413">
        <v>0</v>
      </c>
      <c r="V413">
        <v>258253</v>
      </c>
      <c r="W413">
        <v>21693252</v>
      </c>
      <c r="X413" s="3">
        <v>41820</v>
      </c>
      <c r="Y413" t="s">
        <v>28</v>
      </c>
      <c r="Z413">
        <v>3.5</v>
      </c>
      <c r="AA413">
        <v>71.06</v>
      </c>
      <c r="AB413">
        <v>60.64</v>
      </c>
      <c r="AC413">
        <v>67.62</v>
      </c>
      <c r="AD413">
        <v>18.22</v>
      </c>
      <c r="AE413">
        <v>38.53</v>
      </c>
      <c r="AF413">
        <v>24.22</v>
      </c>
    </row>
    <row r="414" spans="3:32" x14ac:dyDescent="0.25">
      <c r="C414" t="s">
        <v>1059</v>
      </c>
      <c r="D414" t="s">
        <v>1059</v>
      </c>
      <c r="E414">
        <v>203574</v>
      </c>
      <c r="F414">
        <v>203574</v>
      </c>
      <c r="G414">
        <v>1</v>
      </c>
      <c r="H414">
        <v>32</v>
      </c>
      <c r="I414">
        <v>32</v>
      </c>
      <c r="J414" s="3">
        <v>42277</v>
      </c>
      <c r="K414" t="s">
        <v>33</v>
      </c>
      <c r="L414" t="s">
        <v>27</v>
      </c>
      <c r="M414">
        <v>0</v>
      </c>
      <c r="N414">
        <v>3.0000000000000001E-3</v>
      </c>
      <c r="O414" t="s">
        <v>28</v>
      </c>
      <c r="P414" t="s">
        <v>51</v>
      </c>
      <c r="Q414" t="s">
        <v>30</v>
      </c>
      <c r="R414" t="s">
        <v>1059</v>
      </c>
      <c r="S414" t="s">
        <v>1059</v>
      </c>
      <c r="T414">
        <v>203574</v>
      </c>
      <c r="U414">
        <v>1</v>
      </c>
      <c r="V414">
        <v>32</v>
      </c>
      <c r="W414">
        <v>2688</v>
      </c>
      <c r="X414" s="3">
        <v>42277</v>
      </c>
      <c r="Y414" t="s">
        <v>28</v>
      </c>
      <c r="Z414">
        <v>0.25</v>
      </c>
      <c r="AA414">
        <v>215.71</v>
      </c>
      <c r="AB414">
        <v>215.71</v>
      </c>
      <c r="AC414">
        <v>215.71</v>
      </c>
      <c r="AD414">
        <v>-61.06</v>
      </c>
      <c r="AE414">
        <v>-61.06</v>
      </c>
      <c r="AF414">
        <v>-61.06</v>
      </c>
    </row>
    <row r="415" spans="3:32" x14ac:dyDescent="0.25">
      <c r="C415" t="s">
        <v>1170</v>
      </c>
      <c r="D415" t="s">
        <v>1170</v>
      </c>
      <c r="E415">
        <v>139290</v>
      </c>
      <c r="F415">
        <v>139290</v>
      </c>
      <c r="G415">
        <v>1</v>
      </c>
      <c r="H415">
        <v>0</v>
      </c>
      <c r="I415">
        <v>-203610</v>
      </c>
      <c r="J415" s="3">
        <v>42277</v>
      </c>
      <c r="K415" t="s">
        <v>33</v>
      </c>
      <c r="L415" t="s">
        <v>27</v>
      </c>
      <c r="M415">
        <v>0</v>
      </c>
      <c r="N415">
        <v>0</v>
      </c>
      <c r="O415" t="s">
        <v>37</v>
      </c>
      <c r="P415" t="s">
        <v>29</v>
      </c>
      <c r="Q415" t="s">
        <v>30</v>
      </c>
      <c r="R415" t="s">
        <v>1170</v>
      </c>
      <c r="S415" t="s">
        <v>1170</v>
      </c>
      <c r="T415">
        <v>139290</v>
      </c>
      <c r="U415">
        <v>1</v>
      </c>
      <c r="V415">
        <v>0</v>
      </c>
      <c r="W415">
        <v>0</v>
      </c>
      <c r="X415" s="3">
        <v>42277</v>
      </c>
      <c r="Y415" t="s">
        <v>37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</row>
    <row r="416" spans="3:32" x14ac:dyDescent="0.25">
      <c r="C416" t="s">
        <v>1218</v>
      </c>
      <c r="D416" t="s">
        <v>1219</v>
      </c>
      <c r="E416">
        <v>292848</v>
      </c>
      <c r="F416">
        <v>292848</v>
      </c>
      <c r="G416">
        <v>1</v>
      </c>
      <c r="H416">
        <v>0</v>
      </c>
      <c r="I416">
        <v>-1203</v>
      </c>
      <c r="J416" s="3">
        <v>42004</v>
      </c>
      <c r="K416" t="s">
        <v>299</v>
      </c>
      <c r="L416" t="s">
        <v>27</v>
      </c>
      <c r="M416">
        <v>0</v>
      </c>
      <c r="N416">
        <v>0</v>
      </c>
      <c r="O416" t="s">
        <v>28</v>
      </c>
      <c r="P416" t="s">
        <v>29</v>
      </c>
      <c r="Q416" t="s">
        <v>30</v>
      </c>
      <c r="R416" t="s">
        <v>1218</v>
      </c>
      <c r="S416" t="s">
        <v>1219</v>
      </c>
      <c r="T416">
        <v>292848</v>
      </c>
      <c r="U416">
        <v>1</v>
      </c>
      <c r="V416">
        <v>0</v>
      </c>
      <c r="W416">
        <v>0</v>
      </c>
      <c r="X416" s="3">
        <v>42004</v>
      </c>
      <c r="Y416" t="s">
        <v>28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</row>
    <row r="417" spans="3:32" x14ac:dyDescent="0.25">
      <c r="C417" t="s">
        <v>1090</v>
      </c>
      <c r="D417" t="s">
        <v>1090</v>
      </c>
      <c r="E417">
        <v>303027</v>
      </c>
      <c r="F417">
        <v>303027</v>
      </c>
      <c r="G417">
        <v>1</v>
      </c>
      <c r="H417">
        <v>0</v>
      </c>
      <c r="I417">
        <v>-1500</v>
      </c>
      <c r="J417" s="3">
        <v>42277</v>
      </c>
      <c r="K417" t="s">
        <v>33</v>
      </c>
      <c r="L417" t="s">
        <v>27</v>
      </c>
      <c r="M417">
        <v>0</v>
      </c>
      <c r="N417">
        <v>0</v>
      </c>
      <c r="O417" t="s">
        <v>28</v>
      </c>
      <c r="P417" t="s">
        <v>80</v>
      </c>
      <c r="Q417" t="s">
        <v>60</v>
      </c>
      <c r="R417" t="s">
        <v>1090</v>
      </c>
      <c r="S417" t="s">
        <v>1090</v>
      </c>
      <c r="T417">
        <v>303027</v>
      </c>
      <c r="U417">
        <v>1</v>
      </c>
      <c r="V417">
        <v>0</v>
      </c>
      <c r="W417">
        <v>0</v>
      </c>
      <c r="X417" s="3">
        <v>42277</v>
      </c>
      <c r="Y417" t="s">
        <v>28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</row>
    <row r="418" spans="3:32" x14ac:dyDescent="0.25">
      <c r="C418" t="s">
        <v>465</v>
      </c>
      <c r="D418" t="s">
        <v>466</v>
      </c>
      <c r="E418">
        <v>98520</v>
      </c>
      <c r="F418">
        <v>98520</v>
      </c>
      <c r="G418">
        <v>5</v>
      </c>
      <c r="H418">
        <v>28100</v>
      </c>
      <c r="I418">
        <v>28100</v>
      </c>
      <c r="J418" s="3">
        <v>42216</v>
      </c>
      <c r="K418" t="s">
        <v>213</v>
      </c>
      <c r="L418" t="s">
        <v>27</v>
      </c>
      <c r="M418">
        <v>0.01</v>
      </c>
      <c r="N418">
        <v>9.2029999999999994</v>
      </c>
      <c r="O418" t="s">
        <v>28</v>
      </c>
      <c r="P418" t="s">
        <v>114</v>
      </c>
      <c r="Q418" t="s">
        <v>60</v>
      </c>
      <c r="R418" t="s">
        <v>465</v>
      </c>
      <c r="S418" t="s">
        <v>466</v>
      </c>
      <c r="T418">
        <v>98520</v>
      </c>
      <c r="U418">
        <v>5</v>
      </c>
      <c r="V418">
        <v>28100</v>
      </c>
      <c r="W418">
        <v>2360400</v>
      </c>
      <c r="X418" s="3">
        <v>42216</v>
      </c>
      <c r="Y418" t="s">
        <v>28</v>
      </c>
      <c r="Z418">
        <v>0.25</v>
      </c>
      <c r="AA418">
        <v>215.71</v>
      </c>
      <c r="AB418">
        <v>215.71</v>
      </c>
      <c r="AC418">
        <v>215.71</v>
      </c>
      <c r="AD418">
        <v>-61.06</v>
      </c>
      <c r="AE418">
        <v>-61.06</v>
      </c>
      <c r="AF418">
        <v>-61.06</v>
      </c>
    </row>
    <row r="419" spans="3:32" x14ac:dyDescent="0.25">
      <c r="C419" t="s">
        <v>47</v>
      </c>
      <c r="D419" t="s">
        <v>47</v>
      </c>
      <c r="E419">
        <v>97490</v>
      </c>
      <c r="F419">
        <v>97490</v>
      </c>
      <c r="G419">
        <v>1</v>
      </c>
      <c r="H419">
        <v>7461780</v>
      </c>
      <c r="I419">
        <v>2151637</v>
      </c>
      <c r="J419" s="3">
        <v>42277</v>
      </c>
      <c r="K419" t="s">
        <v>33</v>
      </c>
      <c r="L419" t="s">
        <v>27</v>
      </c>
      <c r="M419">
        <v>2.19</v>
      </c>
      <c r="N419">
        <v>5.944</v>
      </c>
      <c r="O419" t="s">
        <v>37</v>
      </c>
      <c r="P419" t="s">
        <v>29</v>
      </c>
      <c r="Q419" t="s">
        <v>30</v>
      </c>
      <c r="R419" t="s">
        <v>47</v>
      </c>
      <c r="S419" t="s">
        <v>47</v>
      </c>
      <c r="T419">
        <v>97490</v>
      </c>
      <c r="U419">
        <v>1</v>
      </c>
      <c r="V419">
        <v>7461780</v>
      </c>
      <c r="W419">
        <v>626789520</v>
      </c>
      <c r="X419" s="3">
        <v>42277</v>
      </c>
      <c r="Y419" t="s">
        <v>37</v>
      </c>
      <c r="Z419">
        <v>2.75</v>
      </c>
      <c r="AA419">
        <v>140.22</v>
      </c>
      <c r="AB419">
        <v>110.56</v>
      </c>
      <c r="AC419">
        <v>125.36</v>
      </c>
      <c r="AD419">
        <v>-40.1</v>
      </c>
      <c r="AE419">
        <v>-24.02</v>
      </c>
      <c r="AF419">
        <v>-32.99</v>
      </c>
    </row>
    <row r="420" spans="3:32" x14ac:dyDescent="0.25">
      <c r="C420" t="s">
        <v>147</v>
      </c>
      <c r="D420" t="s">
        <v>148</v>
      </c>
      <c r="E420">
        <v>80356</v>
      </c>
      <c r="F420">
        <v>80356</v>
      </c>
      <c r="G420">
        <v>1</v>
      </c>
      <c r="H420">
        <v>543215</v>
      </c>
      <c r="I420">
        <v>-1014</v>
      </c>
      <c r="J420" s="3">
        <v>42185</v>
      </c>
      <c r="K420" t="s">
        <v>33</v>
      </c>
      <c r="L420" t="s">
        <v>27</v>
      </c>
      <c r="M420">
        <v>0.16</v>
      </c>
      <c r="N420">
        <v>0.32300000000000001</v>
      </c>
      <c r="O420" t="s">
        <v>28</v>
      </c>
      <c r="P420" t="s">
        <v>43</v>
      </c>
      <c r="Q420" t="s">
        <v>30</v>
      </c>
      <c r="R420" t="s">
        <v>147</v>
      </c>
      <c r="S420" t="s">
        <v>148</v>
      </c>
      <c r="T420">
        <v>80356</v>
      </c>
      <c r="U420">
        <v>1</v>
      </c>
      <c r="V420">
        <v>543215</v>
      </c>
      <c r="W420">
        <v>45630060</v>
      </c>
      <c r="X420" s="3">
        <v>42185</v>
      </c>
      <c r="Y420" t="s">
        <v>28</v>
      </c>
      <c r="Z420">
        <v>5.25</v>
      </c>
      <c r="AA420">
        <v>99.54</v>
      </c>
      <c r="AB420">
        <v>33.97</v>
      </c>
      <c r="AC420">
        <v>69.239999999999995</v>
      </c>
      <c r="AD420">
        <v>-15.61</v>
      </c>
      <c r="AE420">
        <v>147.29</v>
      </c>
      <c r="AF420">
        <v>21.32</v>
      </c>
    </row>
    <row r="421" spans="3:32" x14ac:dyDescent="0.25">
      <c r="C421" t="s">
        <v>1149</v>
      </c>
      <c r="D421" t="s">
        <v>1149</v>
      </c>
      <c r="E421">
        <v>80202</v>
      </c>
      <c r="F421">
        <v>80202</v>
      </c>
      <c r="G421">
        <v>1</v>
      </c>
      <c r="H421">
        <v>0</v>
      </c>
      <c r="I421">
        <v>-52014</v>
      </c>
      <c r="J421" s="3">
        <v>42277</v>
      </c>
      <c r="K421" t="s">
        <v>33</v>
      </c>
      <c r="L421" t="s">
        <v>27</v>
      </c>
      <c r="M421">
        <v>0</v>
      </c>
      <c r="N421">
        <v>0</v>
      </c>
      <c r="O421" t="s">
        <v>28</v>
      </c>
      <c r="P421" t="s">
        <v>29</v>
      </c>
      <c r="Q421" t="s">
        <v>30</v>
      </c>
      <c r="R421" t="s">
        <v>1149</v>
      </c>
      <c r="S421" t="s">
        <v>1149</v>
      </c>
      <c r="T421">
        <v>80202</v>
      </c>
      <c r="U421">
        <v>1</v>
      </c>
      <c r="V421">
        <v>0</v>
      </c>
      <c r="W421">
        <v>0</v>
      </c>
      <c r="X421" s="3">
        <v>42277</v>
      </c>
      <c r="Y421" t="s">
        <v>28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</row>
    <row r="422" spans="3:32" x14ac:dyDescent="0.25">
      <c r="C422" t="s">
        <v>752</v>
      </c>
      <c r="D422" t="s">
        <v>752</v>
      </c>
      <c r="E422">
        <v>137153</v>
      </c>
      <c r="F422">
        <v>137153</v>
      </c>
      <c r="G422">
        <v>1</v>
      </c>
      <c r="H422">
        <v>3300</v>
      </c>
      <c r="I422">
        <v>-15300</v>
      </c>
      <c r="J422" s="3">
        <v>42277</v>
      </c>
      <c r="K422" t="s">
        <v>33</v>
      </c>
      <c r="L422" t="s">
        <v>27</v>
      </c>
      <c r="M422">
        <v>0</v>
      </c>
      <c r="N422">
        <v>6.0000000000000001E-3</v>
      </c>
      <c r="O422" t="s">
        <v>28</v>
      </c>
      <c r="P422" t="s">
        <v>145</v>
      </c>
      <c r="Q422" t="s">
        <v>30</v>
      </c>
      <c r="R422" t="s">
        <v>752</v>
      </c>
      <c r="S422" t="s">
        <v>752</v>
      </c>
      <c r="T422">
        <v>137153</v>
      </c>
      <c r="U422">
        <v>1</v>
      </c>
      <c r="V422">
        <v>3300</v>
      </c>
      <c r="W422">
        <v>277200</v>
      </c>
      <c r="X422" s="3">
        <v>42277</v>
      </c>
      <c r="Y422" t="s">
        <v>28</v>
      </c>
      <c r="Z422">
        <v>1</v>
      </c>
      <c r="AA422">
        <v>159.38999999999999</v>
      </c>
      <c r="AB422">
        <v>132.53</v>
      </c>
      <c r="AC422">
        <v>137.30000000000001</v>
      </c>
      <c r="AD422">
        <v>-47.3</v>
      </c>
      <c r="AE422">
        <v>-36.619999999999997</v>
      </c>
      <c r="AF422">
        <v>-38.82</v>
      </c>
    </row>
    <row r="423" spans="3:32" x14ac:dyDescent="0.25">
      <c r="C423" t="s">
        <v>605</v>
      </c>
      <c r="D423" t="s">
        <v>606</v>
      </c>
      <c r="E423">
        <v>166340</v>
      </c>
      <c r="F423">
        <v>166340</v>
      </c>
      <c r="G423">
        <v>1</v>
      </c>
      <c r="H423">
        <v>10481</v>
      </c>
      <c r="I423">
        <v>-9626</v>
      </c>
      <c r="J423" s="3">
        <v>42277</v>
      </c>
      <c r="K423" t="s">
        <v>33</v>
      </c>
      <c r="L423" t="s">
        <v>27</v>
      </c>
      <c r="M423">
        <v>0</v>
      </c>
      <c r="N423">
        <v>1.0999999999999999E-2</v>
      </c>
      <c r="O423" t="s">
        <v>28</v>
      </c>
      <c r="P423" t="s">
        <v>43</v>
      </c>
      <c r="Q423" t="s">
        <v>30</v>
      </c>
      <c r="R423" t="s">
        <v>605</v>
      </c>
      <c r="S423" t="s">
        <v>606</v>
      </c>
      <c r="T423">
        <v>166340</v>
      </c>
      <c r="U423">
        <v>1</v>
      </c>
      <c r="V423">
        <v>10481</v>
      </c>
      <c r="W423">
        <v>880404</v>
      </c>
      <c r="X423" s="3">
        <v>42277</v>
      </c>
      <c r="Y423" t="s">
        <v>28</v>
      </c>
      <c r="Z423">
        <v>4</v>
      </c>
      <c r="AA423">
        <v>207.28</v>
      </c>
      <c r="AB423">
        <v>61.41</v>
      </c>
      <c r="AC423">
        <v>150.9</v>
      </c>
      <c r="AD423">
        <v>-59.48</v>
      </c>
      <c r="AE423">
        <v>36.79</v>
      </c>
      <c r="AF423">
        <v>-44.33</v>
      </c>
    </row>
    <row r="424" spans="3:32" x14ac:dyDescent="0.25">
      <c r="C424" t="s">
        <v>1015</v>
      </c>
      <c r="D424" t="s">
        <v>1015</v>
      </c>
      <c r="E424">
        <v>179622</v>
      </c>
      <c r="F424">
        <v>179622</v>
      </c>
      <c r="G424">
        <v>1</v>
      </c>
      <c r="H424">
        <v>140</v>
      </c>
      <c r="I424">
        <v>0</v>
      </c>
      <c r="J424" s="3">
        <v>42277</v>
      </c>
      <c r="K424" t="s">
        <v>33</v>
      </c>
      <c r="L424" t="s">
        <v>27</v>
      </c>
      <c r="M424">
        <v>0</v>
      </c>
      <c r="N424">
        <v>2E-3</v>
      </c>
      <c r="O424" t="s">
        <v>28</v>
      </c>
      <c r="P424" t="s">
        <v>267</v>
      </c>
      <c r="Q424" t="s">
        <v>30</v>
      </c>
      <c r="R424" t="s">
        <v>1015</v>
      </c>
      <c r="S424" t="s">
        <v>1015</v>
      </c>
      <c r="T424">
        <v>179622</v>
      </c>
      <c r="U424">
        <v>1</v>
      </c>
      <c r="V424">
        <v>140</v>
      </c>
      <c r="W424">
        <v>11760</v>
      </c>
      <c r="X424" s="3">
        <v>42277</v>
      </c>
      <c r="Y424" t="s">
        <v>28</v>
      </c>
      <c r="Z424">
        <v>4</v>
      </c>
      <c r="AA424">
        <v>41</v>
      </c>
      <c r="AB424">
        <v>41</v>
      </c>
      <c r="AC424">
        <v>41</v>
      </c>
      <c r="AD424">
        <v>104.89</v>
      </c>
      <c r="AE424">
        <v>104.89</v>
      </c>
      <c r="AF424">
        <v>104.89</v>
      </c>
    </row>
    <row r="425" spans="3:32" x14ac:dyDescent="0.25">
      <c r="C425" t="s">
        <v>1055</v>
      </c>
      <c r="D425" t="s">
        <v>1056</v>
      </c>
      <c r="E425">
        <v>165042</v>
      </c>
      <c r="F425">
        <v>165042</v>
      </c>
      <c r="G425">
        <v>3</v>
      </c>
      <c r="H425">
        <v>36</v>
      </c>
      <c r="I425">
        <v>34</v>
      </c>
      <c r="J425" s="3">
        <v>42277</v>
      </c>
      <c r="K425" t="s">
        <v>200</v>
      </c>
      <c r="L425" t="s">
        <v>27</v>
      </c>
      <c r="M425">
        <v>0</v>
      </c>
      <c r="N425">
        <v>1.0589999999999999</v>
      </c>
      <c r="O425" t="s">
        <v>28</v>
      </c>
      <c r="P425" t="s">
        <v>201</v>
      </c>
      <c r="Q425" t="s">
        <v>190</v>
      </c>
      <c r="R425" t="s">
        <v>1055</v>
      </c>
      <c r="S425" t="s">
        <v>1056</v>
      </c>
      <c r="T425">
        <v>165042</v>
      </c>
      <c r="U425">
        <v>3</v>
      </c>
      <c r="V425">
        <v>36</v>
      </c>
      <c r="W425">
        <v>3024</v>
      </c>
      <c r="X425" s="3">
        <v>42277</v>
      </c>
      <c r="Y425" t="s">
        <v>28</v>
      </c>
      <c r="Z425">
        <v>0.5</v>
      </c>
      <c r="AA425">
        <v>216.01</v>
      </c>
      <c r="AB425">
        <v>216.01</v>
      </c>
      <c r="AC425">
        <v>216.01</v>
      </c>
      <c r="AD425">
        <v>-61.11</v>
      </c>
      <c r="AE425">
        <v>-61.11</v>
      </c>
      <c r="AF425">
        <v>-61.11</v>
      </c>
    </row>
    <row r="426" spans="3:32" x14ac:dyDescent="0.25">
      <c r="C426" t="s">
        <v>367</v>
      </c>
      <c r="D426" t="s">
        <v>25</v>
      </c>
      <c r="E426">
        <v>205287</v>
      </c>
      <c r="F426">
        <v>205287</v>
      </c>
      <c r="G426">
        <v>0</v>
      </c>
      <c r="H426">
        <v>57887</v>
      </c>
      <c r="I426">
        <v>238</v>
      </c>
      <c r="J426" s="3">
        <v>42328</v>
      </c>
      <c r="K426" t="s">
        <v>42</v>
      </c>
      <c r="L426" t="s">
        <v>27</v>
      </c>
      <c r="M426">
        <v>0.02</v>
      </c>
      <c r="N426">
        <v>0</v>
      </c>
      <c r="O426" t="s">
        <v>28</v>
      </c>
      <c r="P426" t="s">
        <v>90</v>
      </c>
      <c r="Q426" t="s">
        <v>151</v>
      </c>
      <c r="R426" t="s">
        <v>367</v>
      </c>
      <c r="S426" t="s">
        <v>25</v>
      </c>
      <c r="T426">
        <v>205287</v>
      </c>
      <c r="U426">
        <v>0</v>
      </c>
      <c r="V426">
        <v>57887</v>
      </c>
      <c r="W426">
        <v>4862508</v>
      </c>
      <c r="X426" s="3">
        <v>42328</v>
      </c>
      <c r="Y426" t="s">
        <v>28</v>
      </c>
      <c r="Z426">
        <v>0</v>
      </c>
      <c r="AA426">
        <v>106.66</v>
      </c>
      <c r="AB426">
        <v>106.66</v>
      </c>
      <c r="AC426">
        <v>106.66</v>
      </c>
      <c r="AD426">
        <v>-21.25</v>
      </c>
      <c r="AE426">
        <v>-21.25</v>
      </c>
      <c r="AF426">
        <v>-21.25</v>
      </c>
    </row>
    <row r="427" spans="3:32" x14ac:dyDescent="0.25">
      <c r="C427" t="s">
        <v>323</v>
      </c>
      <c r="D427" t="s">
        <v>323</v>
      </c>
      <c r="E427">
        <v>89946</v>
      </c>
      <c r="F427">
        <v>89946</v>
      </c>
      <c r="G427">
        <v>1</v>
      </c>
      <c r="H427">
        <v>79960</v>
      </c>
      <c r="I427">
        <v>-2089</v>
      </c>
      <c r="J427" s="3">
        <v>42277</v>
      </c>
      <c r="K427" t="s">
        <v>33</v>
      </c>
      <c r="L427" t="s">
        <v>27</v>
      </c>
      <c r="M427">
        <v>0.02</v>
      </c>
      <c r="N427">
        <v>3.9369999999999998</v>
      </c>
      <c r="O427" t="s">
        <v>28</v>
      </c>
      <c r="P427" t="s">
        <v>29</v>
      </c>
      <c r="Q427" t="s">
        <v>30</v>
      </c>
      <c r="R427" t="s">
        <v>323</v>
      </c>
      <c r="S427" t="s">
        <v>323</v>
      </c>
      <c r="T427">
        <v>89946</v>
      </c>
      <c r="U427">
        <v>1</v>
      </c>
      <c r="V427">
        <v>79960</v>
      </c>
      <c r="W427">
        <v>6716640</v>
      </c>
      <c r="X427" s="3">
        <v>42277</v>
      </c>
      <c r="Y427" t="s">
        <v>28</v>
      </c>
      <c r="Z427">
        <v>2.5</v>
      </c>
      <c r="AA427">
        <v>86.35</v>
      </c>
      <c r="AB427">
        <v>81.209999999999994</v>
      </c>
      <c r="AC427">
        <v>85.59</v>
      </c>
      <c r="AD427">
        <v>-2.72</v>
      </c>
      <c r="AE427">
        <v>3.44</v>
      </c>
      <c r="AF427">
        <v>-1.85</v>
      </c>
    </row>
    <row r="428" spans="3:32" x14ac:dyDescent="0.25">
      <c r="C428" t="s">
        <v>101</v>
      </c>
      <c r="D428" t="s">
        <v>101</v>
      </c>
      <c r="E428">
        <v>882</v>
      </c>
      <c r="F428">
        <v>882</v>
      </c>
      <c r="G428">
        <v>1</v>
      </c>
      <c r="H428">
        <v>1228762</v>
      </c>
      <c r="I428">
        <v>-4832</v>
      </c>
      <c r="J428" s="3">
        <v>42277</v>
      </c>
      <c r="K428" t="s">
        <v>33</v>
      </c>
      <c r="L428" t="s">
        <v>27</v>
      </c>
      <c r="M428">
        <v>0.36</v>
      </c>
      <c r="N428">
        <v>1.337</v>
      </c>
      <c r="O428" t="s">
        <v>28</v>
      </c>
      <c r="P428" t="s">
        <v>72</v>
      </c>
      <c r="Q428" t="s">
        <v>60</v>
      </c>
      <c r="R428" t="s">
        <v>101</v>
      </c>
      <c r="S428" t="s">
        <v>101</v>
      </c>
      <c r="T428">
        <v>882</v>
      </c>
      <c r="U428">
        <v>1</v>
      </c>
      <c r="V428">
        <v>1228762</v>
      </c>
      <c r="W428">
        <v>103216008</v>
      </c>
      <c r="X428" s="3">
        <v>42277</v>
      </c>
      <c r="Y428" t="s">
        <v>28</v>
      </c>
      <c r="Z428">
        <v>7.75</v>
      </c>
      <c r="AA428">
        <v>53.52</v>
      </c>
      <c r="AB428">
        <v>49.37</v>
      </c>
      <c r="AC428">
        <v>51.58</v>
      </c>
      <c r="AD428">
        <v>56.94</v>
      </c>
      <c r="AE428">
        <v>70.13</v>
      </c>
      <c r="AF428">
        <v>62.85</v>
      </c>
    </row>
    <row r="429" spans="3:32" x14ac:dyDescent="0.25">
      <c r="C429" t="s">
        <v>801</v>
      </c>
      <c r="D429" t="s">
        <v>801</v>
      </c>
      <c r="E429">
        <v>139496</v>
      </c>
      <c r="F429">
        <v>139496</v>
      </c>
      <c r="G429">
        <v>1</v>
      </c>
      <c r="H429">
        <v>2372</v>
      </c>
      <c r="I429">
        <v>1020</v>
      </c>
      <c r="J429" s="3">
        <v>42277</v>
      </c>
      <c r="K429" t="s">
        <v>33</v>
      </c>
      <c r="L429" t="s">
        <v>27</v>
      </c>
      <c r="M429">
        <v>0</v>
      </c>
      <c r="N429">
        <v>1.2999999999999999E-2</v>
      </c>
      <c r="O429" t="s">
        <v>37</v>
      </c>
      <c r="P429" t="s">
        <v>193</v>
      </c>
      <c r="Q429" t="s">
        <v>30</v>
      </c>
      <c r="R429" t="s">
        <v>801</v>
      </c>
      <c r="S429" t="s">
        <v>801</v>
      </c>
      <c r="T429">
        <v>139496</v>
      </c>
      <c r="U429">
        <v>1</v>
      </c>
      <c r="V429">
        <v>2372</v>
      </c>
      <c r="W429">
        <v>199248</v>
      </c>
      <c r="X429" s="3">
        <v>42277</v>
      </c>
      <c r="Y429" t="s">
        <v>37</v>
      </c>
      <c r="Z429">
        <v>1</v>
      </c>
      <c r="AA429">
        <v>168.3</v>
      </c>
      <c r="AB429">
        <v>168.3</v>
      </c>
      <c r="AC429">
        <v>168.3</v>
      </c>
      <c r="AD429">
        <v>-50.09</v>
      </c>
      <c r="AE429">
        <v>-50.09</v>
      </c>
      <c r="AF429">
        <v>-50.09</v>
      </c>
    </row>
    <row r="430" spans="3:32" x14ac:dyDescent="0.25">
      <c r="C430" t="s">
        <v>1174</v>
      </c>
      <c r="D430" t="s">
        <v>1174</v>
      </c>
      <c r="E430">
        <v>208511</v>
      </c>
      <c r="F430">
        <v>208511</v>
      </c>
      <c r="G430">
        <v>1</v>
      </c>
      <c r="H430">
        <v>0</v>
      </c>
      <c r="I430">
        <v>-1000</v>
      </c>
      <c r="J430" s="3">
        <v>42277</v>
      </c>
      <c r="K430" t="s">
        <v>33</v>
      </c>
      <c r="L430" t="s">
        <v>27</v>
      </c>
      <c r="M430">
        <v>0</v>
      </c>
      <c r="N430">
        <v>0</v>
      </c>
      <c r="O430" t="s">
        <v>28</v>
      </c>
      <c r="P430" t="s">
        <v>40</v>
      </c>
      <c r="Q430" t="s">
        <v>30</v>
      </c>
      <c r="R430" t="s">
        <v>1174</v>
      </c>
      <c r="S430" t="s">
        <v>1174</v>
      </c>
      <c r="T430">
        <v>208511</v>
      </c>
      <c r="U430">
        <v>1</v>
      </c>
      <c r="V430">
        <v>0</v>
      </c>
      <c r="W430">
        <v>0</v>
      </c>
      <c r="X430" s="3">
        <v>42277</v>
      </c>
      <c r="Y430" t="s">
        <v>28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</row>
    <row r="431" spans="3:32" x14ac:dyDescent="0.25">
      <c r="C431" t="s">
        <v>142</v>
      </c>
      <c r="D431" t="s">
        <v>142</v>
      </c>
      <c r="E431">
        <v>170359</v>
      </c>
      <c r="F431">
        <v>170359</v>
      </c>
      <c r="G431">
        <v>1</v>
      </c>
      <c r="H431">
        <v>596997</v>
      </c>
      <c r="I431">
        <v>53551</v>
      </c>
      <c r="J431" s="3">
        <v>42185</v>
      </c>
      <c r="K431" t="s">
        <v>33</v>
      </c>
      <c r="L431" t="s">
        <v>27</v>
      </c>
      <c r="M431">
        <v>0.17</v>
      </c>
      <c r="N431">
        <v>0.11</v>
      </c>
      <c r="O431" t="s">
        <v>28</v>
      </c>
      <c r="P431" t="s">
        <v>29</v>
      </c>
      <c r="Q431" t="s">
        <v>30</v>
      </c>
      <c r="R431" t="s">
        <v>142</v>
      </c>
      <c r="S431" t="s">
        <v>142</v>
      </c>
      <c r="T431">
        <v>170359</v>
      </c>
      <c r="U431">
        <v>1</v>
      </c>
      <c r="V431">
        <v>596997</v>
      </c>
      <c r="W431">
        <v>50147748</v>
      </c>
      <c r="X431" s="3">
        <v>42185</v>
      </c>
      <c r="Y431" t="s">
        <v>28</v>
      </c>
      <c r="Z431">
        <v>5</v>
      </c>
      <c r="AA431">
        <v>114.89</v>
      </c>
      <c r="AB431">
        <v>99.16</v>
      </c>
      <c r="AC431">
        <v>108.29</v>
      </c>
      <c r="AD431">
        <v>-26.89</v>
      </c>
      <c r="AE431">
        <v>-15.29</v>
      </c>
      <c r="AF431">
        <v>-22.43</v>
      </c>
    </row>
    <row r="432" spans="3:32" x14ac:dyDescent="0.25">
      <c r="C432" t="s">
        <v>1081</v>
      </c>
      <c r="D432" t="s">
        <v>1081</v>
      </c>
      <c r="E432">
        <v>208303</v>
      </c>
      <c r="F432">
        <v>208303</v>
      </c>
      <c r="G432">
        <v>1</v>
      </c>
      <c r="H432">
        <v>1</v>
      </c>
      <c r="I432">
        <v>1</v>
      </c>
      <c r="J432" s="3">
        <v>42277</v>
      </c>
      <c r="K432" t="s">
        <v>33</v>
      </c>
      <c r="L432" t="s">
        <v>27</v>
      </c>
      <c r="M432">
        <v>0</v>
      </c>
      <c r="N432">
        <v>0</v>
      </c>
      <c r="O432" t="s">
        <v>28</v>
      </c>
      <c r="P432" t="s">
        <v>29</v>
      </c>
      <c r="Q432" t="s">
        <v>30</v>
      </c>
      <c r="R432" t="s">
        <v>1081</v>
      </c>
      <c r="S432" t="s">
        <v>1081</v>
      </c>
      <c r="T432">
        <v>208303</v>
      </c>
      <c r="U432">
        <v>1</v>
      </c>
      <c r="V432">
        <v>1</v>
      </c>
      <c r="W432">
        <v>84</v>
      </c>
      <c r="X432" s="3">
        <v>42277</v>
      </c>
      <c r="Y432" t="s">
        <v>28</v>
      </c>
      <c r="Z432">
        <v>0.25</v>
      </c>
      <c r="AA432">
        <v>215.71</v>
      </c>
      <c r="AB432">
        <v>215.71</v>
      </c>
      <c r="AC432">
        <v>215.71</v>
      </c>
      <c r="AD432">
        <v>-61.06</v>
      </c>
      <c r="AE432">
        <v>-61.06</v>
      </c>
      <c r="AF432">
        <v>-61.06</v>
      </c>
    </row>
    <row r="433" spans="3:32" x14ac:dyDescent="0.25">
      <c r="C433" t="s">
        <v>104</v>
      </c>
      <c r="D433" t="s">
        <v>104</v>
      </c>
      <c r="E433">
        <v>171775</v>
      </c>
      <c r="F433">
        <v>171775</v>
      </c>
      <c r="G433">
        <v>1</v>
      </c>
      <c r="H433">
        <v>1196900</v>
      </c>
      <c r="I433">
        <v>127900</v>
      </c>
      <c r="J433" s="3">
        <v>42277</v>
      </c>
      <c r="K433" t="s">
        <v>33</v>
      </c>
      <c r="L433" t="s">
        <v>27</v>
      </c>
      <c r="M433">
        <v>0.35</v>
      </c>
      <c r="N433">
        <v>16.43</v>
      </c>
      <c r="O433" t="s">
        <v>37</v>
      </c>
      <c r="P433" t="s">
        <v>29</v>
      </c>
      <c r="Q433" t="s">
        <v>30</v>
      </c>
      <c r="R433" t="s">
        <v>104</v>
      </c>
      <c r="S433" t="s">
        <v>104</v>
      </c>
      <c r="T433">
        <v>171775</v>
      </c>
      <c r="U433">
        <v>1</v>
      </c>
      <c r="V433">
        <v>1196900</v>
      </c>
      <c r="W433">
        <v>100539600</v>
      </c>
      <c r="X433" s="3">
        <v>42277</v>
      </c>
      <c r="Y433" t="s">
        <v>37</v>
      </c>
      <c r="Z433">
        <v>5</v>
      </c>
      <c r="AA433">
        <v>83.07</v>
      </c>
      <c r="AB433">
        <v>63.6</v>
      </c>
      <c r="AC433">
        <v>74.23</v>
      </c>
      <c r="AD433">
        <v>1.1200000000000001</v>
      </c>
      <c r="AE433">
        <v>32.07</v>
      </c>
      <c r="AF433">
        <v>13.17</v>
      </c>
    </row>
    <row r="434" spans="3:32" x14ac:dyDescent="0.25">
      <c r="C434" t="s">
        <v>766</v>
      </c>
      <c r="D434" t="s">
        <v>766</v>
      </c>
      <c r="E434">
        <v>97830</v>
      </c>
      <c r="F434">
        <v>97830</v>
      </c>
      <c r="G434">
        <v>1</v>
      </c>
      <c r="H434">
        <v>3100</v>
      </c>
      <c r="I434">
        <v>0</v>
      </c>
      <c r="J434" s="3">
        <v>42277</v>
      </c>
      <c r="K434" t="s">
        <v>33</v>
      </c>
      <c r="L434" t="s">
        <v>27</v>
      </c>
      <c r="M434">
        <v>0</v>
      </c>
      <c r="N434">
        <v>0.108</v>
      </c>
      <c r="O434" t="s">
        <v>28</v>
      </c>
      <c r="P434" t="s">
        <v>281</v>
      </c>
      <c r="Q434" t="s">
        <v>30</v>
      </c>
      <c r="R434" t="s">
        <v>766</v>
      </c>
      <c r="S434" t="s">
        <v>766</v>
      </c>
      <c r="T434">
        <v>97830</v>
      </c>
      <c r="U434">
        <v>1</v>
      </c>
      <c r="V434">
        <v>3100</v>
      </c>
      <c r="W434">
        <v>260400</v>
      </c>
      <c r="X434" s="3">
        <v>42277</v>
      </c>
      <c r="Y434" t="s">
        <v>28</v>
      </c>
      <c r="Z434">
        <v>6</v>
      </c>
      <c r="AA434">
        <v>19.23</v>
      </c>
      <c r="AB434">
        <v>19.23</v>
      </c>
      <c r="AC434">
        <v>19.23</v>
      </c>
      <c r="AD434">
        <v>336.82</v>
      </c>
      <c r="AE434">
        <v>336.82</v>
      </c>
      <c r="AF434">
        <v>336.82</v>
      </c>
    </row>
    <row r="435" spans="3:32" x14ac:dyDescent="0.25">
      <c r="C435" t="s">
        <v>711</v>
      </c>
      <c r="D435" t="s">
        <v>711</v>
      </c>
      <c r="E435">
        <v>154693</v>
      </c>
      <c r="F435">
        <v>154693</v>
      </c>
      <c r="G435">
        <v>1</v>
      </c>
      <c r="H435">
        <v>4352</v>
      </c>
      <c r="I435">
        <v>73</v>
      </c>
      <c r="J435" s="3">
        <v>42277</v>
      </c>
      <c r="K435" t="s">
        <v>33</v>
      </c>
      <c r="L435" t="s">
        <v>27</v>
      </c>
      <c r="M435">
        <v>0</v>
      </c>
      <c r="N435">
        <v>3.4000000000000002E-2</v>
      </c>
      <c r="O435" t="s">
        <v>28</v>
      </c>
      <c r="P435" t="s">
        <v>347</v>
      </c>
      <c r="Q435" t="s">
        <v>30</v>
      </c>
      <c r="R435" t="s">
        <v>711</v>
      </c>
      <c r="S435" t="s">
        <v>711</v>
      </c>
      <c r="T435">
        <v>154693</v>
      </c>
      <c r="U435">
        <v>1</v>
      </c>
      <c r="V435">
        <v>4352</v>
      </c>
      <c r="W435">
        <v>365568</v>
      </c>
      <c r="X435" s="3">
        <v>42277</v>
      </c>
      <c r="Y435" t="s">
        <v>28</v>
      </c>
      <c r="Z435">
        <v>3.75</v>
      </c>
      <c r="AA435">
        <v>65.27</v>
      </c>
      <c r="AB435">
        <v>61.93</v>
      </c>
      <c r="AC435">
        <v>64.650000000000006</v>
      </c>
      <c r="AD435">
        <v>28.71</v>
      </c>
      <c r="AE435">
        <v>35.64</v>
      </c>
      <c r="AF435">
        <v>29.93</v>
      </c>
    </row>
    <row r="436" spans="3:32" x14ac:dyDescent="0.25">
      <c r="C436" t="s">
        <v>941</v>
      </c>
      <c r="D436" t="s">
        <v>942</v>
      </c>
      <c r="E436">
        <v>310634</v>
      </c>
      <c r="F436">
        <v>310634</v>
      </c>
      <c r="G436">
        <v>1</v>
      </c>
      <c r="H436">
        <v>808</v>
      </c>
      <c r="I436">
        <v>808</v>
      </c>
      <c r="J436" s="3">
        <v>42094</v>
      </c>
      <c r="K436" t="s">
        <v>33</v>
      </c>
      <c r="L436" t="s">
        <v>27</v>
      </c>
      <c r="M436">
        <v>0</v>
      </c>
      <c r="N436">
        <v>7.6999999999999999E-2</v>
      </c>
      <c r="O436" t="s">
        <v>28</v>
      </c>
      <c r="P436" t="s">
        <v>347</v>
      </c>
      <c r="Q436" t="s">
        <v>30</v>
      </c>
      <c r="R436" t="s">
        <v>941</v>
      </c>
      <c r="S436" t="s">
        <v>942</v>
      </c>
      <c r="T436">
        <v>310634</v>
      </c>
      <c r="U436">
        <v>1</v>
      </c>
      <c r="V436">
        <v>808</v>
      </c>
      <c r="W436">
        <v>67872</v>
      </c>
      <c r="X436" s="3">
        <v>42094</v>
      </c>
      <c r="Y436" t="s">
        <v>28</v>
      </c>
      <c r="Z436">
        <v>0.75</v>
      </c>
      <c r="AA436">
        <v>183.57</v>
      </c>
      <c r="AB436">
        <v>183.57</v>
      </c>
      <c r="AC436">
        <v>183.57</v>
      </c>
      <c r="AD436">
        <v>-54.24</v>
      </c>
      <c r="AE436">
        <v>-54.24</v>
      </c>
      <c r="AF436">
        <v>-54.24</v>
      </c>
    </row>
    <row r="437" spans="3:32" x14ac:dyDescent="0.25">
      <c r="C437" t="s">
        <v>926</v>
      </c>
      <c r="D437" t="s">
        <v>927</v>
      </c>
      <c r="E437">
        <v>298855</v>
      </c>
      <c r="F437">
        <v>298855</v>
      </c>
      <c r="G437">
        <v>1</v>
      </c>
      <c r="H437">
        <v>1000</v>
      </c>
      <c r="I437">
        <v>0</v>
      </c>
      <c r="J437" s="3">
        <v>42277</v>
      </c>
      <c r="K437" t="s">
        <v>33</v>
      </c>
      <c r="L437" t="s">
        <v>27</v>
      </c>
      <c r="M437">
        <v>0</v>
      </c>
      <c r="N437">
        <v>0.156</v>
      </c>
      <c r="O437" t="s">
        <v>28</v>
      </c>
      <c r="P437" t="s">
        <v>552</v>
      </c>
      <c r="Q437" t="s">
        <v>30</v>
      </c>
      <c r="R437" t="s">
        <v>926</v>
      </c>
      <c r="S437" t="s">
        <v>927</v>
      </c>
      <c r="T437">
        <v>298855</v>
      </c>
      <c r="U437">
        <v>1</v>
      </c>
      <c r="V437">
        <v>1000</v>
      </c>
      <c r="W437">
        <v>84000</v>
      </c>
      <c r="X437" s="3">
        <v>42277</v>
      </c>
      <c r="Y437" t="s">
        <v>28</v>
      </c>
      <c r="Z437">
        <v>1.75</v>
      </c>
      <c r="AA437">
        <v>136.35</v>
      </c>
      <c r="AB437">
        <v>136.35</v>
      </c>
      <c r="AC437">
        <v>136.35</v>
      </c>
      <c r="AD437">
        <v>-38.39</v>
      </c>
      <c r="AE437">
        <v>-38.39</v>
      </c>
      <c r="AF437">
        <v>-38.39</v>
      </c>
    </row>
    <row r="438" spans="3:32" x14ac:dyDescent="0.25">
      <c r="C438" t="s">
        <v>431</v>
      </c>
      <c r="D438" t="s">
        <v>431</v>
      </c>
      <c r="E438">
        <v>138801</v>
      </c>
      <c r="F438">
        <v>138801</v>
      </c>
      <c r="G438">
        <v>1</v>
      </c>
      <c r="H438">
        <v>37021</v>
      </c>
      <c r="I438">
        <v>-95226</v>
      </c>
      <c r="J438" s="3">
        <v>42277</v>
      </c>
      <c r="K438" t="s">
        <v>33</v>
      </c>
      <c r="L438" t="s">
        <v>27</v>
      </c>
      <c r="M438">
        <v>0.01</v>
      </c>
      <c r="N438">
        <v>8.1000000000000003E-2</v>
      </c>
      <c r="O438" t="s">
        <v>37</v>
      </c>
      <c r="P438" t="s">
        <v>66</v>
      </c>
      <c r="Q438" t="s">
        <v>67</v>
      </c>
      <c r="R438" t="s">
        <v>431</v>
      </c>
      <c r="S438" t="s">
        <v>431</v>
      </c>
      <c r="T438">
        <v>138801</v>
      </c>
      <c r="U438">
        <v>1</v>
      </c>
      <c r="V438">
        <v>37021</v>
      </c>
      <c r="W438">
        <v>3109764</v>
      </c>
      <c r="X438" s="3">
        <v>42277</v>
      </c>
      <c r="Y438" t="s">
        <v>37</v>
      </c>
      <c r="Z438">
        <v>1.25</v>
      </c>
      <c r="AA438">
        <v>221.14</v>
      </c>
      <c r="AB438">
        <v>207.27</v>
      </c>
      <c r="AC438">
        <v>217.53</v>
      </c>
      <c r="AD438">
        <v>-62.02</v>
      </c>
      <c r="AE438">
        <v>-59.47</v>
      </c>
      <c r="AF438">
        <v>-61.39</v>
      </c>
    </row>
    <row r="439" spans="3:32" x14ac:dyDescent="0.25">
      <c r="C439" t="s">
        <v>1112</v>
      </c>
      <c r="D439" t="s">
        <v>1112</v>
      </c>
      <c r="E439">
        <v>89548</v>
      </c>
      <c r="F439">
        <v>89548</v>
      </c>
      <c r="G439">
        <v>1</v>
      </c>
      <c r="H439">
        <v>0</v>
      </c>
      <c r="I439">
        <v>-940723</v>
      </c>
      <c r="J439" s="3">
        <v>42277</v>
      </c>
      <c r="K439" t="s">
        <v>33</v>
      </c>
      <c r="L439" t="s">
        <v>27</v>
      </c>
      <c r="M439">
        <v>0</v>
      </c>
      <c r="N439">
        <v>0</v>
      </c>
      <c r="O439" t="s">
        <v>28</v>
      </c>
      <c r="P439" t="s">
        <v>64</v>
      </c>
      <c r="Q439" t="s">
        <v>30</v>
      </c>
      <c r="R439" t="s">
        <v>1112</v>
      </c>
      <c r="S439" t="s">
        <v>1112</v>
      </c>
      <c r="T439">
        <v>89548</v>
      </c>
      <c r="U439">
        <v>1</v>
      </c>
      <c r="V439">
        <v>0</v>
      </c>
      <c r="W439">
        <v>0</v>
      </c>
      <c r="X439" s="3">
        <v>42277</v>
      </c>
      <c r="Y439" t="s">
        <v>28</v>
      </c>
      <c r="Z439">
        <v>0</v>
      </c>
      <c r="AA439">
        <v>106.66</v>
      </c>
      <c r="AB439">
        <v>106.66</v>
      </c>
      <c r="AC439">
        <v>106.66</v>
      </c>
      <c r="AD439">
        <v>-21.25</v>
      </c>
      <c r="AE439">
        <v>-21.25</v>
      </c>
      <c r="AF439">
        <v>-21.25</v>
      </c>
    </row>
    <row r="440" spans="3:32" x14ac:dyDescent="0.25">
      <c r="C440" t="s">
        <v>480</v>
      </c>
      <c r="D440" t="s">
        <v>70</v>
      </c>
      <c r="E440">
        <v>136631</v>
      </c>
      <c r="F440">
        <v>136631</v>
      </c>
      <c r="G440">
        <v>0</v>
      </c>
      <c r="H440">
        <v>24770</v>
      </c>
      <c r="I440">
        <v>-128651</v>
      </c>
      <c r="J440" s="3">
        <v>42277</v>
      </c>
      <c r="K440" t="s">
        <v>71</v>
      </c>
      <c r="L440" t="s">
        <v>27</v>
      </c>
      <c r="M440">
        <v>0.01</v>
      </c>
      <c r="N440">
        <v>0</v>
      </c>
      <c r="O440" t="s">
        <v>28</v>
      </c>
      <c r="P440" t="s">
        <v>94</v>
      </c>
      <c r="Q440" t="s">
        <v>30</v>
      </c>
      <c r="R440" t="s">
        <v>480</v>
      </c>
      <c r="S440" t="s">
        <v>70</v>
      </c>
      <c r="T440">
        <v>136631</v>
      </c>
      <c r="U440">
        <v>0</v>
      </c>
      <c r="V440">
        <v>24770</v>
      </c>
      <c r="W440">
        <v>2080680</v>
      </c>
      <c r="X440" s="3">
        <v>42277</v>
      </c>
      <c r="Y440" t="s">
        <v>28</v>
      </c>
      <c r="Z440">
        <v>0.5</v>
      </c>
      <c r="AA440">
        <v>221.14</v>
      </c>
      <c r="AB440">
        <v>221.14</v>
      </c>
      <c r="AC440">
        <v>221.14</v>
      </c>
      <c r="AD440">
        <v>-62.02</v>
      </c>
      <c r="AE440">
        <v>-62.02</v>
      </c>
      <c r="AF440">
        <v>-62.02</v>
      </c>
    </row>
    <row r="441" spans="3:32" x14ac:dyDescent="0.25">
      <c r="C441" t="s">
        <v>52</v>
      </c>
      <c r="D441" t="s">
        <v>52</v>
      </c>
      <c r="E441">
        <v>80970</v>
      </c>
      <c r="F441">
        <v>80970</v>
      </c>
      <c r="G441">
        <v>1</v>
      </c>
      <c r="H441">
        <v>4230186</v>
      </c>
      <c r="I441">
        <v>-82436</v>
      </c>
      <c r="J441" s="3">
        <v>42277</v>
      </c>
      <c r="K441" t="s">
        <v>33</v>
      </c>
      <c r="L441" t="s">
        <v>27</v>
      </c>
      <c r="M441">
        <v>1.24</v>
      </c>
      <c r="N441">
        <v>0.42199999999999999</v>
      </c>
      <c r="O441" t="s">
        <v>28</v>
      </c>
      <c r="P441" t="s">
        <v>43</v>
      </c>
      <c r="Q441" t="s">
        <v>30</v>
      </c>
      <c r="R441" t="s">
        <v>52</v>
      </c>
      <c r="S441" t="s">
        <v>52</v>
      </c>
      <c r="T441">
        <v>80970</v>
      </c>
      <c r="U441">
        <v>1</v>
      </c>
      <c r="V441">
        <v>4230186</v>
      </c>
      <c r="W441">
        <v>355335624</v>
      </c>
      <c r="X441" s="3">
        <v>42277</v>
      </c>
      <c r="Y441" t="s">
        <v>28</v>
      </c>
      <c r="Z441">
        <v>3.75</v>
      </c>
      <c r="AA441">
        <v>69.58</v>
      </c>
      <c r="AB441">
        <v>57.45</v>
      </c>
      <c r="AC441">
        <v>65.150000000000006</v>
      </c>
      <c r="AD441">
        <v>20.72</v>
      </c>
      <c r="AE441">
        <v>46.22</v>
      </c>
      <c r="AF441">
        <v>28.93</v>
      </c>
    </row>
    <row r="442" spans="3:32" x14ac:dyDescent="0.25">
      <c r="C442" t="s">
        <v>1075</v>
      </c>
      <c r="D442" t="s">
        <v>1075</v>
      </c>
      <c r="E442">
        <v>297191</v>
      </c>
      <c r="F442">
        <v>297191</v>
      </c>
      <c r="G442">
        <v>1</v>
      </c>
      <c r="H442">
        <v>9</v>
      </c>
      <c r="I442">
        <v>9</v>
      </c>
      <c r="J442" s="3">
        <v>42277</v>
      </c>
      <c r="K442" t="s">
        <v>33</v>
      </c>
      <c r="L442" t="s">
        <v>27</v>
      </c>
      <c r="M442">
        <v>0</v>
      </c>
      <c r="N442">
        <v>0</v>
      </c>
      <c r="O442" t="s">
        <v>28</v>
      </c>
      <c r="P442" t="s">
        <v>552</v>
      </c>
      <c r="Q442" t="s">
        <v>30</v>
      </c>
      <c r="R442" t="s">
        <v>1075</v>
      </c>
      <c r="S442" t="s">
        <v>1075</v>
      </c>
      <c r="T442">
        <v>297191</v>
      </c>
      <c r="U442">
        <v>1</v>
      </c>
      <c r="V442">
        <v>9</v>
      </c>
      <c r="W442">
        <v>756</v>
      </c>
      <c r="X442" s="3">
        <v>42277</v>
      </c>
      <c r="Y442" t="s">
        <v>28</v>
      </c>
      <c r="Z442">
        <v>1</v>
      </c>
      <c r="AA442">
        <v>132.53</v>
      </c>
      <c r="AB442">
        <v>132.53</v>
      </c>
      <c r="AC442">
        <v>132.53</v>
      </c>
      <c r="AD442">
        <v>-36.619999999999997</v>
      </c>
      <c r="AE442">
        <v>-36.619999999999997</v>
      </c>
      <c r="AF442">
        <v>-36.619999999999997</v>
      </c>
    </row>
    <row r="443" spans="3:32" x14ac:dyDescent="0.25">
      <c r="C443" t="s">
        <v>686</v>
      </c>
      <c r="D443" t="s">
        <v>70</v>
      </c>
      <c r="E443">
        <v>138511</v>
      </c>
      <c r="F443">
        <v>138511</v>
      </c>
      <c r="G443">
        <v>0</v>
      </c>
      <c r="H443">
        <v>5538</v>
      </c>
      <c r="I443">
        <v>0</v>
      </c>
      <c r="J443" s="3">
        <v>42094</v>
      </c>
      <c r="K443" t="s">
        <v>71</v>
      </c>
      <c r="L443" t="s">
        <v>27</v>
      </c>
      <c r="M443">
        <v>0</v>
      </c>
      <c r="N443">
        <v>0</v>
      </c>
      <c r="O443" t="s">
        <v>28</v>
      </c>
      <c r="P443" t="s">
        <v>72</v>
      </c>
      <c r="Q443" t="s">
        <v>60</v>
      </c>
      <c r="R443" t="s">
        <v>686</v>
      </c>
      <c r="S443" t="s">
        <v>70</v>
      </c>
      <c r="T443">
        <v>138511</v>
      </c>
      <c r="U443">
        <v>0</v>
      </c>
      <c r="V443">
        <v>5538</v>
      </c>
      <c r="W443">
        <v>465192</v>
      </c>
      <c r="X443" s="3">
        <v>42094</v>
      </c>
      <c r="Y443" t="s">
        <v>28</v>
      </c>
      <c r="Z443">
        <v>1</v>
      </c>
      <c r="AA443">
        <v>178.61</v>
      </c>
      <c r="AB443">
        <v>178.61</v>
      </c>
      <c r="AC443">
        <v>178.61</v>
      </c>
      <c r="AD443">
        <v>-52.97</v>
      </c>
      <c r="AE443">
        <v>-52.97</v>
      </c>
      <c r="AF443">
        <v>-52.97</v>
      </c>
    </row>
    <row r="444" spans="3:32" x14ac:dyDescent="0.25">
      <c r="C444" t="s">
        <v>125</v>
      </c>
      <c r="D444" t="s">
        <v>125</v>
      </c>
      <c r="E444">
        <v>83973</v>
      </c>
      <c r="F444">
        <v>83973</v>
      </c>
      <c r="G444">
        <v>1</v>
      </c>
      <c r="H444">
        <v>811361</v>
      </c>
      <c r="I444">
        <v>54752</v>
      </c>
      <c r="J444" s="3">
        <v>42277</v>
      </c>
      <c r="K444" t="s">
        <v>33</v>
      </c>
      <c r="L444" t="s">
        <v>27</v>
      </c>
      <c r="M444">
        <v>0.24</v>
      </c>
      <c r="N444">
        <v>2.4900000000000002</v>
      </c>
      <c r="O444" t="s">
        <v>37</v>
      </c>
      <c r="P444" t="s">
        <v>126</v>
      </c>
      <c r="Q444" t="s">
        <v>30</v>
      </c>
      <c r="R444" t="s">
        <v>125</v>
      </c>
      <c r="S444" t="s">
        <v>125</v>
      </c>
      <c r="T444">
        <v>83973</v>
      </c>
      <c r="U444">
        <v>1</v>
      </c>
      <c r="V444">
        <v>811361</v>
      </c>
      <c r="W444">
        <v>68154324</v>
      </c>
      <c r="X444" s="3">
        <v>42277</v>
      </c>
      <c r="Y444" t="s">
        <v>37</v>
      </c>
      <c r="Z444">
        <v>2</v>
      </c>
      <c r="AA444">
        <v>139.51</v>
      </c>
      <c r="AB444">
        <v>116.42</v>
      </c>
      <c r="AC444">
        <v>125.34</v>
      </c>
      <c r="AD444">
        <v>-39.79</v>
      </c>
      <c r="AE444">
        <v>-27.85</v>
      </c>
      <c r="AF444">
        <v>-32.979999999999997</v>
      </c>
    </row>
    <row r="445" spans="3:32" x14ac:dyDescent="0.25">
      <c r="C445" t="s">
        <v>133</v>
      </c>
      <c r="D445" t="s">
        <v>134</v>
      </c>
      <c r="E445">
        <v>61528</v>
      </c>
      <c r="F445">
        <v>61528</v>
      </c>
      <c r="G445">
        <v>5</v>
      </c>
      <c r="H445">
        <v>737989</v>
      </c>
      <c r="I445">
        <v>-20049</v>
      </c>
      <c r="J445" s="3">
        <v>42277</v>
      </c>
      <c r="K445" t="s">
        <v>33</v>
      </c>
      <c r="L445" t="s">
        <v>27</v>
      </c>
      <c r="M445">
        <v>0.22</v>
      </c>
      <c r="N445">
        <v>1.8069999999999999</v>
      </c>
      <c r="O445" t="s">
        <v>28</v>
      </c>
      <c r="P445" t="s">
        <v>135</v>
      </c>
      <c r="Q445" t="s">
        <v>60</v>
      </c>
      <c r="R445" t="s">
        <v>133</v>
      </c>
      <c r="S445" t="s">
        <v>134</v>
      </c>
      <c r="T445">
        <v>61528</v>
      </c>
      <c r="U445">
        <v>5</v>
      </c>
      <c r="V445">
        <v>737989</v>
      </c>
      <c r="W445">
        <v>61991076</v>
      </c>
      <c r="X445" s="3">
        <v>42277</v>
      </c>
      <c r="Y445" t="s">
        <v>28</v>
      </c>
      <c r="Z445">
        <v>5.5</v>
      </c>
      <c r="AA445">
        <v>97.12</v>
      </c>
      <c r="AB445">
        <v>49.17</v>
      </c>
      <c r="AC445">
        <v>76.5</v>
      </c>
      <c r="AD445">
        <v>-13.51</v>
      </c>
      <c r="AE445">
        <v>70.849999999999994</v>
      </c>
      <c r="AF445">
        <v>9.8000000000000007</v>
      </c>
    </row>
    <row r="446" spans="3:32" x14ac:dyDescent="0.25">
      <c r="C446" t="s">
        <v>1198</v>
      </c>
      <c r="D446" t="s">
        <v>1199</v>
      </c>
      <c r="E446">
        <v>302834</v>
      </c>
      <c r="F446">
        <v>302834</v>
      </c>
      <c r="G446">
        <v>1</v>
      </c>
      <c r="H446">
        <v>0</v>
      </c>
      <c r="I446">
        <v>-1644</v>
      </c>
      <c r="J446" s="3">
        <v>42277</v>
      </c>
      <c r="K446" t="s">
        <v>33</v>
      </c>
      <c r="L446" t="s">
        <v>27</v>
      </c>
      <c r="M446">
        <v>0</v>
      </c>
      <c r="N446">
        <v>0</v>
      </c>
      <c r="O446" t="s">
        <v>28</v>
      </c>
      <c r="P446" t="s">
        <v>126</v>
      </c>
      <c r="Q446" t="s">
        <v>30</v>
      </c>
      <c r="R446" t="s">
        <v>1198</v>
      </c>
      <c r="S446" t="s">
        <v>1199</v>
      </c>
      <c r="T446">
        <v>302834</v>
      </c>
      <c r="U446">
        <v>1</v>
      </c>
      <c r="V446">
        <v>0</v>
      </c>
      <c r="W446">
        <v>0</v>
      </c>
      <c r="X446" s="3">
        <v>42277</v>
      </c>
      <c r="Y446" t="s">
        <v>28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</row>
    <row r="447" spans="3:32" x14ac:dyDescent="0.25">
      <c r="C447" t="s">
        <v>305</v>
      </c>
      <c r="D447" t="s">
        <v>305</v>
      </c>
      <c r="E447">
        <v>59733</v>
      </c>
      <c r="F447">
        <v>59733</v>
      </c>
      <c r="G447">
        <v>1</v>
      </c>
      <c r="H447">
        <v>98440</v>
      </c>
      <c r="I447">
        <v>-100</v>
      </c>
      <c r="J447" s="3">
        <v>42277</v>
      </c>
      <c r="K447" t="s">
        <v>33</v>
      </c>
      <c r="L447" t="s">
        <v>27</v>
      </c>
      <c r="M447">
        <v>0.03</v>
      </c>
      <c r="N447">
        <v>0.86399999999999999</v>
      </c>
      <c r="O447" t="s">
        <v>28</v>
      </c>
      <c r="P447" t="s">
        <v>90</v>
      </c>
      <c r="Q447" t="s">
        <v>30</v>
      </c>
      <c r="R447" t="s">
        <v>305</v>
      </c>
      <c r="S447" t="s">
        <v>305</v>
      </c>
      <c r="T447">
        <v>59733</v>
      </c>
      <c r="U447">
        <v>1</v>
      </c>
      <c r="V447">
        <v>98440</v>
      </c>
      <c r="W447">
        <v>8268960</v>
      </c>
      <c r="X447" s="3">
        <v>42277</v>
      </c>
      <c r="Y447" t="s">
        <v>28</v>
      </c>
      <c r="Z447">
        <v>1.5</v>
      </c>
      <c r="AA447">
        <v>220.99</v>
      </c>
      <c r="AB447">
        <v>220.9</v>
      </c>
      <c r="AC447">
        <v>220.9</v>
      </c>
      <c r="AD447">
        <v>-61.99</v>
      </c>
      <c r="AE447">
        <v>-61.97</v>
      </c>
      <c r="AF447">
        <v>-61.97</v>
      </c>
    </row>
    <row r="448" spans="3:32" x14ac:dyDescent="0.25">
      <c r="C448" t="s">
        <v>279</v>
      </c>
      <c r="D448" t="s">
        <v>70</v>
      </c>
      <c r="E448">
        <v>95202</v>
      </c>
      <c r="F448">
        <v>95202</v>
      </c>
      <c r="G448">
        <v>0</v>
      </c>
      <c r="H448">
        <v>121221</v>
      </c>
      <c r="I448">
        <v>-91350</v>
      </c>
      <c r="J448" s="3">
        <v>42308</v>
      </c>
      <c r="K448" t="s">
        <v>71</v>
      </c>
      <c r="L448" t="s">
        <v>27</v>
      </c>
      <c r="M448">
        <v>0.04</v>
      </c>
      <c r="N448">
        <v>0</v>
      </c>
      <c r="O448" t="s">
        <v>28</v>
      </c>
      <c r="P448" t="s">
        <v>90</v>
      </c>
      <c r="Q448" t="s">
        <v>60</v>
      </c>
      <c r="R448" t="s">
        <v>279</v>
      </c>
      <c r="S448" t="s">
        <v>70</v>
      </c>
      <c r="T448">
        <v>95202</v>
      </c>
      <c r="U448">
        <v>0</v>
      </c>
      <c r="V448">
        <v>121221</v>
      </c>
      <c r="W448">
        <v>10182564</v>
      </c>
      <c r="X448" s="3">
        <v>42308</v>
      </c>
      <c r="Y448" t="s">
        <v>28</v>
      </c>
      <c r="Z448">
        <v>5.5</v>
      </c>
      <c r="AA448">
        <v>129.57</v>
      </c>
      <c r="AB448">
        <v>18.309999999999999</v>
      </c>
      <c r="AC448">
        <v>65.040000000000006</v>
      </c>
      <c r="AD448">
        <v>-35.17</v>
      </c>
      <c r="AE448">
        <v>358.69</v>
      </c>
      <c r="AF448">
        <v>29.15</v>
      </c>
    </row>
    <row r="449" spans="3:32" x14ac:dyDescent="0.25">
      <c r="C449" t="s">
        <v>342</v>
      </c>
      <c r="D449" t="s">
        <v>343</v>
      </c>
      <c r="E449">
        <v>137691</v>
      </c>
      <c r="F449">
        <v>137691</v>
      </c>
      <c r="G449">
        <v>4</v>
      </c>
      <c r="H449">
        <v>69200</v>
      </c>
      <c r="I449">
        <v>0</v>
      </c>
      <c r="J449" s="3">
        <v>42185</v>
      </c>
      <c r="K449" t="s">
        <v>33</v>
      </c>
      <c r="L449" t="s">
        <v>27</v>
      </c>
      <c r="M449">
        <v>0.02</v>
      </c>
      <c r="N449">
        <v>0.79900000000000004</v>
      </c>
      <c r="O449" t="s">
        <v>28</v>
      </c>
      <c r="P449" t="s">
        <v>168</v>
      </c>
      <c r="Q449" t="s">
        <v>169</v>
      </c>
      <c r="R449" t="s">
        <v>342</v>
      </c>
      <c r="S449" t="s">
        <v>343</v>
      </c>
      <c r="T449">
        <v>137691</v>
      </c>
      <c r="U449">
        <v>4</v>
      </c>
      <c r="V449">
        <v>69200</v>
      </c>
      <c r="W449">
        <v>5812800</v>
      </c>
      <c r="X449" s="3">
        <v>42185</v>
      </c>
      <c r="Y449" t="s">
        <v>28</v>
      </c>
      <c r="Z449">
        <v>2.75</v>
      </c>
      <c r="AA449">
        <v>108.3</v>
      </c>
      <c r="AB449">
        <v>66.88</v>
      </c>
      <c r="AC449">
        <v>89.81</v>
      </c>
      <c r="AD449">
        <v>-22.43</v>
      </c>
      <c r="AE449">
        <v>25.59</v>
      </c>
      <c r="AF449">
        <v>-6.47</v>
      </c>
    </row>
    <row r="450" spans="3:32" x14ac:dyDescent="0.25">
      <c r="C450" t="s">
        <v>447</v>
      </c>
      <c r="D450" t="s">
        <v>70</v>
      </c>
      <c r="E450">
        <v>131009</v>
      </c>
      <c r="F450">
        <v>131009</v>
      </c>
      <c r="G450">
        <v>0</v>
      </c>
      <c r="H450">
        <v>33441</v>
      </c>
      <c r="I450">
        <v>-1041</v>
      </c>
      <c r="J450" s="3">
        <v>42185</v>
      </c>
      <c r="K450" t="s">
        <v>71</v>
      </c>
      <c r="L450" t="s">
        <v>27</v>
      </c>
      <c r="M450">
        <v>0.01</v>
      </c>
      <c r="N450">
        <v>0</v>
      </c>
      <c r="O450" t="s">
        <v>28</v>
      </c>
      <c r="P450" t="s">
        <v>158</v>
      </c>
      <c r="Q450" t="s">
        <v>159</v>
      </c>
      <c r="R450" t="s">
        <v>447</v>
      </c>
      <c r="S450" t="s">
        <v>70</v>
      </c>
      <c r="T450">
        <v>131009</v>
      </c>
      <c r="U450">
        <v>0</v>
      </c>
      <c r="V450">
        <v>33441</v>
      </c>
      <c r="W450">
        <v>2809044</v>
      </c>
      <c r="X450" s="3">
        <v>42185</v>
      </c>
      <c r="Y450" t="s">
        <v>28</v>
      </c>
      <c r="Z450">
        <v>1.5</v>
      </c>
      <c r="AA450">
        <v>127.59</v>
      </c>
      <c r="AB450">
        <v>127.59</v>
      </c>
      <c r="AC450">
        <v>127.59</v>
      </c>
      <c r="AD450">
        <v>-34.159999999999997</v>
      </c>
      <c r="AE450">
        <v>-34.159999999999997</v>
      </c>
      <c r="AF450">
        <v>-34.159999999999997</v>
      </c>
    </row>
    <row r="451" spans="3:32" x14ac:dyDescent="0.25">
      <c r="C451" t="s">
        <v>1235</v>
      </c>
      <c r="D451" t="s">
        <v>1236</v>
      </c>
      <c r="E451">
        <v>175766</v>
      </c>
      <c r="F451">
        <v>175766</v>
      </c>
      <c r="G451">
        <v>15</v>
      </c>
      <c r="H451">
        <v>0</v>
      </c>
      <c r="I451">
        <v>-60</v>
      </c>
      <c r="J451" s="3">
        <v>42247</v>
      </c>
      <c r="K451" t="s">
        <v>424</v>
      </c>
      <c r="L451" t="s">
        <v>27</v>
      </c>
      <c r="M451">
        <v>0</v>
      </c>
      <c r="N451">
        <v>0</v>
      </c>
      <c r="O451" t="s">
        <v>28</v>
      </c>
      <c r="P451" t="s">
        <v>425</v>
      </c>
      <c r="Q451" t="s">
        <v>426</v>
      </c>
      <c r="R451" t="s">
        <v>1235</v>
      </c>
      <c r="S451" t="s">
        <v>1236</v>
      </c>
      <c r="T451">
        <v>175766</v>
      </c>
      <c r="U451">
        <v>15</v>
      </c>
      <c r="V451">
        <v>0</v>
      </c>
      <c r="W451">
        <v>0</v>
      </c>
      <c r="X451" s="3">
        <v>42247</v>
      </c>
      <c r="Y451" t="s">
        <v>28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</row>
    <row r="452" spans="3:32" x14ac:dyDescent="0.25">
      <c r="C452" t="s">
        <v>96</v>
      </c>
      <c r="D452" t="s">
        <v>96</v>
      </c>
      <c r="E452">
        <v>171691</v>
      </c>
      <c r="F452">
        <v>171691</v>
      </c>
      <c r="G452">
        <v>1</v>
      </c>
      <c r="H452">
        <v>1344024</v>
      </c>
      <c r="I452">
        <v>1457</v>
      </c>
      <c r="J452" s="3">
        <v>42277</v>
      </c>
      <c r="K452" t="s">
        <v>33</v>
      </c>
      <c r="L452" t="s">
        <v>27</v>
      </c>
      <c r="M452">
        <v>0.39</v>
      </c>
      <c r="N452">
        <v>6.3280000000000003</v>
      </c>
      <c r="O452" t="s">
        <v>37</v>
      </c>
      <c r="P452" t="s">
        <v>40</v>
      </c>
      <c r="Q452" t="s">
        <v>30</v>
      </c>
      <c r="R452" t="s">
        <v>96</v>
      </c>
      <c r="S452" t="s">
        <v>96</v>
      </c>
      <c r="T452">
        <v>171691</v>
      </c>
      <c r="U452">
        <v>1</v>
      </c>
      <c r="V452">
        <v>1344024</v>
      </c>
      <c r="W452">
        <v>112898016</v>
      </c>
      <c r="X452" s="3">
        <v>42277</v>
      </c>
      <c r="Y452" t="s">
        <v>37</v>
      </c>
      <c r="Z452">
        <v>2.5</v>
      </c>
      <c r="AA452">
        <v>115.33</v>
      </c>
      <c r="AB452">
        <v>100.99</v>
      </c>
      <c r="AC452">
        <v>110.32</v>
      </c>
      <c r="AD452">
        <v>-27.17</v>
      </c>
      <c r="AE452">
        <v>-16.82</v>
      </c>
      <c r="AF452">
        <v>-23.86</v>
      </c>
    </row>
    <row r="453" spans="3:32" x14ac:dyDescent="0.25">
      <c r="C453" t="s">
        <v>481</v>
      </c>
      <c r="D453" t="s">
        <v>70</v>
      </c>
      <c r="E453">
        <v>208966</v>
      </c>
      <c r="F453">
        <v>208966</v>
      </c>
      <c r="G453">
        <v>0</v>
      </c>
      <c r="H453">
        <v>24388</v>
      </c>
      <c r="I453">
        <v>210</v>
      </c>
      <c r="J453" s="3">
        <v>42308</v>
      </c>
      <c r="K453" t="s">
        <v>71</v>
      </c>
      <c r="L453" t="s">
        <v>27</v>
      </c>
      <c r="M453">
        <v>0.01</v>
      </c>
      <c r="N453">
        <v>0</v>
      </c>
      <c r="O453" t="s">
        <v>28</v>
      </c>
      <c r="P453" t="s">
        <v>90</v>
      </c>
      <c r="Q453" t="s">
        <v>60</v>
      </c>
      <c r="R453" t="s">
        <v>481</v>
      </c>
      <c r="S453" t="s">
        <v>70</v>
      </c>
      <c r="T453">
        <v>208966</v>
      </c>
      <c r="U453">
        <v>0</v>
      </c>
      <c r="V453">
        <v>24388</v>
      </c>
      <c r="W453">
        <v>2048592</v>
      </c>
      <c r="X453" s="3">
        <v>42308</v>
      </c>
      <c r="Y453" t="s">
        <v>28</v>
      </c>
      <c r="Z453">
        <v>4.75</v>
      </c>
      <c r="AA453">
        <v>42.92</v>
      </c>
      <c r="AB453">
        <v>40.67</v>
      </c>
      <c r="AC453">
        <v>42.27</v>
      </c>
      <c r="AD453">
        <v>95.72</v>
      </c>
      <c r="AE453">
        <v>106.56</v>
      </c>
      <c r="AF453">
        <v>98.71</v>
      </c>
    </row>
    <row r="454" spans="3:32" x14ac:dyDescent="0.25">
      <c r="C454" t="s">
        <v>260</v>
      </c>
      <c r="D454" t="s">
        <v>260</v>
      </c>
      <c r="E454">
        <v>208418</v>
      </c>
      <c r="F454">
        <v>208418</v>
      </c>
      <c r="G454">
        <v>1</v>
      </c>
      <c r="H454">
        <v>136528</v>
      </c>
      <c r="I454">
        <v>-21517</v>
      </c>
      <c r="J454" s="3">
        <v>42277</v>
      </c>
      <c r="K454" t="s">
        <v>33</v>
      </c>
      <c r="L454" t="s">
        <v>27</v>
      </c>
      <c r="M454">
        <v>0.04</v>
      </c>
      <c r="N454">
        <v>6.3979999999999997</v>
      </c>
      <c r="O454" t="s">
        <v>37</v>
      </c>
      <c r="P454" t="s">
        <v>29</v>
      </c>
      <c r="Q454" t="s">
        <v>30</v>
      </c>
      <c r="R454" t="s">
        <v>260</v>
      </c>
      <c r="S454" t="s">
        <v>260</v>
      </c>
      <c r="T454">
        <v>208418</v>
      </c>
      <c r="U454">
        <v>1</v>
      </c>
      <c r="V454">
        <v>136528</v>
      </c>
      <c r="W454">
        <v>11468352</v>
      </c>
      <c r="X454" s="3">
        <v>42277</v>
      </c>
      <c r="Y454" t="s">
        <v>37</v>
      </c>
      <c r="Z454">
        <v>2.5</v>
      </c>
      <c r="AA454">
        <v>132.38999999999999</v>
      </c>
      <c r="AB454">
        <v>102.88</v>
      </c>
      <c r="AC454">
        <v>121.12</v>
      </c>
      <c r="AD454">
        <v>-36.549999999999997</v>
      </c>
      <c r="AE454">
        <v>-18.350000000000001</v>
      </c>
      <c r="AF454">
        <v>-30.64</v>
      </c>
    </row>
    <row r="455" spans="3:32" x14ac:dyDescent="0.25">
      <c r="C455" t="s">
        <v>115</v>
      </c>
      <c r="D455" t="s">
        <v>70</v>
      </c>
      <c r="E455">
        <v>126481</v>
      </c>
      <c r="F455">
        <v>126481</v>
      </c>
      <c r="G455">
        <v>0</v>
      </c>
      <c r="H455">
        <v>951434</v>
      </c>
      <c r="I455">
        <v>53001</v>
      </c>
      <c r="J455" s="3">
        <v>42277</v>
      </c>
      <c r="K455" t="s">
        <v>71</v>
      </c>
      <c r="L455" t="s">
        <v>27</v>
      </c>
      <c r="M455">
        <v>0.28000000000000003</v>
      </c>
      <c r="N455">
        <v>0</v>
      </c>
      <c r="O455" t="s">
        <v>28</v>
      </c>
      <c r="P455" t="s">
        <v>72</v>
      </c>
      <c r="Q455" t="s">
        <v>60</v>
      </c>
      <c r="R455" t="s">
        <v>115</v>
      </c>
      <c r="S455" t="s">
        <v>70</v>
      </c>
      <c r="T455">
        <v>126481</v>
      </c>
      <c r="U455">
        <v>0</v>
      </c>
      <c r="V455">
        <v>951434</v>
      </c>
      <c r="W455">
        <v>79920456</v>
      </c>
      <c r="X455" s="3">
        <v>42277</v>
      </c>
      <c r="Y455" t="s">
        <v>28</v>
      </c>
      <c r="Z455">
        <v>3</v>
      </c>
      <c r="AA455">
        <v>68.02</v>
      </c>
      <c r="AB455">
        <v>62.78</v>
      </c>
      <c r="AC455">
        <v>65.77</v>
      </c>
      <c r="AD455">
        <v>23.5</v>
      </c>
      <c r="AE455">
        <v>33.81</v>
      </c>
      <c r="AF455">
        <v>27.71</v>
      </c>
    </row>
    <row r="456" spans="3:32" x14ac:dyDescent="0.25">
      <c r="C456" t="s">
        <v>1229</v>
      </c>
      <c r="D456" t="s">
        <v>1230</v>
      </c>
      <c r="E456">
        <v>137580</v>
      </c>
      <c r="F456">
        <v>137580</v>
      </c>
      <c r="G456">
        <v>36</v>
      </c>
      <c r="H456">
        <v>0</v>
      </c>
      <c r="I456">
        <v>-50</v>
      </c>
      <c r="J456" s="3">
        <v>42307</v>
      </c>
      <c r="K456" t="s">
        <v>213</v>
      </c>
      <c r="L456" t="s">
        <v>27</v>
      </c>
      <c r="M456">
        <v>0</v>
      </c>
      <c r="N456">
        <v>0</v>
      </c>
      <c r="O456" t="s">
        <v>28</v>
      </c>
      <c r="P456" t="s">
        <v>72</v>
      </c>
      <c r="Q456" t="s">
        <v>60</v>
      </c>
      <c r="R456" t="s">
        <v>1229</v>
      </c>
      <c r="S456" t="s">
        <v>1230</v>
      </c>
      <c r="T456">
        <v>137580</v>
      </c>
      <c r="U456">
        <v>36</v>
      </c>
      <c r="V456">
        <v>0</v>
      </c>
      <c r="W456">
        <v>0</v>
      </c>
      <c r="X456" s="3">
        <v>42307</v>
      </c>
      <c r="Y456" t="s">
        <v>28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</row>
    <row r="457" spans="3:32" x14ac:dyDescent="0.25">
      <c r="C457" t="s">
        <v>206</v>
      </c>
      <c r="D457" t="s">
        <v>206</v>
      </c>
      <c r="E457">
        <v>120477</v>
      </c>
      <c r="F457">
        <v>120477</v>
      </c>
      <c r="G457">
        <v>1</v>
      </c>
      <c r="H457">
        <v>261591</v>
      </c>
      <c r="I457">
        <v>-783373</v>
      </c>
      <c r="J457" s="3">
        <v>42277</v>
      </c>
      <c r="K457" t="s">
        <v>33</v>
      </c>
      <c r="L457" t="s">
        <v>27</v>
      </c>
      <c r="M457">
        <v>0.08</v>
      </c>
      <c r="N457">
        <v>0.1</v>
      </c>
      <c r="O457" t="s">
        <v>37</v>
      </c>
      <c r="P457" t="s">
        <v>29</v>
      </c>
      <c r="Q457" t="s">
        <v>30</v>
      </c>
      <c r="R457" t="s">
        <v>206</v>
      </c>
      <c r="S457" t="s">
        <v>206</v>
      </c>
      <c r="T457">
        <v>120477</v>
      </c>
      <c r="U457">
        <v>1</v>
      </c>
      <c r="V457">
        <v>261591</v>
      </c>
      <c r="W457">
        <v>21973644</v>
      </c>
      <c r="X457" s="3">
        <v>42277</v>
      </c>
      <c r="Y457" t="s">
        <v>37</v>
      </c>
      <c r="Z457">
        <v>1.75</v>
      </c>
      <c r="AA457">
        <v>177.16</v>
      </c>
      <c r="AB457">
        <v>136.35</v>
      </c>
      <c r="AC457">
        <v>144.16</v>
      </c>
      <c r="AD457">
        <v>-52.59</v>
      </c>
      <c r="AE457">
        <v>-38.39</v>
      </c>
      <c r="AF457">
        <v>-41.73</v>
      </c>
    </row>
    <row r="458" spans="3:32" x14ac:dyDescent="0.25">
      <c r="C458" t="s">
        <v>415</v>
      </c>
      <c r="D458" t="s">
        <v>416</v>
      </c>
      <c r="E458">
        <v>147968</v>
      </c>
      <c r="F458">
        <v>147968</v>
      </c>
      <c r="G458">
        <v>214</v>
      </c>
      <c r="H458">
        <v>40293</v>
      </c>
      <c r="I458">
        <v>-8269</v>
      </c>
      <c r="J458" s="3">
        <v>42277</v>
      </c>
      <c r="K458" t="s">
        <v>33</v>
      </c>
      <c r="L458" t="s">
        <v>27</v>
      </c>
      <c r="M458">
        <v>0.01</v>
      </c>
      <c r="N458">
        <v>0.29399999999999998</v>
      </c>
      <c r="O458" t="s">
        <v>28</v>
      </c>
      <c r="P458" t="s">
        <v>417</v>
      </c>
      <c r="Q458" t="s">
        <v>418</v>
      </c>
      <c r="R458" t="s">
        <v>415</v>
      </c>
      <c r="S458" t="s">
        <v>416</v>
      </c>
      <c r="T458">
        <v>147968</v>
      </c>
      <c r="U458">
        <v>214</v>
      </c>
      <c r="V458">
        <v>40293</v>
      </c>
      <c r="W458">
        <v>3384612</v>
      </c>
      <c r="X458" s="3">
        <v>42277</v>
      </c>
      <c r="Y458" t="s">
        <v>28</v>
      </c>
      <c r="Z458">
        <v>4.25</v>
      </c>
      <c r="AA458">
        <v>215.61</v>
      </c>
      <c r="AB458">
        <v>180.87</v>
      </c>
      <c r="AC458">
        <v>188.57</v>
      </c>
      <c r="AD458">
        <v>-61.04</v>
      </c>
      <c r="AE458">
        <v>-53.56</v>
      </c>
      <c r="AF458">
        <v>-55.45</v>
      </c>
    </row>
    <row r="459" spans="3:32" x14ac:dyDescent="0.25">
      <c r="C459" t="s">
        <v>996</v>
      </c>
      <c r="D459" t="s">
        <v>996</v>
      </c>
      <c r="E459">
        <v>184894</v>
      </c>
      <c r="F459">
        <v>184894</v>
      </c>
      <c r="G459">
        <v>1</v>
      </c>
      <c r="H459">
        <v>210</v>
      </c>
      <c r="I459">
        <v>30</v>
      </c>
      <c r="J459" s="3">
        <v>42277</v>
      </c>
      <c r="K459" t="s">
        <v>33</v>
      </c>
      <c r="L459" t="s">
        <v>27</v>
      </c>
      <c r="M459">
        <v>0</v>
      </c>
      <c r="N459">
        <v>0.26500000000000001</v>
      </c>
      <c r="O459" t="s">
        <v>28</v>
      </c>
      <c r="P459" t="s">
        <v>276</v>
      </c>
      <c r="Q459" t="s">
        <v>277</v>
      </c>
      <c r="R459" t="s">
        <v>996</v>
      </c>
      <c r="S459" t="s">
        <v>996</v>
      </c>
      <c r="T459">
        <v>184894</v>
      </c>
      <c r="U459">
        <v>1</v>
      </c>
      <c r="V459">
        <v>210</v>
      </c>
      <c r="W459">
        <v>17640</v>
      </c>
      <c r="X459" s="3">
        <v>42277</v>
      </c>
      <c r="Y459" t="s">
        <v>28</v>
      </c>
      <c r="Z459">
        <v>0.75</v>
      </c>
      <c r="AA459">
        <v>204.98</v>
      </c>
      <c r="AB459">
        <v>204.98</v>
      </c>
      <c r="AC459">
        <v>204.98</v>
      </c>
      <c r="AD459">
        <v>-59.02</v>
      </c>
      <c r="AE459">
        <v>-59.02</v>
      </c>
      <c r="AF459">
        <v>-59.02</v>
      </c>
    </row>
    <row r="460" spans="3:32" x14ac:dyDescent="0.25">
      <c r="C460" t="s">
        <v>773</v>
      </c>
      <c r="D460" t="s">
        <v>774</v>
      </c>
      <c r="E460">
        <v>102579</v>
      </c>
      <c r="F460">
        <v>102579</v>
      </c>
      <c r="G460">
        <v>31</v>
      </c>
      <c r="H460">
        <v>3000</v>
      </c>
      <c r="I460">
        <v>500</v>
      </c>
      <c r="J460" s="3">
        <v>42200</v>
      </c>
      <c r="K460" t="s">
        <v>598</v>
      </c>
      <c r="L460" t="s">
        <v>27</v>
      </c>
      <c r="M460">
        <v>0</v>
      </c>
      <c r="N460">
        <v>0.23599999999999999</v>
      </c>
      <c r="O460" t="s">
        <v>28</v>
      </c>
      <c r="P460" t="s">
        <v>276</v>
      </c>
      <c r="Q460" t="s">
        <v>277</v>
      </c>
      <c r="R460" t="s">
        <v>773</v>
      </c>
      <c r="S460" t="s">
        <v>774</v>
      </c>
      <c r="T460">
        <v>102579</v>
      </c>
      <c r="U460">
        <v>31</v>
      </c>
      <c r="V460">
        <v>3000</v>
      </c>
      <c r="W460">
        <v>252000</v>
      </c>
      <c r="X460" s="3">
        <v>42200</v>
      </c>
      <c r="Y460" t="s">
        <v>28</v>
      </c>
      <c r="Z460">
        <v>4.75</v>
      </c>
      <c r="AA460">
        <v>175.57</v>
      </c>
      <c r="AB460">
        <v>175.57</v>
      </c>
      <c r="AC460">
        <v>175.57</v>
      </c>
      <c r="AD460">
        <v>-52.16</v>
      </c>
      <c r="AE460">
        <v>-52.16</v>
      </c>
      <c r="AF460">
        <v>-52.16</v>
      </c>
    </row>
    <row r="461" spans="3:32" x14ac:dyDescent="0.25">
      <c r="C461" t="s">
        <v>759</v>
      </c>
      <c r="D461" t="s">
        <v>760</v>
      </c>
      <c r="E461">
        <v>133762</v>
      </c>
      <c r="F461">
        <v>133762</v>
      </c>
      <c r="G461">
        <v>10</v>
      </c>
      <c r="H461">
        <v>3199</v>
      </c>
      <c r="I461">
        <v>486</v>
      </c>
      <c r="J461" s="3">
        <v>42308</v>
      </c>
      <c r="K461" t="s">
        <v>299</v>
      </c>
      <c r="L461" t="s">
        <v>27</v>
      </c>
      <c r="M461">
        <v>0</v>
      </c>
      <c r="N461">
        <v>0.17199999999999999</v>
      </c>
      <c r="O461" t="s">
        <v>28</v>
      </c>
      <c r="P461" t="s">
        <v>90</v>
      </c>
      <c r="Q461" t="s">
        <v>30</v>
      </c>
      <c r="R461" t="s">
        <v>759</v>
      </c>
      <c r="S461" t="s">
        <v>760</v>
      </c>
      <c r="T461">
        <v>133762</v>
      </c>
      <c r="U461">
        <v>10</v>
      </c>
      <c r="V461">
        <v>3199</v>
      </c>
      <c r="W461">
        <v>268716</v>
      </c>
      <c r="X461" s="3">
        <v>42308</v>
      </c>
      <c r="Y461" t="s">
        <v>28</v>
      </c>
      <c r="Z461">
        <v>0.75</v>
      </c>
      <c r="AA461">
        <v>173.58</v>
      </c>
      <c r="AB461">
        <v>173.58</v>
      </c>
      <c r="AC461">
        <v>173.58</v>
      </c>
      <c r="AD461">
        <v>-51.61</v>
      </c>
      <c r="AE461">
        <v>-51.61</v>
      </c>
      <c r="AF461">
        <v>-51.61</v>
      </c>
    </row>
    <row r="462" spans="3:32" x14ac:dyDescent="0.25">
      <c r="C462" t="s">
        <v>694</v>
      </c>
      <c r="D462" t="s">
        <v>695</v>
      </c>
      <c r="E462">
        <v>74456</v>
      </c>
      <c r="F462">
        <v>74456</v>
      </c>
      <c r="G462">
        <v>15</v>
      </c>
      <c r="H462">
        <v>5000</v>
      </c>
      <c r="I462">
        <v>0</v>
      </c>
      <c r="J462" s="3">
        <v>42185</v>
      </c>
      <c r="K462" t="s">
        <v>213</v>
      </c>
      <c r="L462" t="s">
        <v>27</v>
      </c>
      <c r="M462">
        <v>0</v>
      </c>
      <c r="N462">
        <v>2.512</v>
      </c>
      <c r="O462" t="s">
        <v>28</v>
      </c>
      <c r="P462" t="s">
        <v>72</v>
      </c>
      <c r="Q462" t="s">
        <v>60</v>
      </c>
      <c r="R462" t="s">
        <v>694</v>
      </c>
      <c r="S462" t="s">
        <v>695</v>
      </c>
      <c r="T462">
        <v>74456</v>
      </c>
      <c r="U462">
        <v>15</v>
      </c>
      <c r="V462">
        <v>5000</v>
      </c>
      <c r="W462">
        <v>420000</v>
      </c>
      <c r="X462" s="3">
        <v>42185</v>
      </c>
      <c r="Y462" t="s">
        <v>28</v>
      </c>
      <c r="Z462">
        <v>6.75</v>
      </c>
      <c r="AA462">
        <v>16.989999999999998</v>
      </c>
      <c r="AB462">
        <v>10.33</v>
      </c>
      <c r="AC462">
        <v>11.44</v>
      </c>
      <c r="AD462">
        <v>394.54</v>
      </c>
      <c r="AE462">
        <v>713.06</v>
      </c>
      <c r="AF462">
        <v>634.24</v>
      </c>
    </row>
    <row r="463" spans="3:32" x14ac:dyDescent="0.25">
      <c r="C463" t="s">
        <v>1087</v>
      </c>
      <c r="D463" t="s">
        <v>1088</v>
      </c>
      <c r="E463">
        <v>306459</v>
      </c>
      <c r="F463">
        <v>306459</v>
      </c>
      <c r="G463">
        <v>1</v>
      </c>
      <c r="H463">
        <v>0</v>
      </c>
      <c r="I463">
        <v>-2500</v>
      </c>
      <c r="J463" s="3">
        <v>42277</v>
      </c>
      <c r="K463" t="s">
        <v>33</v>
      </c>
      <c r="L463" t="s">
        <v>27</v>
      </c>
      <c r="M463">
        <v>0</v>
      </c>
      <c r="N463">
        <v>0</v>
      </c>
      <c r="O463" t="s">
        <v>37</v>
      </c>
      <c r="P463" t="s">
        <v>43</v>
      </c>
      <c r="Q463" t="s">
        <v>30</v>
      </c>
      <c r="R463" t="s">
        <v>1087</v>
      </c>
      <c r="S463" t="s">
        <v>1088</v>
      </c>
      <c r="T463">
        <v>306459</v>
      </c>
      <c r="U463">
        <v>1</v>
      </c>
      <c r="V463">
        <v>0</v>
      </c>
      <c r="W463">
        <v>0</v>
      </c>
      <c r="X463" s="3">
        <v>42277</v>
      </c>
      <c r="Y463" t="s">
        <v>37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</row>
    <row r="464" spans="3:32" x14ac:dyDescent="0.25">
      <c r="C464" t="s">
        <v>898</v>
      </c>
      <c r="D464" t="s">
        <v>899</v>
      </c>
      <c r="E464">
        <v>130873</v>
      </c>
      <c r="F464">
        <v>130873</v>
      </c>
      <c r="G464">
        <v>1</v>
      </c>
      <c r="H464">
        <v>1300</v>
      </c>
      <c r="I464">
        <v>0</v>
      </c>
      <c r="J464" s="3">
        <v>42247</v>
      </c>
      <c r="K464" t="s">
        <v>299</v>
      </c>
      <c r="L464" t="s">
        <v>27</v>
      </c>
      <c r="M464">
        <v>0</v>
      </c>
      <c r="N464">
        <v>2.7850000000000001</v>
      </c>
      <c r="O464" t="s">
        <v>28</v>
      </c>
      <c r="P464" t="s">
        <v>900</v>
      </c>
      <c r="Q464" t="s">
        <v>30</v>
      </c>
      <c r="R464" t="s">
        <v>898</v>
      </c>
      <c r="S464" t="s">
        <v>899</v>
      </c>
      <c r="T464">
        <v>130873</v>
      </c>
      <c r="U464">
        <v>1</v>
      </c>
      <c r="V464">
        <v>1300</v>
      </c>
      <c r="W464">
        <v>109200</v>
      </c>
      <c r="X464" s="3">
        <v>42247</v>
      </c>
      <c r="Y464" t="s">
        <v>28</v>
      </c>
      <c r="Z464">
        <v>0.5</v>
      </c>
      <c r="AA464">
        <v>221.14</v>
      </c>
      <c r="AB464">
        <v>221.14</v>
      </c>
      <c r="AC464">
        <v>221.14</v>
      </c>
      <c r="AD464">
        <v>-62.02</v>
      </c>
      <c r="AE464">
        <v>-62.02</v>
      </c>
      <c r="AF464">
        <v>-62.02</v>
      </c>
    </row>
    <row r="465" spans="3:32" x14ac:dyDescent="0.25">
      <c r="C465" t="s">
        <v>295</v>
      </c>
      <c r="D465" t="s">
        <v>296</v>
      </c>
      <c r="E465">
        <v>15688</v>
      </c>
      <c r="F465">
        <v>15688</v>
      </c>
      <c r="G465">
        <v>12</v>
      </c>
      <c r="H465">
        <v>104133</v>
      </c>
      <c r="I465">
        <v>62656</v>
      </c>
      <c r="J465" s="3">
        <v>42277</v>
      </c>
      <c r="K465" t="s">
        <v>33</v>
      </c>
      <c r="L465" t="s">
        <v>27</v>
      </c>
      <c r="M465">
        <v>0.03</v>
      </c>
      <c r="N465">
        <v>1.5840000000000001</v>
      </c>
      <c r="O465" t="s">
        <v>28</v>
      </c>
      <c r="P465" t="s">
        <v>80</v>
      </c>
      <c r="Q465" t="s">
        <v>60</v>
      </c>
      <c r="R465" t="s">
        <v>295</v>
      </c>
      <c r="S465" t="s">
        <v>296</v>
      </c>
      <c r="T465">
        <v>15688</v>
      </c>
      <c r="U465">
        <v>12</v>
      </c>
      <c r="V465">
        <v>104133</v>
      </c>
      <c r="W465">
        <v>8747172</v>
      </c>
      <c r="X465" s="3">
        <v>42277</v>
      </c>
      <c r="Y465" t="s">
        <v>28</v>
      </c>
      <c r="Z465">
        <v>0.75</v>
      </c>
      <c r="AA465">
        <v>202.91</v>
      </c>
      <c r="AB465">
        <v>202.91</v>
      </c>
      <c r="AC465">
        <v>202.91</v>
      </c>
      <c r="AD465">
        <v>-58.6</v>
      </c>
      <c r="AE465">
        <v>-58.6</v>
      </c>
      <c r="AF465">
        <v>-58.6</v>
      </c>
    </row>
    <row r="466" spans="3:32" x14ac:dyDescent="0.25">
      <c r="C466" t="s">
        <v>776</v>
      </c>
      <c r="D466" t="s">
        <v>777</v>
      </c>
      <c r="E466">
        <v>302572</v>
      </c>
      <c r="F466">
        <v>302572</v>
      </c>
      <c r="G466">
        <v>1</v>
      </c>
      <c r="H466">
        <v>2958</v>
      </c>
      <c r="I466">
        <v>206</v>
      </c>
      <c r="J466" s="3">
        <v>42185</v>
      </c>
      <c r="K466" t="s">
        <v>299</v>
      </c>
      <c r="L466" t="s">
        <v>27</v>
      </c>
      <c r="M466">
        <v>0</v>
      </c>
      <c r="N466">
        <v>1.7749999999999999</v>
      </c>
      <c r="O466" t="s">
        <v>28</v>
      </c>
      <c r="P466" t="s">
        <v>778</v>
      </c>
      <c r="Q466" t="s">
        <v>30</v>
      </c>
      <c r="R466" t="s">
        <v>776</v>
      </c>
      <c r="S466" t="s">
        <v>777</v>
      </c>
      <c r="T466">
        <v>302572</v>
      </c>
      <c r="U466">
        <v>1</v>
      </c>
      <c r="V466">
        <v>2958</v>
      </c>
      <c r="W466">
        <v>248472</v>
      </c>
      <c r="X466" s="3">
        <v>42185</v>
      </c>
      <c r="Y466" t="s">
        <v>28</v>
      </c>
      <c r="Z466">
        <v>1.25</v>
      </c>
      <c r="AA466">
        <v>125.68</v>
      </c>
      <c r="AB466">
        <v>125.68</v>
      </c>
      <c r="AC466">
        <v>125.68</v>
      </c>
      <c r="AD466">
        <v>-33.159999999999997</v>
      </c>
      <c r="AE466">
        <v>-33.159999999999997</v>
      </c>
      <c r="AF466">
        <v>-33.159999999999997</v>
      </c>
    </row>
    <row r="467" spans="3:32" x14ac:dyDescent="0.25">
      <c r="C467" t="s">
        <v>55</v>
      </c>
      <c r="D467" t="s">
        <v>25</v>
      </c>
      <c r="E467">
        <v>228201</v>
      </c>
      <c r="F467">
        <v>228201</v>
      </c>
      <c r="G467">
        <v>0</v>
      </c>
      <c r="H467">
        <v>4010982</v>
      </c>
      <c r="I467">
        <v>-85893</v>
      </c>
      <c r="J467" s="3">
        <v>42277</v>
      </c>
      <c r="K467" t="s">
        <v>42</v>
      </c>
      <c r="L467" t="s">
        <v>27</v>
      </c>
      <c r="M467">
        <v>1.18</v>
      </c>
      <c r="N467">
        <v>0</v>
      </c>
      <c r="O467" t="s">
        <v>28</v>
      </c>
      <c r="P467" t="s">
        <v>29</v>
      </c>
      <c r="Q467" t="s">
        <v>30</v>
      </c>
      <c r="R467" t="s">
        <v>55</v>
      </c>
      <c r="S467" t="s">
        <v>25</v>
      </c>
      <c r="T467">
        <v>228201</v>
      </c>
      <c r="U467">
        <v>0</v>
      </c>
      <c r="V467">
        <v>4010982</v>
      </c>
      <c r="W467">
        <v>336922462.63</v>
      </c>
      <c r="X467" s="3">
        <v>42277</v>
      </c>
      <c r="Y467" t="s">
        <v>28</v>
      </c>
      <c r="Z467">
        <v>16.25</v>
      </c>
      <c r="AA467">
        <v>82.65</v>
      </c>
      <c r="AB467">
        <v>48.49</v>
      </c>
      <c r="AC467">
        <v>69.61</v>
      </c>
      <c r="AD467">
        <v>1.63</v>
      </c>
      <c r="AE467">
        <v>73.25</v>
      </c>
      <c r="AF467">
        <v>20.67</v>
      </c>
    </row>
    <row r="468" spans="3:32" x14ac:dyDescent="0.25">
      <c r="C468" t="s">
        <v>1193</v>
      </c>
      <c r="D468" t="s">
        <v>1194</v>
      </c>
      <c r="E468">
        <v>203299</v>
      </c>
      <c r="F468">
        <v>203299</v>
      </c>
      <c r="G468">
        <v>1</v>
      </c>
      <c r="H468">
        <v>0</v>
      </c>
      <c r="I468">
        <v>-1209</v>
      </c>
      <c r="J468" s="3">
        <v>42277</v>
      </c>
      <c r="K468" t="s">
        <v>33</v>
      </c>
      <c r="L468" t="s">
        <v>27</v>
      </c>
      <c r="M468">
        <v>0</v>
      </c>
      <c r="N468">
        <v>0</v>
      </c>
      <c r="O468" t="s">
        <v>28</v>
      </c>
      <c r="P468" t="s">
        <v>193</v>
      </c>
      <c r="Q468" t="s">
        <v>30</v>
      </c>
      <c r="R468" t="s">
        <v>1193</v>
      </c>
      <c r="S468" t="s">
        <v>1194</v>
      </c>
      <c r="T468">
        <v>203299</v>
      </c>
      <c r="U468">
        <v>1</v>
      </c>
      <c r="V468">
        <v>0</v>
      </c>
      <c r="W468">
        <v>0</v>
      </c>
      <c r="X468" s="3">
        <v>42277</v>
      </c>
      <c r="Y468" t="s">
        <v>28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</row>
    <row r="469" spans="3:32" x14ac:dyDescent="0.25">
      <c r="C469" t="s">
        <v>971</v>
      </c>
      <c r="D469" t="s">
        <v>972</v>
      </c>
      <c r="E469">
        <v>156214</v>
      </c>
      <c r="F469">
        <v>156214</v>
      </c>
      <c r="G469">
        <v>17</v>
      </c>
      <c r="H469">
        <v>424</v>
      </c>
      <c r="I469">
        <v>0</v>
      </c>
      <c r="J469" s="3">
        <v>42216</v>
      </c>
      <c r="K469" t="s">
        <v>270</v>
      </c>
      <c r="L469" t="s">
        <v>27</v>
      </c>
      <c r="M469">
        <v>0</v>
      </c>
      <c r="N469">
        <v>0.49</v>
      </c>
      <c r="O469" t="s">
        <v>28</v>
      </c>
      <c r="P469" t="s">
        <v>271</v>
      </c>
      <c r="Q469" t="s">
        <v>272</v>
      </c>
      <c r="R469" t="s">
        <v>971</v>
      </c>
      <c r="S469" t="s">
        <v>972</v>
      </c>
      <c r="T469">
        <v>156214</v>
      </c>
      <c r="U469">
        <v>17</v>
      </c>
      <c r="V469">
        <v>424</v>
      </c>
      <c r="W469">
        <v>35616</v>
      </c>
      <c r="X469" s="3">
        <v>42216</v>
      </c>
      <c r="Y469" t="s">
        <v>28</v>
      </c>
      <c r="Z469">
        <v>1.5</v>
      </c>
      <c r="AA469">
        <v>150.36000000000001</v>
      </c>
      <c r="AB469">
        <v>152.31</v>
      </c>
      <c r="AC469">
        <v>151.6</v>
      </c>
      <c r="AD469">
        <v>-44.13</v>
      </c>
      <c r="AE469">
        <v>-44.85</v>
      </c>
      <c r="AF469">
        <v>-44.59</v>
      </c>
    </row>
    <row r="470" spans="3:32" x14ac:dyDescent="0.25">
      <c r="C470" t="s">
        <v>102</v>
      </c>
      <c r="D470" t="s">
        <v>102</v>
      </c>
      <c r="E470">
        <v>209402</v>
      </c>
      <c r="F470">
        <v>209402</v>
      </c>
      <c r="G470">
        <v>1</v>
      </c>
      <c r="H470">
        <v>1217721</v>
      </c>
      <c r="I470">
        <v>226686</v>
      </c>
      <c r="J470" s="3">
        <v>42277</v>
      </c>
      <c r="K470" t="s">
        <v>33</v>
      </c>
      <c r="L470" t="s">
        <v>27</v>
      </c>
      <c r="M470">
        <v>0.36</v>
      </c>
      <c r="N470">
        <v>7.5</v>
      </c>
      <c r="O470" t="s">
        <v>37</v>
      </c>
      <c r="P470" t="s">
        <v>29</v>
      </c>
      <c r="Q470" t="s">
        <v>30</v>
      </c>
      <c r="R470" t="s">
        <v>102</v>
      </c>
      <c r="S470" t="s">
        <v>102</v>
      </c>
      <c r="T470">
        <v>209402</v>
      </c>
      <c r="U470">
        <v>1</v>
      </c>
      <c r="V470">
        <v>1217721</v>
      </c>
      <c r="W470">
        <v>102288564</v>
      </c>
      <c r="X470" s="3">
        <v>42277</v>
      </c>
      <c r="Y470" t="s">
        <v>37</v>
      </c>
      <c r="Z470">
        <v>0.75</v>
      </c>
      <c r="AA470">
        <v>190.99</v>
      </c>
      <c r="AB470">
        <v>190.99</v>
      </c>
      <c r="AC470">
        <v>190.99</v>
      </c>
      <c r="AD470">
        <v>-56.02</v>
      </c>
      <c r="AE470">
        <v>-56.02</v>
      </c>
      <c r="AF470">
        <v>-56.02</v>
      </c>
    </row>
    <row r="471" spans="3:32" x14ac:dyDescent="0.25">
      <c r="C471" t="s">
        <v>587</v>
      </c>
      <c r="D471" t="s">
        <v>588</v>
      </c>
      <c r="E471">
        <v>1647</v>
      </c>
      <c r="F471">
        <v>1647</v>
      </c>
      <c r="G471">
        <v>1</v>
      </c>
      <c r="H471">
        <v>11946</v>
      </c>
      <c r="I471">
        <v>-275</v>
      </c>
      <c r="J471" s="3">
        <v>42277</v>
      </c>
      <c r="K471" t="s">
        <v>33</v>
      </c>
      <c r="L471" t="s">
        <v>27</v>
      </c>
      <c r="M471">
        <v>0</v>
      </c>
      <c r="N471">
        <v>0.35099999999999998</v>
      </c>
      <c r="O471" t="s">
        <v>28</v>
      </c>
      <c r="P471" t="s">
        <v>29</v>
      </c>
      <c r="Q471" t="s">
        <v>30</v>
      </c>
      <c r="R471" t="s">
        <v>587</v>
      </c>
      <c r="S471" t="s">
        <v>588</v>
      </c>
      <c r="T471">
        <v>1647</v>
      </c>
      <c r="U471">
        <v>1</v>
      </c>
      <c r="V471">
        <v>11946</v>
      </c>
      <c r="W471">
        <v>1003464</v>
      </c>
      <c r="X471" s="3">
        <v>42277</v>
      </c>
      <c r="Y471" t="s">
        <v>28</v>
      </c>
      <c r="Z471">
        <v>5</v>
      </c>
      <c r="AA471">
        <v>49.4</v>
      </c>
      <c r="AB471">
        <v>26.99</v>
      </c>
      <c r="AC471">
        <v>39.229999999999997</v>
      </c>
      <c r="AD471">
        <v>70.02</v>
      </c>
      <c r="AE471">
        <v>211.19</v>
      </c>
      <c r="AF471">
        <v>114.1</v>
      </c>
    </row>
    <row r="472" spans="3:32" x14ac:dyDescent="0.25">
      <c r="C472" t="s">
        <v>506</v>
      </c>
      <c r="D472" t="s">
        <v>70</v>
      </c>
      <c r="E472">
        <v>225751</v>
      </c>
      <c r="F472">
        <v>225751</v>
      </c>
      <c r="G472">
        <v>0</v>
      </c>
      <c r="H472">
        <v>21628</v>
      </c>
      <c r="I472">
        <v>-963</v>
      </c>
      <c r="J472" s="3">
        <v>42170</v>
      </c>
      <c r="K472" t="s">
        <v>71</v>
      </c>
      <c r="L472" t="s">
        <v>27</v>
      </c>
      <c r="M472">
        <v>0.01</v>
      </c>
      <c r="N472">
        <v>0</v>
      </c>
      <c r="O472" t="s">
        <v>28</v>
      </c>
      <c r="P472" t="s">
        <v>29</v>
      </c>
      <c r="Q472" t="s">
        <v>30</v>
      </c>
      <c r="R472" t="s">
        <v>506</v>
      </c>
      <c r="S472" t="s">
        <v>70</v>
      </c>
      <c r="T472">
        <v>225751</v>
      </c>
      <c r="U472">
        <v>0</v>
      </c>
      <c r="V472">
        <v>21628</v>
      </c>
      <c r="W472">
        <v>1816752</v>
      </c>
      <c r="X472" s="3">
        <v>42170</v>
      </c>
      <c r="Y472" t="s">
        <v>28</v>
      </c>
      <c r="Z472">
        <v>12</v>
      </c>
      <c r="AA472">
        <v>66.88</v>
      </c>
      <c r="AB472">
        <v>35.99</v>
      </c>
      <c r="AC472">
        <v>54.2</v>
      </c>
      <c r="AD472">
        <v>25.59</v>
      </c>
      <c r="AE472">
        <v>133.41999999999999</v>
      </c>
      <c r="AF472">
        <v>54.99</v>
      </c>
    </row>
    <row r="473" spans="3:32" x14ac:dyDescent="0.25">
      <c r="C473" t="s">
        <v>1094</v>
      </c>
      <c r="D473" t="s">
        <v>1094</v>
      </c>
      <c r="E473">
        <v>302837</v>
      </c>
      <c r="F473">
        <v>302837</v>
      </c>
      <c r="G473">
        <v>1</v>
      </c>
      <c r="H473">
        <v>0</v>
      </c>
      <c r="I473">
        <v>-1421</v>
      </c>
      <c r="J473" s="3">
        <v>42185</v>
      </c>
      <c r="K473" t="s">
        <v>33</v>
      </c>
      <c r="L473" t="s">
        <v>27</v>
      </c>
      <c r="M473">
        <v>0</v>
      </c>
      <c r="N473">
        <v>0</v>
      </c>
      <c r="O473" t="s">
        <v>28</v>
      </c>
      <c r="P473" t="s">
        <v>29</v>
      </c>
      <c r="Q473" t="s">
        <v>30</v>
      </c>
      <c r="R473" t="s">
        <v>1094</v>
      </c>
      <c r="S473" t="s">
        <v>1094</v>
      </c>
      <c r="T473">
        <v>302837</v>
      </c>
      <c r="U473">
        <v>1</v>
      </c>
      <c r="V473">
        <v>0</v>
      </c>
      <c r="W473">
        <v>0</v>
      </c>
      <c r="X473" s="3">
        <v>42185</v>
      </c>
      <c r="Y473" t="s">
        <v>28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</row>
    <row r="474" spans="3:32" x14ac:dyDescent="0.25">
      <c r="C474" t="s">
        <v>1204</v>
      </c>
      <c r="D474" t="s">
        <v>1204</v>
      </c>
      <c r="E474">
        <v>297133</v>
      </c>
      <c r="F474">
        <v>297133</v>
      </c>
      <c r="G474">
        <v>1</v>
      </c>
      <c r="H474">
        <v>0</v>
      </c>
      <c r="I474">
        <v>-30080</v>
      </c>
      <c r="J474" s="3">
        <v>42277</v>
      </c>
      <c r="K474" t="s">
        <v>33</v>
      </c>
      <c r="L474" t="s">
        <v>27</v>
      </c>
      <c r="M474">
        <v>0</v>
      </c>
      <c r="N474">
        <v>0</v>
      </c>
      <c r="O474" t="s">
        <v>28</v>
      </c>
      <c r="P474" t="s">
        <v>29</v>
      </c>
      <c r="Q474" t="s">
        <v>30</v>
      </c>
      <c r="R474" t="s">
        <v>1204</v>
      </c>
      <c r="S474" t="s">
        <v>1204</v>
      </c>
      <c r="T474">
        <v>297133</v>
      </c>
      <c r="U474">
        <v>1</v>
      </c>
      <c r="V474">
        <v>0</v>
      </c>
      <c r="W474">
        <v>0</v>
      </c>
      <c r="X474" s="3">
        <v>42277</v>
      </c>
      <c r="Y474" t="s">
        <v>28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</row>
    <row r="475" spans="3:32" x14ac:dyDescent="0.25">
      <c r="C475" t="s">
        <v>689</v>
      </c>
      <c r="D475" t="s">
        <v>70</v>
      </c>
      <c r="E475">
        <v>137952</v>
      </c>
      <c r="F475">
        <v>137952</v>
      </c>
      <c r="G475">
        <v>0</v>
      </c>
      <c r="H475">
        <v>5317</v>
      </c>
      <c r="I475">
        <v>-8570</v>
      </c>
      <c r="J475" s="3">
        <v>42307</v>
      </c>
      <c r="K475" t="s">
        <v>71</v>
      </c>
      <c r="L475" t="s">
        <v>27</v>
      </c>
      <c r="M475">
        <v>0</v>
      </c>
      <c r="N475">
        <v>0</v>
      </c>
      <c r="O475" t="s">
        <v>28</v>
      </c>
      <c r="P475" t="s">
        <v>80</v>
      </c>
      <c r="Q475" t="s">
        <v>60</v>
      </c>
      <c r="R475" t="s">
        <v>689</v>
      </c>
      <c r="S475" t="s">
        <v>70</v>
      </c>
      <c r="T475">
        <v>137952</v>
      </c>
      <c r="U475">
        <v>0</v>
      </c>
      <c r="V475">
        <v>5317</v>
      </c>
      <c r="W475">
        <v>446628</v>
      </c>
      <c r="X475" s="3">
        <v>42307</v>
      </c>
      <c r="Y475" t="s">
        <v>28</v>
      </c>
      <c r="Z475">
        <v>8</v>
      </c>
      <c r="AA475">
        <v>205.48</v>
      </c>
      <c r="AB475">
        <v>78.66</v>
      </c>
      <c r="AC475">
        <v>151.59</v>
      </c>
      <c r="AD475">
        <v>-59.12</v>
      </c>
      <c r="AE475">
        <v>6.79</v>
      </c>
      <c r="AF475">
        <v>-44.59</v>
      </c>
    </row>
    <row r="476" spans="3:32" x14ac:dyDescent="0.25">
      <c r="C476" t="s">
        <v>744</v>
      </c>
      <c r="D476" t="s">
        <v>744</v>
      </c>
      <c r="E476">
        <v>203290</v>
      </c>
      <c r="F476">
        <v>203290</v>
      </c>
      <c r="G476">
        <v>1</v>
      </c>
      <c r="H476">
        <v>3471</v>
      </c>
      <c r="I476">
        <v>-165</v>
      </c>
      <c r="J476" s="3">
        <v>42277</v>
      </c>
      <c r="K476" t="s">
        <v>33</v>
      </c>
      <c r="L476" t="s">
        <v>27</v>
      </c>
      <c r="M476">
        <v>0</v>
      </c>
      <c r="N476">
        <v>0.14899999999999999</v>
      </c>
      <c r="O476" t="s">
        <v>28</v>
      </c>
      <c r="P476" t="s">
        <v>163</v>
      </c>
      <c r="Q476" t="s">
        <v>30</v>
      </c>
      <c r="R476" t="s">
        <v>744</v>
      </c>
      <c r="S476" t="s">
        <v>744</v>
      </c>
      <c r="T476">
        <v>203290</v>
      </c>
      <c r="U476">
        <v>1</v>
      </c>
      <c r="V476">
        <v>3471</v>
      </c>
      <c r="W476">
        <v>291564</v>
      </c>
      <c r="X476" s="3">
        <v>42277</v>
      </c>
      <c r="Y476" t="s">
        <v>28</v>
      </c>
      <c r="Z476">
        <v>1.5</v>
      </c>
      <c r="AA476">
        <v>165.92</v>
      </c>
      <c r="AB476">
        <v>161.47</v>
      </c>
      <c r="AC476">
        <v>164.18</v>
      </c>
      <c r="AD476">
        <v>-49.37</v>
      </c>
      <c r="AE476">
        <v>-47.98</v>
      </c>
      <c r="AF476">
        <v>-48.84</v>
      </c>
    </row>
    <row r="477" spans="3:32" x14ac:dyDescent="0.25">
      <c r="C477" t="s">
        <v>1137</v>
      </c>
      <c r="D477" t="s">
        <v>1137</v>
      </c>
      <c r="E477">
        <v>205314</v>
      </c>
      <c r="F477">
        <v>205314</v>
      </c>
      <c r="G477">
        <v>1</v>
      </c>
      <c r="H477">
        <v>0</v>
      </c>
      <c r="I477">
        <v>-981</v>
      </c>
      <c r="J477" s="3">
        <v>42277</v>
      </c>
      <c r="K477" t="s">
        <v>33</v>
      </c>
      <c r="L477" t="s">
        <v>27</v>
      </c>
      <c r="M477">
        <v>0</v>
      </c>
      <c r="N477">
        <v>0</v>
      </c>
      <c r="O477" t="s">
        <v>28</v>
      </c>
      <c r="P477" t="s">
        <v>145</v>
      </c>
      <c r="Q477" t="s">
        <v>30</v>
      </c>
      <c r="R477" t="s">
        <v>1137</v>
      </c>
      <c r="S477" t="s">
        <v>1137</v>
      </c>
      <c r="T477">
        <v>205314</v>
      </c>
      <c r="U477">
        <v>1</v>
      </c>
      <c r="V477">
        <v>0</v>
      </c>
      <c r="W477">
        <v>0</v>
      </c>
      <c r="X477" s="3">
        <v>42277</v>
      </c>
      <c r="Y477" t="s">
        <v>28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</row>
    <row r="478" spans="3:32" x14ac:dyDescent="0.25">
      <c r="C478" t="s">
        <v>273</v>
      </c>
      <c r="D478" t="s">
        <v>273</v>
      </c>
      <c r="E478">
        <v>105111</v>
      </c>
      <c r="F478">
        <v>105111</v>
      </c>
      <c r="G478">
        <v>1</v>
      </c>
      <c r="H478">
        <v>127420</v>
      </c>
      <c r="I478">
        <v>18200</v>
      </c>
      <c r="J478" s="3">
        <v>42277</v>
      </c>
      <c r="K478" t="s">
        <v>33</v>
      </c>
      <c r="L478" t="s">
        <v>27</v>
      </c>
      <c r="M478">
        <v>0.04</v>
      </c>
      <c r="N478">
        <v>0.10199999999999999</v>
      </c>
      <c r="O478" t="s">
        <v>28</v>
      </c>
      <c r="P478" t="s">
        <v>51</v>
      </c>
      <c r="Q478" t="s">
        <v>30</v>
      </c>
      <c r="R478" t="s">
        <v>273</v>
      </c>
      <c r="S478" t="s">
        <v>273</v>
      </c>
      <c r="T478">
        <v>105111</v>
      </c>
      <c r="U478">
        <v>1</v>
      </c>
      <c r="V478">
        <v>127420</v>
      </c>
      <c r="W478">
        <v>10703280</v>
      </c>
      <c r="X478" s="3">
        <v>42277</v>
      </c>
      <c r="Y478" t="s">
        <v>28</v>
      </c>
      <c r="Z478">
        <v>4</v>
      </c>
      <c r="AA478">
        <v>142.47999999999999</v>
      </c>
      <c r="AB478">
        <v>141.93</v>
      </c>
      <c r="AC478">
        <v>142.37</v>
      </c>
      <c r="AD478">
        <v>-41.05</v>
      </c>
      <c r="AE478">
        <v>-40.81</v>
      </c>
      <c r="AF478">
        <v>-41</v>
      </c>
    </row>
    <row r="479" spans="3:32" x14ac:dyDescent="0.25">
      <c r="C479" t="s">
        <v>335</v>
      </c>
      <c r="D479" t="s">
        <v>335</v>
      </c>
      <c r="E479">
        <v>50764</v>
      </c>
      <c r="F479">
        <v>50764</v>
      </c>
      <c r="G479">
        <v>1</v>
      </c>
      <c r="H479">
        <v>72851</v>
      </c>
      <c r="I479">
        <v>66598</v>
      </c>
      <c r="J479" s="3">
        <v>42277</v>
      </c>
      <c r="K479" t="s">
        <v>33</v>
      </c>
      <c r="L479" t="s">
        <v>27</v>
      </c>
      <c r="M479">
        <v>0.02</v>
      </c>
      <c r="N479">
        <v>1.3080000000000001</v>
      </c>
      <c r="O479" t="s">
        <v>37</v>
      </c>
      <c r="P479" t="s">
        <v>336</v>
      </c>
      <c r="Q479" t="s">
        <v>30</v>
      </c>
      <c r="R479" t="s">
        <v>335</v>
      </c>
      <c r="S479" t="s">
        <v>335</v>
      </c>
      <c r="T479">
        <v>50764</v>
      </c>
      <c r="U479">
        <v>1</v>
      </c>
      <c r="V479">
        <v>72851</v>
      </c>
      <c r="W479">
        <v>6119484</v>
      </c>
      <c r="X479" s="3">
        <v>42277</v>
      </c>
      <c r="Y479" t="s">
        <v>37</v>
      </c>
      <c r="Z479">
        <v>2.75</v>
      </c>
      <c r="AA479">
        <v>205.9</v>
      </c>
      <c r="AB479">
        <v>203.44</v>
      </c>
      <c r="AC479">
        <v>204.92</v>
      </c>
      <c r="AD479">
        <v>-59.2</v>
      </c>
      <c r="AE479">
        <v>-58.71</v>
      </c>
      <c r="AF479">
        <v>-59.01</v>
      </c>
    </row>
    <row r="480" spans="3:32" x14ac:dyDescent="0.25">
      <c r="C480" t="s">
        <v>529</v>
      </c>
      <c r="D480" t="s">
        <v>529</v>
      </c>
      <c r="E480">
        <v>272115</v>
      </c>
      <c r="F480">
        <v>272115</v>
      </c>
      <c r="G480">
        <v>1</v>
      </c>
      <c r="H480">
        <v>17800</v>
      </c>
      <c r="I480">
        <v>0</v>
      </c>
      <c r="J480" s="3">
        <v>42277</v>
      </c>
      <c r="K480" t="s">
        <v>33</v>
      </c>
      <c r="L480" t="s">
        <v>27</v>
      </c>
      <c r="M480">
        <v>0.01</v>
      </c>
      <c r="N480">
        <v>2.1389999999999998</v>
      </c>
      <c r="O480" t="s">
        <v>37</v>
      </c>
      <c r="P480" t="s">
        <v>29</v>
      </c>
      <c r="Q480" t="s">
        <v>30</v>
      </c>
      <c r="R480" t="s">
        <v>529</v>
      </c>
      <c r="S480" t="s">
        <v>529</v>
      </c>
      <c r="T480">
        <v>272115</v>
      </c>
      <c r="U480">
        <v>1</v>
      </c>
      <c r="V480">
        <v>17800</v>
      </c>
      <c r="W480">
        <v>1495200</v>
      </c>
      <c r="X480" s="3">
        <v>42277</v>
      </c>
      <c r="Y480" t="s">
        <v>37</v>
      </c>
      <c r="Z480">
        <v>1.5</v>
      </c>
      <c r="AA480">
        <v>127.59</v>
      </c>
      <c r="AB480">
        <v>127.59</v>
      </c>
      <c r="AC480">
        <v>127.59</v>
      </c>
      <c r="AD480">
        <v>-34.159999999999997</v>
      </c>
      <c r="AE480">
        <v>-34.159999999999997</v>
      </c>
      <c r="AF480">
        <v>-34.159999999999997</v>
      </c>
    </row>
    <row r="481" spans="3:32" x14ac:dyDescent="0.25">
      <c r="C481" t="s">
        <v>1066</v>
      </c>
      <c r="D481" t="s">
        <v>1067</v>
      </c>
      <c r="E481">
        <v>137387</v>
      </c>
      <c r="F481">
        <v>137387</v>
      </c>
      <c r="G481">
        <v>33</v>
      </c>
      <c r="H481">
        <v>20</v>
      </c>
      <c r="I481">
        <v>0</v>
      </c>
      <c r="J481" s="3">
        <v>42244</v>
      </c>
      <c r="K481" t="s">
        <v>157</v>
      </c>
      <c r="L481" t="s">
        <v>27</v>
      </c>
      <c r="M481">
        <v>0</v>
      </c>
      <c r="N481">
        <v>0.16</v>
      </c>
      <c r="O481" t="s">
        <v>28</v>
      </c>
      <c r="P481" t="s">
        <v>158</v>
      </c>
      <c r="Q481" t="s">
        <v>159</v>
      </c>
      <c r="R481" t="s">
        <v>1066</v>
      </c>
      <c r="S481" t="s">
        <v>1067</v>
      </c>
      <c r="T481">
        <v>137387</v>
      </c>
      <c r="U481">
        <v>33</v>
      </c>
      <c r="V481">
        <v>20</v>
      </c>
      <c r="W481">
        <v>1680</v>
      </c>
      <c r="X481" s="3">
        <v>42244</v>
      </c>
      <c r="Y481" t="s">
        <v>28</v>
      </c>
      <c r="Z481">
        <v>0.5</v>
      </c>
      <c r="AA481">
        <v>221.14</v>
      </c>
      <c r="AB481">
        <v>221.14</v>
      </c>
      <c r="AC481">
        <v>221.14</v>
      </c>
      <c r="AD481">
        <v>-62.02</v>
      </c>
      <c r="AE481">
        <v>-62.02</v>
      </c>
      <c r="AF481">
        <v>-62.02</v>
      </c>
    </row>
    <row r="482" spans="3:32" x14ac:dyDescent="0.25">
      <c r="C482" t="s">
        <v>535</v>
      </c>
      <c r="D482" t="s">
        <v>535</v>
      </c>
      <c r="E482">
        <v>15046</v>
      </c>
      <c r="F482">
        <v>15046</v>
      </c>
      <c r="G482">
        <v>1</v>
      </c>
      <c r="H482">
        <v>17203</v>
      </c>
      <c r="I482">
        <v>-6177</v>
      </c>
      <c r="J482" s="3">
        <v>42277</v>
      </c>
      <c r="K482" t="s">
        <v>33</v>
      </c>
      <c r="L482" t="s">
        <v>27</v>
      </c>
      <c r="M482">
        <v>0.01</v>
      </c>
      <c r="N482">
        <v>4.0000000000000001E-3</v>
      </c>
      <c r="O482" t="s">
        <v>28</v>
      </c>
      <c r="P482" t="s">
        <v>29</v>
      </c>
      <c r="Q482" t="s">
        <v>30</v>
      </c>
      <c r="R482" t="s">
        <v>535</v>
      </c>
      <c r="S482" t="s">
        <v>535</v>
      </c>
      <c r="T482">
        <v>15046</v>
      </c>
      <c r="U482">
        <v>1</v>
      </c>
      <c r="V482">
        <v>17203</v>
      </c>
      <c r="W482">
        <v>1445052</v>
      </c>
      <c r="X482" s="3">
        <v>42277</v>
      </c>
      <c r="Y482" t="s">
        <v>28</v>
      </c>
      <c r="Z482">
        <v>5</v>
      </c>
      <c r="AA482">
        <v>74.180000000000007</v>
      </c>
      <c r="AB482">
        <v>31.87</v>
      </c>
      <c r="AC482">
        <v>56.46</v>
      </c>
      <c r="AD482">
        <v>13.24</v>
      </c>
      <c r="AE482">
        <v>163.6</v>
      </c>
      <c r="AF482">
        <v>48.79</v>
      </c>
    </row>
    <row r="483" spans="3:32" x14ac:dyDescent="0.25">
      <c r="C483" t="s">
        <v>1231</v>
      </c>
      <c r="D483" t="s">
        <v>1232</v>
      </c>
      <c r="E483">
        <v>85480</v>
      </c>
      <c r="F483">
        <v>85480</v>
      </c>
      <c r="G483">
        <v>77</v>
      </c>
      <c r="H483">
        <v>0</v>
      </c>
      <c r="I483">
        <v>-5120</v>
      </c>
      <c r="J483" s="3">
        <v>42004</v>
      </c>
      <c r="K483" t="s">
        <v>270</v>
      </c>
      <c r="L483" t="s">
        <v>27</v>
      </c>
      <c r="M483">
        <v>0</v>
      </c>
      <c r="N483">
        <v>0</v>
      </c>
      <c r="O483" t="s">
        <v>28</v>
      </c>
      <c r="P483" t="s">
        <v>150</v>
      </c>
      <c r="Q483" t="s">
        <v>151</v>
      </c>
      <c r="R483" t="s">
        <v>1231</v>
      </c>
      <c r="S483" t="s">
        <v>1232</v>
      </c>
      <c r="T483">
        <v>85480</v>
      </c>
      <c r="U483">
        <v>77</v>
      </c>
      <c r="V483">
        <v>0</v>
      </c>
      <c r="W483">
        <v>0</v>
      </c>
      <c r="X483" s="3">
        <v>42004</v>
      </c>
      <c r="Y483" t="s">
        <v>28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</row>
    <row r="484" spans="3:32" x14ac:dyDescent="0.25">
      <c r="C484" t="s">
        <v>886</v>
      </c>
      <c r="D484" t="s">
        <v>887</v>
      </c>
      <c r="E484">
        <v>79935</v>
      </c>
      <c r="F484">
        <v>79935</v>
      </c>
      <c r="G484">
        <v>1</v>
      </c>
      <c r="H484">
        <v>1413</v>
      </c>
      <c r="I484">
        <v>-29</v>
      </c>
      <c r="J484" s="3">
        <v>42277</v>
      </c>
      <c r="K484" t="s">
        <v>33</v>
      </c>
      <c r="L484" t="s">
        <v>27</v>
      </c>
      <c r="M484">
        <v>0</v>
      </c>
      <c r="N484">
        <v>2.4E-2</v>
      </c>
      <c r="O484" t="s">
        <v>28</v>
      </c>
      <c r="P484" t="s">
        <v>29</v>
      </c>
      <c r="Q484" t="s">
        <v>30</v>
      </c>
      <c r="R484" t="s">
        <v>886</v>
      </c>
      <c r="S484" t="s">
        <v>887</v>
      </c>
      <c r="T484">
        <v>79935</v>
      </c>
      <c r="U484">
        <v>1</v>
      </c>
      <c r="V484">
        <v>1413</v>
      </c>
      <c r="W484">
        <v>118692</v>
      </c>
      <c r="X484" s="3">
        <v>42277</v>
      </c>
      <c r="Y484" t="s">
        <v>28</v>
      </c>
      <c r="Z484">
        <v>3.75</v>
      </c>
      <c r="AA484">
        <v>118.53</v>
      </c>
      <c r="AB484">
        <v>50.39</v>
      </c>
      <c r="AC484">
        <v>115.36</v>
      </c>
      <c r="AD484">
        <v>-29.13</v>
      </c>
      <c r="AE484">
        <v>66.709999999999994</v>
      </c>
      <c r="AF484">
        <v>-27.19</v>
      </c>
    </row>
    <row r="485" spans="3:32" x14ac:dyDescent="0.25">
      <c r="C485" t="s">
        <v>241</v>
      </c>
      <c r="D485" t="s">
        <v>242</v>
      </c>
      <c r="E485">
        <v>15048</v>
      </c>
      <c r="F485">
        <v>15048</v>
      </c>
      <c r="G485">
        <v>1</v>
      </c>
      <c r="H485">
        <v>168051</v>
      </c>
      <c r="I485">
        <v>-10265</v>
      </c>
      <c r="J485" s="3">
        <v>42277</v>
      </c>
      <c r="K485" t="s">
        <v>33</v>
      </c>
      <c r="L485" t="s">
        <v>27</v>
      </c>
      <c r="M485">
        <v>0.05</v>
      </c>
      <c r="N485">
        <v>4.8000000000000001E-2</v>
      </c>
      <c r="O485" t="s">
        <v>131</v>
      </c>
      <c r="P485" t="s">
        <v>90</v>
      </c>
      <c r="Q485" t="s">
        <v>30</v>
      </c>
      <c r="R485" t="s">
        <v>241</v>
      </c>
      <c r="S485" t="s">
        <v>242</v>
      </c>
      <c r="T485">
        <v>15048</v>
      </c>
      <c r="U485">
        <v>1</v>
      </c>
      <c r="V485">
        <v>168051</v>
      </c>
      <c r="W485">
        <v>14116284</v>
      </c>
      <c r="X485" s="3">
        <v>42277</v>
      </c>
      <c r="Y485" t="s">
        <v>131</v>
      </c>
      <c r="Z485">
        <v>1.25</v>
      </c>
      <c r="AA485">
        <v>158.81</v>
      </c>
      <c r="AB485">
        <v>151.07</v>
      </c>
      <c r="AC485">
        <v>154.53</v>
      </c>
      <c r="AD485">
        <v>-47.11</v>
      </c>
      <c r="AE485">
        <v>-44.4</v>
      </c>
      <c r="AF485">
        <v>-45.64</v>
      </c>
    </row>
    <row r="486" spans="3:32" x14ac:dyDescent="0.25">
      <c r="C486" t="s">
        <v>997</v>
      </c>
      <c r="D486" t="s">
        <v>997</v>
      </c>
      <c r="E486">
        <v>300232</v>
      </c>
      <c r="F486">
        <v>300232</v>
      </c>
      <c r="G486">
        <v>1</v>
      </c>
      <c r="H486">
        <v>209</v>
      </c>
      <c r="I486">
        <v>-401</v>
      </c>
      <c r="J486" s="3">
        <v>42277</v>
      </c>
      <c r="K486" t="s">
        <v>33</v>
      </c>
      <c r="L486" t="s">
        <v>27</v>
      </c>
      <c r="M486">
        <v>0</v>
      </c>
      <c r="N486">
        <v>1.2999999999999999E-2</v>
      </c>
      <c r="O486" t="s">
        <v>28</v>
      </c>
      <c r="P486" t="s">
        <v>411</v>
      </c>
      <c r="Q486" t="s">
        <v>30</v>
      </c>
      <c r="R486" t="s">
        <v>997</v>
      </c>
      <c r="S486" t="s">
        <v>997</v>
      </c>
      <c r="T486">
        <v>300232</v>
      </c>
      <c r="U486">
        <v>1</v>
      </c>
      <c r="V486">
        <v>209</v>
      </c>
      <c r="W486">
        <v>17556</v>
      </c>
      <c r="X486" s="3">
        <v>42277</v>
      </c>
      <c r="Y486" t="s">
        <v>28</v>
      </c>
      <c r="Z486">
        <v>1.5</v>
      </c>
      <c r="AA486">
        <v>146.85</v>
      </c>
      <c r="AB486">
        <v>127.59</v>
      </c>
      <c r="AC486">
        <v>133.61000000000001</v>
      </c>
      <c r="AD486">
        <v>-42.8</v>
      </c>
      <c r="AE486">
        <v>-34.159999999999997</v>
      </c>
      <c r="AF486">
        <v>-37.130000000000003</v>
      </c>
    </row>
    <row r="487" spans="3:32" x14ac:dyDescent="0.25">
      <c r="C487" t="s">
        <v>496</v>
      </c>
      <c r="D487" t="s">
        <v>496</v>
      </c>
      <c r="E487">
        <v>192565</v>
      </c>
      <c r="F487">
        <v>192565</v>
      </c>
      <c r="G487">
        <v>1</v>
      </c>
      <c r="H487">
        <v>22910</v>
      </c>
      <c r="I487">
        <v>-8600</v>
      </c>
      <c r="J487" s="3">
        <v>42277</v>
      </c>
      <c r="K487" t="s">
        <v>33</v>
      </c>
      <c r="L487" t="s">
        <v>27</v>
      </c>
      <c r="M487">
        <v>0.01</v>
      </c>
      <c r="N487">
        <v>0.85399999999999998</v>
      </c>
      <c r="O487" t="s">
        <v>28</v>
      </c>
      <c r="P487" t="s">
        <v>72</v>
      </c>
      <c r="Q487" t="s">
        <v>60</v>
      </c>
      <c r="R487" t="s">
        <v>496</v>
      </c>
      <c r="S487" t="s">
        <v>496</v>
      </c>
      <c r="T487">
        <v>192565</v>
      </c>
      <c r="U487">
        <v>1</v>
      </c>
      <c r="V487">
        <v>22910</v>
      </c>
      <c r="W487">
        <v>1924440</v>
      </c>
      <c r="X487" s="3">
        <v>42277</v>
      </c>
      <c r="Y487" t="s">
        <v>28</v>
      </c>
      <c r="Z487">
        <v>5</v>
      </c>
      <c r="AA487">
        <v>57.95</v>
      </c>
      <c r="AB487">
        <v>29.72</v>
      </c>
      <c r="AC487">
        <v>46.95</v>
      </c>
      <c r="AD487">
        <v>44.95</v>
      </c>
      <c r="AE487">
        <v>182.65</v>
      </c>
      <c r="AF487">
        <v>78.92</v>
      </c>
    </row>
    <row r="488" spans="3:32" x14ac:dyDescent="0.25">
      <c r="C488" t="s">
        <v>92</v>
      </c>
      <c r="D488" t="s">
        <v>93</v>
      </c>
      <c r="E488">
        <v>80438</v>
      </c>
      <c r="F488">
        <v>80438</v>
      </c>
      <c r="G488">
        <v>1</v>
      </c>
      <c r="H488">
        <v>1372490</v>
      </c>
      <c r="I488">
        <v>-23410</v>
      </c>
      <c r="J488" s="3">
        <v>42277</v>
      </c>
      <c r="K488" t="s">
        <v>33</v>
      </c>
      <c r="L488" t="s">
        <v>27</v>
      </c>
      <c r="M488">
        <v>0.4</v>
      </c>
      <c r="N488">
        <v>4.6379999999999999</v>
      </c>
      <c r="O488" t="s">
        <v>28</v>
      </c>
      <c r="P488" t="s">
        <v>94</v>
      </c>
      <c r="Q488" t="s">
        <v>30</v>
      </c>
      <c r="R488" t="s">
        <v>92</v>
      </c>
      <c r="S488" t="s">
        <v>93</v>
      </c>
      <c r="T488">
        <v>80438</v>
      </c>
      <c r="U488">
        <v>1</v>
      </c>
      <c r="V488">
        <v>1372490</v>
      </c>
      <c r="W488">
        <v>115289160</v>
      </c>
      <c r="X488" s="3">
        <v>42277</v>
      </c>
      <c r="Y488" t="s">
        <v>28</v>
      </c>
      <c r="Z488">
        <v>4.75</v>
      </c>
      <c r="AA488">
        <v>59.24</v>
      </c>
      <c r="AB488">
        <v>51.72</v>
      </c>
      <c r="AC488">
        <v>58.62</v>
      </c>
      <c r="AD488">
        <v>41.8</v>
      </c>
      <c r="AE488">
        <v>62.41</v>
      </c>
      <c r="AF488">
        <v>43.29</v>
      </c>
    </row>
    <row r="489" spans="3:32" x14ac:dyDescent="0.25">
      <c r="C489" t="s">
        <v>894</v>
      </c>
      <c r="D489" t="s">
        <v>895</v>
      </c>
      <c r="E489">
        <v>137713</v>
      </c>
      <c r="F489">
        <v>137713</v>
      </c>
      <c r="G489">
        <v>1</v>
      </c>
      <c r="H489">
        <v>1300</v>
      </c>
      <c r="I489">
        <v>1300</v>
      </c>
      <c r="J489" s="3">
        <v>42277</v>
      </c>
      <c r="K489" t="s">
        <v>33</v>
      </c>
      <c r="L489" t="s">
        <v>27</v>
      </c>
      <c r="M489">
        <v>0</v>
      </c>
      <c r="N489">
        <v>1.1439999999999999</v>
      </c>
      <c r="O489" t="s">
        <v>37</v>
      </c>
      <c r="P489" t="s">
        <v>29</v>
      </c>
      <c r="Q489" t="s">
        <v>30</v>
      </c>
      <c r="R489" t="s">
        <v>894</v>
      </c>
      <c r="S489" t="s">
        <v>895</v>
      </c>
      <c r="T489">
        <v>137713</v>
      </c>
      <c r="U489">
        <v>1</v>
      </c>
      <c r="V489">
        <v>1300</v>
      </c>
      <c r="W489">
        <v>109200</v>
      </c>
      <c r="X489" s="3">
        <v>42277</v>
      </c>
      <c r="Y489" t="s">
        <v>37</v>
      </c>
      <c r="Z489">
        <v>0.25</v>
      </c>
      <c r="AA489">
        <v>215.71</v>
      </c>
      <c r="AB489">
        <v>215.71</v>
      </c>
      <c r="AC489">
        <v>215.71</v>
      </c>
      <c r="AD489">
        <v>-61.06</v>
      </c>
      <c r="AE489">
        <v>-61.06</v>
      </c>
      <c r="AF489">
        <v>-61.06</v>
      </c>
    </row>
    <row r="490" spans="3:32" x14ac:dyDescent="0.25">
      <c r="C490" t="s">
        <v>862</v>
      </c>
      <c r="D490" t="s">
        <v>863</v>
      </c>
      <c r="E490">
        <v>203176</v>
      </c>
      <c r="F490">
        <v>203176</v>
      </c>
      <c r="G490">
        <v>1</v>
      </c>
      <c r="H490">
        <v>1700</v>
      </c>
      <c r="I490">
        <v>0</v>
      </c>
      <c r="J490" s="3">
        <v>42277</v>
      </c>
      <c r="K490" t="s">
        <v>33</v>
      </c>
      <c r="L490" t="s">
        <v>27</v>
      </c>
      <c r="M490">
        <v>0</v>
      </c>
      <c r="N490">
        <v>3.1E-2</v>
      </c>
      <c r="O490" t="s">
        <v>28</v>
      </c>
      <c r="P490" t="s">
        <v>29</v>
      </c>
      <c r="Q490" t="s">
        <v>30</v>
      </c>
      <c r="R490" t="s">
        <v>862</v>
      </c>
      <c r="S490" t="s">
        <v>863</v>
      </c>
      <c r="T490">
        <v>203176</v>
      </c>
      <c r="U490">
        <v>1</v>
      </c>
      <c r="V490">
        <v>1700</v>
      </c>
      <c r="W490">
        <v>142800</v>
      </c>
      <c r="X490" s="3">
        <v>42277</v>
      </c>
      <c r="Y490" t="s">
        <v>28</v>
      </c>
      <c r="Z490">
        <v>0.5</v>
      </c>
      <c r="AA490">
        <v>221.14</v>
      </c>
      <c r="AB490">
        <v>221.14</v>
      </c>
      <c r="AC490">
        <v>221.14</v>
      </c>
      <c r="AD490">
        <v>-62.02</v>
      </c>
      <c r="AE490">
        <v>-62.02</v>
      </c>
      <c r="AF490">
        <v>-62.02</v>
      </c>
    </row>
    <row r="491" spans="3:32" x14ac:dyDescent="0.25">
      <c r="C491" t="s">
        <v>513</v>
      </c>
      <c r="D491" t="s">
        <v>514</v>
      </c>
      <c r="E491">
        <v>272258</v>
      </c>
      <c r="F491">
        <v>272258</v>
      </c>
      <c r="G491">
        <v>1</v>
      </c>
      <c r="H491">
        <v>20500</v>
      </c>
      <c r="I491">
        <v>-51300</v>
      </c>
      <c r="J491" s="3">
        <v>42277</v>
      </c>
      <c r="K491" t="s">
        <v>33</v>
      </c>
      <c r="L491" t="s">
        <v>27</v>
      </c>
      <c r="M491">
        <v>0.01</v>
      </c>
      <c r="N491">
        <v>0.32300000000000001</v>
      </c>
      <c r="O491" t="s">
        <v>37</v>
      </c>
      <c r="P491" t="s">
        <v>29</v>
      </c>
      <c r="Q491" t="s">
        <v>30</v>
      </c>
      <c r="R491" t="s">
        <v>513</v>
      </c>
      <c r="S491" t="s">
        <v>514</v>
      </c>
      <c r="T491">
        <v>272258</v>
      </c>
      <c r="U491">
        <v>1</v>
      </c>
      <c r="V491">
        <v>20500</v>
      </c>
      <c r="W491">
        <v>1722000</v>
      </c>
      <c r="X491" s="3">
        <v>42277</v>
      </c>
      <c r="Y491" t="s">
        <v>37</v>
      </c>
      <c r="Z491">
        <v>0.75</v>
      </c>
      <c r="AA491">
        <v>221.14</v>
      </c>
      <c r="AB491">
        <v>183.57</v>
      </c>
      <c r="AC491">
        <v>204.5</v>
      </c>
      <c r="AD491">
        <v>-62.02</v>
      </c>
      <c r="AE491">
        <v>-54.24</v>
      </c>
      <c r="AF491">
        <v>-58.92</v>
      </c>
    </row>
    <row r="492" spans="3:32" x14ac:dyDescent="0.25">
      <c r="C492" t="s">
        <v>499</v>
      </c>
      <c r="D492" t="s">
        <v>25</v>
      </c>
      <c r="E492">
        <v>229312</v>
      </c>
      <c r="F492">
        <v>229312</v>
      </c>
      <c r="G492">
        <v>0</v>
      </c>
      <c r="H492">
        <v>22520</v>
      </c>
      <c r="I492">
        <v>22500</v>
      </c>
      <c r="J492" s="3">
        <v>42277</v>
      </c>
      <c r="K492" t="s">
        <v>42</v>
      </c>
      <c r="L492" t="s">
        <v>27</v>
      </c>
      <c r="M492">
        <v>0.01</v>
      </c>
      <c r="N492">
        <v>0</v>
      </c>
      <c r="O492" t="s">
        <v>28</v>
      </c>
      <c r="P492" t="s">
        <v>90</v>
      </c>
      <c r="Q492" t="s">
        <v>277</v>
      </c>
      <c r="R492" t="s">
        <v>499</v>
      </c>
      <c r="S492" t="s">
        <v>25</v>
      </c>
      <c r="T492">
        <v>229312</v>
      </c>
      <c r="U492">
        <v>0</v>
      </c>
      <c r="V492">
        <v>22520</v>
      </c>
      <c r="W492">
        <v>1891680</v>
      </c>
      <c r="X492" s="3">
        <v>42277</v>
      </c>
      <c r="Y492" t="s">
        <v>28</v>
      </c>
      <c r="Z492">
        <v>4.75</v>
      </c>
      <c r="AA492">
        <v>189.91</v>
      </c>
      <c r="AB492">
        <v>182.93</v>
      </c>
      <c r="AC492">
        <v>186.58</v>
      </c>
      <c r="AD492">
        <v>-55.77</v>
      </c>
      <c r="AE492">
        <v>-54.08</v>
      </c>
      <c r="AF492">
        <v>-54.98</v>
      </c>
    </row>
    <row r="493" spans="3:32" x14ac:dyDescent="0.25">
      <c r="C493" t="s">
        <v>520</v>
      </c>
      <c r="D493" t="s">
        <v>521</v>
      </c>
      <c r="E493">
        <v>207526</v>
      </c>
      <c r="F493">
        <v>207526</v>
      </c>
      <c r="G493">
        <v>7</v>
      </c>
      <c r="H493">
        <v>19530</v>
      </c>
      <c r="I493">
        <v>-4290</v>
      </c>
      <c r="J493" s="3">
        <v>42307</v>
      </c>
      <c r="K493" t="s">
        <v>270</v>
      </c>
      <c r="L493" t="s">
        <v>27</v>
      </c>
      <c r="M493">
        <v>0.01</v>
      </c>
      <c r="N493">
        <v>1.946</v>
      </c>
      <c r="O493" t="s">
        <v>28</v>
      </c>
      <c r="P493" t="s">
        <v>271</v>
      </c>
      <c r="Q493" t="s">
        <v>272</v>
      </c>
      <c r="R493" t="s">
        <v>520</v>
      </c>
      <c r="S493" t="s">
        <v>521</v>
      </c>
      <c r="T493">
        <v>207526</v>
      </c>
      <c r="U493">
        <v>7</v>
      </c>
      <c r="V493">
        <v>19530</v>
      </c>
      <c r="W493">
        <v>1640520</v>
      </c>
      <c r="X493" s="3">
        <v>42307</v>
      </c>
      <c r="Y493" t="s">
        <v>28</v>
      </c>
      <c r="Z493">
        <v>1.5</v>
      </c>
      <c r="AA493">
        <v>121.34</v>
      </c>
      <c r="AB493">
        <v>127.59</v>
      </c>
      <c r="AC493">
        <v>124.36</v>
      </c>
      <c r="AD493">
        <v>-30.77</v>
      </c>
      <c r="AE493">
        <v>-34.159999999999997</v>
      </c>
      <c r="AF493">
        <v>-32.450000000000003</v>
      </c>
    </row>
    <row r="494" spans="3:32" x14ac:dyDescent="0.25">
      <c r="C494" t="s">
        <v>936</v>
      </c>
      <c r="D494" t="s">
        <v>937</v>
      </c>
      <c r="E494">
        <v>174521</v>
      </c>
      <c r="F494">
        <v>174521</v>
      </c>
      <c r="G494">
        <v>5</v>
      </c>
      <c r="H494">
        <v>965</v>
      </c>
      <c r="I494">
        <v>0</v>
      </c>
      <c r="J494" s="3">
        <v>42063</v>
      </c>
      <c r="K494" t="s">
        <v>933</v>
      </c>
      <c r="L494" t="s">
        <v>27</v>
      </c>
      <c r="M494">
        <v>0</v>
      </c>
      <c r="N494">
        <v>0.33</v>
      </c>
      <c r="O494" t="s">
        <v>28</v>
      </c>
      <c r="P494" t="s">
        <v>938</v>
      </c>
      <c r="Q494" t="s">
        <v>169</v>
      </c>
      <c r="R494" t="s">
        <v>936</v>
      </c>
      <c r="S494" t="s">
        <v>937</v>
      </c>
      <c r="T494">
        <v>174521</v>
      </c>
      <c r="U494">
        <v>5</v>
      </c>
      <c r="V494">
        <v>965</v>
      </c>
      <c r="W494">
        <v>81060</v>
      </c>
      <c r="X494" s="3">
        <v>42063</v>
      </c>
      <c r="Y494" t="s">
        <v>28</v>
      </c>
      <c r="Z494">
        <v>1.75</v>
      </c>
      <c r="AA494">
        <v>128.04</v>
      </c>
      <c r="AB494">
        <v>128.04</v>
      </c>
      <c r="AC494">
        <v>128.04</v>
      </c>
      <c r="AD494">
        <v>-34.4</v>
      </c>
      <c r="AE494">
        <v>-34.4</v>
      </c>
      <c r="AF494">
        <v>-34.4</v>
      </c>
    </row>
    <row r="495" spans="3:32" x14ac:dyDescent="0.25">
      <c r="C495" t="s">
        <v>371</v>
      </c>
      <c r="D495" t="s">
        <v>25</v>
      </c>
      <c r="E495">
        <v>143838</v>
      </c>
      <c r="F495">
        <v>143838</v>
      </c>
      <c r="G495">
        <v>0</v>
      </c>
      <c r="H495">
        <v>57245</v>
      </c>
      <c r="I495">
        <v>5070</v>
      </c>
      <c r="J495" s="3">
        <v>42277</v>
      </c>
      <c r="K495" t="s">
        <v>42</v>
      </c>
      <c r="L495" t="s">
        <v>27</v>
      </c>
      <c r="M495">
        <v>0.02</v>
      </c>
      <c r="N495">
        <v>0</v>
      </c>
      <c r="O495" t="s">
        <v>28</v>
      </c>
      <c r="P495" t="s">
        <v>201</v>
      </c>
      <c r="Q495" t="s">
        <v>190</v>
      </c>
      <c r="R495" t="s">
        <v>371</v>
      </c>
      <c r="S495" t="s">
        <v>25</v>
      </c>
      <c r="T495">
        <v>143838</v>
      </c>
      <c r="U495">
        <v>0</v>
      </c>
      <c r="V495">
        <v>57245</v>
      </c>
      <c r="W495">
        <v>4808580</v>
      </c>
      <c r="X495" s="3">
        <v>42277</v>
      </c>
      <c r="Y495" t="s">
        <v>28</v>
      </c>
      <c r="Z495">
        <v>5.75</v>
      </c>
      <c r="AA495">
        <v>170.51</v>
      </c>
      <c r="AB495">
        <v>169.74</v>
      </c>
      <c r="AC495">
        <v>169.82</v>
      </c>
      <c r="AD495">
        <v>-50.74</v>
      </c>
      <c r="AE495">
        <v>-50.51</v>
      </c>
      <c r="AF495">
        <v>-50.54</v>
      </c>
    </row>
    <row r="496" spans="3:32" x14ac:dyDescent="0.25">
      <c r="C496" t="s">
        <v>754</v>
      </c>
      <c r="D496" t="s">
        <v>755</v>
      </c>
      <c r="E496">
        <v>87880</v>
      </c>
      <c r="F496">
        <v>87880</v>
      </c>
      <c r="G496">
        <v>9</v>
      </c>
      <c r="H496">
        <v>3300</v>
      </c>
      <c r="I496">
        <v>0</v>
      </c>
      <c r="J496" s="3">
        <v>42216</v>
      </c>
      <c r="K496" t="s">
        <v>213</v>
      </c>
      <c r="L496" t="s">
        <v>27</v>
      </c>
      <c r="M496">
        <v>0</v>
      </c>
      <c r="N496">
        <v>2.8180000000000001</v>
      </c>
      <c r="O496" t="s">
        <v>28</v>
      </c>
      <c r="P496" t="s">
        <v>59</v>
      </c>
      <c r="Q496" t="s">
        <v>60</v>
      </c>
      <c r="R496" t="s">
        <v>754</v>
      </c>
      <c r="S496" t="s">
        <v>755</v>
      </c>
      <c r="T496">
        <v>87880</v>
      </c>
      <c r="U496">
        <v>9</v>
      </c>
      <c r="V496">
        <v>3300</v>
      </c>
      <c r="W496">
        <v>277200</v>
      </c>
      <c r="X496" s="3">
        <v>42216</v>
      </c>
      <c r="Y496" t="s">
        <v>28</v>
      </c>
      <c r="Z496">
        <v>4.5</v>
      </c>
      <c r="AA496">
        <v>43.42</v>
      </c>
      <c r="AB496">
        <v>51.55</v>
      </c>
      <c r="AC496">
        <v>49.89</v>
      </c>
      <c r="AD496">
        <v>93.46</v>
      </c>
      <c r="AE496">
        <v>62.94</v>
      </c>
      <c r="AF496">
        <v>68.37</v>
      </c>
    </row>
    <row r="497" spans="3:32" x14ac:dyDescent="0.25">
      <c r="C497" t="s">
        <v>208</v>
      </c>
      <c r="D497" t="s">
        <v>208</v>
      </c>
      <c r="E497">
        <v>82921</v>
      </c>
      <c r="F497">
        <v>82921</v>
      </c>
      <c r="G497">
        <v>1</v>
      </c>
      <c r="H497">
        <v>251693</v>
      </c>
      <c r="I497">
        <v>-32557</v>
      </c>
      <c r="J497" s="3">
        <v>42277</v>
      </c>
      <c r="K497" t="s">
        <v>33</v>
      </c>
      <c r="L497" t="s">
        <v>27</v>
      </c>
      <c r="M497">
        <v>7.0000000000000007E-2</v>
      </c>
      <c r="N497">
        <v>1.4999999999999999E-2</v>
      </c>
      <c r="O497" t="s">
        <v>28</v>
      </c>
      <c r="P497" t="s">
        <v>193</v>
      </c>
      <c r="Q497" t="s">
        <v>30</v>
      </c>
      <c r="R497" t="s">
        <v>208</v>
      </c>
      <c r="S497" t="s">
        <v>208</v>
      </c>
      <c r="T497">
        <v>82921</v>
      </c>
      <c r="U497">
        <v>1</v>
      </c>
      <c r="V497">
        <v>251693</v>
      </c>
      <c r="W497">
        <v>21142212</v>
      </c>
      <c r="X497" s="3">
        <v>42277</v>
      </c>
      <c r="Y497" t="s">
        <v>28</v>
      </c>
      <c r="Z497">
        <v>5</v>
      </c>
      <c r="AA497">
        <v>144.68</v>
      </c>
      <c r="AB497">
        <v>82.54</v>
      </c>
      <c r="AC497">
        <v>111.75</v>
      </c>
      <c r="AD497">
        <v>-41.94</v>
      </c>
      <c r="AE497">
        <v>1.77</v>
      </c>
      <c r="AF497">
        <v>-24.83</v>
      </c>
    </row>
    <row r="498" spans="3:32" x14ac:dyDescent="0.25">
      <c r="C498" t="s">
        <v>1243</v>
      </c>
      <c r="D498" t="s">
        <v>1244</v>
      </c>
      <c r="E498">
        <v>124988</v>
      </c>
      <c r="F498">
        <v>124988</v>
      </c>
      <c r="G498">
        <v>4</v>
      </c>
      <c r="H498">
        <v>0</v>
      </c>
      <c r="I498">
        <v>-1600</v>
      </c>
      <c r="J498" s="3">
        <v>42247</v>
      </c>
      <c r="K498" t="s">
        <v>213</v>
      </c>
      <c r="L498" t="s">
        <v>27</v>
      </c>
      <c r="M498">
        <v>0</v>
      </c>
      <c r="N498">
        <v>0</v>
      </c>
      <c r="O498" t="s">
        <v>28</v>
      </c>
      <c r="P498" t="s">
        <v>72</v>
      </c>
      <c r="Q498" t="s">
        <v>60</v>
      </c>
      <c r="R498" t="s">
        <v>1243</v>
      </c>
      <c r="S498" t="s">
        <v>1244</v>
      </c>
      <c r="T498">
        <v>124988</v>
      </c>
      <c r="U498">
        <v>4</v>
      </c>
      <c r="V498">
        <v>0</v>
      </c>
      <c r="W498">
        <v>0</v>
      </c>
      <c r="X498" s="3">
        <v>42247</v>
      </c>
      <c r="Y498" t="s">
        <v>28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</row>
    <row r="499" spans="3:32" x14ac:dyDescent="0.25">
      <c r="C499" t="s">
        <v>954</v>
      </c>
      <c r="D499" t="s">
        <v>955</v>
      </c>
      <c r="E499">
        <v>138718</v>
      </c>
      <c r="F499">
        <v>138718</v>
      </c>
      <c r="G499">
        <v>1</v>
      </c>
      <c r="H499">
        <v>624</v>
      </c>
      <c r="I499">
        <v>155</v>
      </c>
      <c r="J499" s="3">
        <v>42277</v>
      </c>
      <c r="K499" t="s">
        <v>33</v>
      </c>
      <c r="L499" t="s">
        <v>27</v>
      </c>
      <c r="M499">
        <v>0</v>
      </c>
      <c r="N499">
        <v>3.0000000000000001E-3</v>
      </c>
      <c r="O499" t="s">
        <v>28</v>
      </c>
      <c r="P499" t="s">
        <v>94</v>
      </c>
      <c r="Q499" t="s">
        <v>30</v>
      </c>
      <c r="R499" t="s">
        <v>954</v>
      </c>
      <c r="S499" t="s">
        <v>955</v>
      </c>
      <c r="T499">
        <v>138718</v>
      </c>
      <c r="U499">
        <v>1</v>
      </c>
      <c r="V499">
        <v>624</v>
      </c>
      <c r="W499">
        <v>52416</v>
      </c>
      <c r="X499" s="3">
        <v>42277</v>
      </c>
      <c r="Y499" t="s">
        <v>28</v>
      </c>
      <c r="Z499">
        <v>3.5</v>
      </c>
      <c r="AA499">
        <v>152.77000000000001</v>
      </c>
      <c r="AB499">
        <v>146.5</v>
      </c>
      <c r="AC499">
        <v>150.78</v>
      </c>
      <c r="AD499">
        <v>-45.02</v>
      </c>
      <c r="AE499">
        <v>-42.66</v>
      </c>
      <c r="AF499">
        <v>-44.29</v>
      </c>
    </row>
    <row r="500" spans="3:32" x14ac:dyDescent="0.25">
      <c r="C500" t="s">
        <v>1151</v>
      </c>
      <c r="D500" t="s">
        <v>1151</v>
      </c>
      <c r="E500">
        <v>138964</v>
      </c>
      <c r="F500">
        <v>138964</v>
      </c>
      <c r="G500">
        <v>1</v>
      </c>
      <c r="H500">
        <v>0</v>
      </c>
      <c r="I500">
        <v>-27056</v>
      </c>
      <c r="J500" s="3">
        <v>42277</v>
      </c>
      <c r="K500" t="s">
        <v>33</v>
      </c>
      <c r="L500" t="s">
        <v>27</v>
      </c>
      <c r="M500">
        <v>0</v>
      </c>
      <c r="N500">
        <v>0</v>
      </c>
      <c r="O500" t="s">
        <v>28</v>
      </c>
      <c r="P500" t="s">
        <v>193</v>
      </c>
      <c r="Q500" t="s">
        <v>30</v>
      </c>
      <c r="R500" t="s">
        <v>1151</v>
      </c>
      <c r="S500" t="s">
        <v>1151</v>
      </c>
      <c r="T500">
        <v>138964</v>
      </c>
      <c r="U500">
        <v>1</v>
      </c>
      <c r="V500">
        <v>0</v>
      </c>
      <c r="W500">
        <v>0</v>
      </c>
      <c r="X500" s="3">
        <v>42277</v>
      </c>
      <c r="Y500" t="s">
        <v>28</v>
      </c>
      <c r="Z500">
        <v>0</v>
      </c>
      <c r="AA500">
        <v>106.66</v>
      </c>
      <c r="AB500">
        <v>106.66</v>
      </c>
      <c r="AC500">
        <v>106.66</v>
      </c>
      <c r="AD500">
        <v>-21.25</v>
      </c>
      <c r="AE500">
        <v>-21.25</v>
      </c>
      <c r="AF500">
        <v>-21.25</v>
      </c>
    </row>
    <row r="501" spans="3:32" x14ac:dyDescent="0.25">
      <c r="C501" t="s">
        <v>869</v>
      </c>
      <c r="D501" t="s">
        <v>870</v>
      </c>
      <c r="E501">
        <v>137914</v>
      </c>
      <c r="F501">
        <v>137914</v>
      </c>
      <c r="G501">
        <v>23</v>
      </c>
      <c r="H501">
        <v>1574</v>
      </c>
      <c r="I501">
        <v>0</v>
      </c>
      <c r="J501" s="3">
        <v>42277</v>
      </c>
      <c r="K501" t="s">
        <v>736</v>
      </c>
      <c r="L501" t="s">
        <v>27</v>
      </c>
      <c r="M501">
        <v>0</v>
      </c>
      <c r="N501">
        <v>0.185</v>
      </c>
      <c r="O501" t="s">
        <v>28</v>
      </c>
      <c r="P501" t="s">
        <v>257</v>
      </c>
      <c r="Q501" t="s">
        <v>258</v>
      </c>
      <c r="R501" t="s">
        <v>869</v>
      </c>
      <c r="S501" t="s">
        <v>870</v>
      </c>
      <c r="T501">
        <v>137914</v>
      </c>
      <c r="U501">
        <v>23</v>
      </c>
      <c r="V501">
        <v>1574</v>
      </c>
      <c r="W501">
        <v>132216</v>
      </c>
      <c r="X501" s="3">
        <v>42277</v>
      </c>
      <c r="Y501" t="s">
        <v>28</v>
      </c>
      <c r="Z501">
        <v>0.25</v>
      </c>
      <c r="AA501">
        <v>215.71</v>
      </c>
      <c r="AB501">
        <v>215.71</v>
      </c>
      <c r="AC501">
        <v>215.71</v>
      </c>
      <c r="AD501">
        <v>-61.06</v>
      </c>
      <c r="AE501">
        <v>-61.06</v>
      </c>
      <c r="AF501">
        <v>-61.06</v>
      </c>
    </row>
    <row r="502" spans="3:32" x14ac:dyDescent="0.25">
      <c r="C502" t="s">
        <v>732</v>
      </c>
      <c r="D502" t="s">
        <v>25</v>
      </c>
      <c r="E502">
        <v>229697</v>
      </c>
      <c r="F502">
        <v>229697</v>
      </c>
      <c r="G502">
        <v>0</v>
      </c>
      <c r="H502">
        <v>3600</v>
      </c>
      <c r="I502">
        <v>-1200</v>
      </c>
      <c r="J502" s="3">
        <v>42277</v>
      </c>
      <c r="K502" t="s">
        <v>42</v>
      </c>
      <c r="L502" t="s">
        <v>27</v>
      </c>
      <c r="M502">
        <v>0</v>
      </c>
      <c r="N502">
        <v>0</v>
      </c>
      <c r="O502" t="s">
        <v>28</v>
      </c>
      <c r="P502" t="s">
        <v>66</v>
      </c>
      <c r="Q502" t="s">
        <v>67</v>
      </c>
      <c r="R502" t="s">
        <v>732</v>
      </c>
      <c r="S502" t="s">
        <v>25</v>
      </c>
      <c r="T502">
        <v>229697</v>
      </c>
      <c r="U502">
        <v>0</v>
      </c>
      <c r="V502">
        <v>3600</v>
      </c>
      <c r="W502">
        <v>302400</v>
      </c>
      <c r="X502" s="3">
        <v>42277</v>
      </c>
      <c r="Y502" t="s">
        <v>28</v>
      </c>
      <c r="Z502">
        <v>3.5</v>
      </c>
      <c r="AA502">
        <v>183.57</v>
      </c>
      <c r="AB502">
        <v>99.98</v>
      </c>
      <c r="AC502">
        <v>179.21</v>
      </c>
      <c r="AD502">
        <v>-54.24</v>
      </c>
      <c r="AE502">
        <v>-15.98</v>
      </c>
      <c r="AF502">
        <v>-53.13</v>
      </c>
    </row>
    <row r="503" spans="3:32" x14ac:dyDescent="0.25">
      <c r="C503" t="s">
        <v>879</v>
      </c>
      <c r="D503" t="s">
        <v>879</v>
      </c>
      <c r="E503">
        <v>439</v>
      </c>
      <c r="F503">
        <v>439</v>
      </c>
      <c r="G503">
        <v>1</v>
      </c>
      <c r="H503">
        <v>1466</v>
      </c>
      <c r="I503">
        <v>1466</v>
      </c>
      <c r="J503" s="3">
        <v>42185</v>
      </c>
      <c r="K503" t="s">
        <v>33</v>
      </c>
      <c r="L503" t="s">
        <v>27</v>
      </c>
      <c r="M503">
        <v>0</v>
      </c>
      <c r="N503">
        <v>1.7999999999999999E-2</v>
      </c>
      <c r="O503" t="s">
        <v>28</v>
      </c>
      <c r="P503" t="s">
        <v>90</v>
      </c>
      <c r="Q503" t="s">
        <v>30</v>
      </c>
      <c r="R503" t="s">
        <v>879</v>
      </c>
      <c r="S503" t="s">
        <v>879</v>
      </c>
      <c r="T503">
        <v>439</v>
      </c>
      <c r="U503">
        <v>1</v>
      </c>
      <c r="V503">
        <v>1466</v>
      </c>
      <c r="W503">
        <v>123144</v>
      </c>
      <c r="X503" s="3">
        <v>42185</v>
      </c>
      <c r="Y503" t="s">
        <v>28</v>
      </c>
      <c r="Z503">
        <v>0.5</v>
      </c>
      <c r="AA503">
        <v>221.14</v>
      </c>
      <c r="AB503">
        <v>221.14</v>
      </c>
      <c r="AC503">
        <v>221.14</v>
      </c>
      <c r="AD503">
        <v>-62.02</v>
      </c>
      <c r="AE503">
        <v>-62.02</v>
      </c>
      <c r="AF503">
        <v>-62.02</v>
      </c>
    </row>
    <row r="504" spans="3:32" x14ac:dyDescent="0.25">
      <c r="C504" t="s">
        <v>364</v>
      </c>
      <c r="D504" t="s">
        <v>70</v>
      </c>
      <c r="E504">
        <v>204816</v>
      </c>
      <c r="F504">
        <v>204816</v>
      </c>
      <c r="G504">
        <v>0</v>
      </c>
      <c r="H504">
        <v>59934</v>
      </c>
      <c r="I504">
        <v>-34818</v>
      </c>
      <c r="J504" s="3">
        <v>42185</v>
      </c>
      <c r="K504" t="s">
        <v>71</v>
      </c>
      <c r="L504" t="s">
        <v>27</v>
      </c>
      <c r="M504">
        <v>0.02</v>
      </c>
      <c r="N504">
        <v>0</v>
      </c>
      <c r="O504" t="s">
        <v>28</v>
      </c>
      <c r="P504" t="s">
        <v>80</v>
      </c>
      <c r="Q504" t="s">
        <v>60</v>
      </c>
      <c r="R504" t="s">
        <v>364</v>
      </c>
      <c r="S504" t="s">
        <v>70</v>
      </c>
      <c r="T504">
        <v>204816</v>
      </c>
      <c r="U504">
        <v>0</v>
      </c>
      <c r="V504">
        <v>59934</v>
      </c>
      <c r="W504">
        <v>5034456</v>
      </c>
      <c r="X504" s="3">
        <v>42185</v>
      </c>
      <c r="Y504" t="s">
        <v>28</v>
      </c>
      <c r="Z504">
        <v>1.5</v>
      </c>
      <c r="AA504">
        <v>131.94</v>
      </c>
      <c r="AB504">
        <v>129.06</v>
      </c>
      <c r="AC504">
        <v>130.34</v>
      </c>
      <c r="AD504">
        <v>-36.33</v>
      </c>
      <c r="AE504">
        <v>-34.92</v>
      </c>
      <c r="AF504">
        <v>-35.549999999999997</v>
      </c>
    </row>
    <row r="505" spans="3:32" x14ac:dyDescent="0.25">
      <c r="C505" t="s">
        <v>160</v>
      </c>
      <c r="D505" t="s">
        <v>160</v>
      </c>
      <c r="E505">
        <v>52366</v>
      </c>
      <c r="F505">
        <v>52366</v>
      </c>
      <c r="G505">
        <v>1</v>
      </c>
      <c r="H505">
        <v>484915</v>
      </c>
      <c r="I505">
        <v>484915</v>
      </c>
      <c r="J505" s="3">
        <v>42277</v>
      </c>
      <c r="K505" t="s">
        <v>33</v>
      </c>
      <c r="L505" t="s">
        <v>27</v>
      </c>
      <c r="M505">
        <v>0.14000000000000001</v>
      </c>
      <c r="N505">
        <v>1.7470000000000001</v>
      </c>
      <c r="O505" t="s">
        <v>37</v>
      </c>
      <c r="P505" t="s">
        <v>29</v>
      </c>
      <c r="Q505" t="s">
        <v>30</v>
      </c>
      <c r="R505" t="s">
        <v>160</v>
      </c>
      <c r="S505" t="s">
        <v>160</v>
      </c>
      <c r="T505">
        <v>52366</v>
      </c>
      <c r="U505">
        <v>1</v>
      </c>
      <c r="V505">
        <v>484915</v>
      </c>
      <c r="W505">
        <v>40732860</v>
      </c>
      <c r="X505" s="3">
        <v>42277</v>
      </c>
      <c r="Y505" t="s">
        <v>37</v>
      </c>
      <c r="Z505">
        <v>0.25</v>
      </c>
      <c r="AA505">
        <v>215.71</v>
      </c>
      <c r="AB505">
        <v>215.71</v>
      </c>
      <c r="AC505">
        <v>215.71</v>
      </c>
      <c r="AD505">
        <v>-61.06</v>
      </c>
      <c r="AE505">
        <v>-61.06</v>
      </c>
      <c r="AF505">
        <v>-61.06</v>
      </c>
    </row>
    <row r="506" spans="3:32" x14ac:dyDescent="0.25">
      <c r="C506" t="s">
        <v>352</v>
      </c>
      <c r="D506" t="s">
        <v>352</v>
      </c>
      <c r="E506">
        <v>159639</v>
      </c>
      <c r="F506">
        <v>159639</v>
      </c>
      <c r="G506">
        <v>1</v>
      </c>
      <c r="H506">
        <v>64500</v>
      </c>
      <c r="I506">
        <v>20200</v>
      </c>
      <c r="J506" s="3">
        <v>42277</v>
      </c>
      <c r="K506" t="s">
        <v>33</v>
      </c>
      <c r="L506" t="s">
        <v>27</v>
      </c>
      <c r="M506">
        <v>0.02</v>
      </c>
      <c r="N506">
        <v>0.33500000000000002</v>
      </c>
      <c r="O506" t="s">
        <v>131</v>
      </c>
      <c r="P506" t="s">
        <v>72</v>
      </c>
      <c r="Q506" t="s">
        <v>60</v>
      </c>
      <c r="R506" t="s">
        <v>352</v>
      </c>
      <c r="S506" t="s">
        <v>352</v>
      </c>
      <c r="T506">
        <v>159639</v>
      </c>
      <c r="U506">
        <v>1</v>
      </c>
      <c r="V506">
        <v>64500</v>
      </c>
      <c r="W506">
        <v>5418000</v>
      </c>
      <c r="X506" s="3">
        <v>42277</v>
      </c>
      <c r="Y506" t="s">
        <v>131</v>
      </c>
      <c r="Z506">
        <v>0.25</v>
      </c>
      <c r="AA506">
        <v>215.71</v>
      </c>
      <c r="AB506">
        <v>215.71</v>
      </c>
      <c r="AC506">
        <v>215.71</v>
      </c>
      <c r="AD506">
        <v>-61.06</v>
      </c>
      <c r="AE506">
        <v>-61.06</v>
      </c>
      <c r="AF506">
        <v>-61.06</v>
      </c>
    </row>
    <row r="507" spans="3:32" x14ac:dyDescent="0.25">
      <c r="C507" t="s">
        <v>613</v>
      </c>
      <c r="D507" t="s">
        <v>614</v>
      </c>
      <c r="E507">
        <v>136167</v>
      </c>
      <c r="F507">
        <v>136167</v>
      </c>
      <c r="G507">
        <v>2</v>
      </c>
      <c r="H507">
        <v>9714</v>
      </c>
      <c r="I507">
        <v>-317</v>
      </c>
      <c r="J507" s="3">
        <v>42185</v>
      </c>
      <c r="K507" t="s">
        <v>299</v>
      </c>
      <c r="L507" t="s">
        <v>27</v>
      </c>
      <c r="M507">
        <v>0</v>
      </c>
      <c r="N507">
        <v>0.52</v>
      </c>
      <c r="O507" t="s">
        <v>28</v>
      </c>
      <c r="P507" t="s">
        <v>339</v>
      </c>
      <c r="Q507" t="s">
        <v>30</v>
      </c>
      <c r="R507" t="s">
        <v>613</v>
      </c>
      <c r="S507" t="s">
        <v>614</v>
      </c>
      <c r="T507">
        <v>136167</v>
      </c>
      <c r="U507">
        <v>2</v>
      </c>
      <c r="V507">
        <v>9714</v>
      </c>
      <c r="W507">
        <v>815976</v>
      </c>
      <c r="X507" s="3">
        <v>42185</v>
      </c>
      <c r="Y507" t="s">
        <v>28</v>
      </c>
      <c r="Z507">
        <v>1.25</v>
      </c>
      <c r="AA507">
        <v>118.53</v>
      </c>
      <c r="AB507">
        <v>118.53</v>
      </c>
      <c r="AC507">
        <v>118.53</v>
      </c>
      <c r="AD507">
        <v>-29.13</v>
      </c>
      <c r="AE507">
        <v>-29.13</v>
      </c>
      <c r="AF507">
        <v>-29.13</v>
      </c>
    </row>
    <row r="508" spans="3:32" x14ac:dyDescent="0.25">
      <c r="C508" t="s">
        <v>307</v>
      </c>
      <c r="D508" t="s">
        <v>308</v>
      </c>
      <c r="E508">
        <v>137951</v>
      </c>
      <c r="F508">
        <v>137951</v>
      </c>
      <c r="G508">
        <v>1</v>
      </c>
      <c r="H508">
        <v>96473</v>
      </c>
      <c r="I508">
        <v>96473</v>
      </c>
      <c r="J508" s="3">
        <v>42277</v>
      </c>
      <c r="K508" t="s">
        <v>33</v>
      </c>
      <c r="L508" t="s">
        <v>27</v>
      </c>
      <c r="M508">
        <v>0.03</v>
      </c>
      <c r="N508">
        <v>0.158</v>
      </c>
      <c r="O508" t="s">
        <v>131</v>
      </c>
      <c r="P508" t="s">
        <v>72</v>
      </c>
      <c r="Q508" t="s">
        <v>60</v>
      </c>
      <c r="R508" t="s">
        <v>307</v>
      </c>
      <c r="S508" t="s">
        <v>308</v>
      </c>
      <c r="T508">
        <v>137951</v>
      </c>
      <c r="U508">
        <v>1</v>
      </c>
      <c r="V508">
        <v>96473</v>
      </c>
      <c r="W508">
        <v>8103732</v>
      </c>
      <c r="X508" s="3">
        <v>42277</v>
      </c>
      <c r="Y508" t="s">
        <v>131</v>
      </c>
      <c r="Z508">
        <v>0.25</v>
      </c>
      <c r="AA508">
        <v>215.71</v>
      </c>
      <c r="AB508">
        <v>215.71</v>
      </c>
      <c r="AC508">
        <v>215.71</v>
      </c>
      <c r="AD508">
        <v>-61.06</v>
      </c>
      <c r="AE508">
        <v>-61.06</v>
      </c>
      <c r="AF508">
        <v>-61.06</v>
      </c>
    </row>
    <row r="509" spans="3:32" x14ac:dyDescent="0.25">
      <c r="C509" t="s">
        <v>554</v>
      </c>
      <c r="D509" t="s">
        <v>555</v>
      </c>
      <c r="E509">
        <v>170072</v>
      </c>
      <c r="F509">
        <v>170072</v>
      </c>
      <c r="G509">
        <v>5</v>
      </c>
      <c r="H509">
        <v>14988</v>
      </c>
      <c r="I509">
        <v>-353</v>
      </c>
      <c r="J509" s="3">
        <v>42185</v>
      </c>
      <c r="K509" t="s">
        <v>556</v>
      </c>
      <c r="L509" t="s">
        <v>27</v>
      </c>
      <c r="M509">
        <v>0</v>
      </c>
      <c r="N509">
        <v>0.34499999999999997</v>
      </c>
      <c r="O509" t="s">
        <v>28</v>
      </c>
      <c r="P509" t="s">
        <v>557</v>
      </c>
      <c r="Q509" t="s">
        <v>558</v>
      </c>
      <c r="R509" t="s">
        <v>554</v>
      </c>
      <c r="S509" t="s">
        <v>555</v>
      </c>
      <c r="T509">
        <v>170072</v>
      </c>
      <c r="U509">
        <v>5</v>
      </c>
      <c r="V509">
        <v>14988</v>
      </c>
      <c r="W509">
        <v>1258992</v>
      </c>
      <c r="X509" s="3">
        <v>42185</v>
      </c>
      <c r="Y509" t="s">
        <v>28</v>
      </c>
      <c r="Z509">
        <v>4.25</v>
      </c>
      <c r="AA509">
        <v>114.93</v>
      </c>
      <c r="AB509">
        <v>101.46</v>
      </c>
      <c r="AC509">
        <v>106.59</v>
      </c>
      <c r="AD509">
        <v>-26.91</v>
      </c>
      <c r="AE509">
        <v>-17.21</v>
      </c>
      <c r="AF509">
        <v>-21.2</v>
      </c>
    </row>
    <row r="510" spans="3:32" x14ac:dyDescent="0.25">
      <c r="C510" t="s">
        <v>654</v>
      </c>
      <c r="D510" t="s">
        <v>654</v>
      </c>
      <c r="E510">
        <v>53136</v>
      </c>
      <c r="F510">
        <v>53136</v>
      </c>
      <c r="G510">
        <v>1</v>
      </c>
      <c r="H510">
        <v>6914</v>
      </c>
      <c r="I510">
        <v>-23031</v>
      </c>
      <c r="J510" s="3">
        <v>42277</v>
      </c>
      <c r="K510" t="s">
        <v>33</v>
      </c>
      <c r="L510" t="s">
        <v>27</v>
      </c>
      <c r="M510">
        <v>0</v>
      </c>
      <c r="N510">
        <v>3.6999999999999998E-2</v>
      </c>
      <c r="O510" t="s">
        <v>28</v>
      </c>
      <c r="P510" t="s">
        <v>29</v>
      </c>
      <c r="Q510" t="s">
        <v>30</v>
      </c>
      <c r="R510" t="s">
        <v>654</v>
      </c>
      <c r="S510" t="s">
        <v>654</v>
      </c>
      <c r="T510">
        <v>53136</v>
      </c>
      <c r="U510">
        <v>1</v>
      </c>
      <c r="V510">
        <v>6914</v>
      </c>
      <c r="W510">
        <v>580776</v>
      </c>
      <c r="X510" s="3">
        <v>42277</v>
      </c>
      <c r="Y510" t="s">
        <v>28</v>
      </c>
      <c r="Z510">
        <v>2.25</v>
      </c>
      <c r="AA510">
        <v>202.29</v>
      </c>
      <c r="AB510">
        <v>142.61000000000001</v>
      </c>
      <c r="AC510">
        <v>180.52</v>
      </c>
      <c r="AD510">
        <v>-58.47</v>
      </c>
      <c r="AE510">
        <v>-41.1</v>
      </c>
      <c r="AF510">
        <v>-53.47</v>
      </c>
    </row>
    <row r="511" spans="3:32" x14ac:dyDescent="0.25">
      <c r="C511" t="s">
        <v>708</v>
      </c>
      <c r="D511" t="s">
        <v>709</v>
      </c>
      <c r="E511">
        <v>58205</v>
      </c>
      <c r="F511">
        <v>58205</v>
      </c>
      <c r="G511">
        <v>3</v>
      </c>
      <c r="H511">
        <v>4400</v>
      </c>
      <c r="I511">
        <v>-1500</v>
      </c>
      <c r="J511" s="3">
        <v>42272</v>
      </c>
      <c r="K511" t="s">
        <v>571</v>
      </c>
      <c r="L511" t="s">
        <v>27</v>
      </c>
      <c r="M511">
        <v>0</v>
      </c>
      <c r="N511">
        <v>2.6030000000000002</v>
      </c>
      <c r="O511" t="s">
        <v>28</v>
      </c>
      <c r="P511" t="s">
        <v>150</v>
      </c>
      <c r="Q511" t="s">
        <v>151</v>
      </c>
      <c r="R511" t="s">
        <v>708</v>
      </c>
      <c r="S511" t="s">
        <v>709</v>
      </c>
      <c r="T511">
        <v>58205</v>
      </c>
      <c r="U511">
        <v>3</v>
      </c>
      <c r="V511">
        <v>4400</v>
      </c>
      <c r="W511">
        <v>369600</v>
      </c>
      <c r="X511" s="3">
        <v>42272</v>
      </c>
      <c r="Y511" t="s">
        <v>28</v>
      </c>
      <c r="Z511">
        <v>1.75</v>
      </c>
      <c r="AA511">
        <v>127.59</v>
      </c>
      <c r="AB511">
        <v>133.16</v>
      </c>
      <c r="AC511">
        <v>130.41</v>
      </c>
      <c r="AD511">
        <v>-34.159999999999997</v>
      </c>
      <c r="AE511">
        <v>-36.92</v>
      </c>
      <c r="AF511">
        <v>-35.590000000000003</v>
      </c>
    </row>
    <row r="512" spans="3:32" x14ac:dyDescent="0.25">
      <c r="C512" t="s">
        <v>1122</v>
      </c>
      <c r="D512" t="s">
        <v>1122</v>
      </c>
      <c r="E512">
        <v>84388</v>
      </c>
      <c r="F512">
        <v>84388</v>
      </c>
      <c r="G512">
        <v>1</v>
      </c>
      <c r="H512">
        <v>0</v>
      </c>
      <c r="I512">
        <v>-350</v>
      </c>
      <c r="J512" s="3">
        <v>42277</v>
      </c>
      <c r="K512" t="s">
        <v>33</v>
      </c>
      <c r="L512" t="s">
        <v>27</v>
      </c>
      <c r="M512">
        <v>0</v>
      </c>
      <c r="N512">
        <v>0</v>
      </c>
      <c r="O512" t="s">
        <v>28</v>
      </c>
      <c r="P512" t="s">
        <v>193</v>
      </c>
      <c r="Q512" t="s">
        <v>30</v>
      </c>
      <c r="R512" t="s">
        <v>1122</v>
      </c>
      <c r="S512" t="s">
        <v>1122</v>
      </c>
      <c r="T512">
        <v>84388</v>
      </c>
      <c r="U512">
        <v>1</v>
      </c>
      <c r="V512">
        <v>0</v>
      </c>
      <c r="W512">
        <v>0</v>
      </c>
      <c r="X512" s="3">
        <v>42277</v>
      </c>
      <c r="Y512" t="s">
        <v>28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</row>
    <row r="513" spans="3:32" x14ac:dyDescent="0.25">
      <c r="C513" t="s">
        <v>377</v>
      </c>
      <c r="D513" t="s">
        <v>377</v>
      </c>
      <c r="E513">
        <v>99763</v>
      </c>
      <c r="F513">
        <v>99763</v>
      </c>
      <c r="G513">
        <v>1</v>
      </c>
      <c r="H513">
        <v>54638</v>
      </c>
      <c r="I513">
        <v>-2960</v>
      </c>
      <c r="J513" s="3">
        <v>42277</v>
      </c>
      <c r="K513" t="s">
        <v>33</v>
      </c>
      <c r="L513" t="s">
        <v>27</v>
      </c>
      <c r="M513">
        <v>0.02</v>
      </c>
      <c r="N513">
        <v>8.3000000000000004E-2</v>
      </c>
      <c r="O513" t="s">
        <v>28</v>
      </c>
      <c r="P513" t="s">
        <v>378</v>
      </c>
      <c r="Q513" t="s">
        <v>379</v>
      </c>
      <c r="R513" t="s">
        <v>377</v>
      </c>
      <c r="S513" t="s">
        <v>377</v>
      </c>
      <c r="T513">
        <v>99763</v>
      </c>
      <c r="U513">
        <v>1</v>
      </c>
      <c r="V513">
        <v>54638</v>
      </c>
      <c r="W513">
        <v>4589592</v>
      </c>
      <c r="X513" s="3">
        <v>42277</v>
      </c>
      <c r="Y513" t="s">
        <v>28</v>
      </c>
      <c r="Z513">
        <v>2.75</v>
      </c>
      <c r="AA513">
        <v>127.59</v>
      </c>
      <c r="AB513">
        <v>66.88</v>
      </c>
      <c r="AC513">
        <v>85.73</v>
      </c>
      <c r="AD513">
        <v>-34.159999999999997</v>
      </c>
      <c r="AE513">
        <v>25.59</v>
      </c>
      <c r="AF513">
        <v>-2.0099999999999998</v>
      </c>
    </row>
    <row r="514" spans="3:32" x14ac:dyDescent="0.25">
      <c r="C514" t="s">
        <v>300</v>
      </c>
      <c r="D514" t="s">
        <v>301</v>
      </c>
      <c r="E514">
        <v>171593</v>
      </c>
      <c r="F514">
        <v>171593</v>
      </c>
      <c r="G514">
        <v>1</v>
      </c>
      <c r="H514">
        <v>102329</v>
      </c>
      <c r="I514">
        <v>59827</v>
      </c>
      <c r="J514" s="3">
        <v>42277</v>
      </c>
      <c r="K514" t="s">
        <v>33</v>
      </c>
      <c r="L514" t="s">
        <v>27</v>
      </c>
      <c r="M514">
        <v>0.03</v>
      </c>
      <c r="N514">
        <v>0.38500000000000001</v>
      </c>
      <c r="O514" t="s">
        <v>28</v>
      </c>
      <c r="P514" t="s">
        <v>29</v>
      </c>
      <c r="Q514" t="s">
        <v>30</v>
      </c>
      <c r="R514" t="s">
        <v>300</v>
      </c>
      <c r="S514" t="s">
        <v>301</v>
      </c>
      <c r="T514">
        <v>171593</v>
      </c>
      <c r="U514">
        <v>1</v>
      </c>
      <c r="V514">
        <v>102329</v>
      </c>
      <c r="W514">
        <v>8595636</v>
      </c>
      <c r="X514" s="3">
        <v>42277</v>
      </c>
      <c r="Y514" t="s">
        <v>28</v>
      </c>
      <c r="Z514">
        <v>0.75</v>
      </c>
      <c r="AA514">
        <v>210.34</v>
      </c>
      <c r="AB514">
        <v>210.34</v>
      </c>
      <c r="AC514">
        <v>210.34</v>
      </c>
      <c r="AD514">
        <v>-60.06</v>
      </c>
      <c r="AE514">
        <v>-60.06</v>
      </c>
      <c r="AF514">
        <v>-60.06</v>
      </c>
    </row>
    <row r="515" spans="3:32" x14ac:dyDescent="0.25">
      <c r="C515" t="s">
        <v>132</v>
      </c>
      <c r="D515" t="s">
        <v>132</v>
      </c>
      <c r="E515">
        <v>15051</v>
      </c>
      <c r="F515">
        <v>15051</v>
      </c>
      <c r="G515">
        <v>1</v>
      </c>
      <c r="H515">
        <v>740209</v>
      </c>
      <c r="I515">
        <v>1573</v>
      </c>
      <c r="J515" s="3">
        <v>42277</v>
      </c>
      <c r="K515" t="s">
        <v>33</v>
      </c>
      <c r="L515" t="s">
        <v>27</v>
      </c>
      <c r="M515">
        <v>0.22</v>
      </c>
      <c r="N515">
        <v>5.976</v>
      </c>
      <c r="O515" t="s">
        <v>37</v>
      </c>
      <c r="P515" t="s">
        <v>40</v>
      </c>
      <c r="Q515" t="s">
        <v>30</v>
      </c>
      <c r="R515" t="s">
        <v>132</v>
      </c>
      <c r="S515" t="s">
        <v>132</v>
      </c>
      <c r="T515">
        <v>15051</v>
      </c>
      <c r="U515">
        <v>1</v>
      </c>
      <c r="V515">
        <v>740209</v>
      </c>
      <c r="W515">
        <v>62177556</v>
      </c>
      <c r="X515" s="3">
        <v>42277</v>
      </c>
      <c r="Y515" t="s">
        <v>37</v>
      </c>
      <c r="Z515">
        <v>5</v>
      </c>
      <c r="AA515">
        <v>27.39</v>
      </c>
      <c r="AB515">
        <v>27.39</v>
      </c>
      <c r="AC515">
        <v>27.39</v>
      </c>
      <c r="AD515">
        <v>206.64</v>
      </c>
      <c r="AE515">
        <v>206.64</v>
      </c>
      <c r="AF515">
        <v>206.64</v>
      </c>
    </row>
    <row r="516" spans="3:32" x14ac:dyDescent="0.25">
      <c r="C516" t="s">
        <v>629</v>
      </c>
      <c r="D516" t="s">
        <v>629</v>
      </c>
      <c r="E516">
        <v>177165</v>
      </c>
      <c r="F516">
        <v>177165</v>
      </c>
      <c r="G516">
        <v>1</v>
      </c>
      <c r="H516">
        <v>8496</v>
      </c>
      <c r="I516">
        <v>3970</v>
      </c>
      <c r="J516" s="3">
        <v>42277</v>
      </c>
      <c r="K516" t="s">
        <v>33</v>
      </c>
      <c r="L516" t="s">
        <v>27</v>
      </c>
      <c r="M516">
        <v>0</v>
      </c>
      <c r="N516">
        <v>7.3999999999999996E-2</v>
      </c>
      <c r="O516" t="s">
        <v>37</v>
      </c>
      <c r="P516" t="s">
        <v>66</v>
      </c>
      <c r="Q516" t="s">
        <v>67</v>
      </c>
      <c r="R516" t="s">
        <v>629</v>
      </c>
      <c r="S516" t="s">
        <v>629</v>
      </c>
      <c r="T516">
        <v>177165</v>
      </c>
      <c r="U516">
        <v>1</v>
      </c>
      <c r="V516">
        <v>8496</v>
      </c>
      <c r="W516">
        <v>713664</v>
      </c>
      <c r="X516" s="3">
        <v>42277</v>
      </c>
      <c r="Y516" t="s">
        <v>37</v>
      </c>
      <c r="Z516">
        <v>1</v>
      </c>
      <c r="AA516">
        <v>198.59</v>
      </c>
      <c r="AB516">
        <v>171.4</v>
      </c>
      <c r="AC516">
        <v>180.79</v>
      </c>
      <c r="AD516">
        <v>-57.7</v>
      </c>
      <c r="AE516">
        <v>-50.99</v>
      </c>
      <c r="AF516">
        <v>-53.54</v>
      </c>
    </row>
    <row r="517" spans="3:32" x14ac:dyDescent="0.25">
      <c r="C517" t="s">
        <v>321</v>
      </c>
      <c r="D517" t="s">
        <v>321</v>
      </c>
      <c r="E517">
        <v>303005</v>
      </c>
      <c r="F517">
        <v>303005</v>
      </c>
      <c r="G517">
        <v>1</v>
      </c>
      <c r="H517">
        <v>82904</v>
      </c>
      <c r="I517">
        <v>78804</v>
      </c>
      <c r="J517" s="3">
        <v>42277</v>
      </c>
      <c r="K517" t="s">
        <v>33</v>
      </c>
      <c r="L517" t="s">
        <v>27</v>
      </c>
      <c r="M517">
        <v>0.02</v>
      </c>
      <c r="N517">
        <v>1.6930000000000001</v>
      </c>
      <c r="O517" t="s">
        <v>28</v>
      </c>
      <c r="P517" t="s">
        <v>59</v>
      </c>
      <c r="Q517" t="s">
        <v>60</v>
      </c>
      <c r="R517" t="s">
        <v>321</v>
      </c>
      <c r="S517" t="s">
        <v>321</v>
      </c>
      <c r="T517">
        <v>303005</v>
      </c>
      <c r="U517">
        <v>1</v>
      </c>
      <c r="V517">
        <v>82904</v>
      </c>
      <c r="W517">
        <v>6963936</v>
      </c>
      <c r="X517" s="3">
        <v>42277</v>
      </c>
      <c r="Y517" t="s">
        <v>28</v>
      </c>
      <c r="Z517">
        <v>0.5</v>
      </c>
      <c r="AA517">
        <v>215.98</v>
      </c>
      <c r="AB517">
        <v>215.98</v>
      </c>
      <c r="AC517">
        <v>215.98</v>
      </c>
      <c r="AD517">
        <v>-61.11</v>
      </c>
      <c r="AE517">
        <v>-61.11</v>
      </c>
      <c r="AF517">
        <v>-61.11</v>
      </c>
    </row>
    <row r="518" spans="3:32" x14ac:dyDescent="0.25">
      <c r="C518" t="s">
        <v>599</v>
      </c>
      <c r="D518" t="s">
        <v>70</v>
      </c>
      <c r="E518">
        <v>117410</v>
      </c>
      <c r="F518">
        <v>117410</v>
      </c>
      <c r="G518">
        <v>0</v>
      </c>
      <c r="H518">
        <v>11068</v>
      </c>
      <c r="I518">
        <v>-1870</v>
      </c>
      <c r="J518" s="3">
        <v>42308</v>
      </c>
      <c r="K518" t="s">
        <v>71</v>
      </c>
      <c r="L518" t="s">
        <v>27</v>
      </c>
      <c r="M518">
        <v>0</v>
      </c>
      <c r="N518">
        <v>0</v>
      </c>
      <c r="O518" t="s">
        <v>28</v>
      </c>
      <c r="P518" t="s">
        <v>34</v>
      </c>
      <c r="Q518" t="s">
        <v>30</v>
      </c>
      <c r="R518" t="s">
        <v>599</v>
      </c>
      <c r="S518" t="s">
        <v>70</v>
      </c>
      <c r="T518">
        <v>117410</v>
      </c>
      <c r="U518">
        <v>0</v>
      </c>
      <c r="V518">
        <v>11068</v>
      </c>
      <c r="W518">
        <v>929712</v>
      </c>
      <c r="X518" s="3">
        <v>42308</v>
      </c>
      <c r="Y518" t="s">
        <v>28</v>
      </c>
      <c r="Z518">
        <v>5.5</v>
      </c>
      <c r="AA518">
        <v>130.78</v>
      </c>
      <c r="AB518">
        <v>16.989999999999998</v>
      </c>
      <c r="AC518">
        <v>91.79</v>
      </c>
      <c r="AD518">
        <v>-35.770000000000003</v>
      </c>
      <c r="AE518">
        <v>394.54</v>
      </c>
      <c r="AF518">
        <v>-8.49</v>
      </c>
    </row>
    <row r="519" spans="3:32" x14ac:dyDescent="0.25">
      <c r="C519" t="s">
        <v>1002</v>
      </c>
      <c r="D519" t="s">
        <v>1003</v>
      </c>
      <c r="E519">
        <v>82738</v>
      </c>
      <c r="F519">
        <v>82738</v>
      </c>
      <c r="G519">
        <v>1</v>
      </c>
      <c r="H519">
        <v>200</v>
      </c>
      <c r="I519">
        <v>0</v>
      </c>
      <c r="J519" s="3">
        <v>42277</v>
      </c>
      <c r="K519" t="s">
        <v>33</v>
      </c>
      <c r="L519" t="s">
        <v>27</v>
      </c>
      <c r="M519">
        <v>0</v>
      </c>
      <c r="N519">
        <v>5.0000000000000001E-3</v>
      </c>
      <c r="O519" t="s">
        <v>28</v>
      </c>
      <c r="P519" t="s">
        <v>29</v>
      </c>
      <c r="Q519" t="s">
        <v>30</v>
      </c>
      <c r="R519" t="s">
        <v>1002</v>
      </c>
      <c r="S519" t="s">
        <v>1003</v>
      </c>
      <c r="T519">
        <v>82738</v>
      </c>
      <c r="U519">
        <v>1</v>
      </c>
      <c r="V519">
        <v>200</v>
      </c>
      <c r="W519">
        <v>16800</v>
      </c>
      <c r="X519" s="3">
        <v>42277</v>
      </c>
      <c r="Y519" t="s">
        <v>28</v>
      </c>
      <c r="Z519">
        <v>1.25</v>
      </c>
      <c r="AA519">
        <v>118.53</v>
      </c>
      <c r="AB519">
        <v>118.53</v>
      </c>
      <c r="AC519">
        <v>118.53</v>
      </c>
      <c r="AD519">
        <v>-29.13</v>
      </c>
      <c r="AE519">
        <v>-29.13</v>
      </c>
      <c r="AF519">
        <v>-29.13</v>
      </c>
    </row>
    <row r="520" spans="3:32" x14ac:dyDescent="0.25">
      <c r="C520" t="s">
        <v>850</v>
      </c>
      <c r="D520" t="s">
        <v>850</v>
      </c>
      <c r="E520">
        <v>83269</v>
      </c>
      <c r="F520">
        <v>83269</v>
      </c>
      <c r="G520">
        <v>1</v>
      </c>
      <c r="H520">
        <v>1780</v>
      </c>
      <c r="I520">
        <v>0</v>
      </c>
      <c r="J520" s="3">
        <v>42277</v>
      </c>
      <c r="K520" t="s">
        <v>33</v>
      </c>
      <c r="L520" t="s">
        <v>27</v>
      </c>
      <c r="M520">
        <v>0</v>
      </c>
      <c r="N520">
        <v>3.9E-2</v>
      </c>
      <c r="O520" t="s">
        <v>28</v>
      </c>
      <c r="P520" t="s">
        <v>552</v>
      </c>
      <c r="Q520" t="s">
        <v>30</v>
      </c>
      <c r="R520" t="s">
        <v>850</v>
      </c>
      <c r="S520" t="s">
        <v>850</v>
      </c>
      <c r="T520">
        <v>83269</v>
      </c>
      <c r="U520">
        <v>1</v>
      </c>
      <c r="V520">
        <v>1780</v>
      </c>
      <c r="W520">
        <v>149520</v>
      </c>
      <c r="X520" s="3">
        <v>42277</v>
      </c>
      <c r="Y520" t="s">
        <v>28</v>
      </c>
      <c r="Z520">
        <v>2</v>
      </c>
      <c r="AA520">
        <v>109.24</v>
      </c>
      <c r="AB520">
        <v>109.24</v>
      </c>
      <c r="AC520">
        <v>109.24</v>
      </c>
      <c r="AD520">
        <v>-23.1</v>
      </c>
      <c r="AE520">
        <v>-23.1</v>
      </c>
      <c r="AF520">
        <v>-23.1</v>
      </c>
    </row>
    <row r="521" spans="3:32" x14ac:dyDescent="0.25">
      <c r="C521" t="s">
        <v>162</v>
      </c>
      <c r="D521" t="s">
        <v>162</v>
      </c>
      <c r="E521">
        <v>157467</v>
      </c>
      <c r="F521">
        <v>157467</v>
      </c>
      <c r="G521">
        <v>1</v>
      </c>
      <c r="H521">
        <v>456727</v>
      </c>
      <c r="I521">
        <v>296632</v>
      </c>
      <c r="J521" s="3">
        <v>42277</v>
      </c>
      <c r="K521" t="s">
        <v>33</v>
      </c>
      <c r="L521" t="s">
        <v>27</v>
      </c>
      <c r="M521">
        <v>0.13</v>
      </c>
      <c r="N521">
        <v>0.159</v>
      </c>
      <c r="O521" t="s">
        <v>28</v>
      </c>
      <c r="P521" t="s">
        <v>163</v>
      </c>
      <c r="Q521" t="s">
        <v>30</v>
      </c>
      <c r="R521" t="s">
        <v>162</v>
      </c>
      <c r="S521" t="s">
        <v>162</v>
      </c>
      <c r="T521">
        <v>157467</v>
      </c>
      <c r="U521">
        <v>1</v>
      </c>
      <c r="V521">
        <v>456727</v>
      </c>
      <c r="W521">
        <v>38365068</v>
      </c>
      <c r="X521" s="3">
        <v>42277</v>
      </c>
      <c r="Y521" t="s">
        <v>28</v>
      </c>
      <c r="Z521">
        <v>7.25</v>
      </c>
      <c r="AA521">
        <v>189.42</v>
      </c>
      <c r="AB521">
        <v>182.36</v>
      </c>
      <c r="AC521">
        <v>186.59</v>
      </c>
      <c r="AD521">
        <v>-55.65</v>
      </c>
      <c r="AE521">
        <v>-53.94</v>
      </c>
      <c r="AF521">
        <v>-54.98</v>
      </c>
    </row>
    <row r="522" spans="3:32" x14ac:dyDescent="0.25">
      <c r="C522" t="s">
        <v>1031</v>
      </c>
      <c r="D522" t="s">
        <v>1032</v>
      </c>
      <c r="E522">
        <v>294184</v>
      </c>
      <c r="F522">
        <v>294184</v>
      </c>
      <c r="G522">
        <v>1</v>
      </c>
      <c r="H522">
        <v>100</v>
      </c>
      <c r="I522">
        <v>0</v>
      </c>
      <c r="J522" s="3">
        <v>42277</v>
      </c>
      <c r="K522" t="s">
        <v>33</v>
      </c>
      <c r="L522" t="s">
        <v>27</v>
      </c>
      <c r="M522">
        <v>0</v>
      </c>
      <c r="N522">
        <v>1.6E-2</v>
      </c>
      <c r="O522" t="s">
        <v>28</v>
      </c>
      <c r="P522" t="s">
        <v>193</v>
      </c>
      <c r="Q522" t="s">
        <v>30</v>
      </c>
      <c r="R522" t="s">
        <v>1031</v>
      </c>
      <c r="S522" t="s">
        <v>1032</v>
      </c>
      <c r="T522">
        <v>294184</v>
      </c>
      <c r="U522">
        <v>1</v>
      </c>
      <c r="V522">
        <v>100</v>
      </c>
      <c r="W522">
        <v>8400</v>
      </c>
      <c r="X522" s="3">
        <v>42277</v>
      </c>
      <c r="Y522" t="s">
        <v>28</v>
      </c>
      <c r="Z522">
        <v>1.75</v>
      </c>
      <c r="AA522">
        <v>132.53</v>
      </c>
      <c r="AB522">
        <v>136.35</v>
      </c>
      <c r="AC522">
        <v>133.81</v>
      </c>
      <c r="AD522">
        <v>-36.619999999999997</v>
      </c>
      <c r="AE522">
        <v>-38.39</v>
      </c>
      <c r="AF522">
        <v>-37.22</v>
      </c>
    </row>
    <row r="523" spans="3:32" x14ac:dyDescent="0.25">
      <c r="C523" t="s">
        <v>531</v>
      </c>
      <c r="D523" t="s">
        <v>531</v>
      </c>
      <c r="E523">
        <v>296880</v>
      </c>
      <c r="F523">
        <v>296880</v>
      </c>
      <c r="G523">
        <v>1</v>
      </c>
      <c r="H523">
        <v>17603</v>
      </c>
      <c r="I523">
        <v>2498</v>
      </c>
      <c r="J523" s="3">
        <v>42277</v>
      </c>
      <c r="K523" t="s">
        <v>33</v>
      </c>
      <c r="L523" t="s">
        <v>27</v>
      </c>
      <c r="M523">
        <v>0.01</v>
      </c>
      <c r="N523">
        <v>0.51400000000000001</v>
      </c>
      <c r="O523" t="s">
        <v>28</v>
      </c>
      <c r="P523" t="s">
        <v>532</v>
      </c>
      <c r="Q523" t="s">
        <v>30</v>
      </c>
      <c r="R523" t="s">
        <v>531</v>
      </c>
      <c r="S523" t="s">
        <v>531</v>
      </c>
      <c r="T523">
        <v>296880</v>
      </c>
      <c r="U523">
        <v>1</v>
      </c>
      <c r="V523">
        <v>17603</v>
      </c>
      <c r="W523">
        <v>1478652</v>
      </c>
      <c r="X523" s="3">
        <v>42277</v>
      </c>
      <c r="Y523" t="s">
        <v>28</v>
      </c>
      <c r="Z523">
        <v>2</v>
      </c>
      <c r="AA523">
        <v>129.29</v>
      </c>
      <c r="AB523">
        <v>124.35</v>
      </c>
      <c r="AC523">
        <v>125.7</v>
      </c>
      <c r="AD523">
        <v>-35.03</v>
      </c>
      <c r="AE523">
        <v>-32.450000000000003</v>
      </c>
      <c r="AF523">
        <v>-33.17</v>
      </c>
    </row>
    <row r="524" spans="3:32" x14ac:dyDescent="0.25">
      <c r="C524" t="s">
        <v>1166</v>
      </c>
      <c r="D524" t="s">
        <v>1166</v>
      </c>
      <c r="E524">
        <v>138779</v>
      </c>
      <c r="F524">
        <v>138779</v>
      </c>
      <c r="G524">
        <v>1</v>
      </c>
      <c r="H524">
        <v>0</v>
      </c>
      <c r="I524">
        <v>-196511</v>
      </c>
      <c r="J524" s="3">
        <v>42277</v>
      </c>
      <c r="K524" t="s">
        <v>33</v>
      </c>
      <c r="L524" t="s">
        <v>27</v>
      </c>
      <c r="M524">
        <v>0</v>
      </c>
      <c r="N524">
        <v>0</v>
      </c>
      <c r="O524" t="s">
        <v>37</v>
      </c>
      <c r="P524" t="s">
        <v>40</v>
      </c>
      <c r="Q524" t="s">
        <v>30</v>
      </c>
      <c r="R524" t="s">
        <v>1166</v>
      </c>
      <c r="S524" t="s">
        <v>1166</v>
      </c>
      <c r="T524">
        <v>138779</v>
      </c>
      <c r="U524">
        <v>1</v>
      </c>
      <c r="V524">
        <v>0</v>
      </c>
      <c r="W524">
        <v>0</v>
      </c>
      <c r="X524" s="3">
        <v>42277</v>
      </c>
      <c r="Y524" t="s">
        <v>37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</row>
    <row r="525" spans="3:32" x14ac:dyDescent="0.25">
      <c r="C525" t="s">
        <v>1186</v>
      </c>
      <c r="D525" t="s">
        <v>1187</v>
      </c>
      <c r="E525">
        <v>178550</v>
      </c>
      <c r="F525">
        <v>178550</v>
      </c>
      <c r="G525">
        <v>1</v>
      </c>
      <c r="H525">
        <v>0</v>
      </c>
      <c r="I525">
        <v>-4412</v>
      </c>
      <c r="J525" s="3">
        <v>42277</v>
      </c>
      <c r="K525" t="s">
        <v>33</v>
      </c>
      <c r="L525" t="s">
        <v>27</v>
      </c>
      <c r="M525">
        <v>0</v>
      </c>
      <c r="N525">
        <v>0</v>
      </c>
      <c r="O525" t="s">
        <v>28</v>
      </c>
      <c r="P525" t="s">
        <v>40</v>
      </c>
      <c r="Q525" t="s">
        <v>30</v>
      </c>
      <c r="R525" t="s">
        <v>1186</v>
      </c>
      <c r="S525" t="s">
        <v>1187</v>
      </c>
      <c r="T525">
        <v>178550</v>
      </c>
      <c r="U525">
        <v>1</v>
      </c>
      <c r="V525">
        <v>0</v>
      </c>
      <c r="W525">
        <v>0</v>
      </c>
      <c r="X525" s="3">
        <v>42277</v>
      </c>
      <c r="Y525" t="s">
        <v>28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0</v>
      </c>
    </row>
    <row r="526" spans="3:32" x14ac:dyDescent="0.25">
      <c r="C526" t="s">
        <v>592</v>
      </c>
      <c r="D526" t="s">
        <v>70</v>
      </c>
      <c r="E526">
        <v>153765</v>
      </c>
      <c r="F526">
        <v>153765</v>
      </c>
      <c r="G526">
        <v>0</v>
      </c>
      <c r="H526">
        <v>11365</v>
      </c>
      <c r="I526">
        <v>168</v>
      </c>
      <c r="J526" s="3">
        <v>42155</v>
      </c>
      <c r="K526" t="s">
        <v>71</v>
      </c>
      <c r="L526" t="s">
        <v>27</v>
      </c>
      <c r="M526">
        <v>0</v>
      </c>
      <c r="N526">
        <v>0</v>
      </c>
      <c r="O526" t="s">
        <v>28</v>
      </c>
      <c r="P526" t="s">
        <v>271</v>
      </c>
      <c r="Q526" t="s">
        <v>272</v>
      </c>
      <c r="R526" t="s">
        <v>592</v>
      </c>
      <c r="S526" t="s">
        <v>70</v>
      </c>
      <c r="T526">
        <v>153765</v>
      </c>
      <c r="U526">
        <v>0</v>
      </c>
      <c r="V526">
        <v>11365</v>
      </c>
      <c r="W526">
        <v>954660</v>
      </c>
      <c r="X526" s="3">
        <v>42155</v>
      </c>
      <c r="Y526" t="s">
        <v>28</v>
      </c>
      <c r="Z526">
        <v>7.75</v>
      </c>
      <c r="AA526">
        <v>138.43</v>
      </c>
      <c r="AB526">
        <v>127.3</v>
      </c>
      <c r="AC526">
        <v>133.71</v>
      </c>
      <c r="AD526">
        <v>-39.32</v>
      </c>
      <c r="AE526">
        <v>-34.020000000000003</v>
      </c>
      <c r="AF526">
        <v>-37.18</v>
      </c>
    </row>
    <row r="527" spans="3:32" x14ac:dyDescent="0.25">
      <c r="C527" t="s">
        <v>1026</v>
      </c>
      <c r="D527" t="s">
        <v>1026</v>
      </c>
      <c r="E527">
        <v>303065</v>
      </c>
      <c r="F527">
        <v>303065</v>
      </c>
      <c r="G527">
        <v>1</v>
      </c>
      <c r="H527">
        <v>100</v>
      </c>
      <c r="I527">
        <v>0</v>
      </c>
      <c r="J527" s="3">
        <v>42277</v>
      </c>
      <c r="K527" t="s">
        <v>33</v>
      </c>
      <c r="L527" t="s">
        <v>27</v>
      </c>
      <c r="M527">
        <v>0</v>
      </c>
      <c r="N527">
        <v>8.9999999999999993E-3</v>
      </c>
      <c r="O527" t="s">
        <v>28</v>
      </c>
      <c r="P527" t="s">
        <v>90</v>
      </c>
      <c r="Q527" t="s">
        <v>30</v>
      </c>
      <c r="R527" t="s">
        <v>1026</v>
      </c>
      <c r="S527" t="s">
        <v>1026</v>
      </c>
      <c r="T527">
        <v>303065</v>
      </c>
      <c r="U527">
        <v>1</v>
      </c>
      <c r="V527">
        <v>100</v>
      </c>
      <c r="W527">
        <v>8400</v>
      </c>
      <c r="X527" s="3">
        <v>42277</v>
      </c>
      <c r="Y527" t="s">
        <v>28</v>
      </c>
      <c r="Z527">
        <v>0.5</v>
      </c>
      <c r="AA527">
        <v>221.14</v>
      </c>
      <c r="AB527">
        <v>221.14</v>
      </c>
      <c r="AC527">
        <v>221.14</v>
      </c>
      <c r="AD527">
        <v>-62.02</v>
      </c>
      <c r="AE527">
        <v>-62.02</v>
      </c>
      <c r="AF527">
        <v>-62.02</v>
      </c>
    </row>
    <row r="528" spans="3:32" x14ac:dyDescent="0.25">
      <c r="C528" t="s">
        <v>45</v>
      </c>
      <c r="D528" t="s">
        <v>45</v>
      </c>
      <c r="E528">
        <v>132766</v>
      </c>
      <c r="F528">
        <v>132766</v>
      </c>
      <c r="G528">
        <v>1</v>
      </c>
      <c r="H528">
        <v>8890000</v>
      </c>
      <c r="I528">
        <v>-110000</v>
      </c>
      <c r="J528" s="3">
        <v>42277</v>
      </c>
      <c r="K528" t="s">
        <v>33</v>
      </c>
      <c r="L528" t="s">
        <v>27</v>
      </c>
      <c r="M528">
        <v>2.61</v>
      </c>
      <c r="N528">
        <v>8.2279999999999998</v>
      </c>
      <c r="O528" t="s">
        <v>37</v>
      </c>
      <c r="P528" t="s">
        <v>29</v>
      </c>
      <c r="Q528" t="s">
        <v>30</v>
      </c>
      <c r="R528" t="s">
        <v>45</v>
      </c>
      <c r="S528" t="s">
        <v>45</v>
      </c>
      <c r="T528">
        <v>132766</v>
      </c>
      <c r="U528">
        <v>1</v>
      </c>
      <c r="V528">
        <v>8890000</v>
      </c>
      <c r="W528">
        <v>746760000</v>
      </c>
      <c r="X528" s="3">
        <v>42277</v>
      </c>
      <c r="Y528" t="s">
        <v>37</v>
      </c>
      <c r="Z528">
        <v>1.75</v>
      </c>
      <c r="AA528">
        <v>210.72</v>
      </c>
      <c r="AB528">
        <v>209.67</v>
      </c>
      <c r="AC528">
        <v>209.81</v>
      </c>
      <c r="AD528">
        <v>-60.14</v>
      </c>
      <c r="AE528">
        <v>-59.94</v>
      </c>
      <c r="AF528">
        <v>-59.96</v>
      </c>
    </row>
    <row r="529" spans="3:32" x14ac:dyDescent="0.25">
      <c r="C529" t="s">
        <v>161</v>
      </c>
      <c r="D529" t="s">
        <v>161</v>
      </c>
      <c r="E529">
        <v>171542</v>
      </c>
      <c r="F529">
        <v>171542</v>
      </c>
      <c r="G529">
        <v>1</v>
      </c>
      <c r="H529">
        <v>472102</v>
      </c>
      <c r="I529">
        <v>-53844</v>
      </c>
      <c r="J529" s="3">
        <v>42277</v>
      </c>
      <c r="K529" t="s">
        <v>33</v>
      </c>
      <c r="L529" t="s">
        <v>27</v>
      </c>
      <c r="M529">
        <v>0.14000000000000001</v>
      </c>
      <c r="N529">
        <v>5.3090000000000002</v>
      </c>
      <c r="O529" t="s">
        <v>28</v>
      </c>
      <c r="P529" t="s">
        <v>72</v>
      </c>
      <c r="Q529" t="s">
        <v>60</v>
      </c>
      <c r="R529" t="s">
        <v>161</v>
      </c>
      <c r="S529" t="s">
        <v>161</v>
      </c>
      <c r="T529">
        <v>171542</v>
      </c>
      <c r="U529">
        <v>1</v>
      </c>
      <c r="V529">
        <v>472102</v>
      </c>
      <c r="W529">
        <v>39656568</v>
      </c>
      <c r="X529" s="3">
        <v>42277</v>
      </c>
      <c r="Y529" t="s">
        <v>28</v>
      </c>
      <c r="Z529">
        <v>4.5</v>
      </c>
      <c r="AA529">
        <v>95.31</v>
      </c>
      <c r="AB529">
        <v>51.55</v>
      </c>
      <c r="AC529">
        <v>73.709999999999994</v>
      </c>
      <c r="AD529">
        <v>-11.86</v>
      </c>
      <c r="AE529">
        <v>62.94</v>
      </c>
      <c r="AF529">
        <v>13.95</v>
      </c>
    </row>
    <row r="530" spans="3:32" x14ac:dyDescent="0.25">
      <c r="C530" t="s">
        <v>1169</v>
      </c>
      <c r="D530" t="s">
        <v>1169</v>
      </c>
      <c r="E530">
        <v>272347</v>
      </c>
      <c r="F530">
        <v>272347</v>
      </c>
      <c r="G530">
        <v>1</v>
      </c>
      <c r="H530">
        <v>0</v>
      </c>
      <c r="I530">
        <v>-27610</v>
      </c>
      <c r="J530" s="3">
        <v>42277</v>
      </c>
      <c r="K530" t="s">
        <v>33</v>
      </c>
      <c r="L530" t="s">
        <v>27</v>
      </c>
      <c r="M530">
        <v>0</v>
      </c>
      <c r="N530">
        <v>0</v>
      </c>
      <c r="O530" t="s">
        <v>37</v>
      </c>
      <c r="P530" t="s">
        <v>29</v>
      </c>
      <c r="Q530" t="s">
        <v>30</v>
      </c>
      <c r="R530" t="s">
        <v>1169</v>
      </c>
      <c r="S530" t="s">
        <v>1169</v>
      </c>
      <c r="T530">
        <v>272347</v>
      </c>
      <c r="U530">
        <v>1</v>
      </c>
      <c r="V530">
        <v>0</v>
      </c>
      <c r="W530">
        <v>0</v>
      </c>
      <c r="X530" s="3">
        <v>42277</v>
      </c>
      <c r="Y530" t="s">
        <v>37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0</v>
      </c>
    </row>
    <row r="531" spans="3:32" x14ac:dyDescent="0.25">
      <c r="C531" t="s">
        <v>1167</v>
      </c>
      <c r="D531" t="s">
        <v>1167</v>
      </c>
      <c r="E531">
        <v>138794</v>
      </c>
      <c r="F531">
        <v>138794</v>
      </c>
      <c r="G531">
        <v>1</v>
      </c>
      <c r="H531">
        <v>0</v>
      </c>
      <c r="I531">
        <v>-2250</v>
      </c>
      <c r="J531" s="3">
        <v>42277</v>
      </c>
      <c r="K531" t="s">
        <v>33</v>
      </c>
      <c r="L531" t="s">
        <v>27</v>
      </c>
      <c r="M531">
        <v>0</v>
      </c>
      <c r="N531">
        <v>0</v>
      </c>
      <c r="O531" t="s">
        <v>37</v>
      </c>
      <c r="P531" t="s">
        <v>51</v>
      </c>
      <c r="Q531" t="s">
        <v>30</v>
      </c>
      <c r="R531" t="s">
        <v>1167</v>
      </c>
      <c r="S531" t="s">
        <v>1167</v>
      </c>
      <c r="T531">
        <v>138794</v>
      </c>
      <c r="U531">
        <v>1</v>
      </c>
      <c r="V531">
        <v>0</v>
      </c>
      <c r="W531">
        <v>0</v>
      </c>
      <c r="X531" s="3">
        <v>42277</v>
      </c>
      <c r="Y531" t="s">
        <v>37</v>
      </c>
      <c r="Z531">
        <v>0</v>
      </c>
      <c r="AA531">
        <v>0</v>
      </c>
      <c r="AB531">
        <v>0</v>
      </c>
      <c r="AC531">
        <v>0</v>
      </c>
      <c r="AD531">
        <v>0</v>
      </c>
      <c r="AE531">
        <v>0</v>
      </c>
      <c r="AF531">
        <v>0</v>
      </c>
    </row>
    <row r="532" spans="3:32" x14ac:dyDescent="0.25">
      <c r="C532" t="s">
        <v>450</v>
      </c>
      <c r="D532" t="s">
        <v>450</v>
      </c>
      <c r="E532">
        <v>171764</v>
      </c>
      <c r="F532">
        <v>171764</v>
      </c>
      <c r="G532">
        <v>1</v>
      </c>
      <c r="H532">
        <v>32000</v>
      </c>
      <c r="I532">
        <v>32000</v>
      </c>
      <c r="J532" s="3">
        <v>42277</v>
      </c>
      <c r="K532" t="s">
        <v>33</v>
      </c>
      <c r="L532" t="s">
        <v>27</v>
      </c>
      <c r="M532">
        <v>0.01</v>
      </c>
      <c r="N532">
        <v>7.9000000000000001E-2</v>
      </c>
      <c r="O532" t="s">
        <v>37</v>
      </c>
      <c r="P532" t="s">
        <v>193</v>
      </c>
      <c r="Q532" t="s">
        <v>30</v>
      </c>
      <c r="R532" t="s">
        <v>450</v>
      </c>
      <c r="S532" t="s">
        <v>450</v>
      </c>
      <c r="T532">
        <v>171764</v>
      </c>
      <c r="U532">
        <v>1</v>
      </c>
      <c r="V532">
        <v>32000</v>
      </c>
      <c r="W532">
        <v>2688000</v>
      </c>
      <c r="X532" s="3">
        <v>42277</v>
      </c>
      <c r="Y532" t="s">
        <v>37</v>
      </c>
      <c r="Z532">
        <v>0.25</v>
      </c>
      <c r="AA532">
        <v>215.71</v>
      </c>
      <c r="AB532">
        <v>215.71</v>
      </c>
      <c r="AC532">
        <v>215.71</v>
      </c>
      <c r="AD532">
        <v>-61.06</v>
      </c>
      <c r="AE532">
        <v>-61.06</v>
      </c>
      <c r="AF532">
        <v>-61.06</v>
      </c>
    </row>
    <row r="533" spans="3:32" x14ac:dyDescent="0.25">
      <c r="C533" t="s">
        <v>964</v>
      </c>
      <c r="D533" t="s">
        <v>964</v>
      </c>
      <c r="E533">
        <v>120480</v>
      </c>
      <c r="F533">
        <v>120480</v>
      </c>
      <c r="G533">
        <v>1</v>
      </c>
      <c r="H533">
        <v>500</v>
      </c>
      <c r="I533">
        <v>0</v>
      </c>
      <c r="J533" s="3">
        <v>42277</v>
      </c>
      <c r="K533" t="s">
        <v>33</v>
      </c>
      <c r="L533" t="s">
        <v>27</v>
      </c>
      <c r="M533">
        <v>0</v>
      </c>
      <c r="N533">
        <v>5.0000000000000001E-3</v>
      </c>
      <c r="O533" t="s">
        <v>28</v>
      </c>
      <c r="P533" t="s">
        <v>552</v>
      </c>
      <c r="Q533" t="s">
        <v>30</v>
      </c>
      <c r="R533" t="s">
        <v>964</v>
      </c>
      <c r="S533" t="s">
        <v>964</v>
      </c>
      <c r="T533">
        <v>120480</v>
      </c>
      <c r="U533">
        <v>1</v>
      </c>
      <c r="V533">
        <v>500</v>
      </c>
      <c r="W533">
        <v>42000</v>
      </c>
      <c r="X533" s="3">
        <v>42277</v>
      </c>
      <c r="Y533" t="s">
        <v>28</v>
      </c>
      <c r="Z533">
        <v>2.5</v>
      </c>
      <c r="AA533">
        <v>118.69</v>
      </c>
      <c r="AB533">
        <v>109.14</v>
      </c>
      <c r="AC533">
        <v>112.72</v>
      </c>
      <c r="AD533">
        <v>-29.23</v>
      </c>
      <c r="AE533">
        <v>-23.04</v>
      </c>
      <c r="AF533">
        <v>-25.48</v>
      </c>
    </row>
    <row r="534" spans="3:32" x14ac:dyDescent="0.25">
      <c r="C534" t="s">
        <v>475</v>
      </c>
      <c r="D534" t="s">
        <v>476</v>
      </c>
      <c r="E534">
        <v>179711</v>
      </c>
      <c r="F534">
        <v>179711</v>
      </c>
      <c r="G534">
        <v>1</v>
      </c>
      <c r="H534">
        <v>25000</v>
      </c>
      <c r="I534">
        <v>0</v>
      </c>
      <c r="J534" s="3">
        <v>42277</v>
      </c>
      <c r="K534" t="s">
        <v>33</v>
      </c>
      <c r="L534" t="s">
        <v>27</v>
      </c>
      <c r="M534">
        <v>0.01</v>
      </c>
      <c r="N534">
        <v>6.2E-2</v>
      </c>
      <c r="O534" t="s">
        <v>28</v>
      </c>
      <c r="P534" t="s">
        <v>193</v>
      </c>
      <c r="Q534" t="s">
        <v>30</v>
      </c>
      <c r="R534" t="s">
        <v>475</v>
      </c>
      <c r="S534" t="s">
        <v>476</v>
      </c>
      <c r="T534">
        <v>179711</v>
      </c>
      <c r="U534">
        <v>1</v>
      </c>
      <c r="V534">
        <v>25000</v>
      </c>
      <c r="W534">
        <v>2100000</v>
      </c>
      <c r="X534" s="3">
        <v>42277</v>
      </c>
      <c r="Y534" t="s">
        <v>28</v>
      </c>
      <c r="Z534">
        <v>0.75</v>
      </c>
      <c r="AA534">
        <v>183.57</v>
      </c>
      <c r="AB534">
        <v>183.57</v>
      </c>
      <c r="AC534">
        <v>183.57</v>
      </c>
      <c r="AD534">
        <v>-54.24</v>
      </c>
      <c r="AE534">
        <v>-54.24</v>
      </c>
      <c r="AF534">
        <v>-54.24</v>
      </c>
    </row>
    <row r="535" spans="3:32" x14ac:dyDescent="0.25">
      <c r="C535" t="s">
        <v>35</v>
      </c>
      <c r="D535" t="s">
        <v>36</v>
      </c>
      <c r="E535">
        <v>139390</v>
      </c>
      <c r="F535">
        <v>139390</v>
      </c>
      <c r="G535">
        <v>1</v>
      </c>
      <c r="H535">
        <v>19473933</v>
      </c>
      <c r="I535">
        <v>0</v>
      </c>
      <c r="J535" s="3">
        <v>42277</v>
      </c>
      <c r="K535" t="s">
        <v>33</v>
      </c>
      <c r="L535" t="s">
        <v>27</v>
      </c>
      <c r="M535">
        <v>5.71</v>
      </c>
      <c r="N535">
        <v>24.9</v>
      </c>
      <c r="O535" t="s">
        <v>37</v>
      </c>
      <c r="P535" t="s">
        <v>29</v>
      </c>
      <c r="Q535" t="s">
        <v>30</v>
      </c>
      <c r="R535" t="s">
        <v>35</v>
      </c>
      <c r="S535" t="s">
        <v>36</v>
      </c>
      <c r="T535">
        <v>139390</v>
      </c>
      <c r="U535">
        <v>1</v>
      </c>
      <c r="V535">
        <v>19473933</v>
      </c>
      <c r="W535">
        <v>1635810372</v>
      </c>
      <c r="X535" s="3">
        <v>42277</v>
      </c>
      <c r="Y535" t="s">
        <v>37</v>
      </c>
      <c r="Z535">
        <v>0.75</v>
      </c>
      <c r="AA535">
        <v>183.57</v>
      </c>
      <c r="AB535">
        <v>183.57</v>
      </c>
      <c r="AC535">
        <v>183.57</v>
      </c>
      <c r="AD535">
        <v>-54.24</v>
      </c>
      <c r="AE535">
        <v>-54.24</v>
      </c>
      <c r="AF535">
        <v>-54.24</v>
      </c>
    </row>
    <row r="536" spans="3:32" x14ac:dyDescent="0.25">
      <c r="C536" t="s">
        <v>663</v>
      </c>
      <c r="D536" t="s">
        <v>663</v>
      </c>
      <c r="E536">
        <v>15016</v>
      </c>
      <c r="F536">
        <v>15016</v>
      </c>
      <c r="G536">
        <v>1</v>
      </c>
      <c r="H536">
        <v>6690</v>
      </c>
      <c r="I536">
        <v>0</v>
      </c>
      <c r="J536" s="3">
        <v>42277</v>
      </c>
      <c r="K536" t="s">
        <v>33</v>
      </c>
      <c r="L536" t="s">
        <v>27</v>
      </c>
      <c r="M536">
        <v>0</v>
      </c>
      <c r="N536">
        <v>3.9E-2</v>
      </c>
      <c r="O536" t="s">
        <v>28</v>
      </c>
      <c r="P536" t="s">
        <v>29</v>
      </c>
      <c r="Q536" t="s">
        <v>30</v>
      </c>
      <c r="R536" t="s">
        <v>663</v>
      </c>
      <c r="S536" t="s">
        <v>663</v>
      </c>
      <c r="T536">
        <v>15016</v>
      </c>
      <c r="U536">
        <v>1</v>
      </c>
      <c r="V536">
        <v>6690</v>
      </c>
      <c r="W536">
        <v>561960</v>
      </c>
      <c r="X536" s="3">
        <v>42277</v>
      </c>
      <c r="Y536" t="s">
        <v>28</v>
      </c>
      <c r="Z536">
        <v>2.5</v>
      </c>
      <c r="AA536">
        <v>86.24</v>
      </c>
      <c r="AB536">
        <v>81.209999999999994</v>
      </c>
      <c r="AC536">
        <v>83.63</v>
      </c>
      <c r="AD536">
        <v>-2.59</v>
      </c>
      <c r="AE536">
        <v>3.44</v>
      </c>
      <c r="AF536">
        <v>0.44</v>
      </c>
    </row>
    <row r="537" spans="3:32" x14ac:dyDescent="0.25">
      <c r="C537" t="s">
        <v>432</v>
      </c>
      <c r="D537" t="s">
        <v>433</v>
      </c>
      <c r="E537">
        <v>80875</v>
      </c>
      <c r="F537">
        <v>80875</v>
      </c>
      <c r="G537">
        <v>1</v>
      </c>
      <c r="H537">
        <v>37000</v>
      </c>
      <c r="I537">
        <v>37000</v>
      </c>
      <c r="J537" s="3">
        <v>42277</v>
      </c>
      <c r="K537" t="s">
        <v>33</v>
      </c>
      <c r="L537" t="s">
        <v>27</v>
      </c>
      <c r="M537">
        <v>0.01</v>
      </c>
      <c r="N537">
        <v>1.1419999999999999</v>
      </c>
      <c r="O537" t="s">
        <v>28</v>
      </c>
      <c r="P537" t="s">
        <v>29</v>
      </c>
      <c r="Q537" t="s">
        <v>30</v>
      </c>
      <c r="R537" t="s">
        <v>432</v>
      </c>
      <c r="S537" t="s">
        <v>433</v>
      </c>
      <c r="T537">
        <v>80875</v>
      </c>
      <c r="U537">
        <v>1</v>
      </c>
      <c r="V537">
        <v>37000</v>
      </c>
      <c r="W537">
        <v>3108000</v>
      </c>
      <c r="X537" s="3">
        <v>42277</v>
      </c>
      <c r="Y537" t="s">
        <v>28</v>
      </c>
      <c r="Z537">
        <v>0.25</v>
      </c>
      <c r="AA537">
        <v>215.71</v>
      </c>
      <c r="AB537">
        <v>215.71</v>
      </c>
      <c r="AC537">
        <v>215.71</v>
      </c>
      <c r="AD537">
        <v>-61.06</v>
      </c>
      <c r="AE537">
        <v>-61.06</v>
      </c>
      <c r="AF537">
        <v>-61.06</v>
      </c>
    </row>
    <row r="538" spans="3:32" x14ac:dyDescent="0.25">
      <c r="C538" t="s">
        <v>1039</v>
      </c>
      <c r="D538" t="s">
        <v>70</v>
      </c>
      <c r="E538">
        <v>171836</v>
      </c>
      <c r="F538">
        <v>171836</v>
      </c>
      <c r="G538">
        <v>0</v>
      </c>
      <c r="H538">
        <v>65</v>
      </c>
      <c r="I538">
        <v>0</v>
      </c>
      <c r="J538" s="3">
        <v>42247</v>
      </c>
      <c r="K538" t="s">
        <v>71</v>
      </c>
      <c r="L538" t="s">
        <v>27</v>
      </c>
      <c r="M538">
        <v>0</v>
      </c>
      <c r="N538">
        <v>0</v>
      </c>
      <c r="O538" t="s">
        <v>28</v>
      </c>
      <c r="P538" t="s">
        <v>425</v>
      </c>
      <c r="Q538" t="s">
        <v>426</v>
      </c>
      <c r="R538" t="s">
        <v>1039</v>
      </c>
      <c r="S538" t="s">
        <v>70</v>
      </c>
      <c r="T538">
        <v>171836</v>
      </c>
      <c r="U538">
        <v>0</v>
      </c>
      <c r="V538">
        <v>65</v>
      </c>
      <c r="W538">
        <v>5460</v>
      </c>
      <c r="X538" s="3">
        <v>42247</v>
      </c>
      <c r="Y538" t="s">
        <v>28</v>
      </c>
      <c r="Z538">
        <v>0.25</v>
      </c>
      <c r="AA538">
        <v>215.71</v>
      </c>
      <c r="AB538">
        <v>215.71</v>
      </c>
      <c r="AC538">
        <v>215.71</v>
      </c>
      <c r="AD538">
        <v>-61.06</v>
      </c>
      <c r="AE538">
        <v>-61.06</v>
      </c>
      <c r="AF538">
        <v>-61.06</v>
      </c>
    </row>
    <row r="539" spans="3:32" x14ac:dyDescent="0.25">
      <c r="C539" t="s">
        <v>187</v>
      </c>
      <c r="D539" t="s">
        <v>25</v>
      </c>
      <c r="E539">
        <v>284576</v>
      </c>
      <c r="F539">
        <v>284576</v>
      </c>
      <c r="G539">
        <v>0</v>
      </c>
      <c r="H539">
        <v>317298</v>
      </c>
      <c r="I539">
        <v>-23099</v>
      </c>
      <c r="J539" s="3">
        <v>42277</v>
      </c>
      <c r="K539" t="s">
        <v>42</v>
      </c>
      <c r="L539" t="s">
        <v>27</v>
      </c>
      <c r="M539">
        <v>0.09</v>
      </c>
      <c r="N539">
        <v>0</v>
      </c>
      <c r="O539" t="s">
        <v>28</v>
      </c>
      <c r="P539" t="s">
        <v>188</v>
      </c>
      <c r="Q539" t="s">
        <v>123</v>
      </c>
      <c r="R539" t="s">
        <v>187</v>
      </c>
      <c r="S539" t="s">
        <v>25</v>
      </c>
      <c r="T539">
        <v>284576</v>
      </c>
      <c r="U539">
        <v>0</v>
      </c>
      <c r="V539">
        <v>317298</v>
      </c>
      <c r="W539">
        <v>26653000.149999999</v>
      </c>
      <c r="X539" s="3">
        <v>42277</v>
      </c>
      <c r="Y539" t="s">
        <v>28</v>
      </c>
      <c r="Z539">
        <v>11</v>
      </c>
      <c r="AA539">
        <v>116.17</v>
      </c>
      <c r="AB539">
        <v>95.33</v>
      </c>
      <c r="AC539">
        <v>108.14</v>
      </c>
      <c r="AD539">
        <v>-27.69</v>
      </c>
      <c r="AE539">
        <v>-11.88</v>
      </c>
      <c r="AF539">
        <v>-22.33</v>
      </c>
    </row>
    <row r="540" spans="3:32" x14ac:dyDescent="0.25">
      <c r="C540" t="s">
        <v>211</v>
      </c>
      <c r="D540" t="s">
        <v>212</v>
      </c>
      <c r="E540">
        <v>213312</v>
      </c>
      <c r="F540">
        <v>213312</v>
      </c>
      <c r="G540">
        <v>2</v>
      </c>
      <c r="H540">
        <v>245512</v>
      </c>
      <c r="I540">
        <v>-14491</v>
      </c>
      <c r="J540" s="3">
        <v>42185</v>
      </c>
      <c r="K540" t="s">
        <v>213</v>
      </c>
      <c r="L540" t="s">
        <v>27</v>
      </c>
      <c r="M540">
        <v>7.0000000000000007E-2</v>
      </c>
      <c r="N540">
        <v>49.86</v>
      </c>
      <c r="O540" t="s">
        <v>28</v>
      </c>
      <c r="P540" t="s">
        <v>72</v>
      </c>
      <c r="Q540" t="s">
        <v>60</v>
      </c>
      <c r="R540" t="s">
        <v>211</v>
      </c>
      <c r="S540" t="s">
        <v>212</v>
      </c>
      <c r="T540">
        <v>213312</v>
      </c>
      <c r="U540">
        <v>2</v>
      </c>
      <c r="V540">
        <v>245512</v>
      </c>
      <c r="W540">
        <v>20623008</v>
      </c>
      <c r="X540" s="3">
        <v>42185</v>
      </c>
      <c r="Y540" t="s">
        <v>28</v>
      </c>
      <c r="Z540">
        <v>1</v>
      </c>
      <c r="AA540">
        <v>132.53</v>
      </c>
      <c r="AB540">
        <v>132.53</v>
      </c>
      <c r="AC540">
        <v>132.53</v>
      </c>
      <c r="AD540">
        <v>-36.619999999999997</v>
      </c>
      <c r="AE540">
        <v>-36.619999999999997</v>
      </c>
      <c r="AF540">
        <v>-36.619999999999997</v>
      </c>
    </row>
    <row r="541" spans="3:32" x14ac:dyDescent="0.25">
      <c r="C541" t="s">
        <v>906</v>
      </c>
      <c r="D541" t="s">
        <v>906</v>
      </c>
      <c r="E541">
        <v>230036</v>
      </c>
      <c r="F541">
        <v>230036</v>
      </c>
      <c r="G541">
        <v>1</v>
      </c>
      <c r="H541">
        <v>1253</v>
      </c>
      <c r="I541">
        <v>1253</v>
      </c>
      <c r="J541" s="3">
        <v>42277</v>
      </c>
      <c r="K541" t="s">
        <v>33</v>
      </c>
      <c r="L541" t="s">
        <v>27</v>
      </c>
      <c r="M541">
        <v>0</v>
      </c>
      <c r="N541">
        <v>0.01</v>
      </c>
      <c r="O541" t="s">
        <v>28</v>
      </c>
      <c r="P541" t="s">
        <v>29</v>
      </c>
      <c r="Q541" t="s">
        <v>30</v>
      </c>
      <c r="R541" t="s">
        <v>906</v>
      </c>
      <c r="S541" t="s">
        <v>906</v>
      </c>
      <c r="T541">
        <v>230036</v>
      </c>
      <c r="U541">
        <v>1</v>
      </c>
      <c r="V541">
        <v>1253</v>
      </c>
      <c r="W541">
        <v>105252</v>
      </c>
      <c r="X541" s="3">
        <v>42277</v>
      </c>
      <c r="Y541" t="s">
        <v>28</v>
      </c>
      <c r="Z541">
        <v>0.25</v>
      </c>
      <c r="AA541">
        <v>215.71</v>
      </c>
      <c r="AB541">
        <v>215.71</v>
      </c>
      <c r="AC541">
        <v>215.71</v>
      </c>
      <c r="AD541">
        <v>-61.06</v>
      </c>
      <c r="AE541">
        <v>-61.06</v>
      </c>
      <c r="AF541">
        <v>-61.06</v>
      </c>
    </row>
    <row r="542" spans="3:32" x14ac:dyDescent="0.25">
      <c r="C542" t="s">
        <v>1140</v>
      </c>
      <c r="D542" t="s">
        <v>1140</v>
      </c>
      <c r="E542">
        <v>171575</v>
      </c>
      <c r="F542">
        <v>171575</v>
      </c>
      <c r="G542">
        <v>1</v>
      </c>
      <c r="H542">
        <v>0</v>
      </c>
      <c r="I542">
        <v>-977</v>
      </c>
      <c r="J542" s="3">
        <v>42277</v>
      </c>
      <c r="K542" t="s">
        <v>33</v>
      </c>
      <c r="L542" t="s">
        <v>27</v>
      </c>
      <c r="M542">
        <v>0</v>
      </c>
      <c r="N542">
        <v>0</v>
      </c>
      <c r="O542" t="s">
        <v>28</v>
      </c>
      <c r="P542" t="s">
        <v>512</v>
      </c>
      <c r="Q542" t="s">
        <v>30</v>
      </c>
      <c r="R542" t="s">
        <v>1140</v>
      </c>
      <c r="S542" t="s">
        <v>1140</v>
      </c>
      <c r="T542">
        <v>171575</v>
      </c>
      <c r="U542">
        <v>1</v>
      </c>
      <c r="V542">
        <v>0</v>
      </c>
      <c r="W542">
        <v>0</v>
      </c>
      <c r="X542" s="3">
        <v>42277</v>
      </c>
      <c r="Y542" t="s">
        <v>28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</row>
    <row r="543" spans="3:32" x14ac:dyDescent="0.25">
      <c r="C543" t="s">
        <v>1156</v>
      </c>
      <c r="D543" t="s">
        <v>1156</v>
      </c>
      <c r="E543">
        <v>143450</v>
      </c>
      <c r="F543">
        <v>143450</v>
      </c>
      <c r="G543">
        <v>1</v>
      </c>
      <c r="H543">
        <v>0</v>
      </c>
      <c r="I543">
        <v>-376</v>
      </c>
      <c r="J543" s="3">
        <v>42185</v>
      </c>
      <c r="K543" t="s">
        <v>33</v>
      </c>
      <c r="L543" t="s">
        <v>27</v>
      </c>
      <c r="M543">
        <v>0</v>
      </c>
      <c r="N543">
        <v>0</v>
      </c>
      <c r="O543" t="s">
        <v>28</v>
      </c>
      <c r="P543" t="s">
        <v>381</v>
      </c>
      <c r="Q543" t="s">
        <v>30</v>
      </c>
      <c r="R543" t="s">
        <v>1156</v>
      </c>
      <c r="S543" t="s">
        <v>1156</v>
      </c>
      <c r="T543">
        <v>143450</v>
      </c>
      <c r="U543">
        <v>1</v>
      </c>
      <c r="V543">
        <v>0</v>
      </c>
      <c r="W543">
        <v>0</v>
      </c>
      <c r="X543" s="3">
        <v>42185</v>
      </c>
      <c r="Y543" t="s">
        <v>28</v>
      </c>
      <c r="Z543">
        <v>0</v>
      </c>
      <c r="AA543">
        <v>0</v>
      </c>
      <c r="AB543">
        <v>0</v>
      </c>
      <c r="AC543">
        <v>0</v>
      </c>
      <c r="AD543">
        <v>0</v>
      </c>
      <c r="AE543">
        <v>0</v>
      </c>
      <c r="AF543">
        <v>0</v>
      </c>
    </row>
    <row r="544" spans="3:32" x14ac:dyDescent="0.25">
      <c r="C544" t="s">
        <v>1109</v>
      </c>
      <c r="D544" t="s">
        <v>1110</v>
      </c>
      <c r="E544">
        <v>82739</v>
      </c>
      <c r="F544">
        <v>82739</v>
      </c>
      <c r="G544">
        <v>1</v>
      </c>
      <c r="H544">
        <v>0</v>
      </c>
      <c r="I544">
        <v>-1925</v>
      </c>
      <c r="J544" s="3">
        <v>42277</v>
      </c>
      <c r="K544" t="s">
        <v>33</v>
      </c>
      <c r="L544" t="s">
        <v>27</v>
      </c>
      <c r="M544">
        <v>0</v>
      </c>
      <c r="N544">
        <v>0</v>
      </c>
      <c r="O544" t="s">
        <v>28</v>
      </c>
      <c r="P544" t="s">
        <v>828</v>
      </c>
      <c r="Q544" t="s">
        <v>30</v>
      </c>
      <c r="R544" t="s">
        <v>1109</v>
      </c>
      <c r="S544" t="s">
        <v>1110</v>
      </c>
      <c r="T544">
        <v>82739</v>
      </c>
      <c r="U544">
        <v>1</v>
      </c>
      <c r="V544">
        <v>0</v>
      </c>
      <c r="W544">
        <v>0</v>
      </c>
      <c r="X544" s="3">
        <v>42277</v>
      </c>
      <c r="Y544" t="s">
        <v>28</v>
      </c>
      <c r="Z544">
        <v>0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0</v>
      </c>
    </row>
    <row r="545" spans="3:32" x14ac:dyDescent="0.25">
      <c r="C545" t="s">
        <v>1063</v>
      </c>
      <c r="D545" t="s">
        <v>1064</v>
      </c>
      <c r="E545">
        <v>175997</v>
      </c>
      <c r="F545">
        <v>175997</v>
      </c>
      <c r="G545">
        <v>1</v>
      </c>
      <c r="H545">
        <v>23</v>
      </c>
      <c r="I545">
        <v>23</v>
      </c>
      <c r="J545" s="3">
        <v>42277</v>
      </c>
      <c r="K545" t="s">
        <v>33</v>
      </c>
      <c r="L545" t="s">
        <v>27</v>
      </c>
      <c r="M545">
        <v>0</v>
      </c>
      <c r="N545">
        <v>3.0000000000000001E-3</v>
      </c>
      <c r="O545" t="s">
        <v>28</v>
      </c>
      <c r="P545" t="s">
        <v>267</v>
      </c>
      <c r="Q545" t="s">
        <v>30</v>
      </c>
      <c r="R545" t="s">
        <v>1063</v>
      </c>
      <c r="S545" t="s">
        <v>1064</v>
      </c>
      <c r="T545">
        <v>175997</v>
      </c>
      <c r="U545">
        <v>1</v>
      </c>
      <c r="V545">
        <v>23</v>
      </c>
      <c r="W545">
        <v>1932</v>
      </c>
      <c r="X545" s="3">
        <v>42277</v>
      </c>
      <c r="Y545" t="s">
        <v>28</v>
      </c>
      <c r="Z545">
        <v>0.25</v>
      </c>
      <c r="AA545">
        <v>215.71</v>
      </c>
      <c r="AB545">
        <v>215.71</v>
      </c>
      <c r="AC545">
        <v>215.71</v>
      </c>
      <c r="AD545">
        <v>-61.06</v>
      </c>
      <c r="AE545">
        <v>-61.06</v>
      </c>
      <c r="AF545">
        <v>-61.06</v>
      </c>
    </row>
    <row r="546" spans="3:32" x14ac:dyDescent="0.25">
      <c r="C546" t="s">
        <v>494</v>
      </c>
      <c r="D546" t="s">
        <v>494</v>
      </c>
      <c r="E546">
        <v>301275</v>
      </c>
      <c r="F546">
        <v>301275</v>
      </c>
      <c r="G546">
        <v>1</v>
      </c>
      <c r="H546">
        <v>23000</v>
      </c>
      <c r="I546">
        <v>23000</v>
      </c>
      <c r="J546" s="3">
        <v>42277</v>
      </c>
      <c r="K546" t="s">
        <v>33</v>
      </c>
      <c r="L546" t="s">
        <v>27</v>
      </c>
      <c r="M546">
        <v>0.01</v>
      </c>
      <c r="N546">
        <v>4.3140000000000001</v>
      </c>
      <c r="O546" t="s">
        <v>28</v>
      </c>
      <c r="P546" t="s">
        <v>29</v>
      </c>
      <c r="Q546" t="s">
        <v>30</v>
      </c>
      <c r="R546" t="s">
        <v>494</v>
      </c>
      <c r="S546" t="s">
        <v>494</v>
      </c>
      <c r="T546">
        <v>301275</v>
      </c>
      <c r="U546">
        <v>1</v>
      </c>
      <c r="V546">
        <v>23000</v>
      </c>
      <c r="W546">
        <v>1932000</v>
      </c>
      <c r="X546" s="3">
        <v>42277</v>
      </c>
      <c r="Y546" t="s">
        <v>28</v>
      </c>
      <c r="Z546">
        <v>0.25</v>
      </c>
      <c r="AA546">
        <v>215.71</v>
      </c>
      <c r="AB546">
        <v>215.71</v>
      </c>
      <c r="AC546">
        <v>215.71</v>
      </c>
      <c r="AD546">
        <v>-61.06</v>
      </c>
      <c r="AE546">
        <v>-61.06</v>
      </c>
      <c r="AF546">
        <v>-61.06</v>
      </c>
    </row>
    <row r="547" spans="3:32" x14ac:dyDescent="0.25">
      <c r="C547" t="s">
        <v>876</v>
      </c>
      <c r="D547" t="s">
        <v>877</v>
      </c>
      <c r="E547">
        <v>121028</v>
      </c>
      <c r="F547">
        <v>121028</v>
      </c>
      <c r="G547">
        <v>2</v>
      </c>
      <c r="H547">
        <v>1500</v>
      </c>
      <c r="I547">
        <v>1500</v>
      </c>
      <c r="J547" s="3">
        <v>42277</v>
      </c>
      <c r="K547" t="s">
        <v>847</v>
      </c>
      <c r="L547" t="s">
        <v>27</v>
      </c>
      <c r="M547">
        <v>0</v>
      </c>
      <c r="N547">
        <v>0.39600000000000002</v>
      </c>
      <c r="O547" t="s">
        <v>28</v>
      </c>
      <c r="P547" t="s">
        <v>122</v>
      </c>
      <c r="Q547" t="s">
        <v>123</v>
      </c>
      <c r="R547" t="s">
        <v>876</v>
      </c>
      <c r="S547" t="s">
        <v>877</v>
      </c>
      <c r="T547">
        <v>121028</v>
      </c>
      <c r="U547">
        <v>2</v>
      </c>
      <c r="V547">
        <v>1500</v>
      </c>
      <c r="W547">
        <v>126000</v>
      </c>
      <c r="X547" s="3">
        <v>42277</v>
      </c>
      <c r="Y547" t="s">
        <v>28</v>
      </c>
      <c r="Z547">
        <v>0.25</v>
      </c>
      <c r="AA547">
        <v>215.71</v>
      </c>
      <c r="AB547">
        <v>215.71</v>
      </c>
      <c r="AC547">
        <v>215.71</v>
      </c>
      <c r="AD547">
        <v>-61.06</v>
      </c>
      <c r="AE547">
        <v>-61.06</v>
      </c>
      <c r="AF547">
        <v>-61.06</v>
      </c>
    </row>
    <row r="548" spans="3:32" x14ac:dyDescent="0.25">
      <c r="C548" t="s">
        <v>385</v>
      </c>
      <c r="D548" t="s">
        <v>386</v>
      </c>
      <c r="E548">
        <v>56477</v>
      </c>
      <c r="F548">
        <v>56477</v>
      </c>
      <c r="G548">
        <v>1</v>
      </c>
      <c r="H548">
        <v>51274</v>
      </c>
      <c r="I548">
        <v>845</v>
      </c>
      <c r="J548" s="3">
        <v>42277</v>
      </c>
      <c r="K548" t="s">
        <v>33</v>
      </c>
      <c r="L548" t="s">
        <v>27</v>
      </c>
      <c r="M548">
        <v>0.02</v>
      </c>
      <c r="N548">
        <v>1.4E-2</v>
      </c>
      <c r="O548" t="s">
        <v>28</v>
      </c>
      <c r="P548" t="s">
        <v>180</v>
      </c>
      <c r="Q548" t="s">
        <v>30</v>
      </c>
      <c r="R548" t="s">
        <v>385</v>
      </c>
      <c r="S548" t="s">
        <v>386</v>
      </c>
      <c r="T548">
        <v>56477</v>
      </c>
      <c r="U548">
        <v>1</v>
      </c>
      <c r="V548">
        <v>51274</v>
      </c>
      <c r="W548">
        <v>4307016</v>
      </c>
      <c r="X548" s="3">
        <v>42277</v>
      </c>
      <c r="Y548" t="s">
        <v>28</v>
      </c>
      <c r="Z548">
        <v>5</v>
      </c>
      <c r="AA548">
        <v>116.38</v>
      </c>
      <c r="AB548">
        <v>93.45</v>
      </c>
      <c r="AC548">
        <v>101.06</v>
      </c>
      <c r="AD548">
        <v>-27.82</v>
      </c>
      <c r="AE548">
        <v>-10.119999999999999</v>
      </c>
      <c r="AF548">
        <v>-16.88</v>
      </c>
    </row>
    <row r="549" spans="3:32" x14ac:dyDescent="0.25">
      <c r="C549" t="s">
        <v>1099</v>
      </c>
      <c r="D549" t="s">
        <v>1099</v>
      </c>
      <c r="E549">
        <v>298383</v>
      </c>
      <c r="F549">
        <v>298383</v>
      </c>
      <c r="G549">
        <v>1</v>
      </c>
      <c r="H549">
        <v>0</v>
      </c>
      <c r="I549">
        <v>-42900</v>
      </c>
      <c r="J549" s="3">
        <v>42277</v>
      </c>
      <c r="K549" t="s">
        <v>33</v>
      </c>
      <c r="L549" t="s">
        <v>27</v>
      </c>
      <c r="M549">
        <v>0</v>
      </c>
      <c r="N549">
        <v>0</v>
      </c>
      <c r="O549" t="s">
        <v>37</v>
      </c>
      <c r="P549" t="s">
        <v>29</v>
      </c>
      <c r="Q549" t="s">
        <v>30</v>
      </c>
      <c r="R549" t="s">
        <v>1099</v>
      </c>
      <c r="S549" t="s">
        <v>1099</v>
      </c>
      <c r="T549">
        <v>298383</v>
      </c>
      <c r="U549">
        <v>1</v>
      </c>
      <c r="V549">
        <v>0</v>
      </c>
      <c r="W549">
        <v>0</v>
      </c>
      <c r="X549" s="3">
        <v>42277</v>
      </c>
      <c r="Y549" t="s">
        <v>37</v>
      </c>
      <c r="Z549">
        <v>0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0</v>
      </c>
    </row>
    <row r="550" spans="3:32" x14ac:dyDescent="0.25">
      <c r="C550" t="s">
        <v>726</v>
      </c>
      <c r="D550" t="s">
        <v>726</v>
      </c>
      <c r="E550">
        <v>154694</v>
      </c>
      <c r="F550">
        <v>154694</v>
      </c>
      <c r="G550">
        <v>1</v>
      </c>
      <c r="H550">
        <v>4000</v>
      </c>
      <c r="I550">
        <v>4000</v>
      </c>
      <c r="J550" s="3">
        <v>42277</v>
      </c>
      <c r="K550" t="s">
        <v>33</v>
      </c>
      <c r="L550" t="s">
        <v>27</v>
      </c>
      <c r="M550">
        <v>0</v>
      </c>
      <c r="N550">
        <v>5.1999999999999998E-2</v>
      </c>
      <c r="O550" t="s">
        <v>37</v>
      </c>
      <c r="P550" t="s">
        <v>72</v>
      </c>
      <c r="Q550" t="s">
        <v>60</v>
      </c>
      <c r="R550" t="s">
        <v>726</v>
      </c>
      <c r="S550" t="s">
        <v>726</v>
      </c>
      <c r="T550">
        <v>154694</v>
      </c>
      <c r="U550">
        <v>1</v>
      </c>
      <c r="V550">
        <v>4000</v>
      </c>
      <c r="W550">
        <v>336000</v>
      </c>
      <c r="X550" s="3">
        <v>42277</v>
      </c>
      <c r="Y550" t="s">
        <v>37</v>
      </c>
      <c r="Z550">
        <v>0.25</v>
      </c>
      <c r="AA550">
        <v>215.71</v>
      </c>
      <c r="AB550">
        <v>215.71</v>
      </c>
      <c r="AC550">
        <v>215.71</v>
      </c>
      <c r="AD550">
        <v>-61.06</v>
      </c>
      <c r="AE550">
        <v>-61.06</v>
      </c>
      <c r="AF550">
        <v>-61.06</v>
      </c>
    </row>
    <row r="551" spans="3:32" x14ac:dyDescent="0.25">
      <c r="C551" t="s">
        <v>802</v>
      </c>
      <c r="D551" t="s">
        <v>803</v>
      </c>
      <c r="E551">
        <v>290000</v>
      </c>
      <c r="F551">
        <v>290000</v>
      </c>
      <c r="G551">
        <v>11</v>
      </c>
      <c r="H551">
        <v>2363</v>
      </c>
      <c r="I551">
        <v>-1800</v>
      </c>
      <c r="J551" s="3">
        <v>42185</v>
      </c>
      <c r="K551" t="s">
        <v>270</v>
      </c>
      <c r="L551" t="s">
        <v>27</v>
      </c>
      <c r="M551">
        <v>0</v>
      </c>
      <c r="N551">
        <v>0.21</v>
      </c>
      <c r="O551" t="s">
        <v>28</v>
      </c>
      <c r="P551" t="s">
        <v>271</v>
      </c>
      <c r="Q551" t="s">
        <v>272</v>
      </c>
      <c r="R551" t="s">
        <v>802</v>
      </c>
      <c r="S551" t="s">
        <v>803</v>
      </c>
      <c r="T551">
        <v>290000</v>
      </c>
      <c r="U551">
        <v>11</v>
      </c>
      <c r="V551">
        <v>2363</v>
      </c>
      <c r="W551">
        <v>198492</v>
      </c>
      <c r="X551" s="3">
        <v>42185</v>
      </c>
      <c r="Y551" t="s">
        <v>28</v>
      </c>
      <c r="Z551">
        <v>1.5</v>
      </c>
      <c r="AA551">
        <v>127.59</v>
      </c>
      <c r="AB551">
        <v>127.59</v>
      </c>
      <c r="AC551">
        <v>127.59</v>
      </c>
      <c r="AD551">
        <v>-34.159999999999997</v>
      </c>
      <c r="AE551">
        <v>-34.159999999999997</v>
      </c>
      <c r="AF551">
        <v>-34.159999999999997</v>
      </c>
    </row>
    <row r="552" spans="3:32" x14ac:dyDescent="0.25">
      <c r="C552" t="s">
        <v>1070</v>
      </c>
      <c r="D552" t="s">
        <v>1071</v>
      </c>
      <c r="E552">
        <v>230432</v>
      </c>
      <c r="F552">
        <v>230432</v>
      </c>
      <c r="G552">
        <v>4</v>
      </c>
      <c r="H552">
        <v>10</v>
      </c>
      <c r="I552">
        <v>0</v>
      </c>
      <c r="J552" s="3">
        <v>42207</v>
      </c>
      <c r="K552" t="s">
        <v>226</v>
      </c>
      <c r="L552" t="s">
        <v>27</v>
      </c>
      <c r="M552">
        <v>0</v>
      </c>
      <c r="N552">
        <v>3.5999999999999997E-2</v>
      </c>
      <c r="O552" t="s">
        <v>28</v>
      </c>
      <c r="P552" t="s">
        <v>158</v>
      </c>
      <c r="Q552" t="s">
        <v>159</v>
      </c>
      <c r="R552" t="s">
        <v>1070</v>
      </c>
      <c r="S552" t="s">
        <v>1071</v>
      </c>
      <c r="T552">
        <v>230432</v>
      </c>
      <c r="U552">
        <v>4</v>
      </c>
      <c r="V552">
        <v>10</v>
      </c>
      <c r="W552">
        <v>840</v>
      </c>
      <c r="X552" s="3">
        <v>42207</v>
      </c>
      <c r="Y552" t="s">
        <v>28</v>
      </c>
      <c r="Z552">
        <v>0.25</v>
      </c>
      <c r="AA552">
        <v>215.71</v>
      </c>
      <c r="AB552">
        <v>215.71</v>
      </c>
      <c r="AC552">
        <v>215.71</v>
      </c>
      <c r="AD552">
        <v>-61.06</v>
      </c>
      <c r="AE552">
        <v>-61.06</v>
      </c>
      <c r="AF552">
        <v>-61.06</v>
      </c>
    </row>
    <row r="553" spans="3:32" x14ac:dyDescent="0.25">
      <c r="C553" t="s">
        <v>350</v>
      </c>
      <c r="D553" t="s">
        <v>350</v>
      </c>
      <c r="E553">
        <v>81301</v>
      </c>
      <c r="F553">
        <v>81301</v>
      </c>
      <c r="G553">
        <v>1</v>
      </c>
      <c r="H553">
        <v>65000</v>
      </c>
      <c r="I553">
        <v>-5000</v>
      </c>
      <c r="J553" s="3">
        <v>42277</v>
      </c>
      <c r="K553" t="s">
        <v>33</v>
      </c>
      <c r="L553" t="s">
        <v>27</v>
      </c>
      <c r="M553">
        <v>0.02</v>
      </c>
      <c r="N553">
        <v>0.106</v>
      </c>
      <c r="O553" t="s">
        <v>28</v>
      </c>
      <c r="P553" t="s">
        <v>193</v>
      </c>
      <c r="Q553" t="s">
        <v>30</v>
      </c>
      <c r="R553" t="s">
        <v>350</v>
      </c>
      <c r="S553" t="s">
        <v>350</v>
      </c>
      <c r="T553">
        <v>81301</v>
      </c>
      <c r="U553">
        <v>1</v>
      </c>
      <c r="V553">
        <v>65000</v>
      </c>
      <c r="W553">
        <v>5460000</v>
      </c>
      <c r="X553" s="3">
        <v>42277</v>
      </c>
      <c r="Y553" t="s">
        <v>28</v>
      </c>
      <c r="Z553">
        <v>1.5</v>
      </c>
      <c r="AA553">
        <v>126.2</v>
      </c>
      <c r="AB553">
        <v>126.89</v>
      </c>
      <c r="AC553">
        <v>126.3</v>
      </c>
      <c r="AD553">
        <v>-33.44</v>
      </c>
      <c r="AE553">
        <v>-33.799999999999997</v>
      </c>
      <c r="AF553">
        <v>-33.49</v>
      </c>
    </row>
    <row r="554" spans="3:32" x14ac:dyDescent="0.25">
      <c r="C554" t="s">
        <v>837</v>
      </c>
      <c r="D554" t="s">
        <v>838</v>
      </c>
      <c r="E554">
        <v>178444</v>
      </c>
      <c r="F554">
        <v>178444</v>
      </c>
      <c r="G554">
        <v>43</v>
      </c>
      <c r="H554">
        <v>1910</v>
      </c>
      <c r="I554">
        <v>0</v>
      </c>
      <c r="J554" s="3">
        <v>42277</v>
      </c>
      <c r="K554" t="s">
        <v>839</v>
      </c>
      <c r="L554" t="s">
        <v>27</v>
      </c>
      <c r="M554">
        <v>0</v>
      </c>
      <c r="N554">
        <v>2.2440000000000002</v>
      </c>
      <c r="O554" t="s">
        <v>28</v>
      </c>
      <c r="P554" t="s">
        <v>391</v>
      </c>
      <c r="Q554" t="s">
        <v>392</v>
      </c>
      <c r="R554" t="s">
        <v>837</v>
      </c>
      <c r="S554" t="s">
        <v>838</v>
      </c>
      <c r="T554">
        <v>178444</v>
      </c>
      <c r="U554">
        <v>43</v>
      </c>
      <c r="V554">
        <v>1910</v>
      </c>
      <c r="W554">
        <v>160440</v>
      </c>
      <c r="X554" s="3">
        <v>42277</v>
      </c>
      <c r="Y554" t="s">
        <v>28</v>
      </c>
      <c r="Z554">
        <v>1</v>
      </c>
      <c r="AA554">
        <v>132.53</v>
      </c>
      <c r="AB554">
        <v>132.53</v>
      </c>
      <c r="AC554">
        <v>132.53</v>
      </c>
      <c r="AD554">
        <v>-36.619999999999997</v>
      </c>
      <c r="AE554">
        <v>-36.619999999999997</v>
      </c>
      <c r="AF554">
        <v>-36.619999999999997</v>
      </c>
    </row>
    <row r="555" spans="3:32" x14ac:dyDescent="0.25">
      <c r="C555" t="s">
        <v>97</v>
      </c>
      <c r="D555" t="s">
        <v>98</v>
      </c>
      <c r="E555">
        <v>137556</v>
      </c>
      <c r="F555">
        <v>137556</v>
      </c>
      <c r="G555">
        <v>1</v>
      </c>
      <c r="H555">
        <v>1333014</v>
      </c>
      <c r="I555">
        <v>-643292</v>
      </c>
      <c r="J555" s="3">
        <v>42277</v>
      </c>
      <c r="K555" t="s">
        <v>33</v>
      </c>
      <c r="L555" t="s">
        <v>27</v>
      </c>
      <c r="M555">
        <v>0.39</v>
      </c>
      <c r="N555">
        <v>0.374</v>
      </c>
      <c r="O555" t="s">
        <v>28</v>
      </c>
      <c r="P555" t="s">
        <v>99</v>
      </c>
      <c r="Q555" t="s">
        <v>30</v>
      </c>
      <c r="R555" t="s">
        <v>97</v>
      </c>
      <c r="S555" t="s">
        <v>98</v>
      </c>
      <c r="T555">
        <v>137556</v>
      </c>
      <c r="U555">
        <v>1</v>
      </c>
      <c r="V555">
        <v>1333014</v>
      </c>
      <c r="W555">
        <v>111973176</v>
      </c>
      <c r="X555" s="3">
        <v>42277</v>
      </c>
      <c r="Y555" t="s">
        <v>28</v>
      </c>
      <c r="Z555">
        <v>7</v>
      </c>
      <c r="AA555">
        <v>94.27</v>
      </c>
      <c r="AB555">
        <v>35.5</v>
      </c>
      <c r="AC555">
        <v>66.75</v>
      </c>
      <c r="AD555">
        <v>-10.89</v>
      </c>
      <c r="AE555">
        <v>136.63</v>
      </c>
      <c r="AF555">
        <v>25.85</v>
      </c>
    </row>
    <row r="556" spans="3:32" x14ac:dyDescent="0.25">
      <c r="C556" t="s">
        <v>965</v>
      </c>
      <c r="D556" t="s">
        <v>966</v>
      </c>
      <c r="E556">
        <v>175430</v>
      </c>
      <c r="F556">
        <v>175430</v>
      </c>
      <c r="G556">
        <v>35</v>
      </c>
      <c r="H556">
        <v>500</v>
      </c>
      <c r="I556">
        <v>0</v>
      </c>
      <c r="J556" s="3">
        <v>42247</v>
      </c>
      <c r="K556" t="s">
        <v>424</v>
      </c>
      <c r="L556" t="s">
        <v>27</v>
      </c>
      <c r="M556">
        <v>0</v>
      </c>
      <c r="N556">
        <v>2.4340000000000002</v>
      </c>
      <c r="O556" t="s">
        <v>28</v>
      </c>
      <c r="P556" t="s">
        <v>425</v>
      </c>
      <c r="Q556" t="s">
        <v>426</v>
      </c>
      <c r="R556" t="s">
        <v>965</v>
      </c>
      <c r="S556" t="s">
        <v>966</v>
      </c>
      <c r="T556">
        <v>175430</v>
      </c>
      <c r="U556">
        <v>35</v>
      </c>
      <c r="V556">
        <v>500</v>
      </c>
      <c r="W556">
        <v>42000</v>
      </c>
      <c r="X556" s="3">
        <v>42247</v>
      </c>
      <c r="Y556" t="s">
        <v>28</v>
      </c>
      <c r="Z556">
        <v>0.5</v>
      </c>
      <c r="AA556">
        <v>221.14</v>
      </c>
      <c r="AB556">
        <v>221.14</v>
      </c>
      <c r="AC556">
        <v>221.14</v>
      </c>
      <c r="AD556">
        <v>-62.02</v>
      </c>
      <c r="AE556">
        <v>-62.02</v>
      </c>
      <c r="AF556">
        <v>-62.02</v>
      </c>
    </row>
    <row r="557" spans="3:32" x14ac:dyDescent="0.25">
      <c r="C557" t="s">
        <v>852</v>
      </c>
      <c r="D557" t="s">
        <v>853</v>
      </c>
      <c r="E557">
        <v>284355</v>
      </c>
      <c r="F557">
        <v>284355</v>
      </c>
      <c r="G557">
        <v>42</v>
      </c>
      <c r="H557">
        <v>1755</v>
      </c>
      <c r="I557">
        <v>4</v>
      </c>
      <c r="J557" s="3">
        <v>42277</v>
      </c>
      <c r="K557" t="s">
        <v>854</v>
      </c>
      <c r="L557" t="s">
        <v>27</v>
      </c>
      <c r="M557">
        <v>0</v>
      </c>
      <c r="N557">
        <v>1.4239999999999999</v>
      </c>
      <c r="O557" t="s">
        <v>28</v>
      </c>
      <c r="P557" t="s">
        <v>855</v>
      </c>
      <c r="Q557" t="s">
        <v>856</v>
      </c>
      <c r="R557" t="s">
        <v>852</v>
      </c>
      <c r="S557" t="s">
        <v>853</v>
      </c>
      <c r="T557">
        <v>284355</v>
      </c>
      <c r="U557">
        <v>42</v>
      </c>
      <c r="V557">
        <v>1755</v>
      </c>
      <c r="W557">
        <v>147401.26999999999</v>
      </c>
      <c r="X557" s="3">
        <v>42277</v>
      </c>
      <c r="Y557" t="s">
        <v>28</v>
      </c>
      <c r="Z557">
        <v>1</v>
      </c>
      <c r="AA557">
        <v>132.71</v>
      </c>
      <c r="AB557">
        <v>132.71</v>
      </c>
      <c r="AC557">
        <v>132.71</v>
      </c>
      <c r="AD557">
        <v>-36.700000000000003</v>
      </c>
      <c r="AE557">
        <v>-36.700000000000003</v>
      </c>
      <c r="AF557">
        <v>-36.700000000000003</v>
      </c>
    </row>
    <row r="558" spans="3:32" x14ac:dyDescent="0.25">
      <c r="C558" t="s">
        <v>820</v>
      </c>
      <c r="D558" t="s">
        <v>820</v>
      </c>
      <c r="E558">
        <v>297194</v>
      </c>
      <c r="F558">
        <v>297194</v>
      </c>
      <c r="G558">
        <v>1</v>
      </c>
      <c r="H558">
        <v>2118</v>
      </c>
      <c r="I558">
        <v>2118</v>
      </c>
      <c r="J558" s="3">
        <v>42277</v>
      </c>
      <c r="K558" t="s">
        <v>33</v>
      </c>
      <c r="L558" t="s">
        <v>27</v>
      </c>
      <c r="M558">
        <v>0</v>
      </c>
      <c r="N558">
        <v>2.1000000000000001E-2</v>
      </c>
      <c r="O558" t="s">
        <v>28</v>
      </c>
      <c r="P558" t="s">
        <v>29</v>
      </c>
      <c r="Q558" t="s">
        <v>30</v>
      </c>
      <c r="R558" t="s">
        <v>820</v>
      </c>
      <c r="S558" t="s">
        <v>820</v>
      </c>
      <c r="T558">
        <v>297194</v>
      </c>
      <c r="U558">
        <v>1</v>
      </c>
      <c r="V558">
        <v>2118</v>
      </c>
      <c r="W558">
        <v>177912</v>
      </c>
      <c r="X558" s="3">
        <v>42277</v>
      </c>
      <c r="Y558" t="s">
        <v>28</v>
      </c>
      <c r="Z558">
        <v>0.25</v>
      </c>
      <c r="AA558">
        <v>215.71</v>
      </c>
      <c r="AB558">
        <v>215.71</v>
      </c>
      <c r="AC558">
        <v>215.71</v>
      </c>
      <c r="AD558">
        <v>-61.06</v>
      </c>
      <c r="AE558">
        <v>-61.06</v>
      </c>
      <c r="AF558">
        <v>-61.06</v>
      </c>
    </row>
    <row r="559" spans="3:32" x14ac:dyDescent="0.25">
      <c r="C559" t="s">
        <v>195</v>
      </c>
      <c r="D559" t="s">
        <v>195</v>
      </c>
      <c r="E559">
        <v>56214</v>
      </c>
      <c r="F559">
        <v>56214</v>
      </c>
      <c r="G559">
        <v>1</v>
      </c>
      <c r="H559">
        <v>296931</v>
      </c>
      <c r="I559">
        <v>-5784</v>
      </c>
      <c r="J559" s="3">
        <v>42277</v>
      </c>
      <c r="K559" t="s">
        <v>33</v>
      </c>
      <c r="L559" t="s">
        <v>27</v>
      </c>
      <c r="M559">
        <v>0.09</v>
      </c>
      <c r="N559">
        <v>6.3019999999999996</v>
      </c>
      <c r="O559" t="s">
        <v>28</v>
      </c>
      <c r="P559" t="s">
        <v>82</v>
      </c>
      <c r="Q559" t="s">
        <v>30</v>
      </c>
      <c r="R559" t="s">
        <v>195</v>
      </c>
      <c r="S559" t="s">
        <v>195</v>
      </c>
      <c r="T559">
        <v>56214</v>
      </c>
      <c r="U559">
        <v>1</v>
      </c>
      <c r="V559">
        <v>296931</v>
      </c>
      <c r="W559">
        <v>24942204</v>
      </c>
      <c r="X559" s="3">
        <v>42277</v>
      </c>
      <c r="Y559" t="s">
        <v>28</v>
      </c>
      <c r="Z559">
        <v>5.75</v>
      </c>
      <c r="AA559">
        <v>24.48</v>
      </c>
      <c r="AB559">
        <v>17.600000000000001</v>
      </c>
      <c r="AC559">
        <v>22.32</v>
      </c>
      <c r="AD559">
        <v>243.13</v>
      </c>
      <c r="AE559">
        <v>377.16</v>
      </c>
      <c r="AF559">
        <v>276.27</v>
      </c>
    </row>
    <row r="560" spans="3:32" x14ac:dyDescent="0.25">
      <c r="C560" t="s">
        <v>515</v>
      </c>
      <c r="D560" t="s">
        <v>516</v>
      </c>
      <c r="E560">
        <v>207124</v>
      </c>
      <c r="F560">
        <v>207124</v>
      </c>
      <c r="G560">
        <v>1</v>
      </c>
      <c r="H560">
        <v>20250</v>
      </c>
      <c r="I560">
        <v>0</v>
      </c>
      <c r="J560" s="3">
        <v>42185</v>
      </c>
      <c r="K560" t="s">
        <v>299</v>
      </c>
      <c r="L560" t="s">
        <v>27</v>
      </c>
      <c r="M560">
        <v>0.01</v>
      </c>
      <c r="N560">
        <v>5.4390000000000001</v>
      </c>
      <c r="O560" t="s">
        <v>28</v>
      </c>
      <c r="P560" t="s">
        <v>40</v>
      </c>
      <c r="Q560" t="s">
        <v>30</v>
      </c>
      <c r="R560" t="s">
        <v>515</v>
      </c>
      <c r="S560" t="s">
        <v>516</v>
      </c>
      <c r="T560">
        <v>207124</v>
      </c>
      <c r="U560">
        <v>1</v>
      </c>
      <c r="V560">
        <v>20250</v>
      </c>
      <c r="W560">
        <v>1701000</v>
      </c>
      <c r="X560" s="3">
        <v>42185</v>
      </c>
      <c r="Y560" t="s">
        <v>28</v>
      </c>
      <c r="Z560">
        <v>5.25</v>
      </c>
      <c r="AA560">
        <v>23.91</v>
      </c>
      <c r="AB560">
        <v>22.81</v>
      </c>
      <c r="AC560">
        <v>23.5</v>
      </c>
      <c r="AD560">
        <v>251.38</v>
      </c>
      <c r="AE560">
        <v>268.23</v>
      </c>
      <c r="AF560">
        <v>257.39999999999998</v>
      </c>
    </row>
    <row r="561" spans="3:32" x14ac:dyDescent="0.25">
      <c r="C561" t="s">
        <v>153</v>
      </c>
      <c r="D561" t="s">
        <v>70</v>
      </c>
      <c r="E561">
        <v>15069</v>
      </c>
      <c r="F561">
        <v>15069</v>
      </c>
      <c r="G561">
        <v>0</v>
      </c>
      <c r="H561">
        <v>500230</v>
      </c>
      <c r="I561">
        <v>-69137</v>
      </c>
      <c r="J561" s="3">
        <v>42277</v>
      </c>
      <c r="K561" t="s">
        <v>71</v>
      </c>
      <c r="L561" t="s">
        <v>27</v>
      </c>
      <c r="M561">
        <v>0.15</v>
      </c>
      <c r="N561">
        <v>0</v>
      </c>
      <c r="O561" t="s">
        <v>28</v>
      </c>
      <c r="P561" t="s">
        <v>29</v>
      </c>
      <c r="Q561" t="s">
        <v>30</v>
      </c>
      <c r="R561" t="s">
        <v>153</v>
      </c>
      <c r="S561" t="s">
        <v>70</v>
      </c>
      <c r="T561">
        <v>15069</v>
      </c>
      <c r="U561">
        <v>0</v>
      </c>
      <c r="V561">
        <v>500230</v>
      </c>
      <c r="W561">
        <v>42019320</v>
      </c>
      <c r="X561" s="3">
        <v>42277</v>
      </c>
      <c r="Y561" t="s">
        <v>28</v>
      </c>
      <c r="Z561">
        <v>13</v>
      </c>
      <c r="AA561">
        <v>72.930000000000007</v>
      </c>
      <c r="AB561">
        <v>24.56</v>
      </c>
      <c r="AC561">
        <v>58.79</v>
      </c>
      <c r="AD561">
        <v>15.18</v>
      </c>
      <c r="AE561">
        <v>242.04</v>
      </c>
      <c r="AF561">
        <v>42.87</v>
      </c>
    </row>
    <row r="562" spans="3:32" x14ac:dyDescent="0.25">
      <c r="C562" t="s">
        <v>780</v>
      </c>
      <c r="D562" t="s">
        <v>781</v>
      </c>
      <c r="E562">
        <v>226698</v>
      </c>
      <c r="F562">
        <v>226698</v>
      </c>
      <c r="G562">
        <v>1</v>
      </c>
      <c r="H562">
        <v>2924</v>
      </c>
      <c r="I562">
        <v>0</v>
      </c>
      <c r="J562" s="3">
        <v>42185</v>
      </c>
      <c r="K562" t="s">
        <v>299</v>
      </c>
      <c r="L562" t="s">
        <v>27</v>
      </c>
      <c r="M562">
        <v>0</v>
      </c>
      <c r="N562">
        <v>2.7080000000000002</v>
      </c>
      <c r="O562" t="s">
        <v>28</v>
      </c>
      <c r="P562" t="s">
        <v>34</v>
      </c>
      <c r="Q562" t="s">
        <v>30</v>
      </c>
      <c r="R562" t="s">
        <v>780</v>
      </c>
      <c r="S562" t="s">
        <v>781</v>
      </c>
      <c r="T562">
        <v>226698</v>
      </c>
      <c r="U562">
        <v>1</v>
      </c>
      <c r="V562">
        <v>2924</v>
      </c>
      <c r="W562">
        <v>245616</v>
      </c>
      <c r="X562" s="3">
        <v>42185</v>
      </c>
      <c r="Y562" t="s">
        <v>28</v>
      </c>
      <c r="Z562">
        <v>3.25</v>
      </c>
      <c r="AA562">
        <v>61.29</v>
      </c>
      <c r="AB562">
        <v>60.53</v>
      </c>
      <c r="AC562">
        <v>61.04</v>
      </c>
      <c r="AD562">
        <v>37.06</v>
      </c>
      <c r="AE562">
        <v>38.78</v>
      </c>
      <c r="AF562">
        <v>37.619999999999997</v>
      </c>
    </row>
    <row r="563" spans="3:32" x14ac:dyDescent="0.25">
      <c r="C563" t="s">
        <v>119</v>
      </c>
      <c r="D563" t="s">
        <v>120</v>
      </c>
      <c r="E563">
        <v>166337</v>
      </c>
      <c r="F563">
        <v>166337</v>
      </c>
      <c r="G563">
        <v>1</v>
      </c>
      <c r="H563">
        <v>877317</v>
      </c>
      <c r="I563">
        <v>-89000</v>
      </c>
      <c r="J563" s="3">
        <v>42277</v>
      </c>
      <c r="K563" t="s">
        <v>33</v>
      </c>
      <c r="L563" t="s">
        <v>27</v>
      </c>
      <c r="M563">
        <v>0.26</v>
      </c>
      <c r="N563">
        <v>1.5629999999999999</v>
      </c>
      <c r="O563" t="s">
        <v>28</v>
      </c>
      <c r="P563" t="s">
        <v>80</v>
      </c>
      <c r="Q563" t="s">
        <v>60</v>
      </c>
      <c r="R563" t="s">
        <v>119</v>
      </c>
      <c r="S563" t="s">
        <v>120</v>
      </c>
      <c r="T563">
        <v>166337</v>
      </c>
      <c r="U563">
        <v>1</v>
      </c>
      <c r="V563">
        <v>877317</v>
      </c>
      <c r="W563">
        <v>73694628</v>
      </c>
      <c r="X563" s="3">
        <v>42277</v>
      </c>
      <c r="Y563" t="s">
        <v>28</v>
      </c>
      <c r="Z563">
        <v>5</v>
      </c>
      <c r="AA563">
        <v>110.97</v>
      </c>
      <c r="AB563">
        <v>26.99</v>
      </c>
      <c r="AC563">
        <v>65.95</v>
      </c>
      <c r="AD563">
        <v>-24.3</v>
      </c>
      <c r="AE563">
        <v>211.19</v>
      </c>
      <c r="AF563">
        <v>27.38</v>
      </c>
    </row>
    <row r="564" spans="3:32" x14ac:dyDescent="0.25">
      <c r="C564" t="s">
        <v>493</v>
      </c>
      <c r="D564" t="s">
        <v>493</v>
      </c>
      <c r="E564">
        <v>302970</v>
      </c>
      <c r="F564">
        <v>302970</v>
      </c>
      <c r="G564">
        <v>1</v>
      </c>
      <c r="H564">
        <v>23125</v>
      </c>
      <c r="I564">
        <v>10625</v>
      </c>
      <c r="J564" s="3">
        <v>42277</v>
      </c>
      <c r="K564" t="s">
        <v>33</v>
      </c>
      <c r="L564" t="s">
        <v>27</v>
      </c>
      <c r="M564">
        <v>0.01</v>
      </c>
      <c r="N564">
        <v>2.8130000000000002</v>
      </c>
      <c r="O564" t="s">
        <v>37</v>
      </c>
      <c r="P564" t="s">
        <v>29</v>
      </c>
      <c r="Q564" t="s">
        <v>30</v>
      </c>
      <c r="R564" t="s">
        <v>493</v>
      </c>
      <c r="S564" t="s">
        <v>493</v>
      </c>
      <c r="T564">
        <v>302970</v>
      </c>
      <c r="U564">
        <v>1</v>
      </c>
      <c r="V564">
        <v>23125</v>
      </c>
      <c r="W564">
        <v>1942500</v>
      </c>
      <c r="X564" s="3">
        <v>42277</v>
      </c>
      <c r="Y564" t="s">
        <v>37</v>
      </c>
      <c r="Z564">
        <v>1</v>
      </c>
      <c r="AA564">
        <v>170.75</v>
      </c>
      <c r="AB564">
        <v>170.75</v>
      </c>
      <c r="AC564">
        <v>170.75</v>
      </c>
      <c r="AD564">
        <v>-50.81</v>
      </c>
      <c r="AE564">
        <v>-50.81</v>
      </c>
      <c r="AF564">
        <v>-50.81</v>
      </c>
    </row>
    <row r="565" spans="3:32" x14ac:dyDescent="0.25">
      <c r="C565" t="s">
        <v>595</v>
      </c>
      <c r="D565" t="s">
        <v>70</v>
      </c>
      <c r="E565">
        <v>300822</v>
      </c>
      <c r="F565">
        <v>300822</v>
      </c>
      <c r="G565">
        <v>0</v>
      </c>
      <c r="H565">
        <v>11169</v>
      </c>
      <c r="I565">
        <v>4618</v>
      </c>
      <c r="J565" s="3">
        <v>42327</v>
      </c>
      <c r="K565" t="s">
        <v>71</v>
      </c>
      <c r="L565" t="s">
        <v>27</v>
      </c>
      <c r="M565">
        <v>0</v>
      </c>
      <c r="N565">
        <v>0</v>
      </c>
      <c r="O565" t="s">
        <v>28</v>
      </c>
      <c r="P565" t="s">
        <v>72</v>
      </c>
      <c r="Q565" t="s">
        <v>60</v>
      </c>
      <c r="R565" t="s">
        <v>595</v>
      </c>
      <c r="S565" t="s">
        <v>70</v>
      </c>
      <c r="T565">
        <v>300822</v>
      </c>
      <c r="U565">
        <v>0</v>
      </c>
      <c r="V565">
        <v>11169</v>
      </c>
      <c r="W565">
        <v>938196</v>
      </c>
      <c r="X565" s="3">
        <v>42327</v>
      </c>
      <c r="Y565" t="s">
        <v>28</v>
      </c>
      <c r="Z565">
        <v>1</v>
      </c>
      <c r="AA565">
        <v>148.68</v>
      </c>
      <c r="AB565">
        <v>147.88</v>
      </c>
      <c r="AC565">
        <v>148.49</v>
      </c>
      <c r="AD565">
        <v>-43.5</v>
      </c>
      <c r="AE565">
        <v>-43.2</v>
      </c>
      <c r="AF565">
        <v>-43.43</v>
      </c>
    </row>
    <row r="566" spans="3:32" x14ac:dyDescent="0.25">
      <c r="C566" t="s">
        <v>404</v>
      </c>
      <c r="D566" t="s">
        <v>405</v>
      </c>
      <c r="E566">
        <v>80172</v>
      </c>
      <c r="F566">
        <v>80172</v>
      </c>
      <c r="G566">
        <v>1</v>
      </c>
      <c r="H566">
        <v>41526</v>
      </c>
      <c r="I566">
        <v>-300</v>
      </c>
      <c r="J566" s="3">
        <v>42277</v>
      </c>
      <c r="K566" t="s">
        <v>33</v>
      </c>
      <c r="L566" t="s">
        <v>27</v>
      </c>
      <c r="M566">
        <v>0.01</v>
      </c>
      <c r="N566">
        <v>1.7000000000000001E-2</v>
      </c>
      <c r="O566" t="s">
        <v>28</v>
      </c>
      <c r="P566" t="s">
        <v>43</v>
      </c>
      <c r="Q566" t="s">
        <v>30</v>
      </c>
      <c r="R566" t="s">
        <v>404</v>
      </c>
      <c r="S566" t="s">
        <v>405</v>
      </c>
      <c r="T566">
        <v>80172</v>
      </c>
      <c r="U566">
        <v>1</v>
      </c>
      <c r="V566">
        <v>41526</v>
      </c>
      <c r="W566">
        <v>3488184</v>
      </c>
      <c r="X566" s="3">
        <v>42277</v>
      </c>
      <c r="Y566" t="s">
        <v>28</v>
      </c>
      <c r="Z566">
        <v>1.5</v>
      </c>
      <c r="AA566">
        <v>118.8</v>
      </c>
      <c r="AB566">
        <v>127.59</v>
      </c>
      <c r="AC566">
        <v>125.21</v>
      </c>
      <c r="AD566">
        <v>-29.29</v>
      </c>
      <c r="AE566">
        <v>-34.159999999999997</v>
      </c>
      <c r="AF566">
        <v>-32.909999999999997</v>
      </c>
    </row>
    <row r="567" spans="3:32" x14ac:dyDescent="0.25">
      <c r="C567" t="s">
        <v>609</v>
      </c>
      <c r="D567" t="s">
        <v>610</v>
      </c>
      <c r="E567">
        <v>302905</v>
      </c>
      <c r="F567">
        <v>302905</v>
      </c>
      <c r="G567">
        <v>1</v>
      </c>
      <c r="H567">
        <v>10000</v>
      </c>
      <c r="I567">
        <v>10000</v>
      </c>
      <c r="J567" s="3">
        <v>42277</v>
      </c>
      <c r="K567" t="s">
        <v>33</v>
      </c>
      <c r="L567" t="s">
        <v>27</v>
      </c>
      <c r="M567">
        <v>0</v>
      </c>
      <c r="N567">
        <v>2.5550000000000002</v>
      </c>
      <c r="O567" t="s">
        <v>37</v>
      </c>
      <c r="P567" t="s">
        <v>29</v>
      </c>
      <c r="Q567" t="s">
        <v>30</v>
      </c>
      <c r="R567" t="s">
        <v>609</v>
      </c>
      <c r="S567" t="s">
        <v>610</v>
      </c>
      <c r="T567">
        <v>302905</v>
      </c>
      <c r="U567">
        <v>1</v>
      </c>
      <c r="V567">
        <v>10000</v>
      </c>
      <c r="W567">
        <v>840000</v>
      </c>
      <c r="X567" s="3">
        <v>42277</v>
      </c>
      <c r="Y567" t="s">
        <v>37</v>
      </c>
      <c r="Z567">
        <v>0.25</v>
      </c>
      <c r="AA567">
        <v>215.71</v>
      </c>
      <c r="AB567">
        <v>215.71</v>
      </c>
      <c r="AC567">
        <v>215.71</v>
      </c>
      <c r="AD567">
        <v>-61.06</v>
      </c>
      <c r="AE567">
        <v>-61.06</v>
      </c>
      <c r="AF567">
        <v>-61.06</v>
      </c>
    </row>
    <row r="568" spans="3:32" x14ac:dyDescent="0.25">
      <c r="C568" t="s">
        <v>1024</v>
      </c>
      <c r="D568" t="s">
        <v>1025</v>
      </c>
      <c r="E568">
        <v>1267</v>
      </c>
      <c r="F568">
        <v>1267</v>
      </c>
      <c r="G568">
        <v>1</v>
      </c>
      <c r="H568">
        <v>101</v>
      </c>
      <c r="I568">
        <v>0</v>
      </c>
      <c r="J568" s="3">
        <v>42277</v>
      </c>
      <c r="K568" t="s">
        <v>33</v>
      </c>
      <c r="L568" t="s">
        <v>27</v>
      </c>
      <c r="M568">
        <v>0</v>
      </c>
      <c r="N568">
        <v>3.0000000000000001E-3</v>
      </c>
      <c r="O568" t="s">
        <v>28</v>
      </c>
      <c r="P568" t="s">
        <v>90</v>
      </c>
      <c r="Q568" t="s">
        <v>30</v>
      </c>
      <c r="R568" t="s">
        <v>1024</v>
      </c>
      <c r="S568" t="s">
        <v>1025</v>
      </c>
      <c r="T568">
        <v>1267</v>
      </c>
      <c r="U568">
        <v>1</v>
      </c>
      <c r="V568">
        <v>101</v>
      </c>
      <c r="W568">
        <v>8484</v>
      </c>
      <c r="X568" s="3">
        <v>42277</v>
      </c>
      <c r="Y568" t="s">
        <v>28</v>
      </c>
      <c r="Z568">
        <v>1</v>
      </c>
      <c r="AA568">
        <v>132.53</v>
      </c>
      <c r="AB568">
        <v>132.53</v>
      </c>
      <c r="AC568">
        <v>132.53</v>
      </c>
      <c r="AD568">
        <v>-36.619999999999997</v>
      </c>
      <c r="AE568">
        <v>-36.619999999999997</v>
      </c>
      <c r="AF568">
        <v>-36.619999999999997</v>
      </c>
    </row>
    <row r="569" spans="3:32" x14ac:dyDescent="0.25">
      <c r="C569" t="s">
        <v>710</v>
      </c>
      <c r="D569" t="s">
        <v>710</v>
      </c>
      <c r="E569">
        <v>133162</v>
      </c>
      <c r="F569">
        <v>133162</v>
      </c>
      <c r="G569">
        <v>1</v>
      </c>
      <c r="H569">
        <v>4392</v>
      </c>
      <c r="I569">
        <v>3066</v>
      </c>
      <c r="J569" s="3">
        <v>42277</v>
      </c>
      <c r="K569" t="s">
        <v>33</v>
      </c>
      <c r="L569" t="s">
        <v>27</v>
      </c>
      <c r="M569">
        <v>0</v>
      </c>
      <c r="N569">
        <v>1.222</v>
      </c>
      <c r="O569" t="s">
        <v>37</v>
      </c>
      <c r="P569" t="s">
        <v>411</v>
      </c>
      <c r="Q569" t="s">
        <v>30</v>
      </c>
      <c r="R569" t="s">
        <v>710</v>
      </c>
      <c r="S569" t="s">
        <v>710</v>
      </c>
      <c r="T569">
        <v>133162</v>
      </c>
      <c r="U569">
        <v>1</v>
      </c>
      <c r="V569">
        <v>4392</v>
      </c>
      <c r="W569">
        <v>368928</v>
      </c>
      <c r="X569" s="3">
        <v>42277</v>
      </c>
      <c r="Y569" t="s">
        <v>37</v>
      </c>
      <c r="Z569">
        <v>0.75</v>
      </c>
      <c r="AA569">
        <v>206.01</v>
      </c>
      <c r="AB569">
        <v>206.01</v>
      </c>
      <c r="AC569">
        <v>206.01</v>
      </c>
      <c r="AD569">
        <v>-59.22</v>
      </c>
      <c r="AE569">
        <v>-59.22</v>
      </c>
      <c r="AF569">
        <v>-59.22</v>
      </c>
    </row>
    <row r="570" spans="3:32" x14ac:dyDescent="0.25">
      <c r="C570" t="s">
        <v>394</v>
      </c>
      <c r="D570" t="s">
        <v>394</v>
      </c>
      <c r="E570">
        <v>207295</v>
      </c>
      <c r="F570">
        <v>207295</v>
      </c>
      <c r="G570">
        <v>1</v>
      </c>
      <c r="H570">
        <v>49784</v>
      </c>
      <c r="I570">
        <v>-1600</v>
      </c>
      <c r="J570" s="3">
        <v>42277</v>
      </c>
      <c r="K570" t="s">
        <v>33</v>
      </c>
      <c r="L570" t="s">
        <v>27</v>
      </c>
      <c r="M570">
        <v>0.01</v>
      </c>
      <c r="N570">
        <v>9.2999999999999999E-2</v>
      </c>
      <c r="O570" t="s">
        <v>37</v>
      </c>
      <c r="P570" t="s">
        <v>29</v>
      </c>
      <c r="Q570" t="s">
        <v>30</v>
      </c>
      <c r="R570" t="s">
        <v>394</v>
      </c>
      <c r="S570" t="s">
        <v>394</v>
      </c>
      <c r="T570">
        <v>207295</v>
      </c>
      <c r="U570">
        <v>1</v>
      </c>
      <c r="V570">
        <v>49784</v>
      </c>
      <c r="W570">
        <v>4181856</v>
      </c>
      <c r="X570" s="3">
        <v>42277</v>
      </c>
      <c r="Y570" t="s">
        <v>37</v>
      </c>
      <c r="Z570">
        <v>4.75</v>
      </c>
      <c r="AA570">
        <v>123.51</v>
      </c>
      <c r="AB570">
        <v>75.2</v>
      </c>
      <c r="AC570">
        <v>99.6</v>
      </c>
      <c r="AD570">
        <v>-31.99</v>
      </c>
      <c r="AE570">
        <v>11.7</v>
      </c>
      <c r="AF570">
        <v>-15.66</v>
      </c>
    </row>
    <row r="571" spans="3:32" x14ac:dyDescent="0.25">
      <c r="C571" t="s">
        <v>1060</v>
      </c>
      <c r="D571" t="s">
        <v>1060</v>
      </c>
      <c r="E571">
        <v>315792</v>
      </c>
      <c r="F571">
        <v>315792</v>
      </c>
      <c r="G571">
        <v>1</v>
      </c>
      <c r="H571">
        <v>31</v>
      </c>
      <c r="I571">
        <v>-2</v>
      </c>
      <c r="J571" s="3">
        <v>42277</v>
      </c>
      <c r="K571" t="s">
        <v>33</v>
      </c>
      <c r="L571" t="s">
        <v>27</v>
      </c>
      <c r="M571">
        <v>0</v>
      </c>
      <c r="N571">
        <v>4.0000000000000001E-3</v>
      </c>
      <c r="O571" t="s">
        <v>28</v>
      </c>
      <c r="P571" t="s">
        <v>704</v>
      </c>
      <c r="Q571" t="s">
        <v>30</v>
      </c>
      <c r="R571" t="s">
        <v>1060</v>
      </c>
      <c r="S571" t="s">
        <v>1060</v>
      </c>
      <c r="T571">
        <v>315792</v>
      </c>
      <c r="U571">
        <v>1</v>
      </c>
      <c r="V571">
        <v>31</v>
      </c>
      <c r="W571">
        <v>2604</v>
      </c>
      <c r="X571" s="3">
        <v>42277</v>
      </c>
      <c r="Y571" t="s">
        <v>28</v>
      </c>
      <c r="Z571">
        <v>0.5</v>
      </c>
      <c r="AA571">
        <v>221.14</v>
      </c>
      <c r="AB571">
        <v>221.14</v>
      </c>
      <c r="AC571">
        <v>221.14</v>
      </c>
      <c r="AD571">
        <v>-62.02</v>
      </c>
      <c r="AE571">
        <v>-62.02</v>
      </c>
      <c r="AF571">
        <v>-62.02</v>
      </c>
    </row>
    <row r="572" spans="3:32" x14ac:dyDescent="0.25">
      <c r="C572" t="s">
        <v>565</v>
      </c>
      <c r="D572" t="s">
        <v>70</v>
      </c>
      <c r="E572">
        <v>129148</v>
      </c>
      <c r="F572">
        <v>129148</v>
      </c>
      <c r="G572">
        <v>0</v>
      </c>
      <c r="H572">
        <v>14185</v>
      </c>
      <c r="I572">
        <v>100</v>
      </c>
      <c r="J572" s="3">
        <v>42277</v>
      </c>
      <c r="K572" t="s">
        <v>71</v>
      </c>
      <c r="L572" t="s">
        <v>27</v>
      </c>
      <c r="M572">
        <v>0</v>
      </c>
      <c r="N572">
        <v>0</v>
      </c>
      <c r="O572" t="s">
        <v>28</v>
      </c>
      <c r="P572" t="s">
        <v>51</v>
      </c>
      <c r="Q572" t="s">
        <v>30</v>
      </c>
      <c r="R572" t="s">
        <v>565</v>
      </c>
      <c r="S572" t="s">
        <v>70</v>
      </c>
      <c r="T572">
        <v>129148</v>
      </c>
      <c r="U572">
        <v>0</v>
      </c>
      <c r="V572">
        <v>14185</v>
      </c>
      <c r="W572">
        <v>1191540</v>
      </c>
      <c r="X572" s="3">
        <v>42277</v>
      </c>
      <c r="Y572" t="s">
        <v>28</v>
      </c>
      <c r="Z572">
        <v>1.25</v>
      </c>
      <c r="AA572">
        <v>164.13</v>
      </c>
      <c r="AB572">
        <v>161.54</v>
      </c>
      <c r="AC572">
        <v>163.01</v>
      </c>
      <c r="AD572">
        <v>-48.82</v>
      </c>
      <c r="AE572">
        <v>-48</v>
      </c>
      <c r="AF572">
        <v>-48.47</v>
      </c>
    </row>
    <row r="573" spans="3:32" x14ac:dyDescent="0.25">
      <c r="C573" t="s">
        <v>541</v>
      </c>
      <c r="D573" t="s">
        <v>541</v>
      </c>
      <c r="E573">
        <v>208458</v>
      </c>
      <c r="F573">
        <v>208458</v>
      </c>
      <c r="G573">
        <v>1</v>
      </c>
      <c r="H573">
        <v>16583</v>
      </c>
      <c r="I573">
        <v>16583</v>
      </c>
      <c r="J573" s="3">
        <v>42277</v>
      </c>
      <c r="K573" t="s">
        <v>33</v>
      </c>
      <c r="L573" t="s">
        <v>27</v>
      </c>
      <c r="M573">
        <v>0</v>
      </c>
      <c r="N573">
        <v>0.51500000000000001</v>
      </c>
      <c r="O573" t="s">
        <v>28</v>
      </c>
      <c r="P573" t="s">
        <v>29</v>
      </c>
      <c r="Q573" t="s">
        <v>30</v>
      </c>
      <c r="R573" t="s">
        <v>541</v>
      </c>
      <c r="S573" t="s">
        <v>541</v>
      </c>
      <c r="T573">
        <v>208458</v>
      </c>
      <c r="U573">
        <v>1</v>
      </c>
      <c r="V573">
        <v>16583</v>
      </c>
      <c r="W573">
        <v>1392972</v>
      </c>
      <c r="X573" s="3">
        <v>42277</v>
      </c>
      <c r="Y573" t="s">
        <v>28</v>
      </c>
      <c r="Z573">
        <v>0.25</v>
      </c>
      <c r="AA573">
        <v>215.71</v>
      </c>
      <c r="AB573">
        <v>215.71</v>
      </c>
      <c r="AC573">
        <v>215.71</v>
      </c>
      <c r="AD573">
        <v>-61.06</v>
      </c>
      <c r="AE573">
        <v>-61.06</v>
      </c>
      <c r="AF573">
        <v>-61.06</v>
      </c>
    </row>
    <row r="574" spans="3:32" x14ac:dyDescent="0.25">
      <c r="C574" t="s">
        <v>632</v>
      </c>
      <c r="D574" t="s">
        <v>633</v>
      </c>
      <c r="E574">
        <v>131300</v>
      </c>
      <c r="F574">
        <v>131300</v>
      </c>
      <c r="G574">
        <v>7</v>
      </c>
      <c r="H574">
        <v>8000</v>
      </c>
      <c r="I574">
        <v>8000</v>
      </c>
      <c r="J574" s="3">
        <v>42277</v>
      </c>
      <c r="K574" t="s">
        <v>634</v>
      </c>
      <c r="L574" t="s">
        <v>27</v>
      </c>
      <c r="M574">
        <v>0</v>
      </c>
      <c r="N574">
        <v>1.9390000000000001</v>
      </c>
      <c r="O574" t="s">
        <v>28</v>
      </c>
      <c r="P574" t="s">
        <v>635</v>
      </c>
      <c r="Q574" t="s">
        <v>636</v>
      </c>
      <c r="R574" t="s">
        <v>632</v>
      </c>
      <c r="S574" t="s">
        <v>633</v>
      </c>
      <c r="T574">
        <v>131300</v>
      </c>
      <c r="U574">
        <v>7</v>
      </c>
      <c r="V574">
        <v>8000</v>
      </c>
      <c r="W574">
        <v>672000</v>
      </c>
      <c r="X574" s="3">
        <v>42277</v>
      </c>
      <c r="Y574" t="s">
        <v>28</v>
      </c>
      <c r="Z574">
        <v>0.25</v>
      </c>
      <c r="AA574">
        <v>215.71</v>
      </c>
      <c r="AB574">
        <v>215.71</v>
      </c>
      <c r="AC574">
        <v>215.71</v>
      </c>
      <c r="AD574">
        <v>-61.06</v>
      </c>
      <c r="AE574">
        <v>-61.06</v>
      </c>
      <c r="AF574">
        <v>-61.06</v>
      </c>
    </row>
    <row r="575" spans="3:32" x14ac:dyDescent="0.25">
      <c r="C575" t="s">
        <v>479</v>
      </c>
      <c r="D575" t="s">
        <v>479</v>
      </c>
      <c r="E575">
        <v>120534</v>
      </c>
      <c r="F575">
        <v>120534</v>
      </c>
      <c r="G575">
        <v>1</v>
      </c>
      <c r="H575">
        <v>24919</v>
      </c>
      <c r="I575">
        <v>-6749</v>
      </c>
      <c r="J575" s="3">
        <v>42277</v>
      </c>
      <c r="K575" t="s">
        <v>33</v>
      </c>
      <c r="L575" t="s">
        <v>27</v>
      </c>
      <c r="M575">
        <v>0.01</v>
      </c>
      <c r="N575">
        <v>0.41199999999999998</v>
      </c>
      <c r="O575" t="s">
        <v>37</v>
      </c>
      <c r="P575" t="s">
        <v>29</v>
      </c>
      <c r="Q575" t="s">
        <v>30</v>
      </c>
      <c r="R575" t="s">
        <v>479</v>
      </c>
      <c r="S575" t="s">
        <v>479</v>
      </c>
      <c r="T575">
        <v>120534</v>
      </c>
      <c r="U575">
        <v>1</v>
      </c>
      <c r="V575">
        <v>24919</v>
      </c>
      <c r="W575">
        <v>2093196</v>
      </c>
      <c r="X575" s="3">
        <v>42277</v>
      </c>
      <c r="Y575" t="s">
        <v>37</v>
      </c>
      <c r="Z575">
        <v>2</v>
      </c>
      <c r="AA575">
        <v>119.6</v>
      </c>
      <c r="AB575">
        <v>111.99</v>
      </c>
      <c r="AC575">
        <v>115.64</v>
      </c>
      <c r="AD575">
        <v>-29.77</v>
      </c>
      <c r="AE575">
        <v>-24.99</v>
      </c>
      <c r="AF575">
        <v>-27.36</v>
      </c>
    </row>
    <row r="576" spans="3:32" x14ac:dyDescent="0.25">
      <c r="C576" t="s">
        <v>185</v>
      </c>
      <c r="D576" t="s">
        <v>186</v>
      </c>
      <c r="E576">
        <v>272264</v>
      </c>
      <c r="F576">
        <v>272264</v>
      </c>
      <c r="G576">
        <v>1</v>
      </c>
      <c r="H576">
        <v>317561</v>
      </c>
      <c r="I576">
        <v>-720472</v>
      </c>
      <c r="J576" s="3">
        <v>42277</v>
      </c>
      <c r="K576" t="s">
        <v>33</v>
      </c>
      <c r="L576" t="s">
        <v>27</v>
      </c>
      <c r="M576">
        <v>0.09</v>
      </c>
      <c r="N576">
        <v>12.65</v>
      </c>
      <c r="O576" t="s">
        <v>37</v>
      </c>
      <c r="P576" t="s">
        <v>29</v>
      </c>
      <c r="Q576" t="s">
        <v>30</v>
      </c>
      <c r="R576" t="s">
        <v>185</v>
      </c>
      <c r="S576" t="s">
        <v>186</v>
      </c>
      <c r="T576">
        <v>272264</v>
      </c>
      <c r="U576">
        <v>1</v>
      </c>
      <c r="V576">
        <v>317561</v>
      </c>
      <c r="W576">
        <v>26675124</v>
      </c>
      <c r="X576" s="3">
        <v>42277</v>
      </c>
      <c r="Y576" t="s">
        <v>37</v>
      </c>
      <c r="Z576">
        <v>3</v>
      </c>
      <c r="AA576">
        <v>183.57</v>
      </c>
      <c r="AB576">
        <v>59.65</v>
      </c>
      <c r="AC576">
        <v>131.38</v>
      </c>
      <c r="AD576">
        <v>-54.24</v>
      </c>
      <c r="AE576">
        <v>40.83</v>
      </c>
      <c r="AF576">
        <v>-36.06</v>
      </c>
    </row>
    <row r="577" spans="3:32" x14ac:dyDescent="0.25">
      <c r="C577" t="s">
        <v>429</v>
      </c>
      <c r="D577" t="s">
        <v>25</v>
      </c>
      <c r="E577">
        <v>161700</v>
      </c>
      <c r="F577">
        <v>161700</v>
      </c>
      <c r="G577">
        <v>0</v>
      </c>
      <c r="H577">
        <v>37639</v>
      </c>
      <c r="I577">
        <v>8579</v>
      </c>
      <c r="J577" s="3">
        <v>42277</v>
      </c>
      <c r="K577" t="s">
        <v>42</v>
      </c>
      <c r="L577" t="s">
        <v>27</v>
      </c>
      <c r="M577">
        <v>0.01</v>
      </c>
      <c r="N577">
        <v>0</v>
      </c>
      <c r="O577" t="s">
        <v>28</v>
      </c>
      <c r="P577" t="s">
        <v>430</v>
      </c>
      <c r="Q577" t="s">
        <v>30</v>
      </c>
      <c r="R577" t="s">
        <v>429</v>
      </c>
      <c r="S577" t="s">
        <v>25</v>
      </c>
      <c r="T577">
        <v>161700</v>
      </c>
      <c r="U577">
        <v>0</v>
      </c>
      <c r="V577">
        <v>37639</v>
      </c>
      <c r="W577">
        <v>3161676</v>
      </c>
      <c r="X577" s="3">
        <v>42277</v>
      </c>
      <c r="Y577" t="s">
        <v>28</v>
      </c>
      <c r="Z577">
        <v>3</v>
      </c>
      <c r="AA577">
        <v>150.82</v>
      </c>
      <c r="AB577">
        <v>133.38999999999999</v>
      </c>
      <c r="AC577">
        <v>141.78</v>
      </c>
      <c r="AD577">
        <v>-44.31</v>
      </c>
      <c r="AE577">
        <v>-37.03</v>
      </c>
      <c r="AF577">
        <v>-40.75</v>
      </c>
    </row>
    <row r="578" spans="3:32" x14ac:dyDescent="0.25">
      <c r="C578" t="s">
        <v>822</v>
      </c>
      <c r="D578" t="s">
        <v>823</v>
      </c>
      <c r="E578">
        <v>287633</v>
      </c>
      <c r="F578">
        <v>287633</v>
      </c>
      <c r="G578">
        <v>54</v>
      </c>
      <c r="H578">
        <v>2068</v>
      </c>
      <c r="I578">
        <v>2068</v>
      </c>
      <c r="J578" s="3">
        <v>42185</v>
      </c>
      <c r="K578" t="s">
        <v>270</v>
      </c>
      <c r="L578" t="s">
        <v>27</v>
      </c>
      <c r="M578">
        <v>0</v>
      </c>
      <c r="N578">
        <v>1.284</v>
      </c>
      <c r="O578" t="s">
        <v>28</v>
      </c>
      <c r="P578" t="s">
        <v>271</v>
      </c>
      <c r="Q578" t="s">
        <v>272</v>
      </c>
      <c r="R578" t="s">
        <v>822</v>
      </c>
      <c r="S578" t="s">
        <v>823</v>
      </c>
      <c r="T578">
        <v>287633</v>
      </c>
      <c r="U578">
        <v>54</v>
      </c>
      <c r="V578">
        <v>2068</v>
      </c>
      <c r="W578">
        <v>173712</v>
      </c>
      <c r="X578" s="3">
        <v>42185</v>
      </c>
      <c r="Y578" t="s">
        <v>28</v>
      </c>
      <c r="Z578">
        <v>0.5</v>
      </c>
      <c r="AA578">
        <v>221.14</v>
      </c>
      <c r="AB578">
        <v>221.14</v>
      </c>
      <c r="AC578">
        <v>221.14</v>
      </c>
      <c r="AD578">
        <v>-62.02</v>
      </c>
      <c r="AE578">
        <v>-62.02</v>
      </c>
      <c r="AF578">
        <v>-62.02</v>
      </c>
    </row>
    <row r="579" spans="3:32" x14ac:dyDescent="0.25">
      <c r="C579" t="s">
        <v>707</v>
      </c>
      <c r="D579" t="s">
        <v>707</v>
      </c>
      <c r="E579">
        <v>296932</v>
      </c>
      <c r="F579">
        <v>296932</v>
      </c>
      <c r="G579">
        <v>1</v>
      </c>
      <c r="H579">
        <v>4410</v>
      </c>
      <c r="I579">
        <v>877</v>
      </c>
      <c r="J579" s="3">
        <v>42277</v>
      </c>
      <c r="K579" t="s">
        <v>33</v>
      </c>
      <c r="L579" t="s">
        <v>27</v>
      </c>
      <c r="M579">
        <v>0</v>
      </c>
      <c r="N579">
        <v>0.56200000000000006</v>
      </c>
      <c r="O579" t="s">
        <v>28</v>
      </c>
      <c r="P579" t="s">
        <v>381</v>
      </c>
      <c r="Q579" t="s">
        <v>30</v>
      </c>
      <c r="R579" t="s">
        <v>707</v>
      </c>
      <c r="S579" t="s">
        <v>707</v>
      </c>
      <c r="T579">
        <v>296932</v>
      </c>
      <c r="U579">
        <v>1</v>
      </c>
      <c r="V579">
        <v>4410</v>
      </c>
      <c r="W579">
        <v>370440</v>
      </c>
      <c r="X579" s="3">
        <v>42277</v>
      </c>
      <c r="Y579" t="s">
        <v>28</v>
      </c>
      <c r="Z579">
        <v>0.5</v>
      </c>
      <c r="AA579">
        <v>220.06</v>
      </c>
      <c r="AB579">
        <v>220.06</v>
      </c>
      <c r="AC579">
        <v>220.06</v>
      </c>
      <c r="AD579">
        <v>-61.83</v>
      </c>
      <c r="AE579">
        <v>-61.83</v>
      </c>
      <c r="AF579">
        <v>-61.83</v>
      </c>
    </row>
    <row r="580" spans="3:32" x14ac:dyDescent="0.25">
      <c r="C580" t="s">
        <v>575</v>
      </c>
      <c r="D580" t="s">
        <v>576</v>
      </c>
      <c r="E580">
        <v>80457</v>
      </c>
      <c r="F580">
        <v>80457</v>
      </c>
      <c r="G580">
        <v>3</v>
      </c>
      <c r="H580">
        <v>13200</v>
      </c>
      <c r="I580">
        <v>-1200</v>
      </c>
      <c r="J580" s="3">
        <v>42185</v>
      </c>
      <c r="K580" t="s">
        <v>299</v>
      </c>
      <c r="L580" t="s">
        <v>27</v>
      </c>
      <c r="M580">
        <v>0</v>
      </c>
      <c r="N580">
        <v>2.7240000000000002</v>
      </c>
      <c r="O580" t="s">
        <v>28</v>
      </c>
      <c r="P580" t="s">
        <v>381</v>
      </c>
      <c r="Q580" t="s">
        <v>30</v>
      </c>
      <c r="R580" t="s">
        <v>575</v>
      </c>
      <c r="S580" t="s">
        <v>576</v>
      </c>
      <c r="T580">
        <v>80457</v>
      </c>
      <c r="U580">
        <v>3</v>
      </c>
      <c r="V580">
        <v>13200</v>
      </c>
      <c r="W580">
        <v>1108800</v>
      </c>
      <c r="X580" s="3">
        <v>42185</v>
      </c>
      <c r="Y580" t="s">
        <v>28</v>
      </c>
      <c r="Z580">
        <v>2</v>
      </c>
      <c r="AA580">
        <v>206.81</v>
      </c>
      <c r="AB580">
        <v>144.72999999999999</v>
      </c>
      <c r="AC580">
        <v>182.45</v>
      </c>
      <c r="AD580">
        <v>-59.38</v>
      </c>
      <c r="AE580">
        <v>-41.96</v>
      </c>
      <c r="AF580">
        <v>-53.96</v>
      </c>
    </row>
    <row r="581" spans="3:32" x14ac:dyDescent="0.25">
      <c r="C581" t="s">
        <v>1181</v>
      </c>
      <c r="D581" t="s">
        <v>1181</v>
      </c>
      <c r="E581">
        <v>171679</v>
      </c>
      <c r="F581">
        <v>171679</v>
      </c>
      <c r="G581">
        <v>1</v>
      </c>
      <c r="H581">
        <v>0</v>
      </c>
      <c r="I581">
        <v>-384506</v>
      </c>
      <c r="J581" s="3">
        <v>42277</v>
      </c>
      <c r="K581" t="s">
        <v>33</v>
      </c>
      <c r="L581" t="s">
        <v>27</v>
      </c>
      <c r="M581">
        <v>0</v>
      </c>
      <c r="N581">
        <v>0</v>
      </c>
      <c r="O581" t="s">
        <v>37</v>
      </c>
      <c r="P581" t="s">
        <v>40</v>
      </c>
      <c r="Q581" t="s">
        <v>30</v>
      </c>
      <c r="R581" t="s">
        <v>1181</v>
      </c>
      <c r="S581" t="s">
        <v>1181</v>
      </c>
      <c r="T581">
        <v>171679</v>
      </c>
      <c r="U581">
        <v>1</v>
      </c>
      <c r="V581">
        <v>0</v>
      </c>
      <c r="W581">
        <v>0</v>
      </c>
      <c r="X581" s="3">
        <v>42277</v>
      </c>
      <c r="Y581" t="s">
        <v>37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</row>
    <row r="582" spans="3:32" x14ac:dyDescent="0.25">
      <c r="C582" t="s">
        <v>946</v>
      </c>
      <c r="D582" t="s">
        <v>947</v>
      </c>
      <c r="E582">
        <v>272400</v>
      </c>
      <c r="F582">
        <v>272400</v>
      </c>
      <c r="G582">
        <v>1</v>
      </c>
      <c r="H582">
        <v>800</v>
      </c>
      <c r="I582">
        <v>0</v>
      </c>
      <c r="J582" s="3">
        <v>42247</v>
      </c>
      <c r="K582" t="s">
        <v>213</v>
      </c>
      <c r="L582" t="s">
        <v>27</v>
      </c>
      <c r="M582">
        <v>0</v>
      </c>
      <c r="N582">
        <v>8.0719999999999992</v>
      </c>
      <c r="O582" t="s">
        <v>28</v>
      </c>
      <c r="P582" t="s">
        <v>72</v>
      </c>
      <c r="Q582" t="s">
        <v>60</v>
      </c>
      <c r="R582" t="s">
        <v>946</v>
      </c>
      <c r="S582" t="s">
        <v>947</v>
      </c>
      <c r="T582">
        <v>272400</v>
      </c>
      <c r="U582">
        <v>1</v>
      </c>
      <c r="V582">
        <v>800</v>
      </c>
      <c r="W582">
        <v>67200</v>
      </c>
      <c r="X582" s="3">
        <v>42247</v>
      </c>
      <c r="Y582" t="s">
        <v>28</v>
      </c>
      <c r="Z582">
        <v>1.25</v>
      </c>
      <c r="AA582">
        <v>118.53</v>
      </c>
      <c r="AB582">
        <v>118.53</v>
      </c>
      <c r="AC582">
        <v>118.53</v>
      </c>
      <c r="AD582">
        <v>-29.13</v>
      </c>
      <c r="AE582">
        <v>-29.13</v>
      </c>
      <c r="AF582">
        <v>-29.13</v>
      </c>
    </row>
    <row r="583" spans="3:32" x14ac:dyDescent="0.25">
      <c r="C583" t="s">
        <v>1082</v>
      </c>
      <c r="D583" t="s">
        <v>1082</v>
      </c>
      <c r="E583">
        <v>283147</v>
      </c>
      <c r="F583">
        <v>283147</v>
      </c>
      <c r="G583">
        <v>1</v>
      </c>
      <c r="H583">
        <v>1</v>
      </c>
      <c r="I583">
        <v>1</v>
      </c>
      <c r="J583" s="3">
        <v>42277</v>
      </c>
      <c r="K583" t="s">
        <v>33</v>
      </c>
      <c r="L583" t="s">
        <v>27</v>
      </c>
      <c r="M583">
        <v>0</v>
      </c>
      <c r="N583">
        <v>0</v>
      </c>
      <c r="O583" t="s">
        <v>28</v>
      </c>
      <c r="P583" t="s">
        <v>1083</v>
      </c>
      <c r="Q583" t="s">
        <v>30</v>
      </c>
      <c r="R583" t="s">
        <v>1082</v>
      </c>
      <c r="S583" t="s">
        <v>1082</v>
      </c>
      <c r="T583">
        <v>283147</v>
      </c>
      <c r="U583">
        <v>1</v>
      </c>
      <c r="V583">
        <v>1</v>
      </c>
      <c r="W583">
        <v>84</v>
      </c>
      <c r="X583" s="3">
        <v>42277</v>
      </c>
      <c r="Y583" t="s">
        <v>28</v>
      </c>
      <c r="Z583">
        <v>0.25</v>
      </c>
      <c r="AA583">
        <v>215.71</v>
      </c>
      <c r="AB583">
        <v>215.71</v>
      </c>
      <c r="AC583">
        <v>215.71</v>
      </c>
      <c r="AD583">
        <v>-61.06</v>
      </c>
      <c r="AE583">
        <v>-61.06</v>
      </c>
      <c r="AF583">
        <v>-61.06</v>
      </c>
    </row>
    <row r="584" spans="3:32" x14ac:dyDescent="0.25">
      <c r="C584" t="s">
        <v>986</v>
      </c>
      <c r="D584" t="s">
        <v>986</v>
      </c>
      <c r="E584">
        <v>160172</v>
      </c>
      <c r="F584">
        <v>160172</v>
      </c>
      <c r="G584">
        <v>1</v>
      </c>
      <c r="H584">
        <v>288</v>
      </c>
      <c r="I584">
        <v>0</v>
      </c>
      <c r="J584" s="3">
        <v>42277</v>
      </c>
      <c r="K584" t="s">
        <v>33</v>
      </c>
      <c r="L584" t="s">
        <v>27</v>
      </c>
      <c r="M584">
        <v>0</v>
      </c>
      <c r="N584">
        <v>8.9999999999999993E-3</v>
      </c>
      <c r="O584" t="s">
        <v>28</v>
      </c>
      <c r="P584" t="s">
        <v>798</v>
      </c>
      <c r="Q584" t="s">
        <v>30</v>
      </c>
      <c r="R584" t="s">
        <v>986</v>
      </c>
      <c r="S584" t="s">
        <v>986</v>
      </c>
      <c r="T584">
        <v>160172</v>
      </c>
      <c r="U584">
        <v>1</v>
      </c>
      <c r="V584">
        <v>288</v>
      </c>
      <c r="W584">
        <v>24192</v>
      </c>
      <c r="X584" s="3">
        <v>42277</v>
      </c>
      <c r="Y584" t="s">
        <v>28</v>
      </c>
      <c r="Z584">
        <v>0.75</v>
      </c>
      <c r="AA584">
        <v>183.57</v>
      </c>
      <c r="AB584">
        <v>183.57</v>
      </c>
      <c r="AC584">
        <v>183.57</v>
      </c>
      <c r="AD584">
        <v>-54.24</v>
      </c>
      <c r="AE584">
        <v>-54.24</v>
      </c>
      <c r="AF584">
        <v>-54.24</v>
      </c>
    </row>
    <row r="585" spans="3:32" x14ac:dyDescent="0.25">
      <c r="C585" t="s">
        <v>1206</v>
      </c>
      <c r="D585" t="s">
        <v>1207</v>
      </c>
      <c r="E585">
        <v>83219</v>
      </c>
      <c r="F585">
        <v>83219</v>
      </c>
      <c r="G585">
        <v>1</v>
      </c>
      <c r="H585">
        <v>0</v>
      </c>
      <c r="I585">
        <v>-107789</v>
      </c>
      <c r="J585" s="3">
        <v>42277</v>
      </c>
      <c r="K585" t="s">
        <v>33</v>
      </c>
      <c r="L585" t="s">
        <v>27</v>
      </c>
      <c r="M585">
        <v>0</v>
      </c>
      <c r="N585">
        <v>0</v>
      </c>
      <c r="O585" t="s">
        <v>37</v>
      </c>
      <c r="P585" t="s">
        <v>29</v>
      </c>
      <c r="Q585" t="s">
        <v>30</v>
      </c>
      <c r="R585" t="s">
        <v>1206</v>
      </c>
      <c r="S585" t="s">
        <v>1207</v>
      </c>
      <c r="T585">
        <v>83219</v>
      </c>
      <c r="U585">
        <v>1</v>
      </c>
      <c r="V585">
        <v>0</v>
      </c>
      <c r="W585">
        <v>0</v>
      </c>
      <c r="X585" s="3">
        <v>42277</v>
      </c>
      <c r="Y585" t="s">
        <v>37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</row>
    <row r="586" spans="3:32" x14ac:dyDescent="0.25">
      <c r="C586" t="s">
        <v>1114</v>
      </c>
      <c r="D586" t="s">
        <v>1114</v>
      </c>
      <c r="E586">
        <v>138328</v>
      </c>
      <c r="F586">
        <v>138328</v>
      </c>
      <c r="G586">
        <v>1</v>
      </c>
      <c r="H586">
        <v>0</v>
      </c>
      <c r="I586">
        <v>-2500</v>
      </c>
      <c r="J586" s="3">
        <v>42277</v>
      </c>
      <c r="K586" t="s">
        <v>33</v>
      </c>
      <c r="L586" t="s">
        <v>27</v>
      </c>
      <c r="M586">
        <v>0</v>
      </c>
      <c r="N586">
        <v>0</v>
      </c>
      <c r="O586" t="s">
        <v>28</v>
      </c>
      <c r="P586" t="s">
        <v>1115</v>
      </c>
      <c r="Q586" t="s">
        <v>30</v>
      </c>
      <c r="R586" t="s">
        <v>1114</v>
      </c>
      <c r="S586" t="s">
        <v>1114</v>
      </c>
      <c r="T586">
        <v>138328</v>
      </c>
      <c r="U586">
        <v>1</v>
      </c>
      <c r="V586">
        <v>0</v>
      </c>
      <c r="W586">
        <v>0</v>
      </c>
      <c r="X586" s="3">
        <v>42277</v>
      </c>
      <c r="Y586" t="s">
        <v>28</v>
      </c>
      <c r="Z586">
        <v>0</v>
      </c>
      <c r="AA586">
        <v>106.66</v>
      </c>
      <c r="AB586">
        <v>106.66</v>
      </c>
      <c r="AC586">
        <v>106.66</v>
      </c>
      <c r="AD586">
        <v>-21.25</v>
      </c>
      <c r="AE586">
        <v>-21.25</v>
      </c>
      <c r="AF586">
        <v>-21.25</v>
      </c>
    </row>
    <row r="587" spans="3:32" x14ac:dyDescent="0.25">
      <c r="C587" t="s">
        <v>1188</v>
      </c>
      <c r="D587" t="s">
        <v>1189</v>
      </c>
      <c r="E587">
        <v>297166</v>
      </c>
      <c r="F587">
        <v>297166</v>
      </c>
      <c r="G587">
        <v>1</v>
      </c>
      <c r="H587">
        <v>0</v>
      </c>
      <c r="I587">
        <v>-32248</v>
      </c>
      <c r="J587" s="3">
        <v>42277</v>
      </c>
      <c r="K587" t="s">
        <v>33</v>
      </c>
      <c r="L587" t="s">
        <v>27</v>
      </c>
      <c r="M587">
        <v>0</v>
      </c>
      <c r="N587">
        <v>0</v>
      </c>
      <c r="O587" t="s">
        <v>37</v>
      </c>
      <c r="P587" t="s">
        <v>201</v>
      </c>
      <c r="Q587" t="s">
        <v>190</v>
      </c>
      <c r="R587" t="s">
        <v>1188</v>
      </c>
      <c r="S587" t="s">
        <v>1189</v>
      </c>
      <c r="T587">
        <v>297166</v>
      </c>
      <c r="U587">
        <v>1</v>
      </c>
      <c r="V587">
        <v>0</v>
      </c>
      <c r="W587">
        <v>0</v>
      </c>
      <c r="X587" s="3">
        <v>42277</v>
      </c>
      <c r="Y587" t="s">
        <v>37</v>
      </c>
      <c r="Z587">
        <v>0</v>
      </c>
      <c r="AA587">
        <v>106.66</v>
      </c>
      <c r="AB587">
        <v>106.66</v>
      </c>
      <c r="AC587">
        <v>106.66</v>
      </c>
      <c r="AD587">
        <v>-21.25</v>
      </c>
      <c r="AE587">
        <v>-21.25</v>
      </c>
      <c r="AF587">
        <v>-21.25</v>
      </c>
    </row>
    <row r="588" spans="3:32" x14ac:dyDescent="0.25">
      <c r="C588" t="s">
        <v>753</v>
      </c>
      <c r="D588" t="s">
        <v>753</v>
      </c>
      <c r="E588">
        <v>115833</v>
      </c>
      <c r="F588">
        <v>115833</v>
      </c>
      <c r="G588">
        <v>1</v>
      </c>
      <c r="H588">
        <v>3300</v>
      </c>
      <c r="I588">
        <v>0</v>
      </c>
      <c r="J588" s="3">
        <v>42277</v>
      </c>
      <c r="K588" t="s">
        <v>33</v>
      </c>
      <c r="L588" t="s">
        <v>27</v>
      </c>
      <c r="M588">
        <v>0</v>
      </c>
      <c r="N588">
        <v>2E-3</v>
      </c>
      <c r="O588" t="s">
        <v>28</v>
      </c>
      <c r="P588" t="s">
        <v>43</v>
      </c>
      <c r="Q588" t="s">
        <v>30</v>
      </c>
      <c r="R588" t="s">
        <v>753</v>
      </c>
      <c r="S588" t="s">
        <v>753</v>
      </c>
      <c r="T588">
        <v>115833</v>
      </c>
      <c r="U588">
        <v>1</v>
      </c>
      <c r="V588">
        <v>3300</v>
      </c>
      <c r="W588">
        <v>277200</v>
      </c>
      <c r="X588" s="3">
        <v>42277</v>
      </c>
      <c r="Y588" t="s">
        <v>28</v>
      </c>
      <c r="Z588">
        <v>2</v>
      </c>
      <c r="AA588">
        <v>112.55</v>
      </c>
      <c r="AB588">
        <v>109.24</v>
      </c>
      <c r="AC588">
        <v>111.72</v>
      </c>
      <c r="AD588">
        <v>-25.37</v>
      </c>
      <c r="AE588">
        <v>-23.1</v>
      </c>
      <c r="AF588">
        <v>-24.81</v>
      </c>
    </row>
    <row r="589" spans="3:32" x14ac:dyDescent="0.25">
      <c r="C589" t="s">
        <v>333</v>
      </c>
      <c r="D589" t="s">
        <v>333</v>
      </c>
      <c r="E589">
        <v>297746</v>
      </c>
      <c r="F589">
        <v>297746</v>
      </c>
      <c r="G589">
        <v>1</v>
      </c>
      <c r="H589">
        <v>74113</v>
      </c>
      <c r="I589">
        <v>-531</v>
      </c>
      <c r="J589" s="3">
        <v>42277</v>
      </c>
      <c r="K589" t="s">
        <v>33</v>
      </c>
      <c r="L589" t="s">
        <v>27</v>
      </c>
      <c r="M589">
        <v>0.02</v>
      </c>
      <c r="N589">
        <v>8.1519999999999992</v>
      </c>
      <c r="O589" t="s">
        <v>28</v>
      </c>
      <c r="P589" t="s">
        <v>90</v>
      </c>
      <c r="Q589" t="s">
        <v>30</v>
      </c>
      <c r="R589" t="s">
        <v>333</v>
      </c>
      <c r="S589" t="s">
        <v>333</v>
      </c>
      <c r="T589">
        <v>297746</v>
      </c>
      <c r="U589">
        <v>1</v>
      </c>
      <c r="V589">
        <v>74113</v>
      </c>
      <c r="W589">
        <v>6225492</v>
      </c>
      <c r="X589" s="3">
        <v>42277</v>
      </c>
      <c r="Y589" t="s">
        <v>28</v>
      </c>
      <c r="Z589">
        <v>2</v>
      </c>
      <c r="AA589">
        <v>122.62</v>
      </c>
      <c r="AB589">
        <v>121.6</v>
      </c>
      <c r="AC589">
        <v>122.44</v>
      </c>
      <c r="AD589">
        <v>-31.5</v>
      </c>
      <c r="AE589">
        <v>-30.92</v>
      </c>
      <c r="AF589">
        <v>-31.4</v>
      </c>
    </row>
    <row r="590" spans="3:32" x14ac:dyDescent="0.25">
      <c r="C590" t="s">
        <v>439</v>
      </c>
      <c r="D590" t="s">
        <v>439</v>
      </c>
      <c r="E590">
        <v>272188</v>
      </c>
      <c r="F590">
        <v>272188</v>
      </c>
      <c r="G590">
        <v>1</v>
      </c>
      <c r="H590">
        <v>35000</v>
      </c>
      <c r="I590">
        <v>0</v>
      </c>
      <c r="J590" s="3">
        <v>42277</v>
      </c>
      <c r="K590" t="s">
        <v>33</v>
      </c>
      <c r="L590" t="s">
        <v>27</v>
      </c>
      <c r="M590">
        <v>0.01</v>
      </c>
      <c r="N590">
        <v>9.9000000000000005E-2</v>
      </c>
      <c r="O590" t="s">
        <v>28</v>
      </c>
      <c r="P590" t="s">
        <v>51</v>
      </c>
      <c r="Q590" t="s">
        <v>30</v>
      </c>
      <c r="R590" t="s">
        <v>439</v>
      </c>
      <c r="S590" t="s">
        <v>439</v>
      </c>
      <c r="T590">
        <v>272188</v>
      </c>
      <c r="U590">
        <v>1</v>
      </c>
      <c r="V590">
        <v>35000</v>
      </c>
      <c r="W590">
        <v>2940000</v>
      </c>
      <c r="X590" s="3">
        <v>42277</v>
      </c>
      <c r="Y590" t="s">
        <v>28</v>
      </c>
      <c r="Z590">
        <v>1.75</v>
      </c>
      <c r="AA590">
        <v>177.1</v>
      </c>
      <c r="AB590">
        <v>177.1</v>
      </c>
      <c r="AC590">
        <v>177.1</v>
      </c>
      <c r="AD590">
        <v>-52.57</v>
      </c>
      <c r="AE590">
        <v>-52.57</v>
      </c>
      <c r="AF590">
        <v>-52.57</v>
      </c>
    </row>
    <row r="591" spans="3:32" x14ac:dyDescent="0.25">
      <c r="C591" t="s">
        <v>607</v>
      </c>
      <c r="D591" t="s">
        <v>608</v>
      </c>
      <c r="E591">
        <v>287581</v>
      </c>
      <c r="F591">
        <v>287581</v>
      </c>
      <c r="G591">
        <v>1</v>
      </c>
      <c r="H591">
        <v>10300</v>
      </c>
      <c r="I591">
        <v>6100</v>
      </c>
      <c r="J591" s="3">
        <v>42277</v>
      </c>
      <c r="K591" t="s">
        <v>33</v>
      </c>
      <c r="L591" t="s">
        <v>27</v>
      </c>
      <c r="M591">
        <v>0</v>
      </c>
      <c r="N591">
        <v>0.89600000000000002</v>
      </c>
      <c r="O591" t="s">
        <v>28</v>
      </c>
      <c r="P591" t="s">
        <v>29</v>
      </c>
      <c r="Q591" t="s">
        <v>30</v>
      </c>
      <c r="R591" t="s">
        <v>607</v>
      </c>
      <c r="S591" t="s">
        <v>608</v>
      </c>
      <c r="T591">
        <v>287581</v>
      </c>
      <c r="U591">
        <v>1</v>
      </c>
      <c r="V591">
        <v>10300</v>
      </c>
      <c r="W591">
        <v>865200</v>
      </c>
      <c r="X591" s="3">
        <v>42277</v>
      </c>
      <c r="Y591" t="s">
        <v>28</v>
      </c>
      <c r="Z591">
        <v>0.5</v>
      </c>
      <c r="AA591">
        <v>217.93</v>
      </c>
      <c r="AB591">
        <v>217.93</v>
      </c>
      <c r="AC591">
        <v>217.93</v>
      </c>
      <c r="AD591">
        <v>-61.45</v>
      </c>
      <c r="AE591">
        <v>-61.45</v>
      </c>
      <c r="AF591">
        <v>-61.45</v>
      </c>
    </row>
    <row r="592" spans="3:32" x14ac:dyDescent="0.25">
      <c r="C592" t="s">
        <v>799</v>
      </c>
      <c r="D592" t="s">
        <v>70</v>
      </c>
      <c r="E592">
        <v>170446</v>
      </c>
      <c r="F592">
        <v>170446</v>
      </c>
      <c r="G592">
        <v>0</v>
      </c>
      <c r="H592">
        <v>2380</v>
      </c>
      <c r="I592">
        <v>0</v>
      </c>
      <c r="J592" s="3">
        <v>42277</v>
      </c>
      <c r="K592" t="s">
        <v>71</v>
      </c>
      <c r="L592" t="s">
        <v>27</v>
      </c>
      <c r="M592">
        <v>0</v>
      </c>
      <c r="N592">
        <v>0</v>
      </c>
      <c r="O592" t="s">
        <v>28</v>
      </c>
      <c r="P592" t="s">
        <v>304</v>
      </c>
      <c r="Q592" t="s">
        <v>141</v>
      </c>
      <c r="R592" t="s">
        <v>799</v>
      </c>
      <c r="S592" t="s">
        <v>70</v>
      </c>
      <c r="T592">
        <v>170446</v>
      </c>
      <c r="U592">
        <v>0</v>
      </c>
      <c r="V592">
        <v>2380</v>
      </c>
      <c r="W592">
        <v>199920</v>
      </c>
      <c r="X592" s="3">
        <v>42277</v>
      </c>
      <c r="Y592" t="s">
        <v>28</v>
      </c>
      <c r="Z592">
        <v>0.75</v>
      </c>
      <c r="AA592">
        <v>187.2</v>
      </c>
      <c r="AB592">
        <v>187.2</v>
      </c>
      <c r="AC592">
        <v>187.2</v>
      </c>
      <c r="AD592">
        <v>-55.13</v>
      </c>
      <c r="AE592">
        <v>-55.13</v>
      </c>
      <c r="AF592">
        <v>-55.13</v>
      </c>
    </row>
    <row r="593" spans="1:32" x14ac:dyDescent="0.25">
      <c r="C593" t="s">
        <v>286</v>
      </c>
      <c r="D593" t="s">
        <v>287</v>
      </c>
      <c r="E593">
        <v>297231</v>
      </c>
      <c r="F593">
        <v>297231</v>
      </c>
      <c r="G593">
        <v>1</v>
      </c>
      <c r="H593">
        <v>112500</v>
      </c>
      <c r="I593">
        <v>-76750</v>
      </c>
      <c r="J593" s="3">
        <v>42277</v>
      </c>
      <c r="K593" t="s">
        <v>33</v>
      </c>
      <c r="L593" t="s">
        <v>27</v>
      </c>
      <c r="M593">
        <v>0.03</v>
      </c>
      <c r="N593">
        <v>1.631</v>
      </c>
      <c r="O593" t="s">
        <v>37</v>
      </c>
      <c r="P593" t="s">
        <v>34</v>
      </c>
      <c r="Q593" t="s">
        <v>30</v>
      </c>
      <c r="R593" t="s">
        <v>286</v>
      </c>
      <c r="S593" t="s">
        <v>287</v>
      </c>
      <c r="T593">
        <v>297231</v>
      </c>
      <c r="U593">
        <v>1</v>
      </c>
      <c r="V593">
        <v>112500</v>
      </c>
      <c r="W593">
        <v>9450000</v>
      </c>
      <c r="X593" s="3">
        <v>42277</v>
      </c>
      <c r="Y593" t="s">
        <v>37</v>
      </c>
      <c r="Z593">
        <v>2</v>
      </c>
      <c r="AA593">
        <v>195.01</v>
      </c>
      <c r="AB593">
        <v>145.16</v>
      </c>
      <c r="AC593">
        <v>167.54</v>
      </c>
      <c r="AD593">
        <v>-56.93</v>
      </c>
      <c r="AE593">
        <v>-42.13</v>
      </c>
      <c r="AF593">
        <v>-49.86</v>
      </c>
    </row>
    <row r="594" spans="1:32" x14ac:dyDescent="0.25">
      <c r="C594" t="s">
        <v>1052</v>
      </c>
      <c r="D594" t="s">
        <v>1053</v>
      </c>
      <c r="E594">
        <v>147817</v>
      </c>
      <c r="F594">
        <v>147817</v>
      </c>
      <c r="G594">
        <v>12</v>
      </c>
      <c r="H594">
        <v>40</v>
      </c>
      <c r="I594">
        <v>0</v>
      </c>
      <c r="J594" s="3">
        <v>42185</v>
      </c>
      <c r="K594" t="s">
        <v>270</v>
      </c>
      <c r="L594" t="s">
        <v>27</v>
      </c>
      <c r="M594">
        <v>0</v>
      </c>
      <c r="N594">
        <v>0.34100000000000003</v>
      </c>
      <c r="O594" t="s">
        <v>28</v>
      </c>
      <c r="P594" t="s">
        <v>271</v>
      </c>
      <c r="Q594" t="s">
        <v>272</v>
      </c>
      <c r="R594" t="s">
        <v>1052</v>
      </c>
      <c r="S594" t="s">
        <v>1053</v>
      </c>
      <c r="T594">
        <v>147817</v>
      </c>
      <c r="U594">
        <v>12</v>
      </c>
      <c r="V594">
        <v>40</v>
      </c>
      <c r="W594">
        <v>3360</v>
      </c>
      <c r="X594" s="3">
        <v>42185</v>
      </c>
      <c r="Y594" t="s">
        <v>28</v>
      </c>
      <c r="Z594">
        <v>1.5</v>
      </c>
      <c r="AA594">
        <v>174.37</v>
      </c>
      <c r="AB594">
        <v>174.37</v>
      </c>
      <c r="AC594">
        <v>174.37</v>
      </c>
      <c r="AD594">
        <v>-51.83</v>
      </c>
      <c r="AE594">
        <v>-51.83</v>
      </c>
      <c r="AF594">
        <v>-51.83</v>
      </c>
    </row>
    <row r="595" spans="1:32" x14ac:dyDescent="0.25">
      <c r="C595" t="s">
        <v>674</v>
      </c>
      <c r="D595" t="s">
        <v>675</v>
      </c>
      <c r="E595">
        <v>217040</v>
      </c>
      <c r="F595">
        <v>217040</v>
      </c>
      <c r="G595">
        <v>1</v>
      </c>
      <c r="H595">
        <v>5900</v>
      </c>
      <c r="I595">
        <v>5900</v>
      </c>
      <c r="J595" s="3">
        <v>42277</v>
      </c>
      <c r="K595" t="s">
        <v>33</v>
      </c>
      <c r="L595" t="s">
        <v>27</v>
      </c>
      <c r="M595">
        <v>0</v>
      </c>
      <c r="N595">
        <v>0.33700000000000002</v>
      </c>
      <c r="O595" t="s">
        <v>28</v>
      </c>
      <c r="P595" t="s">
        <v>163</v>
      </c>
      <c r="Q595" t="s">
        <v>30</v>
      </c>
      <c r="R595" t="s">
        <v>674</v>
      </c>
      <c r="S595" t="s">
        <v>675</v>
      </c>
      <c r="T595">
        <v>217040</v>
      </c>
      <c r="U595">
        <v>1</v>
      </c>
      <c r="V595">
        <v>5900</v>
      </c>
      <c r="W595">
        <v>495600</v>
      </c>
      <c r="X595" s="3">
        <v>42277</v>
      </c>
      <c r="Y595" t="s">
        <v>28</v>
      </c>
      <c r="Z595">
        <v>0.25</v>
      </c>
      <c r="AA595">
        <v>215.71</v>
      </c>
      <c r="AB595">
        <v>215.71</v>
      </c>
      <c r="AC595">
        <v>215.71</v>
      </c>
      <c r="AD595">
        <v>-61.06</v>
      </c>
      <c r="AE595">
        <v>-61.06</v>
      </c>
      <c r="AF595">
        <v>-61.06</v>
      </c>
    </row>
    <row r="596" spans="1:32" x14ac:dyDescent="0.25">
      <c r="C596" t="s">
        <v>1233</v>
      </c>
      <c r="D596" t="s">
        <v>1234</v>
      </c>
      <c r="E596">
        <v>48156</v>
      </c>
      <c r="F596">
        <v>246</v>
      </c>
      <c r="G596">
        <v>28</v>
      </c>
      <c r="H596">
        <v>0</v>
      </c>
      <c r="I596">
        <v>-3400</v>
      </c>
      <c r="J596" s="3">
        <v>41729</v>
      </c>
      <c r="K596" t="s">
        <v>299</v>
      </c>
      <c r="L596" t="s">
        <v>27</v>
      </c>
      <c r="M596">
        <v>0</v>
      </c>
      <c r="N596">
        <v>0</v>
      </c>
      <c r="O596" t="s">
        <v>28</v>
      </c>
      <c r="P596" t="s">
        <v>29</v>
      </c>
      <c r="Q596" t="s">
        <v>30</v>
      </c>
      <c r="R596" t="s">
        <v>1233</v>
      </c>
      <c r="S596" t="s">
        <v>1234</v>
      </c>
      <c r="T596">
        <v>246</v>
      </c>
      <c r="U596">
        <v>28</v>
      </c>
      <c r="V596">
        <v>0</v>
      </c>
      <c r="W596">
        <v>0</v>
      </c>
      <c r="X596" s="3">
        <v>41729</v>
      </c>
      <c r="Y596" t="s">
        <v>28</v>
      </c>
      <c r="Z596">
        <v>0</v>
      </c>
      <c r="AA596">
        <v>0</v>
      </c>
      <c r="AB596">
        <v>0</v>
      </c>
      <c r="AC596">
        <v>0</v>
      </c>
      <c r="AD596">
        <v>0</v>
      </c>
      <c r="AE596">
        <v>0</v>
      </c>
      <c r="AF596">
        <v>0</v>
      </c>
    </row>
    <row r="597" spans="1:32" x14ac:dyDescent="0.25">
      <c r="C597" t="s">
        <v>118</v>
      </c>
      <c r="D597" t="s">
        <v>118</v>
      </c>
      <c r="E597">
        <v>295120</v>
      </c>
      <c r="F597">
        <v>295120</v>
      </c>
      <c r="G597">
        <v>1</v>
      </c>
      <c r="H597">
        <v>899000</v>
      </c>
      <c r="I597">
        <v>304000</v>
      </c>
      <c r="J597" s="3">
        <v>42277</v>
      </c>
      <c r="K597" t="s">
        <v>33</v>
      </c>
      <c r="L597" t="s">
        <v>27</v>
      </c>
      <c r="M597">
        <v>0.26</v>
      </c>
      <c r="N597">
        <v>7.6710000000000003</v>
      </c>
      <c r="O597" t="s">
        <v>28</v>
      </c>
      <c r="P597" t="s">
        <v>29</v>
      </c>
      <c r="Q597" t="s">
        <v>30</v>
      </c>
      <c r="R597" t="s">
        <v>118</v>
      </c>
      <c r="S597" t="s">
        <v>118</v>
      </c>
      <c r="T597">
        <v>295120</v>
      </c>
      <c r="U597">
        <v>1</v>
      </c>
      <c r="V597">
        <v>899000</v>
      </c>
      <c r="W597">
        <v>75516000</v>
      </c>
      <c r="X597" s="3">
        <v>42277</v>
      </c>
      <c r="Y597" t="s">
        <v>28</v>
      </c>
      <c r="Z597">
        <v>1.5</v>
      </c>
      <c r="AA597">
        <v>160.49</v>
      </c>
      <c r="AB597">
        <v>157.6</v>
      </c>
      <c r="AC597">
        <v>159.33000000000001</v>
      </c>
      <c r="AD597">
        <v>-47.66</v>
      </c>
      <c r="AE597">
        <v>-46.7</v>
      </c>
      <c r="AF597">
        <v>-47.28</v>
      </c>
    </row>
    <row r="598" spans="1:32" x14ac:dyDescent="0.25">
      <c r="C598" t="s">
        <v>749</v>
      </c>
      <c r="D598" t="s">
        <v>749</v>
      </c>
      <c r="E598">
        <v>302785</v>
      </c>
      <c r="F598">
        <v>302785</v>
      </c>
      <c r="G598">
        <v>1</v>
      </c>
      <c r="H598">
        <v>3300</v>
      </c>
      <c r="I598">
        <v>-2300</v>
      </c>
      <c r="J598" s="3">
        <v>42185</v>
      </c>
      <c r="K598" t="s">
        <v>33</v>
      </c>
      <c r="L598" t="s">
        <v>27</v>
      </c>
      <c r="M598">
        <v>0</v>
      </c>
      <c r="N598">
        <v>0.33</v>
      </c>
      <c r="O598" t="s">
        <v>28</v>
      </c>
      <c r="P598" t="s">
        <v>750</v>
      </c>
      <c r="Q598" t="s">
        <v>751</v>
      </c>
      <c r="R598" t="s">
        <v>749</v>
      </c>
      <c r="S598" t="s">
        <v>749</v>
      </c>
      <c r="T598">
        <v>302785</v>
      </c>
      <c r="U598">
        <v>1</v>
      </c>
      <c r="V598">
        <v>3300</v>
      </c>
      <c r="W598">
        <v>277200</v>
      </c>
      <c r="X598" s="3">
        <v>42185</v>
      </c>
      <c r="Y598" t="s">
        <v>28</v>
      </c>
      <c r="Z598">
        <v>1</v>
      </c>
      <c r="AA598">
        <v>132.53</v>
      </c>
      <c r="AB598">
        <v>132.53</v>
      </c>
      <c r="AC598">
        <v>132.53</v>
      </c>
      <c r="AD598">
        <v>-36.619999999999997</v>
      </c>
      <c r="AE598">
        <v>-36.619999999999997</v>
      </c>
      <c r="AF598">
        <v>-36.619999999999997</v>
      </c>
    </row>
    <row r="599" spans="1:32" x14ac:dyDescent="0.25">
      <c r="A599" t="s">
        <v>24</v>
      </c>
      <c r="C599" s="2" t="str">
        <f>_xll.BDS(A599,"ALL_HOLDERS_PUBLIC_FILINGS","TOP_HOLDERS_TYPE_OVERRIDE","ENDOWMENT;HEDGE FUND MANAGER;INVESTMENT ADVISOR;PENSION FUND ERISA","ALL_HLDRS_PUB_FILINGS_VIEW_OVR","SUMMARY","cols=15;rows=778")</f>
        <v>RUANE CUNNIFF &amp; GOLDFARB INC</v>
      </c>
      <c r="D599" t="s">
        <v>25</v>
      </c>
      <c r="E599">
        <v>80844</v>
      </c>
      <c r="F599">
        <v>80844</v>
      </c>
      <c r="G599">
        <v>0</v>
      </c>
      <c r="H599">
        <v>35900026</v>
      </c>
      <c r="I599">
        <v>1977834</v>
      </c>
      <c r="J599" s="3">
        <v>42308</v>
      </c>
      <c r="K599" t="s">
        <v>26</v>
      </c>
      <c r="L599" t="s">
        <v>27</v>
      </c>
      <c r="M599">
        <v>10.52</v>
      </c>
      <c r="N599">
        <v>0</v>
      </c>
      <c r="O599" t="s">
        <v>28</v>
      </c>
      <c r="P599" t="s">
        <v>29</v>
      </c>
      <c r="Q599" t="s">
        <v>30</v>
      </c>
      <c r="R599" s="2" t="str">
        <f>_xll.BDS(A599,"ALL_HOLDERS_COST_BASIS","TOP_HOLDERS_TYPE_OVERRIDE","ENDOWMENT;HEDGE FUND MANAGER;INVESTMENT ADVISOR;PENSION FUND ERISA","ALL_HLDRS_PUB_FILINGS_VIEW_OVR","SUMMARY","cols=15;rows=778")</f>
        <v>RUANE CUNNIFF &amp; GOLDFARB INC</v>
      </c>
      <c r="S599" t="s">
        <v>25</v>
      </c>
      <c r="T599">
        <v>80844</v>
      </c>
      <c r="U599">
        <v>0</v>
      </c>
      <c r="V599">
        <v>35900026</v>
      </c>
      <c r="W599">
        <v>3011653181.1399999</v>
      </c>
      <c r="X599" s="3">
        <v>42308</v>
      </c>
      <c r="Y599" t="s">
        <v>28</v>
      </c>
      <c r="Z599">
        <v>5.25</v>
      </c>
      <c r="AA599">
        <v>28.81</v>
      </c>
      <c r="AB599">
        <v>27.64</v>
      </c>
      <c r="AC599">
        <v>28.77</v>
      </c>
      <c r="AD599">
        <v>191.16</v>
      </c>
      <c r="AE599">
        <v>203.55</v>
      </c>
      <c r="AF599">
        <v>191.63</v>
      </c>
    </row>
    <row r="600" spans="1:32" x14ac:dyDescent="0.25">
      <c r="C600" t="s">
        <v>31</v>
      </c>
      <c r="D600" t="s">
        <v>32</v>
      </c>
      <c r="E600">
        <v>81267</v>
      </c>
      <c r="F600">
        <v>81267</v>
      </c>
      <c r="G600">
        <v>1</v>
      </c>
      <c r="H600">
        <v>20046911</v>
      </c>
      <c r="I600">
        <v>-416721</v>
      </c>
      <c r="J600" s="3">
        <v>42277</v>
      </c>
      <c r="K600" t="s">
        <v>33</v>
      </c>
      <c r="L600" t="s">
        <v>27</v>
      </c>
      <c r="M600">
        <v>5.88</v>
      </c>
      <c r="N600">
        <v>0.79600000000000004</v>
      </c>
      <c r="O600" t="s">
        <v>28</v>
      </c>
      <c r="P600" t="s">
        <v>34</v>
      </c>
      <c r="Q600" t="s">
        <v>30</v>
      </c>
      <c r="R600" t="s">
        <v>31</v>
      </c>
      <c r="S600" t="s">
        <v>32</v>
      </c>
      <c r="T600">
        <v>81267</v>
      </c>
      <c r="U600">
        <v>1</v>
      </c>
      <c r="V600">
        <v>20046911</v>
      </c>
      <c r="W600">
        <v>1681735363.79</v>
      </c>
      <c r="X600" s="3">
        <v>42277</v>
      </c>
      <c r="Y600" t="s">
        <v>28</v>
      </c>
      <c r="Z600">
        <v>5.25</v>
      </c>
      <c r="AA600">
        <v>79.709999999999994</v>
      </c>
      <c r="AB600">
        <v>64.540000000000006</v>
      </c>
      <c r="AC600">
        <v>73.599999999999994</v>
      </c>
      <c r="AD600">
        <v>5.24</v>
      </c>
      <c r="AE600">
        <v>29.98</v>
      </c>
      <c r="AF600">
        <v>13.98</v>
      </c>
    </row>
    <row r="601" spans="1:32" x14ac:dyDescent="0.25">
      <c r="C601" t="s">
        <v>35</v>
      </c>
      <c r="D601" t="s">
        <v>36</v>
      </c>
      <c r="E601">
        <v>139390</v>
      </c>
      <c r="F601">
        <v>139390</v>
      </c>
      <c r="G601">
        <v>1</v>
      </c>
      <c r="H601">
        <v>19473933</v>
      </c>
      <c r="I601">
        <v>0</v>
      </c>
      <c r="J601" s="3">
        <v>42277</v>
      </c>
      <c r="K601" t="s">
        <v>33</v>
      </c>
      <c r="L601" t="s">
        <v>27</v>
      </c>
      <c r="M601">
        <v>5.71</v>
      </c>
      <c r="N601">
        <v>24.9</v>
      </c>
      <c r="O601" t="s">
        <v>37</v>
      </c>
      <c r="P601" t="s">
        <v>29</v>
      </c>
      <c r="Q601" t="s">
        <v>30</v>
      </c>
      <c r="R601" t="s">
        <v>35</v>
      </c>
      <c r="S601" t="s">
        <v>36</v>
      </c>
      <c r="T601">
        <v>139390</v>
      </c>
      <c r="U601">
        <v>1</v>
      </c>
      <c r="V601">
        <v>19473933</v>
      </c>
      <c r="W601">
        <v>1633668239.3699999</v>
      </c>
      <c r="X601" s="3">
        <v>42277</v>
      </c>
      <c r="Y601" t="s">
        <v>37</v>
      </c>
      <c r="Z601">
        <v>0.75</v>
      </c>
      <c r="AA601">
        <v>183.57</v>
      </c>
      <c r="AB601">
        <v>183.57</v>
      </c>
      <c r="AC601">
        <v>183.57</v>
      </c>
      <c r="AD601">
        <v>-54.3</v>
      </c>
      <c r="AE601">
        <v>-54.3</v>
      </c>
      <c r="AF601">
        <v>-54.3</v>
      </c>
    </row>
    <row r="602" spans="1:32" x14ac:dyDescent="0.25">
      <c r="C602" t="s">
        <v>38</v>
      </c>
      <c r="D602" t="s">
        <v>25</v>
      </c>
      <c r="E602">
        <v>227843</v>
      </c>
      <c r="F602">
        <v>227843</v>
      </c>
      <c r="G602">
        <v>0</v>
      </c>
      <c r="H602">
        <v>15998567</v>
      </c>
      <c r="I602">
        <v>-1397222</v>
      </c>
      <c r="J602" s="3">
        <v>42035</v>
      </c>
      <c r="K602" t="s">
        <v>26</v>
      </c>
      <c r="L602" t="s">
        <v>27</v>
      </c>
      <c r="M602">
        <v>4.6900000000000004</v>
      </c>
      <c r="N602">
        <v>0</v>
      </c>
      <c r="O602" t="s">
        <v>28</v>
      </c>
      <c r="P602" t="s">
        <v>29</v>
      </c>
      <c r="Q602" t="s">
        <v>30</v>
      </c>
      <c r="R602" t="s">
        <v>38</v>
      </c>
      <c r="S602" t="s">
        <v>25</v>
      </c>
      <c r="T602">
        <v>227843</v>
      </c>
      <c r="U602">
        <v>0</v>
      </c>
      <c r="V602">
        <v>15998567</v>
      </c>
      <c r="W602">
        <v>1342119785.6300001</v>
      </c>
      <c r="X602" s="3">
        <v>42035</v>
      </c>
      <c r="Y602" t="s">
        <v>28</v>
      </c>
      <c r="Z602">
        <v>15.5</v>
      </c>
      <c r="AA602">
        <v>56.81</v>
      </c>
      <c r="AB602">
        <v>50.1</v>
      </c>
      <c r="AC602">
        <v>52.43</v>
      </c>
      <c r="AD602">
        <v>47.67</v>
      </c>
      <c r="AE602">
        <v>67.45</v>
      </c>
      <c r="AF602">
        <v>59.99</v>
      </c>
    </row>
    <row r="603" spans="1:32" x14ac:dyDescent="0.25">
      <c r="C603" t="s">
        <v>39</v>
      </c>
      <c r="D603" t="s">
        <v>39</v>
      </c>
      <c r="E603">
        <v>133331</v>
      </c>
      <c r="F603">
        <v>133331</v>
      </c>
      <c r="G603">
        <v>1</v>
      </c>
      <c r="H603">
        <v>14994261</v>
      </c>
      <c r="I603">
        <v>0</v>
      </c>
      <c r="J603" s="3">
        <v>42277</v>
      </c>
      <c r="K603" t="s">
        <v>33</v>
      </c>
      <c r="L603" t="s">
        <v>27</v>
      </c>
      <c r="M603">
        <v>4.3899999999999997</v>
      </c>
      <c r="N603">
        <v>15.55</v>
      </c>
      <c r="O603" t="s">
        <v>37</v>
      </c>
      <c r="P603" t="s">
        <v>40</v>
      </c>
      <c r="Q603" t="s">
        <v>30</v>
      </c>
      <c r="R603" t="s">
        <v>39</v>
      </c>
      <c r="S603" t="s">
        <v>39</v>
      </c>
      <c r="T603">
        <v>133331</v>
      </c>
      <c r="U603">
        <v>1</v>
      </c>
      <c r="V603">
        <v>14994261</v>
      </c>
      <c r="W603">
        <v>1257868555.29</v>
      </c>
      <c r="X603" s="3">
        <v>42277</v>
      </c>
      <c r="Y603" t="s">
        <v>37</v>
      </c>
      <c r="Z603">
        <v>5.25</v>
      </c>
      <c r="AA603">
        <v>35.92</v>
      </c>
      <c r="AB603">
        <v>22.81</v>
      </c>
      <c r="AC603">
        <v>32.950000000000003</v>
      </c>
      <c r="AD603">
        <v>133.53</v>
      </c>
      <c r="AE603">
        <v>267.75</v>
      </c>
      <c r="AF603">
        <v>154.57</v>
      </c>
    </row>
    <row r="604" spans="1:32" x14ac:dyDescent="0.25">
      <c r="C604" t="s">
        <v>41</v>
      </c>
      <c r="D604" t="s">
        <v>25</v>
      </c>
      <c r="E604">
        <v>228189</v>
      </c>
      <c r="F604">
        <v>228189</v>
      </c>
      <c r="G604">
        <v>0</v>
      </c>
      <c r="H604">
        <v>12861850</v>
      </c>
      <c r="I604">
        <v>652409</v>
      </c>
      <c r="J604" s="3">
        <v>42277</v>
      </c>
      <c r="K604" t="s">
        <v>42</v>
      </c>
      <c r="L604" t="s">
        <v>27</v>
      </c>
      <c r="M604">
        <v>3.77</v>
      </c>
      <c r="N604">
        <v>0</v>
      </c>
      <c r="O604" t="s">
        <v>28</v>
      </c>
      <c r="P604" t="s">
        <v>43</v>
      </c>
      <c r="Q604" t="s">
        <v>30</v>
      </c>
      <c r="R604" t="s">
        <v>41</v>
      </c>
      <c r="S604" t="s">
        <v>25</v>
      </c>
      <c r="T604">
        <v>228189</v>
      </c>
      <c r="U604">
        <v>0</v>
      </c>
      <c r="V604">
        <v>12861850</v>
      </c>
      <c r="W604">
        <v>1078980596.5</v>
      </c>
      <c r="X604" s="3">
        <v>42277</v>
      </c>
      <c r="Y604" t="s">
        <v>28</v>
      </c>
      <c r="Z604">
        <v>17</v>
      </c>
      <c r="AA604">
        <v>52.89</v>
      </c>
      <c r="AB604">
        <v>26.42</v>
      </c>
      <c r="AC604">
        <v>37.380000000000003</v>
      </c>
      <c r="AD604">
        <v>58.6</v>
      </c>
      <c r="AE604">
        <v>217.51</v>
      </c>
      <c r="AF604">
        <v>124.45</v>
      </c>
    </row>
    <row r="605" spans="1:32" x14ac:dyDescent="0.25">
      <c r="C605" t="s">
        <v>44</v>
      </c>
      <c r="D605" t="s">
        <v>25</v>
      </c>
      <c r="E605">
        <v>229691</v>
      </c>
      <c r="F605">
        <v>229691</v>
      </c>
      <c r="G605">
        <v>0</v>
      </c>
      <c r="H605">
        <v>8947830</v>
      </c>
      <c r="I605">
        <v>2740666</v>
      </c>
      <c r="J605" s="3">
        <v>42277</v>
      </c>
      <c r="K605" t="s">
        <v>42</v>
      </c>
      <c r="L605" t="s">
        <v>27</v>
      </c>
      <c r="M605">
        <v>2.62</v>
      </c>
      <c r="N605">
        <v>0</v>
      </c>
      <c r="O605" t="s">
        <v>28</v>
      </c>
      <c r="P605" t="s">
        <v>29</v>
      </c>
      <c r="Q605" t="s">
        <v>30</v>
      </c>
      <c r="R605" t="s">
        <v>44</v>
      </c>
      <c r="S605" t="s">
        <v>25</v>
      </c>
      <c r="T605">
        <v>229691</v>
      </c>
      <c r="U605">
        <v>0</v>
      </c>
      <c r="V605">
        <v>8947830</v>
      </c>
      <c r="W605">
        <v>750633458.70000005</v>
      </c>
      <c r="X605" s="3">
        <v>42277</v>
      </c>
      <c r="Y605" t="s">
        <v>28</v>
      </c>
      <c r="Z605">
        <v>5</v>
      </c>
      <c r="AA605">
        <v>117.56</v>
      </c>
      <c r="AB605">
        <v>106.22</v>
      </c>
      <c r="AC605">
        <v>111.96</v>
      </c>
      <c r="AD605">
        <v>-28.64</v>
      </c>
      <c r="AE605">
        <v>-21.02</v>
      </c>
      <c r="AF605">
        <v>-25.07</v>
      </c>
    </row>
    <row r="606" spans="1:32" x14ac:dyDescent="0.25">
      <c r="C606" t="s">
        <v>45</v>
      </c>
      <c r="D606" t="s">
        <v>45</v>
      </c>
      <c r="E606">
        <v>132766</v>
      </c>
      <c r="F606">
        <v>132766</v>
      </c>
      <c r="G606">
        <v>1</v>
      </c>
      <c r="H606">
        <v>8890000</v>
      </c>
      <c r="I606">
        <v>-110000</v>
      </c>
      <c r="J606" s="3">
        <v>42277</v>
      </c>
      <c r="K606" t="s">
        <v>33</v>
      </c>
      <c r="L606" t="s">
        <v>27</v>
      </c>
      <c r="M606">
        <v>2.61</v>
      </c>
      <c r="N606">
        <v>8.2279999999999998</v>
      </c>
      <c r="O606" t="s">
        <v>37</v>
      </c>
      <c r="P606" t="s">
        <v>29</v>
      </c>
      <c r="Q606" t="s">
        <v>30</v>
      </c>
      <c r="R606" t="s">
        <v>45</v>
      </c>
      <c r="S606" t="s">
        <v>45</v>
      </c>
      <c r="T606">
        <v>132766</v>
      </c>
      <c r="U606">
        <v>1</v>
      </c>
      <c r="V606">
        <v>8890000</v>
      </c>
      <c r="W606">
        <v>745782100</v>
      </c>
      <c r="X606" s="3">
        <v>42277</v>
      </c>
      <c r="Y606" t="s">
        <v>37</v>
      </c>
      <c r="Z606">
        <v>1.75</v>
      </c>
      <c r="AA606">
        <v>210.72</v>
      </c>
      <c r="AB606">
        <v>209.67</v>
      </c>
      <c r="AC606">
        <v>209.81</v>
      </c>
      <c r="AD606">
        <v>-60.19</v>
      </c>
      <c r="AE606">
        <v>-59.99</v>
      </c>
      <c r="AF606">
        <v>-60.02</v>
      </c>
    </row>
    <row r="607" spans="1:32" x14ac:dyDescent="0.25">
      <c r="C607" t="s">
        <v>46</v>
      </c>
      <c r="D607" t="s">
        <v>46</v>
      </c>
      <c r="E607">
        <v>13047</v>
      </c>
      <c r="F607">
        <v>13047</v>
      </c>
      <c r="G607">
        <v>1</v>
      </c>
      <c r="H607">
        <v>8176586</v>
      </c>
      <c r="I607">
        <v>6467840</v>
      </c>
      <c r="J607" s="3">
        <v>42277</v>
      </c>
      <c r="K607" t="s">
        <v>33</v>
      </c>
      <c r="L607" t="s">
        <v>27</v>
      </c>
      <c r="M607">
        <v>2.4</v>
      </c>
      <c r="N607">
        <v>5.0659999999999998</v>
      </c>
      <c r="O607" t="s">
        <v>28</v>
      </c>
      <c r="P607" t="s">
        <v>43</v>
      </c>
      <c r="Q607" t="s">
        <v>30</v>
      </c>
      <c r="R607" t="s">
        <v>46</v>
      </c>
      <c r="S607" t="s">
        <v>46</v>
      </c>
      <c r="T607">
        <v>13047</v>
      </c>
      <c r="U607">
        <v>1</v>
      </c>
      <c r="V607">
        <v>8176586</v>
      </c>
      <c r="W607">
        <v>685933799.53999996</v>
      </c>
      <c r="X607" s="3">
        <v>42277</v>
      </c>
      <c r="Y607" t="s">
        <v>28</v>
      </c>
      <c r="Z607">
        <v>5</v>
      </c>
      <c r="AA607">
        <v>204.93</v>
      </c>
      <c r="AB607">
        <v>204.72</v>
      </c>
      <c r="AC607">
        <v>204.89</v>
      </c>
      <c r="AD607">
        <v>-59.06</v>
      </c>
      <c r="AE607">
        <v>-59.02</v>
      </c>
      <c r="AF607">
        <v>-59.06</v>
      </c>
    </row>
    <row r="608" spans="1:32" x14ac:dyDescent="0.25">
      <c r="C608" t="s">
        <v>47</v>
      </c>
      <c r="D608" t="s">
        <v>47</v>
      </c>
      <c r="E608">
        <v>97490</v>
      </c>
      <c r="F608">
        <v>97490</v>
      </c>
      <c r="G608">
        <v>1</v>
      </c>
      <c r="H608">
        <v>7461780</v>
      </c>
      <c r="I608">
        <v>2151637</v>
      </c>
      <c r="J608" s="3">
        <v>42277</v>
      </c>
      <c r="K608" t="s">
        <v>33</v>
      </c>
      <c r="L608" t="s">
        <v>27</v>
      </c>
      <c r="M608">
        <v>2.19</v>
      </c>
      <c r="N608">
        <v>5.944</v>
      </c>
      <c r="O608" t="s">
        <v>37</v>
      </c>
      <c r="P608" t="s">
        <v>29</v>
      </c>
      <c r="Q608" t="s">
        <v>30</v>
      </c>
      <c r="R608" t="s">
        <v>47</v>
      </c>
      <c r="S608" t="s">
        <v>47</v>
      </c>
      <c r="T608">
        <v>97490</v>
      </c>
      <c r="U608">
        <v>1</v>
      </c>
      <c r="V608">
        <v>7461780</v>
      </c>
      <c r="W608">
        <v>625968724.20000005</v>
      </c>
      <c r="X608" s="3">
        <v>42277</v>
      </c>
      <c r="Y608" t="s">
        <v>37</v>
      </c>
      <c r="Z608">
        <v>2.75</v>
      </c>
      <c r="AA608">
        <v>140.22</v>
      </c>
      <c r="AB608">
        <v>110.56</v>
      </c>
      <c r="AC608">
        <v>125.36</v>
      </c>
      <c r="AD608">
        <v>-40.17</v>
      </c>
      <c r="AE608">
        <v>-24.12</v>
      </c>
      <c r="AF608">
        <v>-33.08</v>
      </c>
    </row>
    <row r="609" spans="3:32" x14ac:dyDescent="0.25">
      <c r="C609" t="s">
        <v>48</v>
      </c>
      <c r="D609" t="s">
        <v>48</v>
      </c>
      <c r="E609">
        <v>15080</v>
      </c>
      <c r="F609">
        <v>15080</v>
      </c>
      <c r="G609">
        <v>1</v>
      </c>
      <c r="H609">
        <v>5577892</v>
      </c>
      <c r="I609">
        <v>-123118</v>
      </c>
      <c r="J609" s="3">
        <v>42277</v>
      </c>
      <c r="K609" t="s">
        <v>33</v>
      </c>
      <c r="L609" t="s">
        <v>27</v>
      </c>
      <c r="M609">
        <v>1.63</v>
      </c>
      <c r="N609">
        <v>31.61</v>
      </c>
      <c r="O609" t="s">
        <v>28</v>
      </c>
      <c r="P609" t="s">
        <v>29</v>
      </c>
      <c r="Q609" t="s">
        <v>30</v>
      </c>
      <c r="R609" t="s">
        <v>48</v>
      </c>
      <c r="S609" t="s">
        <v>48</v>
      </c>
      <c r="T609">
        <v>15080</v>
      </c>
      <c r="U609">
        <v>1</v>
      </c>
      <c r="V609">
        <v>5577892</v>
      </c>
      <c r="W609">
        <v>467929359.88</v>
      </c>
      <c r="X609" s="3">
        <v>42277</v>
      </c>
      <c r="Y609" t="s">
        <v>28</v>
      </c>
      <c r="Z609">
        <v>4.75</v>
      </c>
      <c r="AA609">
        <v>63.3</v>
      </c>
      <c r="AB609">
        <v>44.76</v>
      </c>
      <c r="AC609">
        <v>58.49</v>
      </c>
      <c r="AD609">
        <v>32.520000000000003</v>
      </c>
      <c r="AE609">
        <v>87.41</v>
      </c>
      <c r="AF609">
        <v>43.43</v>
      </c>
    </row>
    <row r="610" spans="3:32" x14ac:dyDescent="0.25">
      <c r="C610" t="s">
        <v>49</v>
      </c>
      <c r="D610" t="s">
        <v>49</v>
      </c>
      <c r="E610">
        <v>107663</v>
      </c>
      <c r="F610">
        <v>107663</v>
      </c>
      <c r="G610">
        <v>1</v>
      </c>
      <c r="H610">
        <v>4993353</v>
      </c>
      <c r="I610">
        <v>376615</v>
      </c>
      <c r="J610" s="3">
        <v>42277</v>
      </c>
      <c r="K610" t="s">
        <v>33</v>
      </c>
      <c r="L610" t="s">
        <v>27</v>
      </c>
      <c r="M610">
        <v>1.46</v>
      </c>
      <c r="N610">
        <v>3.4140000000000001</v>
      </c>
      <c r="O610" t="s">
        <v>37</v>
      </c>
      <c r="P610" t="s">
        <v>29</v>
      </c>
      <c r="Q610" t="s">
        <v>30</v>
      </c>
      <c r="R610" t="s">
        <v>49</v>
      </c>
      <c r="S610" t="s">
        <v>49</v>
      </c>
      <c r="T610">
        <v>107663</v>
      </c>
      <c r="U610">
        <v>1</v>
      </c>
      <c r="V610">
        <v>4993353</v>
      </c>
      <c r="W610">
        <v>418892383.17000002</v>
      </c>
      <c r="X610" s="3">
        <v>42277</v>
      </c>
      <c r="Y610" t="s">
        <v>37</v>
      </c>
      <c r="Z610">
        <v>6</v>
      </c>
      <c r="AA610">
        <v>141.22999999999999</v>
      </c>
      <c r="AB610">
        <v>54.98</v>
      </c>
      <c r="AC610">
        <v>106.88</v>
      </c>
      <c r="AD610">
        <v>-40.6</v>
      </c>
      <c r="AE610">
        <v>52.57</v>
      </c>
      <c r="AF610">
        <v>-21.51</v>
      </c>
    </row>
    <row r="611" spans="3:32" x14ac:dyDescent="0.25">
      <c r="C611" t="s">
        <v>50</v>
      </c>
      <c r="D611" t="s">
        <v>25</v>
      </c>
      <c r="E611">
        <v>287915</v>
      </c>
      <c r="F611">
        <v>287915</v>
      </c>
      <c r="G611">
        <v>0</v>
      </c>
      <c r="H611">
        <v>4304382</v>
      </c>
      <c r="I611">
        <v>457584</v>
      </c>
      <c r="J611" s="3">
        <v>42308</v>
      </c>
      <c r="K611" t="s">
        <v>42</v>
      </c>
      <c r="L611" t="s">
        <v>27</v>
      </c>
      <c r="M611">
        <v>1.26</v>
      </c>
      <c r="N611">
        <v>0</v>
      </c>
      <c r="O611" t="s">
        <v>28</v>
      </c>
      <c r="P611" t="s">
        <v>51</v>
      </c>
      <c r="Q611" t="s">
        <v>30</v>
      </c>
      <c r="R611" t="s">
        <v>50</v>
      </c>
      <c r="S611" t="s">
        <v>25</v>
      </c>
      <c r="T611">
        <v>287915</v>
      </c>
      <c r="U611">
        <v>0</v>
      </c>
      <c r="V611">
        <v>4304382</v>
      </c>
      <c r="W611">
        <v>361094605.98000002</v>
      </c>
      <c r="X611" s="3">
        <v>42308</v>
      </c>
      <c r="Y611" t="s">
        <v>28</v>
      </c>
      <c r="Z611">
        <v>2.5</v>
      </c>
      <c r="AA611">
        <v>152.43</v>
      </c>
      <c r="AB611">
        <v>152</v>
      </c>
      <c r="AC611">
        <v>152.04</v>
      </c>
      <c r="AD611">
        <v>-44.96</v>
      </c>
      <c r="AE611">
        <v>-44.81</v>
      </c>
      <c r="AF611">
        <v>-44.83</v>
      </c>
    </row>
    <row r="612" spans="3:32" x14ac:dyDescent="0.25">
      <c r="C612" t="s">
        <v>52</v>
      </c>
      <c r="D612" t="s">
        <v>52</v>
      </c>
      <c r="E612">
        <v>80970</v>
      </c>
      <c r="F612">
        <v>80970</v>
      </c>
      <c r="G612">
        <v>1</v>
      </c>
      <c r="H612">
        <v>4230186</v>
      </c>
      <c r="I612">
        <v>-82436</v>
      </c>
      <c r="J612" s="3">
        <v>42277</v>
      </c>
      <c r="K612" t="s">
        <v>33</v>
      </c>
      <c r="L612" t="s">
        <v>27</v>
      </c>
      <c r="M612">
        <v>1.24</v>
      </c>
      <c r="N612">
        <v>0.42199999999999999</v>
      </c>
      <c r="O612" t="s">
        <v>28</v>
      </c>
      <c r="P612" t="s">
        <v>43</v>
      </c>
      <c r="Q612" t="s">
        <v>30</v>
      </c>
      <c r="R612" t="s">
        <v>52</v>
      </c>
      <c r="S612" t="s">
        <v>52</v>
      </c>
      <c r="T612">
        <v>80970</v>
      </c>
      <c r="U612">
        <v>1</v>
      </c>
      <c r="V612">
        <v>4230186</v>
      </c>
      <c r="W612">
        <v>354870303.54000002</v>
      </c>
      <c r="X612" s="3">
        <v>42277</v>
      </c>
      <c r="Y612" t="s">
        <v>28</v>
      </c>
      <c r="Z612">
        <v>3.75</v>
      </c>
      <c r="AA612">
        <v>69.58</v>
      </c>
      <c r="AB612">
        <v>57.45</v>
      </c>
      <c r="AC612">
        <v>65.150000000000006</v>
      </c>
      <c r="AD612">
        <v>20.56</v>
      </c>
      <c r="AE612">
        <v>46.03</v>
      </c>
      <c r="AF612">
        <v>28.76</v>
      </c>
    </row>
    <row r="613" spans="3:32" x14ac:dyDescent="0.25">
      <c r="C613" t="s">
        <v>53</v>
      </c>
      <c r="D613" t="s">
        <v>54</v>
      </c>
      <c r="E613">
        <v>76584</v>
      </c>
      <c r="F613">
        <v>76584</v>
      </c>
      <c r="G613">
        <v>1</v>
      </c>
      <c r="H613">
        <v>4013551</v>
      </c>
      <c r="I613">
        <v>958300</v>
      </c>
      <c r="J613" s="3">
        <v>42277</v>
      </c>
      <c r="K613" t="s">
        <v>33</v>
      </c>
      <c r="L613" t="s">
        <v>27</v>
      </c>
      <c r="M613">
        <v>1.18</v>
      </c>
      <c r="N613">
        <v>18.670000000000002</v>
      </c>
      <c r="O613" t="s">
        <v>37</v>
      </c>
      <c r="P613" t="s">
        <v>29</v>
      </c>
      <c r="Q613" t="s">
        <v>30</v>
      </c>
      <c r="R613" t="s">
        <v>53</v>
      </c>
      <c r="S613" t="s">
        <v>54</v>
      </c>
      <c r="T613">
        <v>76584</v>
      </c>
      <c r="U613">
        <v>1</v>
      </c>
      <c r="V613">
        <v>4013551</v>
      </c>
      <c r="W613">
        <v>336696793.38999999</v>
      </c>
      <c r="X613" s="3">
        <v>42277</v>
      </c>
      <c r="Y613" t="s">
        <v>37</v>
      </c>
      <c r="Z613">
        <v>5.5</v>
      </c>
      <c r="AA613">
        <v>141.94999999999999</v>
      </c>
      <c r="AB613">
        <v>89.41</v>
      </c>
      <c r="AC613">
        <v>120.65</v>
      </c>
      <c r="AD613">
        <v>-40.9</v>
      </c>
      <c r="AE613">
        <v>-6.17</v>
      </c>
      <c r="AF613">
        <v>-30.47</v>
      </c>
    </row>
    <row r="614" spans="3:32" x14ac:dyDescent="0.25">
      <c r="C614" t="s">
        <v>55</v>
      </c>
      <c r="D614" t="s">
        <v>25</v>
      </c>
      <c r="E614">
        <v>228201</v>
      </c>
      <c r="F614">
        <v>228201</v>
      </c>
      <c r="G614">
        <v>0</v>
      </c>
      <c r="H614">
        <v>4010982</v>
      </c>
      <c r="I614">
        <v>-85893</v>
      </c>
      <c r="J614" s="3">
        <v>42277</v>
      </c>
      <c r="K614" t="s">
        <v>42</v>
      </c>
      <c r="L614" t="s">
        <v>27</v>
      </c>
      <c r="M614">
        <v>1.18</v>
      </c>
      <c r="N614">
        <v>0</v>
      </c>
      <c r="O614" t="s">
        <v>28</v>
      </c>
      <c r="P614" t="s">
        <v>29</v>
      </c>
      <c r="Q614" t="s">
        <v>30</v>
      </c>
      <c r="R614" t="s">
        <v>55</v>
      </c>
      <c r="S614" t="s">
        <v>25</v>
      </c>
      <c r="T614">
        <v>228201</v>
      </c>
      <c r="U614">
        <v>0</v>
      </c>
      <c r="V614">
        <v>4010982</v>
      </c>
      <c r="W614">
        <v>336481254.64999998</v>
      </c>
      <c r="X614" s="3">
        <v>42277</v>
      </c>
      <c r="Y614" t="s">
        <v>28</v>
      </c>
      <c r="Z614">
        <v>16.25</v>
      </c>
      <c r="AA614">
        <v>82.65</v>
      </c>
      <c r="AB614">
        <v>48.49</v>
      </c>
      <c r="AC614">
        <v>69.61</v>
      </c>
      <c r="AD614">
        <v>1.49</v>
      </c>
      <c r="AE614">
        <v>73.02</v>
      </c>
      <c r="AF614">
        <v>20.51</v>
      </c>
    </row>
    <row r="615" spans="3:32" x14ac:dyDescent="0.25">
      <c r="C615" t="s">
        <v>56</v>
      </c>
      <c r="D615" t="s">
        <v>56</v>
      </c>
      <c r="E615">
        <v>139461</v>
      </c>
      <c r="F615">
        <v>139461</v>
      </c>
      <c r="G615">
        <v>1</v>
      </c>
      <c r="H615">
        <v>3898648</v>
      </c>
      <c r="I615">
        <v>1162001</v>
      </c>
      <c r="J615" s="3">
        <v>42277</v>
      </c>
      <c r="K615" t="s">
        <v>33</v>
      </c>
      <c r="L615" t="s">
        <v>27</v>
      </c>
      <c r="M615">
        <v>1.1399999999999999</v>
      </c>
      <c r="N615">
        <v>17.55</v>
      </c>
      <c r="O615" t="s">
        <v>37</v>
      </c>
      <c r="P615" t="s">
        <v>29</v>
      </c>
      <c r="Q615" t="s">
        <v>30</v>
      </c>
      <c r="R615" t="s">
        <v>56</v>
      </c>
      <c r="S615" t="s">
        <v>56</v>
      </c>
      <c r="T615">
        <v>139461</v>
      </c>
      <c r="U615">
        <v>1</v>
      </c>
      <c r="V615">
        <v>3898648</v>
      </c>
      <c r="W615">
        <v>327057580.72000003</v>
      </c>
      <c r="X615" s="3">
        <v>42277</v>
      </c>
      <c r="Y615" t="s">
        <v>37</v>
      </c>
      <c r="Z615">
        <v>5</v>
      </c>
      <c r="AA615">
        <v>153.33000000000001</v>
      </c>
      <c r="AB615">
        <v>121.59</v>
      </c>
      <c r="AC615">
        <v>139.49</v>
      </c>
      <c r="AD615">
        <v>-45.29</v>
      </c>
      <c r="AE615">
        <v>-31.01</v>
      </c>
      <c r="AF615">
        <v>-39.86</v>
      </c>
    </row>
    <row r="616" spans="3:32" x14ac:dyDescent="0.25">
      <c r="C616" t="s">
        <v>57</v>
      </c>
      <c r="D616" t="s">
        <v>57</v>
      </c>
      <c r="E616">
        <v>300205</v>
      </c>
      <c r="F616">
        <v>300205</v>
      </c>
      <c r="G616">
        <v>1</v>
      </c>
      <c r="H616">
        <v>3774979</v>
      </c>
      <c r="I616">
        <v>171561</v>
      </c>
      <c r="J616" s="3">
        <v>42277</v>
      </c>
      <c r="K616" t="s">
        <v>33</v>
      </c>
      <c r="L616" t="s">
        <v>27</v>
      </c>
      <c r="M616">
        <v>1.1100000000000001</v>
      </c>
      <c r="N616">
        <v>3.0760000000000001</v>
      </c>
      <c r="O616" t="s">
        <v>28</v>
      </c>
      <c r="P616" t="s">
        <v>40</v>
      </c>
      <c r="Q616" t="s">
        <v>30</v>
      </c>
      <c r="R616" t="s">
        <v>57</v>
      </c>
      <c r="S616" t="s">
        <v>57</v>
      </c>
      <c r="T616">
        <v>300205</v>
      </c>
      <c r="U616">
        <v>1</v>
      </c>
      <c r="V616">
        <v>3774979</v>
      </c>
      <c r="W616">
        <v>316682988.31</v>
      </c>
      <c r="X616" s="3">
        <v>42277</v>
      </c>
      <c r="Y616" t="s">
        <v>28</v>
      </c>
      <c r="Z616">
        <v>0.75</v>
      </c>
      <c r="AA616">
        <v>185.03</v>
      </c>
      <c r="AB616">
        <v>185.03</v>
      </c>
      <c r="AC616">
        <v>185.03</v>
      </c>
      <c r="AD616">
        <v>-54.66</v>
      </c>
      <c r="AE616">
        <v>-54.66</v>
      </c>
      <c r="AF616">
        <v>-54.66</v>
      </c>
    </row>
    <row r="617" spans="3:32" x14ac:dyDescent="0.25">
      <c r="C617" t="s">
        <v>58</v>
      </c>
      <c r="D617" t="s">
        <v>58</v>
      </c>
      <c r="E617">
        <v>81277</v>
      </c>
      <c r="F617">
        <v>81277</v>
      </c>
      <c r="G617">
        <v>1</v>
      </c>
      <c r="H617">
        <v>3496177</v>
      </c>
      <c r="I617">
        <v>279710</v>
      </c>
      <c r="J617" s="3">
        <v>42277</v>
      </c>
      <c r="K617" t="s">
        <v>33</v>
      </c>
      <c r="L617" t="s">
        <v>27</v>
      </c>
      <c r="M617">
        <v>1.02</v>
      </c>
      <c r="N617">
        <v>5.0469999999999997</v>
      </c>
      <c r="O617" t="s">
        <v>28</v>
      </c>
      <c r="P617" t="s">
        <v>59</v>
      </c>
      <c r="Q617" t="s">
        <v>60</v>
      </c>
      <c r="R617" t="s">
        <v>58</v>
      </c>
      <c r="S617" t="s">
        <v>58</v>
      </c>
      <c r="T617">
        <v>81277</v>
      </c>
      <c r="U617">
        <v>1</v>
      </c>
      <c r="V617">
        <v>3496177</v>
      </c>
      <c r="W617">
        <v>293294288.52999997</v>
      </c>
      <c r="X617" s="3">
        <v>42277</v>
      </c>
      <c r="Y617" t="s">
        <v>28</v>
      </c>
      <c r="Z617">
        <v>5</v>
      </c>
      <c r="AA617">
        <v>104.54</v>
      </c>
      <c r="AB617">
        <v>75.16</v>
      </c>
      <c r="AC617">
        <v>92.19</v>
      </c>
      <c r="AD617">
        <v>-19.75</v>
      </c>
      <c r="AE617">
        <v>11.61</v>
      </c>
      <c r="AF617">
        <v>-9.01</v>
      </c>
    </row>
    <row r="618" spans="3:32" x14ac:dyDescent="0.25">
      <c r="C618" t="s">
        <v>61</v>
      </c>
      <c r="D618" t="s">
        <v>62</v>
      </c>
      <c r="E618">
        <v>20801</v>
      </c>
      <c r="F618">
        <v>20801</v>
      </c>
      <c r="G618">
        <v>2</v>
      </c>
      <c r="H618">
        <v>3374721</v>
      </c>
      <c r="I618">
        <v>-46855</v>
      </c>
      <c r="J618" s="3">
        <v>42277</v>
      </c>
      <c r="K618" t="s">
        <v>33</v>
      </c>
      <c r="L618" t="s">
        <v>27</v>
      </c>
      <c r="M618">
        <v>0.99</v>
      </c>
      <c r="N618">
        <v>2.6419999999999999</v>
      </c>
      <c r="O618" t="s">
        <v>28</v>
      </c>
      <c r="P618" t="s">
        <v>29</v>
      </c>
      <c r="Q618" t="s">
        <v>30</v>
      </c>
      <c r="R618" t="s">
        <v>61</v>
      </c>
      <c r="S618" t="s">
        <v>62</v>
      </c>
      <c r="T618">
        <v>20801</v>
      </c>
      <c r="U618">
        <v>2</v>
      </c>
      <c r="V618">
        <v>3374721</v>
      </c>
      <c r="W618">
        <v>283105344.69</v>
      </c>
      <c r="X618" s="3">
        <v>42277</v>
      </c>
      <c r="Y618" t="s">
        <v>28</v>
      </c>
      <c r="Z618">
        <v>1.5</v>
      </c>
      <c r="AA618">
        <v>127.17</v>
      </c>
      <c r="AB618">
        <v>127.59</v>
      </c>
      <c r="AC618">
        <v>127.23</v>
      </c>
      <c r="AD618">
        <v>-34.03</v>
      </c>
      <c r="AE618">
        <v>-34.25</v>
      </c>
      <c r="AF618">
        <v>-34.06</v>
      </c>
    </row>
    <row r="619" spans="3:32" x14ac:dyDescent="0.25">
      <c r="C619" t="s">
        <v>63</v>
      </c>
      <c r="D619" t="s">
        <v>63</v>
      </c>
      <c r="E619">
        <v>80855</v>
      </c>
      <c r="F619">
        <v>80855</v>
      </c>
      <c r="G619">
        <v>1</v>
      </c>
      <c r="H619">
        <v>3258686</v>
      </c>
      <c r="I619">
        <v>863566</v>
      </c>
      <c r="J619" s="3">
        <v>42277</v>
      </c>
      <c r="K619" t="s">
        <v>33</v>
      </c>
      <c r="L619" t="s">
        <v>27</v>
      </c>
      <c r="M619">
        <v>0.96</v>
      </c>
      <c r="N619">
        <v>0.80100000000000005</v>
      </c>
      <c r="O619" t="s">
        <v>28</v>
      </c>
      <c r="P619" t="s">
        <v>64</v>
      </c>
      <c r="Q619" t="s">
        <v>30</v>
      </c>
      <c r="R619" t="s">
        <v>63</v>
      </c>
      <c r="S619" t="s">
        <v>63</v>
      </c>
      <c r="T619">
        <v>80855</v>
      </c>
      <c r="U619">
        <v>1</v>
      </c>
      <c r="V619">
        <v>3258686</v>
      </c>
      <c r="W619">
        <v>273371168.54000002</v>
      </c>
      <c r="X619" s="3">
        <v>42277</v>
      </c>
      <c r="Y619" t="s">
        <v>28</v>
      </c>
      <c r="Z619">
        <v>5</v>
      </c>
      <c r="AA619">
        <v>128.81</v>
      </c>
      <c r="AB619">
        <v>92.4</v>
      </c>
      <c r="AC619">
        <v>115.9</v>
      </c>
      <c r="AD619">
        <v>-34.869999999999997</v>
      </c>
      <c r="AE619">
        <v>-9.2100000000000009</v>
      </c>
      <c r="AF619">
        <v>-27.62</v>
      </c>
    </row>
    <row r="620" spans="3:32" x14ac:dyDescent="0.25">
      <c r="C620" t="s">
        <v>65</v>
      </c>
      <c r="D620" t="s">
        <v>65</v>
      </c>
      <c r="E620">
        <v>94229</v>
      </c>
      <c r="F620">
        <v>94229</v>
      </c>
      <c r="G620">
        <v>1</v>
      </c>
      <c r="H620">
        <v>3084400</v>
      </c>
      <c r="I620">
        <v>-2966277</v>
      </c>
      <c r="J620" s="3">
        <v>42277</v>
      </c>
      <c r="K620" t="s">
        <v>33</v>
      </c>
      <c r="L620" t="s">
        <v>27</v>
      </c>
      <c r="M620">
        <v>0.9</v>
      </c>
      <c r="N620">
        <v>1.4530000000000001</v>
      </c>
      <c r="O620" t="s">
        <v>28</v>
      </c>
      <c r="P620" t="s">
        <v>66</v>
      </c>
      <c r="Q620" t="s">
        <v>67</v>
      </c>
      <c r="R620" t="s">
        <v>65</v>
      </c>
      <c r="S620" t="s">
        <v>65</v>
      </c>
      <c r="T620">
        <v>94229</v>
      </c>
      <c r="U620">
        <v>1</v>
      </c>
      <c r="V620">
        <v>3084400</v>
      </c>
      <c r="W620">
        <v>258750316</v>
      </c>
      <c r="X620" s="3">
        <v>42277</v>
      </c>
      <c r="Y620" t="s">
        <v>28</v>
      </c>
      <c r="Z620">
        <v>10</v>
      </c>
      <c r="AA620">
        <v>131</v>
      </c>
      <c r="AB620">
        <v>80.91</v>
      </c>
      <c r="AC620">
        <v>112.02</v>
      </c>
      <c r="AD620">
        <v>-35.96</v>
      </c>
      <c r="AE620">
        <v>3.68</v>
      </c>
      <c r="AF620">
        <v>-25.11</v>
      </c>
    </row>
    <row r="621" spans="3:32" x14ac:dyDescent="0.25">
      <c r="C621" t="s">
        <v>68</v>
      </c>
      <c r="D621" t="s">
        <v>68</v>
      </c>
      <c r="E621">
        <v>139371</v>
      </c>
      <c r="F621">
        <v>139371</v>
      </c>
      <c r="G621">
        <v>1</v>
      </c>
      <c r="H621">
        <v>3044717</v>
      </c>
      <c r="I621">
        <v>49</v>
      </c>
      <c r="J621" s="3">
        <v>42277</v>
      </c>
      <c r="K621" t="s">
        <v>33</v>
      </c>
      <c r="L621" t="s">
        <v>27</v>
      </c>
      <c r="M621">
        <v>0.89</v>
      </c>
      <c r="N621">
        <v>0.65200000000000002</v>
      </c>
      <c r="O621" t="s">
        <v>28</v>
      </c>
      <c r="P621" t="s">
        <v>29</v>
      </c>
      <c r="Q621" t="s">
        <v>30</v>
      </c>
      <c r="R621" t="s">
        <v>68</v>
      </c>
      <c r="S621" t="s">
        <v>68</v>
      </c>
      <c r="T621">
        <v>139371</v>
      </c>
      <c r="U621">
        <v>1</v>
      </c>
      <c r="V621">
        <v>3044717</v>
      </c>
      <c r="W621">
        <v>255421309.13</v>
      </c>
      <c r="X621" s="3">
        <v>42277</v>
      </c>
      <c r="Y621" t="s">
        <v>28</v>
      </c>
      <c r="Z621">
        <v>5.25</v>
      </c>
      <c r="AA621">
        <v>50.69</v>
      </c>
      <c r="AB621">
        <v>48.27</v>
      </c>
      <c r="AC621">
        <v>50.22</v>
      </c>
      <c r="AD621">
        <v>65.489999999999995</v>
      </c>
      <c r="AE621">
        <v>73.8</v>
      </c>
      <c r="AF621">
        <v>67.040000000000006</v>
      </c>
    </row>
    <row r="622" spans="3:32" x14ac:dyDescent="0.25">
      <c r="C622" t="s">
        <v>69</v>
      </c>
      <c r="D622" t="s">
        <v>70</v>
      </c>
      <c r="E622">
        <v>154150</v>
      </c>
      <c r="F622">
        <v>154150</v>
      </c>
      <c r="G622">
        <v>0</v>
      </c>
      <c r="H622">
        <v>2856041</v>
      </c>
      <c r="I622">
        <v>0</v>
      </c>
      <c r="J622" s="3">
        <v>42327</v>
      </c>
      <c r="K622" t="s">
        <v>71</v>
      </c>
      <c r="L622" t="s">
        <v>27</v>
      </c>
      <c r="M622">
        <v>0.84</v>
      </c>
      <c r="N622">
        <v>0</v>
      </c>
      <c r="O622" t="s">
        <v>28</v>
      </c>
      <c r="P622" t="s">
        <v>72</v>
      </c>
      <c r="Q622" t="s">
        <v>60</v>
      </c>
      <c r="R622" t="s">
        <v>69</v>
      </c>
      <c r="S622" t="s">
        <v>70</v>
      </c>
      <c r="T622">
        <v>154150</v>
      </c>
      <c r="U622">
        <v>0</v>
      </c>
      <c r="V622">
        <v>2856041</v>
      </c>
      <c r="W622">
        <v>239593270.25999999</v>
      </c>
      <c r="X622" s="3">
        <v>42327</v>
      </c>
      <c r="Y622" t="s">
        <v>28</v>
      </c>
      <c r="Z622">
        <v>6.5</v>
      </c>
      <c r="AA622">
        <v>107.66</v>
      </c>
      <c r="AB622">
        <v>103.91</v>
      </c>
      <c r="AC622">
        <v>105.66</v>
      </c>
      <c r="AD622">
        <v>-22.08</v>
      </c>
      <c r="AE622">
        <v>-19.27</v>
      </c>
      <c r="AF622">
        <v>-20.6</v>
      </c>
    </row>
    <row r="623" spans="3:32" x14ac:dyDescent="0.25">
      <c r="C623" t="s">
        <v>73</v>
      </c>
      <c r="D623" t="s">
        <v>73</v>
      </c>
      <c r="E623">
        <v>83530</v>
      </c>
      <c r="F623">
        <v>83530</v>
      </c>
      <c r="G623">
        <v>1</v>
      </c>
      <c r="H623">
        <v>2716768</v>
      </c>
      <c r="I623">
        <v>-238803</v>
      </c>
      <c r="J623" s="3">
        <v>42277</v>
      </c>
      <c r="K623" t="s">
        <v>33</v>
      </c>
      <c r="L623" t="s">
        <v>27</v>
      </c>
      <c r="M623">
        <v>0.8</v>
      </c>
      <c r="N623">
        <v>4.1470000000000002</v>
      </c>
      <c r="O623" t="s">
        <v>37</v>
      </c>
      <c r="P623" t="s">
        <v>29</v>
      </c>
      <c r="Q623" t="s">
        <v>30</v>
      </c>
      <c r="R623" t="s">
        <v>73</v>
      </c>
      <c r="S623" t="s">
        <v>73</v>
      </c>
      <c r="T623">
        <v>83530</v>
      </c>
      <c r="U623">
        <v>1</v>
      </c>
      <c r="V623">
        <v>2716768</v>
      </c>
      <c r="W623">
        <v>227909667.52000001</v>
      </c>
      <c r="X623" s="3">
        <v>42277</v>
      </c>
      <c r="Y623" t="s">
        <v>37</v>
      </c>
      <c r="Z623">
        <v>5.5</v>
      </c>
      <c r="AA623">
        <v>61.9</v>
      </c>
      <c r="AB623">
        <v>22.76</v>
      </c>
      <c r="AC623">
        <v>49.18</v>
      </c>
      <c r="AD623">
        <v>35.520000000000003</v>
      </c>
      <c r="AE623">
        <v>268.63</v>
      </c>
      <c r="AF623">
        <v>70.56</v>
      </c>
    </row>
    <row r="624" spans="3:32" x14ac:dyDescent="0.25">
      <c r="C624" t="s">
        <v>74</v>
      </c>
      <c r="D624" t="s">
        <v>75</v>
      </c>
      <c r="E624">
        <v>80266</v>
      </c>
      <c r="F624">
        <v>80266</v>
      </c>
      <c r="G624">
        <v>1</v>
      </c>
      <c r="H624">
        <v>2533617</v>
      </c>
      <c r="I624">
        <v>667755</v>
      </c>
      <c r="J624" s="3">
        <v>42277</v>
      </c>
      <c r="K624" t="s">
        <v>33</v>
      </c>
      <c r="L624" t="s">
        <v>27</v>
      </c>
      <c r="M624">
        <v>0.74</v>
      </c>
      <c r="N624">
        <v>1.647</v>
      </c>
      <c r="O624" t="s">
        <v>28</v>
      </c>
      <c r="P624" t="s">
        <v>76</v>
      </c>
      <c r="Q624" t="s">
        <v>30</v>
      </c>
      <c r="R624" t="s">
        <v>74</v>
      </c>
      <c r="S624" t="s">
        <v>75</v>
      </c>
      <c r="T624">
        <v>80266</v>
      </c>
      <c r="U624">
        <v>1</v>
      </c>
      <c r="V624">
        <v>2533617</v>
      </c>
      <c r="W624">
        <v>212545130.13</v>
      </c>
      <c r="X624" s="3">
        <v>42277</v>
      </c>
      <c r="Y624" t="s">
        <v>28</v>
      </c>
      <c r="Z624">
        <v>0.75</v>
      </c>
      <c r="AA624">
        <v>193.58</v>
      </c>
      <c r="AB624">
        <v>193.58</v>
      </c>
      <c r="AC624">
        <v>193.58</v>
      </c>
      <c r="AD624">
        <v>-56.66</v>
      </c>
      <c r="AE624">
        <v>-56.66</v>
      </c>
      <c r="AF624">
        <v>-56.66</v>
      </c>
    </row>
    <row r="625" spans="3:32" x14ac:dyDescent="0.25">
      <c r="C625" t="s">
        <v>77</v>
      </c>
      <c r="D625" t="s">
        <v>77</v>
      </c>
      <c r="E625">
        <v>99784</v>
      </c>
      <c r="F625">
        <v>99784</v>
      </c>
      <c r="G625">
        <v>1</v>
      </c>
      <c r="H625">
        <v>2294811</v>
      </c>
      <c r="I625">
        <v>823267</v>
      </c>
      <c r="J625" s="3">
        <v>42277</v>
      </c>
      <c r="K625" t="s">
        <v>33</v>
      </c>
      <c r="L625" t="s">
        <v>27</v>
      </c>
      <c r="M625">
        <v>0.67</v>
      </c>
      <c r="N625">
        <v>0.187</v>
      </c>
      <c r="O625" t="s">
        <v>28</v>
      </c>
      <c r="P625" t="s">
        <v>29</v>
      </c>
      <c r="Q625" t="s">
        <v>30</v>
      </c>
      <c r="R625" t="s">
        <v>77</v>
      </c>
      <c r="S625" t="s">
        <v>77</v>
      </c>
      <c r="T625">
        <v>99784</v>
      </c>
      <c r="U625">
        <v>1</v>
      </c>
      <c r="V625">
        <v>2294811</v>
      </c>
      <c r="W625">
        <v>192511694.78999999</v>
      </c>
      <c r="X625" s="3">
        <v>42277</v>
      </c>
      <c r="Y625" t="s">
        <v>28</v>
      </c>
      <c r="Z625">
        <v>11.75</v>
      </c>
      <c r="AA625">
        <v>174.92</v>
      </c>
      <c r="AB625">
        <v>120.79</v>
      </c>
      <c r="AC625">
        <v>162.68</v>
      </c>
      <c r="AD625">
        <v>-52.04</v>
      </c>
      <c r="AE625">
        <v>-30.55</v>
      </c>
      <c r="AF625">
        <v>-48.43</v>
      </c>
    </row>
    <row r="626" spans="3:32" x14ac:dyDescent="0.25">
      <c r="C626" t="s">
        <v>78</v>
      </c>
      <c r="D626" t="s">
        <v>79</v>
      </c>
      <c r="E626">
        <v>142837</v>
      </c>
      <c r="F626">
        <v>142837</v>
      </c>
      <c r="G626">
        <v>1</v>
      </c>
      <c r="H626">
        <v>2075000</v>
      </c>
      <c r="I626">
        <v>-175123</v>
      </c>
      <c r="J626" s="3">
        <v>42277</v>
      </c>
      <c r="K626" t="s">
        <v>33</v>
      </c>
      <c r="L626" t="s">
        <v>27</v>
      </c>
      <c r="M626">
        <v>0.61</v>
      </c>
      <c r="N626">
        <v>1.02</v>
      </c>
      <c r="O626" t="s">
        <v>28</v>
      </c>
      <c r="P626" t="s">
        <v>80</v>
      </c>
      <c r="Q626" t="s">
        <v>60</v>
      </c>
      <c r="R626" t="s">
        <v>78</v>
      </c>
      <c r="S626" t="s">
        <v>79</v>
      </c>
      <c r="T626">
        <v>142837</v>
      </c>
      <c r="U626">
        <v>1</v>
      </c>
      <c r="V626">
        <v>2075000</v>
      </c>
      <c r="W626">
        <v>174071750</v>
      </c>
      <c r="X626" s="3">
        <v>42277</v>
      </c>
      <c r="Y626" t="s">
        <v>28</v>
      </c>
      <c r="Z626">
        <v>3.75</v>
      </c>
      <c r="AA626">
        <v>130.79</v>
      </c>
      <c r="AB626">
        <v>88.64</v>
      </c>
      <c r="AC626">
        <v>109.15</v>
      </c>
      <c r="AD626">
        <v>-35.86</v>
      </c>
      <c r="AE626">
        <v>-5.35</v>
      </c>
      <c r="AF626">
        <v>-23.14</v>
      </c>
    </row>
    <row r="627" spans="3:32" x14ac:dyDescent="0.25">
      <c r="C627" t="s">
        <v>81</v>
      </c>
      <c r="D627" t="s">
        <v>81</v>
      </c>
      <c r="E627">
        <v>217145</v>
      </c>
      <c r="F627">
        <v>217145</v>
      </c>
      <c r="G627">
        <v>1</v>
      </c>
      <c r="H627">
        <v>1952983</v>
      </c>
      <c r="I627">
        <v>224718</v>
      </c>
      <c r="J627" s="3">
        <v>42277</v>
      </c>
      <c r="K627" t="s">
        <v>33</v>
      </c>
      <c r="L627" t="s">
        <v>27</v>
      </c>
      <c r="M627">
        <v>0.56999999999999995</v>
      </c>
      <c r="N627">
        <v>11.7</v>
      </c>
      <c r="O627" t="s">
        <v>28</v>
      </c>
      <c r="P627" t="s">
        <v>82</v>
      </c>
      <c r="Q627" t="s">
        <v>30</v>
      </c>
      <c r="R627" t="s">
        <v>81</v>
      </c>
      <c r="S627" t="s">
        <v>81</v>
      </c>
      <c r="T627">
        <v>217145</v>
      </c>
      <c r="U627">
        <v>1</v>
      </c>
      <c r="V627">
        <v>1952983</v>
      </c>
      <c r="W627">
        <v>163835743.87</v>
      </c>
      <c r="X627" s="3">
        <v>42277</v>
      </c>
      <c r="Y627" t="s">
        <v>28</v>
      </c>
      <c r="Z627">
        <v>4</v>
      </c>
      <c r="AA627">
        <v>80.989999999999995</v>
      </c>
      <c r="AB627">
        <v>69.06</v>
      </c>
      <c r="AC627">
        <v>78.930000000000007</v>
      </c>
      <c r="AD627">
        <v>3.58</v>
      </c>
      <c r="AE627">
        <v>21.48</v>
      </c>
      <c r="AF627">
        <v>6.28</v>
      </c>
    </row>
    <row r="628" spans="3:32" x14ac:dyDescent="0.25">
      <c r="C628" t="s">
        <v>83</v>
      </c>
      <c r="D628" t="s">
        <v>83</v>
      </c>
      <c r="E628">
        <v>137505</v>
      </c>
      <c r="F628">
        <v>137505</v>
      </c>
      <c r="G628">
        <v>1</v>
      </c>
      <c r="H628">
        <v>1740214</v>
      </c>
      <c r="I628">
        <v>893287</v>
      </c>
      <c r="J628" s="3">
        <v>42277</v>
      </c>
      <c r="K628" t="s">
        <v>33</v>
      </c>
      <c r="L628" t="s">
        <v>27</v>
      </c>
      <c r="M628">
        <v>0.51</v>
      </c>
      <c r="N628">
        <v>6.4539999999999997</v>
      </c>
      <c r="O628" t="s">
        <v>37</v>
      </c>
      <c r="P628" t="s">
        <v>29</v>
      </c>
      <c r="Q628" t="s">
        <v>30</v>
      </c>
      <c r="R628" t="s">
        <v>83</v>
      </c>
      <c r="S628" t="s">
        <v>83</v>
      </c>
      <c r="T628">
        <v>137505</v>
      </c>
      <c r="U628">
        <v>1</v>
      </c>
      <c r="V628">
        <v>1740214</v>
      </c>
      <c r="W628">
        <v>145986552.46000001</v>
      </c>
      <c r="X628" s="3">
        <v>42277</v>
      </c>
      <c r="Y628" t="s">
        <v>37</v>
      </c>
      <c r="Z628">
        <v>0.75</v>
      </c>
      <c r="AA628">
        <v>200.07</v>
      </c>
      <c r="AB628">
        <v>200.07</v>
      </c>
      <c r="AC628">
        <v>200.07</v>
      </c>
      <c r="AD628">
        <v>-58.07</v>
      </c>
      <c r="AE628">
        <v>-58.07</v>
      </c>
      <c r="AF628">
        <v>-58.07</v>
      </c>
    </row>
    <row r="629" spans="3:32" x14ac:dyDescent="0.25">
      <c r="C629" t="s">
        <v>84</v>
      </c>
      <c r="D629" t="s">
        <v>85</v>
      </c>
      <c r="E629">
        <v>75505</v>
      </c>
      <c r="F629">
        <v>75505</v>
      </c>
      <c r="G629">
        <v>1</v>
      </c>
      <c r="H629">
        <v>1658586</v>
      </c>
      <c r="I629">
        <v>595016</v>
      </c>
      <c r="J629" s="3">
        <v>42277</v>
      </c>
      <c r="K629" t="s">
        <v>33</v>
      </c>
      <c r="L629" t="s">
        <v>27</v>
      </c>
      <c r="M629">
        <v>0.49</v>
      </c>
      <c r="N629">
        <v>8.5000000000000006E-2</v>
      </c>
      <c r="O629" t="s">
        <v>28</v>
      </c>
      <c r="P629" t="s">
        <v>86</v>
      </c>
      <c r="Q629" t="s">
        <v>30</v>
      </c>
      <c r="R629" t="s">
        <v>84</v>
      </c>
      <c r="S629" t="s">
        <v>85</v>
      </c>
      <c r="T629">
        <v>75505</v>
      </c>
      <c r="U629">
        <v>1</v>
      </c>
      <c r="V629">
        <v>1658586</v>
      </c>
      <c r="W629">
        <v>139138779.53999999</v>
      </c>
      <c r="X629" s="3">
        <v>42277</v>
      </c>
      <c r="Y629" t="s">
        <v>28</v>
      </c>
      <c r="Z629">
        <v>6</v>
      </c>
      <c r="AA629">
        <v>117.56</v>
      </c>
      <c r="AB629">
        <v>107.18</v>
      </c>
      <c r="AC629">
        <v>114.67</v>
      </c>
      <c r="AD629">
        <v>-28.64</v>
      </c>
      <c r="AE629">
        <v>-21.73</v>
      </c>
      <c r="AF629">
        <v>-26.84</v>
      </c>
    </row>
    <row r="630" spans="3:32" x14ac:dyDescent="0.25">
      <c r="C630" t="s">
        <v>87</v>
      </c>
      <c r="D630" t="s">
        <v>88</v>
      </c>
      <c r="E630">
        <v>79817</v>
      </c>
      <c r="F630">
        <v>79817</v>
      </c>
      <c r="G630">
        <v>1</v>
      </c>
      <c r="H630">
        <v>1559217</v>
      </c>
      <c r="I630">
        <v>-186295</v>
      </c>
      <c r="J630" s="3">
        <v>42277</v>
      </c>
      <c r="K630" t="s">
        <v>33</v>
      </c>
      <c r="L630" t="s">
        <v>27</v>
      </c>
      <c r="M630">
        <v>0.46</v>
      </c>
      <c r="N630">
        <v>0.53500000000000003</v>
      </c>
      <c r="O630" t="s">
        <v>37</v>
      </c>
      <c r="P630" t="s">
        <v>29</v>
      </c>
      <c r="Q630" t="s">
        <v>30</v>
      </c>
      <c r="R630" t="s">
        <v>87</v>
      </c>
      <c r="S630" t="s">
        <v>88</v>
      </c>
      <c r="T630">
        <v>79817</v>
      </c>
      <c r="U630">
        <v>1</v>
      </c>
      <c r="V630">
        <v>1559217</v>
      </c>
      <c r="W630">
        <v>130802714.13</v>
      </c>
      <c r="X630" s="3">
        <v>42277</v>
      </c>
      <c r="Y630" t="s">
        <v>37</v>
      </c>
      <c r="Z630">
        <v>5</v>
      </c>
      <c r="AA630">
        <v>177.5</v>
      </c>
      <c r="AB630">
        <v>76.790000000000006</v>
      </c>
      <c r="AC630">
        <v>138.84</v>
      </c>
      <c r="AD630">
        <v>-52.74</v>
      </c>
      <c r="AE630">
        <v>9.24</v>
      </c>
      <c r="AF630">
        <v>-39.58</v>
      </c>
    </row>
    <row r="631" spans="3:32" x14ac:dyDescent="0.25">
      <c r="C631" t="s">
        <v>89</v>
      </c>
      <c r="D631" t="s">
        <v>89</v>
      </c>
      <c r="E631">
        <v>74999</v>
      </c>
      <c r="F631">
        <v>74999</v>
      </c>
      <c r="G631">
        <v>1</v>
      </c>
      <c r="H631">
        <v>1509122</v>
      </c>
      <c r="I631">
        <v>-253116</v>
      </c>
      <c r="J631" s="3">
        <v>42277</v>
      </c>
      <c r="K631" t="s">
        <v>33</v>
      </c>
      <c r="L631" t="s">
        <v>27</v>
      </c>
      <c r="M631">
        <v>0.44</v>
      </c>
      <c r="N631">
        <v>1.117</v>
      </c>
      <c r="O631" t="s">
        <v>28</v>
      </c>
      <c r="P631" t="s">
        <v>90</v>
      </c>
      <c r="Q631" t="s">
        <v>30</v>
      </c>
      <c r="R631" t="s">
        <v>89</v>
      </c>
      <c r="S631" t="s">
        <v>89</v>
      </c>
      <c r="T631">
        <v>74999</v>
      </c>
      <c r="U631">
        <v>1</v>
      </c>
      <c r="V631">
        <v>1509122</v>
      </c>
      <c r="W631">
        <v>126600244.58</v>
      </c>
      <c r="X631" s="3">
        <v>42277</v>
      </c>
      <c r="Y631" t="s">
        <v>28</v>
      </c>
      <c r="Z631">
        <v>4.5</v>
      </c>
      <c r="AA631">
        <v>129.38999999999999</v>
      </c>
      <c r="AB631">
        <v>130.87</v>
      </c>
      <c r="AC631">
        <v>131.03</v>
      </c>
      <c r="AD631">
        <v>-35.159999999999997</v>
      </c>
      <c r="AE631">
        <v>-35.9</v>
      </c>
      <c r="AF631">
        <v>-35.979999999999997</v>
      </c>
    </row>
    <row r="632" spans="3:32" x14ac:dyDescent="0.25">
      <c r="C632" t="s">
        <v>91</v>
      </c>
      <c r="D632" t="s">
        <v>25</v>
      </c>
      <c r="E632">
        <v>227994</v>
      </c>
      <c r="F632">
        <v>227994</v>
      </c>
      <c r="G632">
        <v>0</v>
      </c>
      <c r="H632">
        <v>1472198</v>
      </c>
      <c r="I632">
        <v>-148425</v>
      </c>
      <c r="J632" s="3">
        <v>42277</v>
      </c>
      <c r="K632" t="s">
        <v>42</v>
      </c>
      <c r="L632" t="s">
        <v>27</v>
      </c>
      <c r="M632">
        <v>0.43</v>
      </c>
      <c r="N632">
        <v>0</v>
      </c>
      <c r="O632" t="s">
        <v>28</v>
      </c>
      <c r="P632" t="s">
        <v>40</v>
      </c>
      <c r="Q632" t="s">
        <v>30</v>
      </c>
      <c r="R632" t="s">
        <v>91</v>
      </c>
      <c r="S632" t="s">
        <v>25</v>
      </c>
      <c r="T632">
        <v>227994</v>
      </c>
      <c r="U632">
        <v>0</v>
      </c>
      <c r="V632">
        <v>1472198</v>
      </c>
      <c r="W632">
        <v>123502690.22</v>
      </c>
      <c r="X632" s="3">
        <v>42277</v>
      </c>
      <c r="Y632" t="s">
        <v>28</v>
      </c>
      <c r="Z632">
        <v>15.5</v>
      </c>
      <c r="AA632">
        <v>143.71</v>
      </c>
      <c r="AB632">
        <v>120.42</v>
      </c>
      <c r="AC632">
        <v>132.77000000000001</v>
      </c>
      <c r="AD632">
        <v>-41.62</v>
      </c>
      <c r="AE632">
        <v>-30.34</v>
      </c>
      <c r="AF632">
        <v>-36.82</v>
      </c>
    </row>
    <row r="633" spans="3:32" x14ac:dyDescent="0.25">
      <c r="C633" t="s">
        <v>92</v>
      </c>
      <c r="D633" t="s">
        <v>93</v>
      </c>
      <c r="E633">
        <v>80438</v>
      </c>
      <c r="F633">
        <v>80438</v>
      </c>
      <c r="G633">
        <v>1</v>
      </c>
      <c r="H633">
        <v>1372490</v>
      </c>
      <c r="I633">
        <v>-23410</v>
      </c>
      <c r="J633" s="3">
        <v>42277</v>
      </c>
      <c r="K633" t="s">
        <v>33</v>
      </c>
      <c r="L633" t="s">
        <v>27</v>
      </c>
      <c r="M633">
        <v>0.4</v>
      </c>
      <c r="N633">
        <v>4.6379999999999999</v>
      </c>
      <c r="O633" t="s">
        <v>28</v>
      </c>
      <c r="P633" t="s">
        <v>94</v>
      </c>
      <c r="Q633" t="s">
        <v>30</v>
      </c>
      <c r="R633" t="s">
        <v>92</v>
      </c>
      <c r="S633" t="s">
        <v>93</v>
      </c>
      <c r="T633">
        <v>80438</v>
      </c>
      <c r="U633">
        <v>1</v>
      </c>
      <c r="V633">
        <v>1372490</v>
      </c>
      <c r="W633">
        <v>115138186.09999999</v>
      </c>
      <c r="X633" s="3">
        <v>42277</v>
      </c>
      <c r="Y633" t="s">
        <v>28</v>
      </c>
      <c r="Z633">
        <v>4.75</v>
      </c>
      <c r="AA633">
        <v>59.24</v>
      </c>
      <c r="AB633">
        <v>51.72</v>
      </c>
      <c r="AC633">
        <v>58.62</v>
      </c>
      <c r="AD633">
        <v>41.61</v>
      </c>
      <c r="AE633">
        <v>62.2</v>
      </c>
      <c r="AF633">
        <v>43.11</v>
      </c>
    </row>
    <row r="634" spans="3:32" x14ac:dyDescent="0.25">
      <c r="C634" t="s">
        <v>95</v>
      </c>
      <c r="D634" t="s">
        <v>95</v>
      </c>
      <c r="E634">
        <v>138085</v>
      </c>
      <c r="F634">
        <v>138085</v>
      </c>
      <c r="G634">
        <v>1</v>
      </c>
      <c r="H634">
        <v>1368040</v>
      </c>
      <c r="I634">
        <v>0</v>
      </c>
      <c r="J634" s="3">
        <v>42277</v>
      </c>
      <c r="K634" t="s">
        <v>33</v>
      </c>
      <c r="L634" t="s">
        <v>27</v>
      </c>
      <c r="M634">
        <v>0.4</v>
      </c>
      <c r="N634">
        <v>15.79</v>
      </c>
      <c r="O634" t="s">
        <v>28</v>
      </c>
      <c r="P634" t="s">
        <v>29</v>
      </c>
      <c r="Q634" t="s">
        <v>30</v>
      </c>
      <c r="R634" t="s">
        <v>95</v>
      </c>
      <c r="S634" t="s">
        <v>95</v>
      </c>
      <c r="T634">
        <v>138085</v>
      </c>
      <c r="U634">
        <v>1</v>
      </c>
      <c r="V634">
        <v>1368040</v>
      </c>
      <c r="W634">
        <v>114764875.59999999</v>
      </c>
      <c r="X634" s="3">
        <v>42277</v>
      </c>
      <c r="Y634" t="s">
        <v>28</v>
      </c>
      <c r="Z634">
        <v>2.25</v>
      </c>
      <c r="AA634">
        <v>102.21</v>
      </c>
      <c r="AB634">
        <v>102.21</v>
      </c>
      <c r="AC634">
        <v>102.21</v>
      </c>
      <c r="AD634">
        <v>-17.920000000000002</v>
      </c>
      <c r="AE634">
        <v>-17.920000000000002</v>
      </c>
      <c r="AF634">
        <v>-17.920000000000002</v>
      </c>
    </row>
    <row r="635" spans="3:32" x14ac:dyDescent="0.25">
      <c r="C635" t="s">
        <v>96</v>
      </c>
      <c r="D635" t="s">
        <v>96</v>
      </c>
      <c r="E635">
        <v>171691</v>
      </c>
      <c r="F635">
        <v>171691</v>
      </c>
      <c r="G635">
        <v>1</v>
      </c>
      <c r="H635">
        <v>1344024</v>
      </c>
      <c r="I635">
        <v>1457</v>
      </c>
      <c r="J635" s="3">
        <v>42277</v>
      </c>
      <c r="K635" t="s">
        <v>33</v>
      </c>
      <c r="L635" t="s">
        <v>27</v>
      </c>
      <c r="M635">
        <v>0.39</v>
      </c>
      <c r="N635">
        <v>6.3280000000000003</v>
      </c>
      <c r="O635" t="s">
        <v>37</v>
      </c>
      <c r="P635" t="s">
        <v>40</v>
      </c>
      <c r="Q635" t="s">
        <v>30</v>
      </c>
      <c r="R635" t="s">
        <v>96</v>
      </c>
      <c r="S635" t="s">
        <v>96</v>
      </c>
      <c r="T635">
        <v>171691</v>
      </c>
      <c r="U635">
        <v>1</v>
      </c>
      <c r="V635">
        <v>1344024</v>
      </c>
      <c r="W635">
        <v>112750173.36</v>
      </c>
      <c r="X635" s="3">
        <v>42277</v>
      </c>
      <c r="Y635" t="s">
        <v>37</v>
      </c>
      <c r="Z635">
        <v>2.5</v>
      </c>
      <c r="AA635">
        <v>115.33</v>
      </c>
      <c r="AB635">
        <v>100.99</v>
      </c>
      <c r="AC635">
        <v>110.32</v>
      </c>
      <c r="AD635">
        <v>-27.26</v>
      </c>
      <c r="AE635">
        <v>-16.93</v>
      </c>
      <c r="AF635">
        <v>-23.96</v>
      </c>
    </row>
    <row r="636" spans="3:32" x14ac:dyDescent="0.25">
      <c r="C636" t="s">
        <v>97</v>
      </c>
      <c r="D636" t="s">
        <v>98</v>
      </c>
      <c r="E636">
        <v>137556</v>
      </c>
      <c r="F636">
        <v>137556</v>
      </c>
      <c r="G636">
        <v>1</v>
      </c>
      <c r="H636">
        <v>1333014</v>
      </c>
      <c r="I636">
        <v>-643292</v>
      </c>
      <c r="J636" s="3">
        <v>42277</v>
      </c>
      <c r="K636" t="s">
        <v>33</v>
      </c>
      <c r="L636" t="s">
        <v>27</v>
      </c>
      <c r="M636">
        <v>0.39</v>
      </c>
      <c r="N636">
        <v>0.374</v>
      </c>
      <c r="O636" t="s">
        <v>28</v>
      </c>
      <c r="P636" t="s">
        <v>99</v>
      </c>
      <c r="Q636" t="s">
        <v>30</v>
      </c>
      <c r="R636" t="s">
        <v>97</v>
      </c>
      <c r="S636" t="s">
        <v>98</v>
      </c>
      <c r="T636">
        <v>137556</v>
      </c>
      <c r="U636">
        <v>1</v>
      </c>
      <c r="V636">
        <v>1333014</v>
      </c>
      <c r="W636">
        <v>111826544.45999999</v>
      </c>
      <c r="X636" s="3">
        <v>42277</v>
      </c>
      <c r="Y636" t="s">
        <v>28</v>
      </c>
      <c r="Z636">
        <v>7</v>
      </c>
      <c r="AA636">
        <v>94.27</v>
      </c>
      <c r="AB636">
        <v>35.5</v>
      </c>
      <c r="AC636">
        <v>66.75</v>
      </c>
      <c r="AD636">
        <v>-11.01</v>
      </c>
      <c r="AE636">
        <v>136.32</v>
      </c>
      <c r="AF636">
        <v>25.68</v>
      </c>
    </row>
    <row r="637" spans="3:32" x14ac:dyDescent="0.25">
      <c r="C637" t="s">
        <v>100</v>
      </c>
      <c r="D637" t="s">
        <v>100</v>
      </c>
      <c r="E637">
        <v>81035</v>
      </c>
      <c r="F637">
        <v>81035</v>
      </c>
      <c r="G637">
        <v>1</v>
      </c>
      <c r="H637">
        <v>1234903</v>
      </c>
      <c r="I637">
        <v>102539</v>
      </c>
      <c r="J637" s="3">
        <v>42277</v>
      </c>
      <c r="K637" t="s">
        <v>33</v>
      </c>
      <c r="L637" t="s">
        <v>27</v>
      </c>
      <c r="M637">
        <v>0.36</v>
      </c>
      <c r="N637">
        <v>0.26900000000000002</v>
      </c>
      <c r="O637" t="s">
        <v>28</v>
      </c>
      <c r="P637" t="s">
        <v>66</v>
      </c>
      <c r="Q637" t="s">
        <v>67</v>
      </c>
      <c r="R637" t="s">
        <v>100</v>
      </c>
      <c r="S637" t="s">
        <v>100</v>
      </c>
      <c r="T637">
        <v>81035</v>
      </c>
      <c r="U637">
        <v>1</v>
      </c>
      <c r="V637">
        <v>1234903</v>
      </c>
      <c r="W637">
        <v>103596012.67</v>
      </c>
      <c r="X637" s="3">
        <v>42277</v>
      </c>
      <c r="Y637" t="s">
        <v>28</v>
      </c>
      <c r="Z637">
        <v>5</v>
      </c>
      <c r="AA637">
        <v>56.58</v>
      </c>
      <c r="AB637">
        <v>50.15</v>
      </c>
      <c r="AC637">
        <v>55.42</v>
      </c>
      <c r="AD637">
        <v>48.27</v>
      </c>
      <c r="AE637">
        <v>67.260000000000005</v>
      </c>
      <c r="AF637">
        <v>51.37</v>
      </c>
    </row>
    <row r="638" spans="3:32" x14ac:dyDescent="0.25">
      <c r="C638" t="s">
        <v>101</v>
      </c>
      <c r="D638" t="s">
        <v>101</v>
      </c>
      <c r="E638">
        <v>882</v>
      </c>
      <c r="F638">
        <v>882</v>
      </c>
      <c r="G638">
        <v>1</v>
      </c>
      <c r="H638">
        <v>1228762</v>
      </c>
      <c r="I638">
        <v>-4832</v>
      </c>
      <c r="J638" s="3">
        <v>42277</v>
      </c>
      <c r="K638" t="s">
        <v>33</v>
      </c>
      <c r="L638" t="s">
        <v>27</v>
      </c>
      <c r="M638">
        <v>0.36</v>
      </c>
      <c r="N638">
        <v>1.337</v>
      </c>
      <c r="O638" t="s">
        <v>28</v>
      </c>
      <c r="P638" t="s">
        <v>72</v>
      </c>
      <c r="Q638" t="s">
        <v>60</v>
      </c>
      <c r="R638" t="s">
        <v>101</v>
      </c>
      <c r="S638" t="s">
        <v>101</v>
      </c>
      <c r="T638">
        <v>882</v>
      </c>
      <c r="U638">
        <v>1</v>
      </c>
      <c r="V638">
        <v>1228762</v>
      </c>
      <c r="W638">
        <v>103080844.18000001</v>
      </c>
      <c r="X638" s="3">
        <v>42277</v>
      </c>
      <c r="Y638" t="s">
        <v>28</v>
      </c>
      <c r="Z638">
        <v>7.75</v>
      </c>
      <c r="AA638">
        <v>53.52</v>
      </c>
      <c r="AB638">
        <v>49.37</v>
      </c>
      <c r="AC638">
        <v>51.58</v>
      </c>
      <c r="AD638">
        <v>56.74</v>
      </c>
      <c r="AE638">
        <v>69.900000000000006</v>
      </c>
      <c r="AF638">
        <v>62.63</v>
      </c>
    </row>
    <row r="639" spans="3:32" x14ac:dyDescent="0.25">
      <c r="C639" t="s">
        <v>102</v>
      </c>
      <c r="D639" t="s">
        <v>102</v>
      </c>
      <c r="E639">
        <v>209402</v>
      </c>
      <c r="F639">
        <v>209402</v>
      </c>
      <c r="G639">
        <v>1</v>
      </c>
      <c r="H639">
        <v>1217721</v>
      </c>
      <c r="I639">
        <v>226686</v>
      </c>
      <c r="J639" s="3">
        <v>42277</v>
      </c>
      <c r="K639" t="s">
        <v>33</v>
      </c>
      <c r="L639" t="s">
        <v>27</v>
      </c>
      <c r="M639">
        <v>0.36</v>
      </c>
      <c r="N639">
        <v>7.5</v>
      </c>
      <c r="O639" t="s">
        <v>37</v>
      </c>
      <c r="P639" t="s">
        <v>29</v>
      </c>
      <c r="Q639" t="s">
        <v>30</v>
      </c>
      <c r="R639" t="s">
        <v>102</v>
      </c>
      <c r="S639" t="s">
        <v>102</v>
      </c>
      <c r="T639">
        <v>209402</v>
      </c>
      <c r="U639">
        <v>1</v>
      </c>
      <c r="V639">
        <v>1217721</v>
      </c>
      <c r="W639">
        <v>102154614.69</v>
      </c>
      <c r="X639" s="3">
        <v>42277</v>
      </c>
      <c r="Y639" t="s">
        <v>37</v>
      </c>
      <c r="Z639">
        <v>0.75</v>
      </c>
      <c r="AA639">
        <v>190.99</v>
      </c>
      <c r="AB639">
        <v>190.99</v>
      </c>
      <c r="AC639">
        <v>190.99</v>
      </c>
      <c r="AD639">
        <v>-56.08</v>
      </c>
      <c r="AE639">
        <v>-56.08</v>
      </c>
      <c r="AF639">
        <v>-56.08</v>
      </c>
    </row>
    <row r="640" spans="3:32" x14ac:dyDescent="0.25">
      <c r="C640" t="s">
        <v>103</v>
      </c>
      <c r="D640" t="s">
        <v>103</v>
      </c>
      <c r="E640">
        <v>144852</v>
      </c>
      <c r="F640">
        <v>144852</v>
      </c>
      <c r="G640">
        <v>1</v>
      </c>
      <c r="H640">
        <v>1210348</v>
      </c>
      <c r="I640">
        <v>92945</v>
      </c>
      <c r="J640" s="3">
        <v>42277</v>
      </c>
      <c r="K640" t="s">
        <v>33</v>
      </c>
      <c r="L640" t="s">
        <v>27</v>
      </c>
      <c r="M640">
        <v>0.35</v>
      </c>
      <c r="N640">
        <v>1.3540000000000001</v>
      </c>
      <c r="O640" t="s">
        <v>28</v>
      </c>
      <c r="P640" t="s">
        <v>66</v>
      </c>
      <c r="Q640" t="s">
        <v>67</v>
      </c>
      <c r="R640" t="s">
        <v>103</v>
      </c>
      <c r="S640" t="s">
        <v>103</v>
      </c>
      <c r="T640">
        <v>144852</v>
      </c>
      <c r="U640">
        <v>1</v>
      </c>
      <c r="V640">
        <v>1210348</v>
      </c>
      <c r="W640">
        <v>101536093.72</v>
      </c>
      <c r="X640" s="3">
        <v>42277</v>
      </c>
      <c r="Y640" t="s">
        <v>28</v>
      </c>
      <c r="Z640">
        <v>3.25</v>
      </c>
      <c r="AA640">
        <v>72.959999999999994</v>
      </c>
      <c r="AB640">
        <v>65.930000000000007</v>
      </c>
      <c r="AC640">
        <v>70.59</v>
      </c>
      <c r="AD640">
        <v>14.99</v>
      </c>
      <c r="AE640">
        <v>27.24</v>
      </c>
      <c r="AF640">
        <v>18.84</v>
      </c>
    </row>
    <row r="641" spans="3:32" x14ac:dyDescent="0.25">
      <c r="C641" t="s">
        <v>104</v>
      </c>
      <c r="D641" t="s">
        <v>104</v>
      </c>
      <c r="E641">
        <v>171775</v>
      </c>
      <c r="F641">
        <v>171775</v>
      </c>
      <c r="G641">
        <v>1</v>
      </c>
      <c r="H641">
        <v>1196900</v>
      </c>
      <c r="I641">
        <v>127900</v>
      </c>
      <c r="J641" s="3">
        <v>42277</v>
      </c>
      <c r="K641" t="s">
        <v>33</v>
      </c>
      <c r="L641" t="s">
        <v>27</v>
      </c>
      <c r="M641">
        <v>0.35</v>
      </c>
      <c r="N641">
        <v>16.43</v>
      </c>
      <c r="O641" t="s">
        <v>37</v>
      </c>
      <c r="P641" t="s">
        <v>29</v>
      </c>
      <c r="Q641" t="s">
        <v>30</v>
      </c>
      <c r="R641" t="s">
        <v>104</v>
      </c>
      <c r="S641" t="s">
        <v>104</v>
      </c>
      <c r="T641">
        <v>171775</v>
      </c>
      <c r="U641">
        <v>1</v>
      </c>
      <c r="V641">
        <v>1196900</v>
      </c>
      <c r="W641">
        <v>100407941</v>
      </c>
      <c r="X641" s="3">
        <v>42277</v>
      </c>
      <c r="Y641" t="s">
        <v>37</v>
      </c>
      <c r="Z641">
        <v>5</v>
      </c>
      <c r="AA641">
        <v>83.07</v>
      </c>
      <c r="AB641">
        <v>63.6</v>
      </c>
      <c r="AC641">
        <v>74.23</v>
      </c>
      <c r="AD641">
        <v>0.98</v>
      </c>
      <c r="AE641">
        <v>31.89</v>
      </c>
      <c r="AF641">
        <v>13.02</v>
      </c>
    </row>
    <row r="642" spans="3:32" x14ac:dyDescent="0.25">
      <c r="C642" t="s">
        <v>105</v>
      </c>
      <c r="D642" t="s">
        <v>105</v>
      </c>
      <c r="E642">
        <v>89586</v>
      </c>
      <c r="F642">
        <v>89586</v>
      </c>
      <c r="G642">
        <v>1</v>
      </c>
      <c r="H642">
        <v>1129079</v>
      </c>
      <c r="I642">
        <v>0</v>
      </c>
      <c r="J642" s="3">
        <v>42277</v>
      </c>
      <c r="K642" t="s">
        <v>33</v>
      </c>
      <c r="L642" t="s">
        <v>27</v>
      </c>
      <c r="M642">
        <v>0.33</v>
      </c>
      <c r="N642">
        <v>3.3929999999999998</v>
      </c>
      <c r="O642" t="s">
        <v>37</v>
      </c>
      <c r="P642" t="s">
        <v>29</v>
      </c>
      <c r="Q642" t="s">
        <v>30</v>
      </c>
      <c r="R642" t="s">
        <v>105</v>
      </c>
      <c r="S642" t="s">
        <v>105</v>
      </c>
      <c r="T642">
        <v>89586</v>
      </c>
      <c r="U642">
        <v>1</v>
      </c>
      <c r="V642">
        <v>1129079</v>
      </c>
      <c r="W642">
        <v>94718437.310000002</v>
      </c>
      <c r="X642" s="3">
        <v>42277</v>
      </c>
      <c r="Y642" t="s">
        <v>37</v>
      </c>
      <c r="Z642">
        <v>1.25</v>
      </c>
      <c r="AA642">
        <v>118.53</v>
      </c>
      <c r="AB642">
        <v>118.53</v>
      </c>
      <c r="AC642">
        <v>118.53</v>
      </c>
      <c r="AD642">
        <v>-29.23</v>
      </c>
      <c r="AE642">
        <v>-29.23</v>
      </c>
      <c r="AF642">
        <v>-29.23</v>
      </c>
    </row>
    <row r="643" spans="3:32" x14ac:dyDescent="0.25">
      <c r="C643" t="s">
        <v>106</v>
      </c>
      <c r="D643" t="s">
        <v>107</v>
      </c>
      <c r="E643">
        <v>203319</v>
      </c>
      <c r="F643">
        <v>203319</v>
      </c>
      <c r="G643">
        <v>1</v>
      </c>
      <c r="H643">
        <v>1075708</v>
      </c>
      <c r="I643">
        <v>13256</v>
      </c>
      <c r="J643" s="3">
        <v>42277</v>
      </c>
      <c r="K643" t="s">
        <v>33</v>
      </c>
      <c r="L643" t="s">
        <v>27</v>
      </c>
      <c r="M643">
        <v>0.32</v>
      </c>
      <c r="N643">
        <v>13.54</v>
      </c>
      <c r="O643" t="s">
        <v>28</v>
      </c>
      <c r="P643" t="s">
        <v>72</v>
      </c>
      <c r="Q643" t="s">
        <v>60</v>
      </c>
      <c r="R643" t="s">
        <v>106</v>
      </c>
      <c r="S643" t="s">
        <v>107</v>
      </c>
      <c r="T643">
        <v>203319</v>
      </c>
      <c r="U643">
        <v>1</v>
      </c>
      <c r="V643">
        <v>1075708</v>
      </c>
      <c r="W643">
        <v>90241144.120000005</v>
      </c>
      <c r="X643" s="3">
        <v>42277</v>
      </c>
      <c r="Y643" t="s">
        <v>28</v>
      </c>
      <c r="Z643">
        <v>2.5</v>
      </c>
      <c r="AA643">
        <v>121.5</v>
      </c>
      <c r="AB643">
        <v>121.5</v>
      </c>
      <c r="AC643">
        <v>121.5</v>
      </c>
      <c r="AD643">
        <v>-30.95</v>
      </c>
      <c r="AE643">
        <v>-30.95</v>
      </c>
      <c r="AF643">
        <v>-30.95</v>
      </c>
    </row>
    <row r="644" spans="3:32" x14ac:dyDescent="0.25">
      <c r="C644" t="s">
        <v>108</v>
      </c>
      <c r="D644" t="s">
        <v>109</v>
      </c>
      <c r="E644">
        <v>98093</v>
      </c>
      <c r="F644">
        <v>98093</v>
      </c>
      <c r="G644">
        <v>1</v>
      </c>
      <c r="H644">
        <v>1069555</v>
      </c>
      <c r="I644">
        <v>157366</v>
      </c>
      <c r="J644" s="3">
        <v>42277</v>
      </c>
      <c r="K644" t="s">
        <v>33</v>
      </c>
      <c r="L644" t="s">
        <v>27</v>
      </c>
      <c r="M644">
        <v>0.31</v>
      </c>
      <c r="N644">
        <v>1.202</v>
      </c>
      <c r="O644" t="s">
        <v>28</v>
      </c>
      <c r="P644" t="s">
        <v>110</v>
      </c>
      <c r="Q644" t="s">
        <v>30</v>
      </c>
      <c r="R644" t="s">
        <v>108</v>
      </c>
      <c r="S644" t="s">
        <v>109</v>
      </c>
      <c r="T644">
        <v>98093</v>
      </c>
      <c r="U644">
        <v>1</v>
      </c>
      <c r="V644">
        <v>1069555</v>
      </c>
      <c r="W644">
        <v>89724968.950000003</v>
      </c>
      <c r="X644" s="3">
        <v>42277</v>
      </c>
      <c r="Y644" t="s">
        <v>28</v>
      </c>
      <c r="Z644">
        <v>3.5</v>
      </c>
      <c r="AA644">
        <v>76.36</v>
      </c>
      <c r="AB644">
        <v>74.36</v>
      </c>
      <c r="AC644">
        <v>75.599999999999994</v>
      </c>
      <c r="AD644">
        <v>9.86</v>
      </c>
      <c r="AE644">
        <v>12.81</v>
      </c>
      <c r="AF644">
        <v>10.96</v>
      </c>
    </row>
    <row r="645" spans="3:32" x14ac:dyDescent="0.25">
      <c r="C645" t="s">
        <v>111</v>
      </c>
      <c r="D645" t="s">
        <v>111</v>
      </c>
      <c r="E645">
        <v>1537</v>
      </c>
      <c r="F645">
        <v>1537</v>
      </c>
      <c r="G645">
        <v>1</v>
      </c>
      <c r="H645">
        <v>1055332</v>
      </c>
      <c r="I645">
        <v>0</v>
      </c>
      <c r="J645" s="3">
        <v>42277</v>
      </c>
      <c r="K645" t="s">
        <v>33</v>
      </c>
      <c r="L645" t="s">
        <v>27</v>
      </c>
      <c r="M645">
        <v>0.31</v>
      </c>
      <c r="N645">
        <v>0.48399999999999999</v>
      </c>
      <c r="O645" t="s">
        <v>37</v>
      </c>
      <c r="P645" t="s">
        <v>29</v>
      </c>
      <c r="Q645" t="s">
        <v>30</v>
      </c>
      <c r="R645" t="s">
        <v>111</v>
      </c>
      <c r="S645" t="s">
        <v>111</v>
      </c>
      <c r="T645">
        <v>1537</v>
      </c>
      <c r="U645">
        <v>1</v>
      </c>
      <c r="V645">
        <v>1055332</v>
      </c>
      <c r="W645">
        <v>88531801.480000004</v>
      </c>
      <c r="X645" s="3">
        <v>42277</v>
      </c>
      <c r="Y645" t="s">
        <v>37</v>
      </c>
      <c r="Z645">
        <v>5.5</v>
      </c>
      <c r="AA645">
        <v>59.03</v>
      </c>
      <c r="AB645">
        <v>36.29</v>
      </c>
      <c r="AC645">
        <v>51.98</v>
      </c>
      <c r="AD645">
        <v>42.12</v>
      </c>
      <c r="AE645">
        <v>131.19</v>
      </c>
      <c r="AF645">
        <v>61.38</v>
      </c>
    </row>
    <row r="646" spans="3:32" x14ac:dyDescent="0.25">
      <c r="C646" t="s">
        <v>112</v>
      </c>
      <c r="D646" t="s">
        <v>112</v>
      </c>
      <c r="E646">
        <v>160763</v>
      </c>
      <c r="F646">
        <v>160763</v>
      </c>
      <c r="G646">
        <v>1</v>
      </c>
      <c r="H646">
        <v>1031942</v>
      </c>
      <c r="I646">
        <v>200525</v>
      </c>
      <c r="J646" s="3">
        <v>42277</v>
      </c>
      <c r="K646" t="s">
        <v>33</v>
      </c>
      <c r="L646" t="s">
        <v>27</v>
      </c>
      <c r="M646">
        <v>0.3</v>
      </c>
      <c r="N646">
        <v>2.6669999999999998</v>
      </c>
      <c r="O646" t="s">
        <v>37</v>
      </c>
      <c r="P646" t="s">
        <v>29</v>
      </c>
      <c r="Q646" t="s">
        <v>30</v>
      </c>
      <c r="R646" t="s">
        <v>112</v>
      </c>
      <c r="S646" t="s">
        <v>112</v>
      </c>
      <c r="T646">
        <v>160763</v>
      </c>
      <c r="U646">
        <v>1</v>
      </c>
      <c r="V646">
        <v>1031942</v>
      </c>
      <c r="W646">
        <v>86569614.379999995</v>
      </c>
      <c r="X646" s="3">
        <v>42277</v>
      </c>
      <c r="Y646" t="s">
        <v>37</v>
      </c>
      <c r="Z646">
        <v>1</v>
      </c>
      <c r="AA646">
        <v>219.3</v>
      </c>
      <c r="AB646">
        <v>219.3</v>
      </c>
      <c r="AC646">
        <v>219.3</v>
      </c>
      <c r="AD646">
        <v>-61.75</v>
      </c>
      <c r="AE646">
        <v>-61.75</v>
      </c>
      <c r="AF646">
        <v>-61.75</v>
      </c>
    </row>
    <row r="647" spans="3:32" x14ac:dyDescent="0.25">
      <c r="C647" t="s">
        <v>113</v>
      </c>
      <c r="D647" t="s">
        <v>113</v>
      </c>
      <c r="E647">
        <v>80312</v>
      </c>
      <c r="F647">
        <v>80312</v>
      </c>
      <c r="G647">
        <v>1</v>
      </c>
      <c r="H647">
        <v>1013994</v>
      </c>
      <c r="I647">
        <v>161412</v>
      </c>
      <c r="J647" s="3">
        <v>42277</v>
      </c>
      <c r="K647" t="s">
        <v>33</v>
      </c>
      <c r="L647" t="s">
        <v>27</v>
      </c>
      <c r="M647">
        <v>0.3</v>
      </c>
      <c r="N647">
        <v>0.75900000000000001</v>
      </c>
      <c r="O647" t="s">
        <v>28</v>
      </c>
      <c r="P647" t="s">
        <v>114</v>
      </c>
      <c r="Q647" t="s">
        <v>60</v>
      </c>
      <c r="R647" t="s">
        <v>113</v>
      </c>
      <c r="S647" t="s">
        <v>113</v>
      </c>
      <c r="T647">
        <v>80312</v>
      </c>
      <c r="U647">
        <v>1</v>
      </c>
      <c r="V647">
        <v>1013994</v>
      </c>
      <c r="W647">
        <v>85063956.659999996</v>
      </c>
      <c r="X647" s="3">
        <v>42277</v>
      </c>
      <c r="Y647" t="s">
        <v>28</v>
      </c>
      <c r="Z647">
        <v>5.25</v>
      </c>
      <c r="AA647">
        <v>143.83000000000001</v>
      </c>
      <c r="AB647">
        <v>88.23</v>
      </c>
      <c r="AC647">
        <v>118.1</v>
      </c>
      <c r="AD647">
        <v>-41.67</v>
      </c>
      <c r="AE647">
        <v>-4.92</v>
      </c>
      <c r="AF647">
        <v>-28.97</v>
      </c>
    </row>
    <row r="648" spans="3:32" x14ac:dyDescent="0.25">
      <c r="C648" t="s">
        <v>115</v>
      </c>
      <c r="D648" t="s">
        <v>70</v>
      </c>
      <c r="E648">
        <v>126481</v>
      </c>
      <c r="F648">
        <v>126481</v>
      </c>
      <c r="G648">
        <v>0</v>
      </c>
      <c r="H648">
        <v>951434</v>
      </c>
      <c r="I648">
        <v>53001</v>
      </c>
      <c r="J648" s="3">
        <v>42277</v>
      </c>
      <c r="K648" t="s">
        <v>71</v>
      </c>
      <c r="L648" t="s">
        <v>27</v>
      </c>
      <c r="M648">
        <v>0.28000000000000003</v>
      </c>
      <c r="N648">
        <v>0</v>
      </c>
      <c r="O648" t="s">
        <v>28</v>
      </c>
      <c r="P648" t="s">
        <v>72</v>
      </c>
      <c r="Q648" t="s">
        <v>60</v>
      </c>
      <c r="R648" t="s">
        <v>115</v>
      </c>
      <c r="S648" t="s">
        <v>70</v>
      </c>
      <c r="T648">
        <v>126481</v>
      </c>
      <c r="U648">
        <v>0</v>
      </c>
      <c r="V648">
        <v>951434</v>
      </c>
      <c r="W648">
        <v>79815798.260000005</v>
      </c>
      <c r="X648" s="3">
        <v>42277</v>
      </c>
      <c r="Y648" t="s">
        <v>28</v>
      </c>
      <c r="Z648">
        <v>3</v>
      </c>
      <c r="AA648">
        <v>68.02</v>
      </c>
      <c r="AB648">
        <v>62.78</v>
      </c>
      <c r="AC648">
        <v>65.77</v>
      </c>
      <c r="AD648">
        <v>23.33</v>
      </c>
      <c r="AE648">
        <v>33.630000000000003</v>
      </c>
      <c r="AF648">
        <v>27.55</v>
      </c>
    </row>
    <row r="649" spans="3:32" x14ac:dyDescent="0.25">
      <c r="C649" t="s">
        <v>116</v>
      </c>
      <c r="D649" t="s">
        <v>117</v>
      </c>
      <c r="E649">
        <v>203217</v>
      </c>
      <c r="F649">
        <v>203217</v>
      </c>
      <c r="G649">
        <v>1</v>
      </c>
      <c r="H649">
        <v>944556</v>
      </c>
      <c r="I649">
        <v>-96331</v>
      </c>
      <c r="J649" s="3">
        <v>42277</v>
      </c>
      <c r="K649" t="s">
        <v>33</v>
      </c>
      <c r="L649" t="s">
        <v>27</v>
      </c>
      <c r="M649">
        <v>0.28000000000000003</v>
      </c>
      <c r="N649">
        <v>6.2110000000000003</v>
      </c>
      <c r="O649" t="s">
        <v>28</v>
      </c>
      <c r="P649" t="s">
        <v>90</v>
      </c>
      <c r="Q649" t="s">
        <v>60</v>
      </c>
      <c r="R649" t="s">
        <v>116</v>
      </c>
      <c r="S649" t="s">
        <v>117</v>
      </c>
      <c r="T649">
        <v>203217</v>
      </c>
      <c r="U649">
        <v>1</v>
      </c>
      <c r="V649">
        <v>944556</v>
      </c>
      <c r="W649">
        <v>79238802.840000004</v>
      </c>
      <c r="X649" s="3">
        <v>42277</v>
      </c>
      <c r="Y649" t="s">
        <v>28</v>
      </c>
      <c r="Z649">
        <v>5</v>
      </c>
      <c r="AA649">
        <v>30.09</v>
      </c>
      <c r="AB649">
        <v>26.99</v>
      </c>
      <c r="AC649">
        <v>29.47</v>
      </c>
      <c r="AD649">
        <v>178.78</v>
      </c>
      <c r="AE649">
        <v>210.79</v>
      </c>
      <c r="AF649">
        <v>184.62</v>
      </c>
    </row>
    <row r="650" spans="3:32" x14ac:dyDescent="0.25">
      <c r="C650" t="s">
        <v>118</v>
      </c>
      <c r="D650" t="s">
        <v>118</v>
      </c>
      <c r="E650">
        <v>295120</v>
      </c>
      <c r="F650">
        <v>295120</v>
      </c>
      <c r="G650">
        <v>1</v>
      </c>
      <c r="H650">
        <v>899000</v>
      </c>
      <c r="I650">
        <v>304000</v>
      </c>
      <c r="J650" s="3">
        <v>42277</v>
      </c>
      <c r="K650" t="s">
        <v>33</v>
      </c>
      <c r="L650" t="s">
        <v>27</v>
      </c>
      <c r="M650">
        <v>0.26</v>
      </c>
      <c r="N650">
        <v>7.6710000000000003</v>
      </c>
      <c r="O650" t="s">
        <v>28</v>
      </c>
      <c r="P650" t="s">
        <v>29</v>
      </c>
      <c r="Q650" t="s">
        <v>30</v>
      </c>
      <c r="R650" t="s">
        <v>118</v>
      </c>
      <c r="S650" t="s">
        <v>118</v>
      </c>
      <c r="T650">
        <v>295120</v>
      </c>
      <c r="U650">
        <v>1</v>
      </c>
      <c r="V650">
        <v>899000</v>
      </c>
      <c r="W650">
        <v>75417110</v>
      </c>
      <c r="X650" s="3">
        <v>42277</v>
      </c>
      <c r="Y650" t="s">
        <v>28</v>
      </c>
      <c r="Z650">
        <v>1.5</v>
      </c>
      <c r="AA650">
        <v>160.49</v>
      </c>
      <c r="AB650">
        <v>157.6</v>
      </c>
      <c r="AC650">
        <v>159.33000000000001</v>
      </c>
      <c r="AD650">
        <v>-47.73</v>
      </c>
      <c r="AE650">
        <v>-46.77</v>
      </c>
      <c r="AF650">
        <v>-47.35</v>
      </c>
    </row>
    <row r="651" spans="3:32" x14ac:dyDescent="0.25">
      <c r="C651" t="s">
        <v>119</v>
      </c>
      <c r="D651" t="s">
        <v>120</v>
      </c>
      <c r="E651">
        <v>166337</v>
      </c>
      <c r="F651">
        <v>166337</v>
      </c>
      <c r="G651">
        <v>1</v>
      </c>
      <c r="H651">
        <v>877317</v>
      </c>
      <c r="I651">
        <v>-89000</v>
      </c>
      <c r="J651" s="3">
        <v>42277</v>
      </c>
      <c r="K651" t="s">
        <v>33</v>
      </c>
      <c r="L651" t="s">
        <v>27</v>
      </c>
      <c r="M651">
        <v>0.26</v>
      </c>
      <c r="N651">
        <v>1.5629999999999999</v>
      </c>
      <c r="O651" t="s">
        <v>28</v>
      </c>
      <c r="P651" t="s">
        <v>80</v>
      </c>
      <c r="Q651" t="s">
        <v>60</v>
      </c>
      <c r="R651" t="s">
        <v>119</v>
      </c>
      <c r="S651" t="s">
        <v>120</v>
      </c>
      <c r="T651">
        <v>166337</v>
      </c>
      <c r="U651">
        <v>1</v>
      </c>
      <c r="V651">
        <v>877317</v>
      </c>
      <c r="W651">
        <v>73598123.129999995</v>
      </c>
      <c r="X651" s="3">
        <v>42277</v>
      </c>
      <c r="Y651" t="s">
        <v>28</v>
      </c>
      <c r="Z651">
        <v>5</v>
      </c>
      <c r="AA651">
        <v>110.97</v>
      </c>
      <c r="AB651">
        <v>26.99</v>
      </c>
      <c r="AC651">
        <v>65.95</v>
      </c>
      <c r="AD651">
        <v>-24.4</v>
      </c>
      <c r="AE651">
        <v>210.79</v>
      </c>
      <c r="AF651">
        <v>27.21</v>
      </c>
    </row>
    <row r="652" spans="3:32" x14ac:dyDescent="0.25">
      <c r="C652" t="s">
        <v>121</v>
      </c>
      <c r="D652" t="s">
        <v>25</v>
      </c>
      <c r="E652">
        <v>229311</v>
      </c>
      <c r="F652">
        <v>229311</v>
      </c>
      <c r="G652">
        <v>0</v>
      </c>
      <c r="H652">
        <v>875553</v>
      </c>
      <c r="I652">
        <v>-82492</v>
      </c>
      <c r="J652" s="3">
        <v>42326</v>
      </c>
      <c r="K652" t="s">
        <v>42</v>
      </c>
      <c r="L652" t="s">
        <v>27</v>
      </c>
      <c r="M652">
        <v>0.26</v>
      </c>
      <c r="N652">
        <v>0</v>
      </c>
      <c r="O652" t="s">
        <v>28</v>
      </c>
      <c r="P652" t="s">
        <v>122</v>
      </c>
      <c r="Q652" t="s">
        <v>123</v>
      </c>
      <c r="R652" t="s">
        <v>121</v>
      </c>
      <c r="S652" t="s">
        <v>25</v>
      </c>
      <c r="T652">
        <v>229311</v>
      </c>
      <c r="U652">
        <v>0</v>
      </c>
      <c r="V652">
        <v>875553</v>
      </c>
      <c r="W652">
        <v>73450136.810000002</v>
      </c>
      <c r="X652" s="3">
        <v>42326</v>
      </c>
      <c r="Y652" t="s">
        <v>28</v>
      </c>
      <c r="Z652">
        <v>14.75</v>
      </c>
      <c r="AA652">
        <v>106.94</v>
      </c>
      <c r="AB652">
        <v>84.01</v>
      </c>
      <c r="AC652">
        <v>97.58</v>
      </c>
      <c r="AD652">
        <v>-21.55</v>
      </c>
      <c r="AE652">
        <v>-0.14000000000000001</v>
      </c>
      <c r="AF652">
        <v>-14.03</v>
      </c>
    </row>
    <row r="653" spans="3:32" x14ac:dyDescent="0.25">
      <c r="C653" t="s">
        <v>125</v>
      </c>
      <c r="D653" t="s">
        <v>125</v>
      </c>
      <c r="E653">
        <v>83973</v>
      </c>
      <c r="F653">
        <v>83973</v>
      </c>
      <c r="G653">
        <v>1</v>
      </c>
      <c r="H653">
        <v>811361</v>
      </c>
      <c r="I653">
        <v>54752</v>
      </c>
      <c r="J653" s="3">
        <v>42277</v>
      </c>
      <c r="K653" t="s">
        <v>33</v>
      </c>
      <c r="L653" t="s">
        <v>27</v>
      </c>
      <c r="M653">
        <v>0.24</v>
      </c>
      <c r="N653">
        <v>2.4900000000000002</v>
      </c>
      <c r="O653" t="s">
        <v>37</v>
      </c>
      <c r="P653" t="s">
        <v>126</v>
      </c>
      <c r="Q653" t="s">
        <v>30</v>
      </c>
      <c r="R653" t="s">
        <v>125</v>
      </c>
      <c r="S653" t="s">
        <v>125</v>
      </c>
      <c r="T653">
        <v>83973</v>
      </c>
      <c r="U653">
        <v>1</v>
      </c>
      <c r="V653">
        <v>811361</v>
      </c>
      <c r="W653">
        <v>68065074.290000007</v>
      </c>
      <c r="X653" s="3">
        <v>42277</v>
      </c>
      <c r="Y653" t="s">
        <v>37</v>
      </c>
      <c r="Z653">
        <v>2</v>
      </c>
      <c r="AA653">
        <v>139.51</v>
      </c>
      <c r="AB653">
        <v>116.42</v>
      </c>
      <c r="AC653">
        <v>125.34</v>
      </c>
      <c r="AD653">
        <v>-39.869999999999997</v>
      </c>
      <c r="AE653">
        <v>-27.94</v>
      </c>
      <c r="AF653">
        <v>-33.07</v>
      </c>
    </row>
    <row r="654" spans="3:32" x14ac:dyDescent="0.25">
      <c r="C654" t="s">
        <v>127</v>
      </c>
      <c r="D654" t="s">
        <v>25</v>
      </c>
      <c r="E654">
        <v>301231</v>
      </c>
      <c r="F654">
        <v>301231</v>
      </c>
      <c r="G654">
        <v>0</v>
      </c>
      <c r="H654">
        <v>807445</v>
      </c>
      <c r="I654">
        <v>105112</v>
      </c>
      <c r="J654" s="3">
        <v>42277</v>
      </c>
      <c r="K654" t="s">
        <v>42</v>
      </c>
      <c r="L654" t="s">
        <v>27</v>
      </c>
      <c r="M654">
        <v>0.24</v>
      </c>
      <c r="N654">
        <v>0</v>
      </c>
      <c r="O654" t="s">
        <v>28</v>
      </c>
      <c r="P654" t="s">
        <v>29</v>
      </c>
      <c r="Q654" t="s">
        <v>30</v>
      </c>
      <c r="R654" t="s">
        <v>127</v>
      </c>
      <c r="S654" t="s">
        <v>25</v>
      </c>
      <c r="T654">
        <v>301231</v>
      </c>
      <c r="U654">
        <v>0</v>
      </c>
      <c r="V654">
        <v>807445</v>
      </c>
      <c r="W654">
        <v>67736561.049999997</v>
      </c>
      <c r="X654" s="3">
        <v>42277</v>
      </c>
      <c r="Y654" t="s">
        <v>28</v>
      </c>
      <c r="Z654">
        <v>3.25</v>
      </c>
      <c r="AA654">
        <v>210.2</v>
      </c>
      <c r="AB654">
        <v>204.14</v>
      </c>
      <c r="AC654">
        <v>208.32</v>
      </c>
      <c r="AD654">
        <v>-60.09</v>
      </c>
      <c r="AE654">
        <v>-58.91</v>
      </c>
      <c r="AF654">
        <v>-59.73</v>
      </c>
    </row>
    <row r="655" spans="3:32" x14ac:dyDescent="0.25">
      <c r="C655" t="s">
        <v>124</v>
      </c>
      <c r="D655" t="s">
        <v>25</v>
      </c>
      <c r="E655">
        <v>306646</v>
      </c>
      <c r="F655">
        <v>306646</v>
      </c>
      <c r="G655">
        <v>0</v>
      </c>
      <c r="H655">
        <v>802081</v>
      </c>
      <c r="I655">
        <v>-174574</v>
      </c>
      <c r="J655" s="3">
        <v>42308</v>
      </c>
      <c r="K655" t="s">
        <v>42</v>
      </c>
      <c r="L655" t="s">
        <v>27</v>
      </c>
      <c r="M655">
        <v>0.24</v>
      </c>
      <c r="N655">
        <v>0</v>
      </c>
      <c r="O655" t="s">
        <v>28</v>
      </c>
      <c r="P655" t="s">
        <v>51</v>
      </c>
      <c r="Q655" t="s">
        <v>30</v>
      </c>
      <c r="R655" t="s">
        <v>124</v>
      </c>
      <c r="S655" t="s">
        <v>25</v>
      </c>
      <c r="T655">
        <v>306646</v>
      </c>
      <c r="U655">
        <v>0</v>
      </c>
      <c r="V655">
        <v>802081</v>
      </c>
      <c r="W655">
        <v>67286575.090000004</v>
      </c>
      <c r="X655" s="3">
        <v>42308</v>
      </c>
      <c r="Y655" t="s">
        <v>28</v>
      </c>
      <c r="Z655">
        <v>7.25</v>
      </c>
      <c r="AA655">
        <v>171.16</v>
      </c>
      <c r="AB655">
        <v>140.96</v>
      </c>
      <c r="AC655">
        <v>156.41999999999999</v>
      </c>
      <c r="AD655">
        <v>-50.99</v>
      </c>
      <c r="AE655">
        <v>-40.49</v>
      </c>
      <c r="AF655">
        <v>-46.37</v>
      </c>
    </row>
    <row r="656" spans="3:32" x14ac:dyDescent="0.25">
      <c r="C656" t="s">
        <v>128</v>
      </c>
      <c r="D656" t="s">
        <v>128</v>
      </c>
      <c r="E656">
        <v>272167</v>
      </c>
      <c r="F656">
        <v>272167</v>
      </c>
      <c r="G656">
        <v>1</v>
      </c>
      <c r="H656">
        <v>800000</v>
      </c>
      <c r="I656">
        <v>0</v>
      </c>
      <c r="J656" s="3">
        <v>42277</v>
      </c>
      <c r="K656" t="s">
        <v>33</v>
      </c>
      <c r="L656" t="s">
        <v>27</v>
      </c>
      <c r="M656">
        <v>0.23</v>
      </c>
      <c r="N656">
        <v>3.06</v>
      </c>
      <c r="O656" t="s">
        <v>28</v>
      </c>
      <c r="P656" t="s">
        <v>51</v>
      </c>
      <c r="Q656" t="s">
        <v>30</v>
      </c>
      <c r="R656" t="s">
        <v>128</v>
      </c>
      <c r="S656" t="s">
        <v>128</v>
      </c>
      <c r="T656">
        <v>272167</v>
      </c>
      <c r="U656">
        <v>1</v>
      </c>
      <c r="V656">
        <v>800000</v>
      </c>
      <c r="W656">
        <v>67112000</v>
      </c>
      <c r="X656" s="3">
        <v>42277</v>
      </c>
      <c r="Y656" t="s">
        <v>28</v>
      </c>
      <c r="Z656">
        <v>1</v>
      </c>
      <c r="AA656">
        <v>156.19</v>
      </c>
      <c r="AB656">
        <v>156.19</v>
      </c>
      <c r="AC656">
        <v>156.19</v>
      </c>
      <c r="AD656">
        <v>-46.29</v>
      </c>
      <c r="AE656">
        <v>-46.29</v>
      </c>
      <c r="AF656">
        <v>-46.29</v>
      </c>
    </row>
    <row r="657" spans="3:32" x14ac:dyDescent="0.25">
      <c r="C657" t="s">
        <v>129</v>
      </c>
      <c r="D657" t="s">
        <v>130</v>
      </c>
      <c r="E657">
        <v>144617</v>
      </c>
      <c r="F657">
        <v>144617</v>
      </c>
      <c r="G657">
        <v>1</v>
      </c>
      <c r="H657">
        <v>794472</v>
      </c>
      <c r="I657">
        <v>102600</v>
      </c>
      <c r="J657" s="3">
        <v>42277</v>
      </c>
      <c r="K657" t="s">
        <v>33</v>
      </c>
      <c r="L657" t="s">
        <v>27</v>
      </c>
      <c r="M657">
        <v>0.23</v>
      </c>
      <c r="N657">
        <v>0.58299999999999996</v>
      </c>
      <c r="O657" t="s">
        <v>131</v>
      </c>
      <c r="P657" t="s">
        <v>72</v>
      </c>
      <c r="Q657" t="s">
        <v>60</v>
      </c>
      <c r="R657" t="s">
        <v>129</v>
      </c>
      <c r="S657" t="s">
        <v>130</v>
      </c>
      <c r="T657">
        <v>144617</v>
      </c>
      <c r="U657">
        <v>1</v>
      </c>
      <c r="V657">
        <v>794472</v>
      </c>
      <c r="W657">
        <v>66648256.079999998</v>
      </c>
      <c r="X657" s="3">
        <v>42277</v>
      </c>
      <c r="Y657" t="s">
        <v>131</v>
      </c>
      <c r="Z657">
        <v>5</v>
      </c>
      <c r="AA657">
        <v>135.11000000000001</v>
      </c>
      <c r="AB657">
        <v>117.54</v>
      </c>
      <c r="AC657">
        <v>129.38999999999999</v>
      </c>
      <c r="AD657">
        <v>-37.909999999999997</v>
      </c>
      <c r="AE657">
        <v>-28.63</v>
      </c>
      <c r="AF657">
        <v>-35.17</v>
      </c>
    </row>
    <row r="658" spans="3:32" x14ac:dyDescent="0.25">
      <c r="C658" t="s">
        <v>132</v>
      </c>
      <c r="D658" t="s">
        <v>132</v>
      </c>
      <c r="E658">
        <v>15051</v>
      </c>
      <c r="F658">
        <v>15051</v>
      </c>
      <c r="G658">
        <v>1</v>
      </c>
      <c r="H658">
        <v>740209</v>
      </c>
      <c r="I658">
        <v>1573</v>
      </c>
      <c r="J658" s="3">
        <v>42277</v>
      </c>
      <c r="K658" t="s">
        <v>33</v>
      </c>
      <c r="L658" t="s">
        <v>27</v>
      </c>
      <c r="M658">
        <v>0.22</v>
      </c>
      <c r="N658">
        <v>5.976</v>
      </c>
      <c r="O658" t="s">
        <v>37</v>
      </c>
      <c r="P658" t="s">
        <v>40</v>
      </c>
      <c r="Q658" t="s">
        <v>30</v>
      </c>
      <c r="R658" t="s">
        <v>132</v>
      </c>
      <c r="S658" t="s">
        <v>132</v>
      </c>
      <c r="T658">
        <v>15051</v>
      </c>
      <c r="U658">
        <v>1</v>
      </c>
      <c r="V658">
        <v>740209</v>
      </c>
      <c r="W658">
        <v>62096133.009999998</v>
      </c>
      <c r="X658" s="3">
        <v>42277</v>
      </c>
      <c r="Y658" t="s">
        <v>37</v>
      </c>
      <c r="Z658">
        <v>5</v>
      </c>
      <c r="AA658">
        <v>27.39</v>
      </c>
      <c r="AB658">
        <v>27.39</v>
      </c>
      <c r="AC658">
        <v>27.39</v>
      </c>
      <c r="AD658">
        <v>206.24</v>
      </c>
      <c r="AE658">
        <v>206.24</v>
      </c>
      <c r="AF658">
        <v>206.24</v>
      </c>
    </row>
    <row r="659" spans="3:32" x14ac:dyDescent="0.25">
      <c r="C659" t="s">
        <v>133</v>
      </c>
      <c r="D659" t="s">
        <v>134</v>
      </c>
      <c r="E659">
        <v>61528</v>
      </c>
      <c r="F659">
        <v>61528</v>
      </c>
      <c r="G659">
        <v>5</v>
      </c>
      <c r="H659">
        <v>737989</v>
      </c>
      <c r="I659">
        <v>-20049</v>
      </c>
      <c r="J659" s="3">
        <v>42277</v>
      </c>
      <c r="K659" t="s">
        <v>33</v>
      </c>
      <c r="L659" t="s">
        <v>27</v>
      </c>
      <c r="M659">
        <v>0.22</v>
      </c>
      <c r="N659">
        <v>1.8069999999999999</v>
      </c>
      <c r="O659" t="s">
        <v>28</v>
      </c>
      <c r="P659" t="s">
        <v>135</v>
      </c>
      <c r="Q659" t="s">
        <v>60</v>
      </c>
      <c r="R659" t="s">
        <v>133</v>
      </c>
      <c r="S659" t="s">
        <v>134</v>
      </c>
      <c r="T659">
        <v>61528</v>
      </c>
      <c r="U659">
        <v>5</v>
      </c>
      <c r="V659">
        <v>737989</v>
      </c>
      <c r="W659">
        <v>61909897.210000001</v>
      </c>
      <c r="X659" s="3">
        <v>42277</v>
      </c>
      <c r="Y659" t="s">
        <v>28</v>
      </c>
      <c r="Z659">
        <v>5.5</v>
      </c>
      <c r="AA659">
        <v>97.12</v>
      </c>
      <c r="AB659">
        <v>49.17</v>
      </c>
      <c r="AC659">
        <v>76.5</v>
      </c>
      <c r="AD659">
        <v>-13.62</v>
      </c>
      <c r="AE659">
        <v>70.63</v>
      </c>
      <c r="AF659">
        <v>9.66</v>
      </c>
    </row>
    <row r="660" spans="3:32" x14ac:dyDescent="0.25">
      <c r="C660" t="s">
        <v>136</v>
      </c>
      <c r="D660" t="s">
        <v>136</v>
      </c>
      <c r="E660">
        <v>161893</v>
      </c>
      <c r="F660">
        <v>161893</v>
      </c>
      <c r="G660">
        <v>1</v>
      </c>
      <c r="H660">
        <v>678000</v>
      </c>
      <c r="I660">
        <v>-42100</v>
      </c>
      <c r="J660" s="3">
        <v>42277</v>
      </c>
      <c r="K660" t="s">
        <v>33</v>
      </c>
      <c r="L660" t="s">
        <v>27</v>
      </c>
      <c r="M660">
        <v>0.2</v>
      </c>
      <c r="N660">
        <v>7.6349999999999998</v>
      </c>
      <c r="O660" t="s">
        <v>28</v>
      </c>
      <c r="P660" t="s">
        <v>72</v>
      </c>
      <c r="Q660" t="s">
        <v>60</v>
      </c>
      <c r="R660" t="s">
        <v>136</v>
      </c>
      <c r="S660" t="s">
        <v>136</v>
      </c>
      <c r="T660">
        <v>161893</v>
      </c>
      <c r="U660">
        <v>1</v>
      </c>
      <c r="V660">
        <v>678000</v>
      </c>
      <c r="W660">
        <v>56877420</v>
      </c>
      <c r="X660" s="3">
        <v>42277</v>
      </c>
      <c r="Y660" t="s">
        <v>28</v>
      </c>
      <c r="Z660">
        <v>1</v>
      </c>
      <c r="AA660">
        <v>132.53</v>
      </c>
      <c r="AB660">
        <v>132.53</v>
      </c>
      <c r="AC660">
        <v>132.53</v>
      </c>
      <c r="AD660">
        <v>-36.700000000000003</v>
      </c>
      <c r="AE660">
        <v>-36.700000000000003</v>
      </c>
      <c r="AF660">
        <v>-36.700000000000003</v>
      </c>
    </row>
    <row r="661" spans="3:32" x14ac:dyDescent="0.25">
      <c r="C661" t="s">
        <v>137</v>
      </c>
      <c r="D661" t="s">
        <v>138</v>
      </c>
      <c r="E661">
        <v>208354</v>
      </c>
      <c r="F661">
        <v>208354</v>
      </c>
      <c r="G661">
        <v>1</v>
      </c>
      <c r="H661">
        <v>617395</v>
      </c>
      <c r="I661">
        <v>112998</v>
      </c>
      <c r="J661" s="3">
        <v>42277</v>
      </c>
      <c r="K661" t="s">
        <v>33</v>
      </c>
      <c r="L661" t="s">
        <v>27</v>
      </c>
      <c r="M661">
        <v>0.18</v>
      </c>
      <c r="N661">
        <v>2.5649999999999999</v>
      </c>
      <c r="O661" t="s">
        <v>37</v>
      </c>
      <c r="P661" t="s">
        <v>29</v>
      </c>
      <c r="Q661" t="s">
        <v>30</v>
      </c>
      <c r="R661" t="s">
        <v>137</v>
      </c>
      <c r="S661" t="s">
        <v>138</v>
      </c>
      <c r="T661">
        <v>208354</v>
      </c>
      <c r="U661">
        <v>1</v>
      </c>
      <c r="V661">
        <v>617395</v>
      </c>
      <c r="W661">
        <v>51793266.549999997</v>
      </c>
      <c r="X661" s="3">
        <v>42277</v>
      </c>
      <c r="Y661" t="s">
        <v>37</v>
      </c>
      <c r="Z661">
        <v>1</v>
      </c>
      <c r="AA661">
        <v>189.45</v>
      </c>
      <c r="AB661">
        <v>172.65</v>
      </c>
      <c r="AC661">
        <v>180.31</v>
      </c>
      <c r="AD661">
        <v>-55.72</v>
      </c>
      <c r="AE661">
        <v>-51.41</v>
      </c>
      <c r="AF661">
        <v>-53.48</v>
      </c>
    </row>
    <row r="662" spans="3:32" x14ac:dyDescent="0.25">
      <c r="C662" t="s">
        <v>139</v>
      </c>
      <c r="D662" t="s">
        <v>139</v>
      </c>
      <c r="E662">
        <v>176054</v>
      </c>
      <c r="F662">
        <v>176054</v>
      </c>
      <c r="G662">
        <v>1</v>
      </c>
      <c r="H662">
        <v>607940</v>
      </c>
      <c r="I662">
        <v>-22886</v>
      </c>
      <c r="J662" s="3">
        <v>42277</v>
      </c>
      <c r="K662" t="s">
        <v>33</v>
      </c>
      <c r="L662" t="s">
        <v>27</v>
      </c>
      <c r="M662">
        <v>0.18</v>
      </c>
      <c r="N662">
        <v>0.249</v>
      </c>
      <c r="O662" t="s">
        <v>28</v>
      </c>
      <c r="P662" t="s">
        <v>140</v>
      </c>
      <c r="Q662" t="s">
        <v>141</v>
      </c>
      <c r="R662" t="s">
        <v>139</v>
      </c>
      <c r="S662" t="s">
        <v>139</v>
      </c>
      <c r="T662">
        <v>176054</v>
      </c>
      <c r="U662">
        <v>1</v>
      </c>
      <c r="V662">
        <v>607940</v>
      </c>
      <c r="W662">
        <v>51000086.600000001</v>
      </c>
      <c r="X662" s="3">
        <v>42277</v>
      </c>
      <c r="Y662" t="s">
        <v>28</v>
      </c>
      <c r="Z662">
        <v>5</v>
      </c>
      <c r="AA662">
        <v>81.73</v>
      </c>
      <c r="AB662">
        <v>45.24</v>
      </c>
      <c r="AC662">
        <v>66.56</v>
      </c>
      <c r="AD662">
        <v>2.65</v>
      </c>
      <c r="AE662">
        <v>85.44</v>
      </c>
      <c r="AF662">
        <v>26.03</v>
      </c>
    </row>
    <row r="663" spans="3:32" x14ac:dyDescent="0.25">
      <c r="C663" t="s">
        <v>142</v>
      </c>
      <c r="D663" t="s">
        <v>142</v>
      </c>
      <c r="E663">
        <v>170359</v>
      </c>
      <c r="F663">
        <v>170359</v>
      </c>
      <c r="G663">
        <v>1</v>
      </c>
      <c r="H663">
        <v>596997</v>
      </c>
      <c r="I663">
        <v>53551</v>
      </c>
      <c r="J663" s="3">
        <v>42185</v>
      </c>
      <c r="K663" t="s">
        <v>33</v>
      </c>
      <c r="L663" t="s">
        <v>27</v>
      </c>
      <c r="M663">
        <v>0.17</v>
      </c>
      <c r="N663">
        <v>0.11</v>
      </c>
      <c r="O663" t="s">
        <v>28</v>
      </c>
      <c r="P663" t="s">
        <v>29</v>
      </c>
      <c r="Q663" t="s">
        <v>30</v>
      </c>
      <c r="R663" t="s">
        <v>142</v>
      </c>
      <c r="S663" t="s">
        <v>142</v>
      </c>
      <c r="T663">
        <v>170359</v>
      </c>
      <c r="U663">
        <v>1</v>
      </c>
      <c r="V663">
        <v>596997</v>
      </c>
      <c r="W663">
        <v>50082078.329999998</v>
      </c>
      <c r="X663" s="3">
        <v>42185</v>
      </c>
      <c r="Y663" t="s">
        <v>28</v>
      </c>
      <c r="Z663">
        <v>5</v>
      </c>
      <c r="AA663">
        <v>114.89</v>
      </c>
      <c r="AB663">
        <v>99.16</v>
      </c>
      <c r="AC663">
        <v>108.29</v>
      </c>
      <c r="AD663">
        <v>-26.98</v>
      </c>
      <c r="AE663">
        <v>-15.4</v>
      </c>
      <c r="AF663">
        <v>-22.53</v>
      </c>
    </row>
    <row r="664" spans="3:32" x14ac:dyDescent="0.25">
      <c r="C664" t="s">
        <v>143</v>
      </c>
      <c r="D664" t="s">
        <v>143</v>
      </c>
      <c r="E664">
        <v>138199</v>
      </c>
      <c r="F664">
        <v>138199</v>
      </c>
      <c r="G664">
        <v>1</v>
      </c>
      <c r="H664">
        <v>586716</v>
      </c>
      <c r="I664">
        <v>-287573</v>
      </c>
      <c r="J664" s="3">
        <v>42277</v>
      </c>
      <c r="K664" t="s">
        <v>33</v>
      </c>
      <c r="L664" t="s">
        <v>27</v>
      </c>
      <c r="M664">
        <v>0.17</v>
      </c>
      <c r="N664">
        <v>3.956</v>
      </c>
      <c r="O664" t="s">
        <v>37</v>
      </c>
      <c r="P664" t="s">
        <v>29</v>
      </c>
      <c r="Q664" t="s">
        <v>30</v>
      </c>
      <c r="R664" t="s">
        <v>143</v>
      </c>
      <c r="S664" t="s">
        <v>143</v>
      </c>
      <c r="T664">
        <v>138199</v>
      </c>
      <c r="U664">
        <v>1</v>
      </c>
      <c r="V664">
        <v>586716</v>
      </c>
      <c r="W664">
        <v>49219605.240000002</v>
      </c>
      <c r="X664" s="3">
        <v>42277</v>
      </c>
      <c r="Y664" t="s">
        <v>37</v>
      </c>
      <c r="Z664">
        <v>2.5</v>
      </c>
      <c r="AA664">
        <v>127.31</v>
      </c>
      <c r="AB664">
        <v>81.209999999999994</v>
      </c>
      <c r="AC664">
        <v>102.73</v>
      </c>
      <c r="AD664">
        <v>-34.11</v>
      </c>
      <c r="AE664">
        <v>3.3</v>
      </c>
      <c r="AF664">
        <v>-18.34</v>
      </c>
    </row>
    <row r="665" spans="3:32" x14ac:dyDescent="0.25">
      <c r="C665" t="s">
        <v>144</v>
      </c>
      <c r="D665" t="s">
        <v>70</v>
      </c>
      <c r="E665">
        <v>80860</v>
      </c>
      <c r="F665">
        <v>80860</v>
      </c>
      <c r="G665">
        <v>0</v>
      </c>
      <c r="H665">
        <v>583550</v>
      </c>
      <c r="I665">
        <v>235606</v>
      </c>
      <c r="J665" s="3">
        <v>42185</v>
      </c>
      <c r="K665" t="s">
        <v>71</v>
      </c>
      <c r="L665" t="s">
        <v>27</v>
      </c>
      <c r="M665">
        <v>0.17</v>
      </c>
      <c r="N665">
        <v>0</v>
      </c>
      <c r="O665" t="s">
        <v>28</v>
      </c>
      <c r="P665" t="s">
        <v>145</v>
      </c>
      <c r="Q665" t="s">
        <v>30</v>
      </c>
      <c r="R665" t="s">
        <v>144</v>
      </c>
      <c r="S665" t="s">
        <v>70</v>
      </c>
      <c r="T665">
        <v>80860</v>
      </c>
      <c r="U665">
        <v>0</v>
      </c>
      <c r="V665">
        <v>583550</v>
      </c>
      <c r="W665">
        <v>48954009.5</v>
      </c>
      <c r="X665" s="3">
        <v>42185</v>
      </c>
      <c r="Y665" t="s">
        <v>28</v>
      </c>
      <c r="Z665">
        <v>9.75</v>
      </c>
      <c r="AA665">
        <v>90.03</v>
      </c>
      <c r="AB665">
        <v>79.25</v>
      </c>
      <c r="AC665">
        <v>85.15</v>
      </c>
      <c r="AD665">
        <v>-6.82</v>
      </c>
      <c r="AE665">
        <v>5.86</v>
      </c>
      <c r="AF665">
        <v>-1.48</v>
      </c>
    </row>
    <row r="666" spans="3:32" x14ac:dyDescent="0.25">
      <c r="C666" t="s">
        <v>146</v>
      </c>
      <c r="D666" t="s">
        <v>25</v>
      </c>
      <c r="E666">
        <v>286574</v>
      </c>
      <c r="F666">
        <v>286574</v>
      </c>
      <c r="G666">
        <v>0</v>
      </c>
      <c r="H666">
        <v>546646</v>
      </c>
      <c r="I666">
        <v>-10290</v>
      </c>
      <c r="J666" s="3">
        <v>42277</v>
      </c>
      <c r="K666" t="s">
        <v>42</v>
      </c>
      <c r="L666" t="s">
        <v>27</v>
      </c>
      <c r="M666">
        <v>0.16</v>
      </c>
      <c r="N666">
        <v>0</v>
      </c>
      <c r="O666" t="s">
        <v>28</v>
      </c>
      <c r="P666" t="s">
        <v>122</v>
      </c>
      <c r="Q666" t="s">
        <v>123</v>
      </c>
      <c r="R666" t="s">
        <v>146</v>
      </c>
      <c r="S666" t="s">
        <v>25</v>
      </c>
      <c r="T666">
        <v>286574</v>
      </c>
      <c r="U666">
        <v>0</v>
      </c>
      <c r="V666">
        <v>546646</v>
      </c>
      <c r="W666">
        <v>45858132.939999998</v>
      </c>
      <c r="X666" s="3">
        <v>42277</v>
      </c>
      <c r="Y666" t="s">
        <v>28</v>
      </c>
      <c r="Z666">
        <v>8.75</v>
      </c>
      <c r="AA666">
        <v>119.39</v>
      </c>
      <c r="AB666">
        <v>96.55</v>
      </c>
      <c r="AC666">
        <v>107.02</v>
      </c>
      <c r="AD666">
        <v>-29.73</v>
      </c>
      <c r="AE666">
        <v>-13.11</v>
      </c>
      <c r="AF666">
        <v>-21.61</v>
      </c>
    </row>
    <row r="667" spans="3:32" x14ac:dyDescent="0.25">
      <c r="C667" t="s">
        <v>147</v>
      </c>
      <c r="D667" t="s">
        <v>148</v>
      </c>
      <c r="E667">
        <v>80356</v>
      </c>
      <c r="F667">
        <v>80356</v>
      </c>
      <c r="G667">
        <v>1</v>
      </c>
      <c r="H667">
        <v>543215</v>
      </c>
      <c r="I667">
        <v>-1014</v>
      </c>
      <c r="J667" s="3">
        <v>42185</v>
      </c>
      <c r="K667" t="s">
        <v>33</v>
      </c>
      <c r="L667" t="s">
        <v>27</v>
      </c>
      <c r="M667">
        <v>0.16</v>
      </c>
      <c r="N667">
        <v>0.32300000000000001</v>
      </c>
      <c r="O667" t="s">
        <v>28</v>
      </c>
      <c r="P667" t="s">
        <v>43</v>
      </c>
      <c r="Q667" t="s">
        <v>30</v>
      </c>
      <c r="R667" t="s">
        <v>147</v>
      </c>
      <c r="S667" t="s">
        <v>148</v>
      </c>
      <c r="T667">
        <v>80356</v>
      </c>
      <c r="U667">
        <v>1</v>
      </c>
      <c r="V667">
        <v>543215</v>
      </c>
      <c r="W667">
        <v>45570306.350000001</v>
      </c>
      <c r="X667" s="3">
        <v>42185</v>
      </c>
      <c r="Y667" t="s">
        <v>28</v>
      </c>
      <c r="Z667">
        <v>5.25</v>
      </c>
      <c r="AA667">
        <v>99.54</v>
      </c>
      <c r="AB667">
        <v>33.97</v>
      </c>
      <c r="AC667">
        <v>69.239999999999995</v>
      </c>
      <c r="AD667">
        <v>-15.72</v>
      </c>
      <c r="AE667">
        <v>146.96</v>
      </c>
      <c r="AF667">
        <v>21.17</v>
      </c>
    </row>
    <row r="668" spans="3:32" x14ac:dyDescent="0.25">
      <c r="C668" t="s">
        <v>149</v>
      </c>
      <c r="D668" t="s">
        <v>149</v>
      </c>
      <c r="E668">
        <v>138944</v>
      </c>
      <c r="F668">
        <v>138944</v>
      </c>
      <c r="G668">
        <v>1</v>
      </c>
      <c r="H668">
        <v>540911</v>
      </c>
      <c r="I668">
        <v>-17105</v>
      </c>
      <c r="J668" s="3">
        <v>42277</v>
      </c>
      <c r="K668" t="s">
        <v>33</v>
      </c>
      <c r="L668" t="s">
        <v>27</v>
      </c>
      <c r="M668">
        <v>0.16</v>
      </c>
      <c r="N668">
        <v>0.48</v>
      </c>
      <c r="O668" t="s">
        <v>28</v>
      </c>
      <c r="P668" t="s">
        <v>150</v>
      </c>
      <c r="Q668" t="s">
        <v>151</v>
      </c>
      <c r="R668" t="s">
        <v>149</v>
      </c>
      <c r="S668" t="s">
        <v>149</v>
      </c>
      <c r="T668">
        <v>138944</v>
      </c>
      <c r="U668">
        <v>1</v>
      </c>
      <c r="V668">
        <v>540911</v>
      </c>
      <c r="W668">
        <v>45377023.789999999</v>
      </c>
      <c r="X668" s="3">
        <v>42277</v>
      </c>
      <c r="Y668" t="s">
        <v>28</v>
      </c>
      <c r="Z668">
        <v>9</v>
      </c>
      <c r="AA668">
        <v>151.72</v>
      </c>
      <c r="AB668">
        <v>119.52</v>
      </c>
      <c r="AC668">
        <v>135.69</v>
      </c>
      <c r="AD668">
        <v>-44.71</v>
      </c>
      <c r="AE668">
        <v>-29.81</v>
      </c>
      <c r="AF668">
        <v>-38.18</v>
      </c>
    </row>
    <row r="669" spans="3:32" x14ac:dyDescent="0.25">
      <c r="C669" t="s">
        <v>152</v>
      </c>
      <c r="D669" t="s">
        <v>152</v>
      </c>
      <c r="E669">
        <v>207375</v>
      </c>
      <c r="F669">
        <v>207375</v>
      </c>
      <c r="G669">
        <v>1</v>
      </c>
      <c r="H669">
        <v>505389</v>
      </c>
      <c r="I669">
        <v>26303</v>
      </c>
      <c r="J669" s="3">
        <v>42277</v>
      </c>
      <c r="K669" t="s">
        <v>33</v>
      </c>
      <c r="L669" t="s">
        <v>27</v>
      </c>
      <c r="M669">
        <v>0.15</v>
      </c>
      <c r="N669">
        <v>0.75</v>
      </c>
      <c r="O669" t="s">
        <v>28</v>
      </c>
      <c r="P669" t="s">
        <v>80</v>
      </c>
      <c r="Q669" t="s">
        <v>60</v>
      </c>
      <c r="R669" t="s">
        <v>152</v>
      </c>
      <c r="S669" t="s">
        <v>152</v>
      </c>
      <c r="T669">
        <v>207375</v>
      </c>
      <c r="U669">
        <v>1</v>
      </c>
      <c r="V669">
        <v>505389</v>
      </c>
      <c r="W669">
        <v>42397083.210000001</v>
      </c>
      <c r="X669" s="3">
        <v>42277</v>
      </c>
      <c r="Y669" t="s">
        <v>28</v>
      </c>
      <c r="Z669">
        <v>5</v>
      </c>
      <c r="AA669">
        <v>158.59</v>
      </c>
      <c r="AB669">
        <v>152.76</v>
      </c>
      <c r="AC669">
        <v>156.91999999999999</v>
      </c>
      <c r="AD669">
        <v>-47.1</v>
      </c>
      <c r="AE669">
        <v>-45.08</v>
      </c>
      <c r="AF669">
        <v>-46.54</v>
      </c>
    </row>
    <row r="670" spans="3:32" x14ac:dyDescent="0.25">
      <c r="C670" t="s">
        <v>153</v>
      </c>
      <c r="D670" t="s">
        <v>70</v>
      </c>
      <c r="E670">
        <v>15069</v>
      </c>
      <c r="F670">
        <v>15069</v>
      </c>
      <c r="G670">
        <v>0</v>
      </c>
      <c r="H670">
        <v>500230</v>
      </c>
      <c r="I670">
        <v>-69137</v>
      </c>
      <c r="J670" s="3">
        <v>42277</v>
      </c>
      <c r="K670" t="s">
        <v>71</v>
      </c>
      <c r="L670" t="s">
        <v>27</v>
      </c>
      <c r="M670">
        <v>0.15</v>
      </c>
      <c r="N670">
        <v>0</v>
      </c>
      <c r="O670" t="s">
        <v>28</v>
      </c>
      <c r="P670" t="s">
        <v>29</v>
      </c>
      <c r="Q670" t="s">
        <v>30</v>
      </c>
      <c r="R670" t="s">
        <v>153</v>
      </c>
      <c r="S670" t="s">
        <v>70</v>
      </c>
      <c r="T670">
        <v>15069</v>
      </c>
      <c r="U670">
        <v>0</v>
      </c>
      <c r="V670">
        <v>500230</v>
      </c>
      <c r="W670">
        <v>41964294.700000003</v>
      </c>
      <c r="X670" s="3">
        <v>42277</v>
      </c>
      <c r="Y670" t="s">
        <v>28</v>
      </c>
      <c r="Z670">
        <v>13</v>
      </c>
      <c r="AA670">
        <v>72.930000000000007</v>
      </c>
      <c r="AB670">
        <v>24.56</v>
      </c>
      <c r="AC670">
        <v>58.79</v>
      </c>
      <c r="AD670">
        <v>15.03</v>
      </c>
      <c r="AE670">
        <v>241.59</v>
      </c>
      <c r="AF670">
        <v>42.68</v>
      </c>
    </row>
    <row r="671" spans="3:32" x14ac:dyDescent="0.25">
      <c r="C671" t="s">
        <v>154</v>
      </c>
      <c r="D671" t="s">
        <v>154</v>
      </c>
      <c r="E671">
        <v>208332</v>
      </c>
      <c r="F671">
        <v>208332</v>
      </c>
      <c r="G671">
        <v>1</v>
      </c>
      <c r="H671">
        <v>500000</v>
      </c>
      <c r="I671">
        <v>-150000</v>
      </c>
      <c r="J671" s="3">
        <v>42277</v>
      </c>
      <c r="K671" t="s">
        <v>33</v>
      </c>
      <c r="L671" t="s">
        <v>27</v>
      </c>
      <c r="M671">
        <v>0.15</v>
      </c>
      <c r="N671">
        <v>9.4169999999999998</v>
      </c>
      <c r="O671" t="s">
        <v>37</v>
      </c>
      <c r="P671" t="s">
        <v>66</v>
      </c>
      <c r="Q671" t="s">
        <v>67</v>
      </c>
      <c r="R671" t="s">
        <v>154</v>
      </c>
      <c r="S671" t="s">
        <v>154</v>
      </c>
      <c r="T671">
        <v>208332</v>
      </c>
      <c r="U671">
        <v>1</v>
      </c>
      <c r="V671">
        <v>500000</v>
      </c>
      <c r="W671">
        <v>41945000</v>
      </c>
      <c r="X671" s="3">
        <v>42277</v>
      </c>
      <c r="Y671" t="s">
        <v>37</v>
      </c>
      <c r="Z671">
        <v>1.5</v>
      </c>
      <c r="AA671">
        <v>126.68</v>
      </c>
      <c r="AB671">
        <v>127.59</v>
      </c>
      <c r="AC671">
        <v>127.03</v>
      </c>
      <c r="AD671">
        <v>-33.78</v>
      </c>
      <c r="AE671">
        <v>-34.25</v>
      </c>
      <c r="AF671">
        <v>-33.96</v>
      </c>
    </row>
    <row r="672" spans="3:32" x14ac:dyDescent="0.25">
      <c r="C672" t="s">
        <v>155</v>
      </c>
      <c r="D672" t="s">
        <v>156</v>
      </c>
      <c r="E672">
        <v>145074</v>
      </c>
      <c r="F672">
        <v>137258</v>
      </c>
      <c r="G672">
        <v>11</v>
      </c>
      <c r="H672">
        <v>485853</v>
      </c>
      <c r="I672">
        <v>-120975</v>
      </c>
      <c r="J672" s="3">
        <v>42185</v>
      </c>
      <c r="K672" t="s">
        <v>157</v>
      </c>
      <c r="L672" t="s">
        <v>27</v>
      </c>
      <c r="M672">
        <v>0.14000000000000001</v>
      </c>
      <c r="N672">
        <v>3.2080000000000002</v>
      </c>
      <c r="O672" t="s">
        <v>28</v>
      </c>
      <c r="P672" t="s">
        <v>158</v>
      </c>
      <c r="Q672" t="s">
        <v>159</v>
      </c>
      <c r="R672" t="s">
        <v>155</v>
      </c>
      <c r="S672" t="s">
        <v>156</v>
      </c>
      <c r="T672">
        <v>137258</v>
      </c>
      <c r="U672">
        <v>11</v>
      </c>
      <c r="V672">
        <v>485853</v>
      </c>
      <c r="W672">
        <v>40758208.170000002</v>
      </c>
      <c r="X672" s="3">
        <v>42185</v>
      </c>
      <c r="Y672" t="s">
        <v>28</v>
      </c>
      <c r="Z672">
        <v>6</v>
      </c>
      <c r="AA672">
        <v>64.319999999999993</v>
      </c>
      <c r="AB672">
        <v>23.02</v>
      </c>
      <c r="AC672">
        <v>50.99</v>
      </c>
      <c r="AD672">
        <v>30.42</v>
      </c>
      <c r="AE672">
        <v>264.5</v>
      </c>
      <c r="AF672">
        <v>64.53</v>
      </c>
    </row>
    <row r="673" spans="3:32" x14ac:dyDescent="0.25">
      <c r="C673" t="s">
        <v>160</v>
      </c>
      <c r="D673" t="s">
        <v>160</v>
      </c>
      <c r="E673">
        <v>52366</v>
      </c>
      <c r="F673">
        <v>52366</v>
      </c>
      <c r="G673">
        <v>1</v>
      </c>
      <c r="H673">
        <v>484915</v>
      </c>
      <c r="I673">
        <v>484915</v>
      </c>
      <c r="J673" s="3">
        <v>42277</v>
      </c>
      <c r="K673" t="s">
        <v>33</v>
      </c>
      <c r="L673" t="s">
        <v>27</v>
      </c>
      <c r="M673">
        <v>0.14000000000000001</v>
      </c>
      <c r="N673">
        <v>1.7470000000000001</v>
      </c>
      <c r="O673" t="s">
        <v>37</v>
      </c>
      <c r="P673" t="s">
        <v>29</v>
      </c>
      <c r="Q673" t="s">
        <v>30</v>
      </c>
      <c r="R673" t="s">
        <v>160</v>
      </c>
      <c r="S673" t="s">
        <v>160</v>
      </c>
      <c r="T673">
        <v>52366</v>
      </c>
      <c r="U673">
        <v>1</v>
      </c>
      <c r="V673">
        <v>484915</v>
      </c>
      <c r="W673">
        <v>40679519.350000001</v>
      </c>
      <c r="X673" s="3">
        <v>42277</v>
      </c>
      <c r="Y673" t="s">
        <v>37</v>
      </c>
      <c r="Z673">
        <v>0.25</v>
      </c>
      <c r="AA673">
        <v>215.71</v>
      </c>
      <c r="AB673">
        <v>215.71</v>
      </c>
      <c r="AC673">
        <v>215.71</v>
      </c>
      <c r="AD673">
        <v>-61.11</v>
      </c>
      <c r="AE673">
        <v>-61.11</v>
      </c>
      <c r="AF673">
        <v>-61.11</v>
      </c>
    </row>
    <row r="674" spans="3:32" x14ac:dyDescent="0.25">
      <c r="C674" t="s">
        <v>161</v>
      </c>
      <c r="D674" t="s">
        <v>161</v>
      </c>
      <c r="E674">
        <v>171542</v>
      </c>
      <c r="F674">
        <v>171542</v>
      </c>
      <c r="G674">
        <v>1</v>
      </c>
      <c r="H674">
        <v>472102</v>
      </c>
      <c r="I674">
        <v>-53844</v>
      </c>
      <c r="J674" s="3">
        <v>42277</v>
      </c>
      <c r="K674" t="s">
        <v>33</v>
      </c>
      <c r="L674" t="s">
        <v>27</v>
      </c>
      <c r="M674">
        <v>0.14000000000000001</v>
      </c>
      <c r="N674">
        <v>5.3090000000000002</v>
      </c>
      <c r="O674" t="s">
        <v>28</v>
      </c>
      <c r="P674" t="s">
        <v>72</v>
      </c>
      <c r="Q674" t="s">
        <v>60</v>
      </c>
      <c r="R674" t="s">
        <v>161</v>
      </c>
      <c r="S674" t="s">
        <v>161</v>
      </c>
      <c r="T674">
        <v>171542</v>
      </c>
      <c r="U674">
        <v>1</v>
      </c>
      <c r="V674">
        <v>472102</v>
      </c>
      <c r="W674">
        <v>39604636.780000001</v>
      </c>
      <c r="X674" s="3">
        <v>42277</v>
      </c>
      <c r="Y674" t="s">
        <v>28</v>
      </c>
      <c r="Z674">
        <v>4.5</v>
      </c>
      <c r="AA674">
        <v>95.31</v>
      </c>
      <c r="AB674">
        <v>51.55</v>
      </c>
      <c r="AC674">
        <v>73.709999999999994</v>
      </c>
      <c r="AD674">
        <v>-11.98</v>
      </c>
      <c r="AE674">
        <v>62.72</v>
      </c>
      <c r="AF674">
        <v>13.8</v>
      </c>
    </row>
    <row r="675" spans="3:32" x14ac:dyDescent="0.25">
      <c r="C675" t="s">
        <v>162</v>
      </c>
      <c r="D675" t="s">
        <v>162</v>
      </c>
      <c r="E675">
        <v>157467</v>
      </c>
      <c r="F675">
        <v>157467</v>
      </c>
      <c r="G675">
        <v>1</v>
      </c>
      <c r="H675">
        <v>456727</v>
      </c>
      <c r="I675">
        <v>296632</v>
      </c>
      <c r="J675" s="3">
        <v>42277</v>
      </c>
      <c r="K675" t="s">
        <v>33</v>
      </c>
      <c r="L675" t="s">
        <v>27</v>
      </c>
      <c r="M675">
        <v>0.13</v>
      </c>
      <c r="N675">
        <v>0.159</v>
      </c>
      <c r="O675" t="s">
        <v>28</v>
      </c>
      <c r="P675" t="s">
        <v>163</v>
      </c>
      <c r="Q675" t="s">
        <v>30</v>
      </c>
      <c r="R675" t="s">
        <v>162</v>
      </c>
      <c r="S675" t="s">
        <v>162</v>
      </c>
      <c r="T675">
        <v>157467</v>
      </c>
      <c r="U675">
        <v>1</v>
      </c>
      <c r="V675">
        <v>456727</v>
      </c>
      <c r="W675">
        <v>38314828.030000001</v>
      </c>
      <c r="X675" s="3">
        <v>42277</v>
      </c>
      <c r="Y675" t="s">
        <v>28</v>
      </c>
      <c r="Z675">
        <v>7.25</v>
      </c>
      <c r="AA675">
        <v>189.42</v>
      </c>
      <c r="AB675">
        <v>182.36</v>
      </c>
      <c r="AC675">
        <v>186.59</v>
      </c>
      <c r="AD675">
        <v>-55.71</v>
      </c>
      <c r="AE675">
        <v>-54</v>
      </c>
      <c r="AF675">
        <v>-55.04</v>
      </c>
    </row>
    <row r="676" spans="3:32" x14ac:dyDescent="0.25">
      <c r="C676" t="s">
        <v>164</v>
      </c>
      <c r="D676" t="s">
        <v>164</v>
      </c>
      <c r="E676">
        <v>137703</v>
      </c>
      <c r="F676">
        <v>137703</v>
      </c>
      <c r="G676">
        <v>1</v>
      </c>
      <c r="H676">
        <v>455800</v>
      </c>
      <c r="I676">
        <v>-151700</v>
      </c>
      <c r="J676" s="3">
        <v>42277</v>
      </c>
      <c r="K676" t="s">
        <v>33</v>
      </c>
      <c r="L676" t="s">
        <v>27</v>
      </c>
      <c r="M676">
        <v>0.13</v>
      </c>
      <c r="N676">
        <v>1.738</v>
      </c>
      <c r="O676" t="s">
        <v>37</v>
      </c>
      <c r="P676" t="s">
        <v>29</v>
      </c>
      <c r="Q676" t="s">
        <v>30</v>
      </c>
      <c r="R676" t="s">
        <v>164</v>
      </c>
      <c r="S676" t="s">
        <v>164</v>
      </c>
      <c r="T676">
        <v>137703</v>
      </c>
      <c r="U676">
        <v>1</v>
      </c>
      <c r="V676">
        <v>455800</v>
      </c>
      <c r="W676">
        <v>38237062</v>
      </c>
      <c r="X676" s="3">
        <v>42277</v>
      </c>
      <c r="Y676" t="s">
        <v>37</v>
      </c>
      <c r="Z676">
        <v>0.75</v>
      </c>
      <c r="AA676">
        <v>217.16</v>
      </c>
      <c r="AB676">
        <v>204.66</v>
      </c>
      <c r="AC676">
        <v>208.77</v>
      </c>
      <c r="AD676">
        <v>-61.37</v>
      </c>
      <c r="AE676">
        <v>-59.01</v>
      </c>
      <c r="AF676">
        <v>-59.82</v>
      </c>
    </row>
    <row r="677" spans="3:32" x14ac:dyDescent="0.25">
      <c r="C677" t="s">
        <v>165</v>
      </c>
      <c r="D677" t="s">
        <v>166</v>
      </c>
      <c r="E677">
        <v>133621</v>
      </c>
      <c r="F677">
        <v>133621</v>
      </c>
      <c r="G677">
        <v>2</v>
      </c>
      <c r="H677">
        <v>391367</v>
      </c>
      <c r="I677">
        <v>-330700</v>
      </c>
      <c r="J677" s="3">
        <v>42277</v>
      </c>
      <c r="K677" t="s">
        <v>33</v>
      </c>
      <c r="L677" t="s">
        <v>27</v>
      </c>
      <c r="M677">
        <v>0.11</v>
      </c>
      <c r="N677">
        <v>4.6719999999999997</v>
      </c>
      <c r="O677" t="s">
        <v>37</v>
      </c>
      <c r="P677" t="s">
        <v>29</v>
      </c>
      <c r="Q677" t="s">
        <v>30</v>
      </c>
      <c r="R677" t="s">
        <v>165</v>
      </c>
      <c r="S677" t="s">
        <v>166</v>
      </c>
      <c r="T677">
        <v>133621</v>
      </c>
      <c r="U677">
        <v>2</v>
      </c>
      <c r="V677">
        <v>391367</v>
      </c>
      <c r="W677">
        <v>32831777.629999999</v>
      </c>
      <c r="X677" s="3">
        <v>42277</v>
      </c>
      <c r="Y677" t="s">
        <v>37</v>
      </c>
      <c r="Z677">
        <v>1.5</v>
      </c>
      <c r="AA677">
        <v>153.52000000000001</v>
      </c>
      <c r="AB677">
        <v>127.59</v>
      </c>
      <c r="AC677">
        <v>141.65</v>
      </c>
      <c r="AD677">
        <v>-45.36</v>
      </c>
      <c r="AE677">
        <v>-34.25</v>
      </c>
      <c r="AF677">
        <v>-40.770000000000003</v>
      </c>
    </row>
    <row r="678" spans="3:32" x14ac:dyDescent="0.25">
      <c r="C678" t="s">
        <v>167</v>
      </c>
      <c r="D678" t="s">
        <v>25</v>
      </c>
      <c r="E678">
        <v>228194</v>
      </c>
      <c r="F678">
        <v>228194</v>
      </c>
      <c r="G678">
        <v>0</v>
      </c>
      <c r="H678">
        <v>379903</v>
      </c>
      <c r="I678">
        <v>-129801</v>
      </c>
      <c r="J678" s="3">
        <v>42277</v>
      </c>
      <c r="K678" t="s">
        <v>42</v>
      </c>
      <c r="L678" t="s">
        <v>27</v>
      </c>
      <c r="M678">
        <v>0.11</v>
      </c>
      <c r="N678">
        <v>0</v>
      </c>
      <c r="O678" t="s">
        <v>28</v>
      </c>
      <c r="P678" t="s">
        <v>168</v>
      </c>
      <c r="Q678" t="s">
        <v>169</v>
      </c>
      <c r="R678" t="s">
        <v>167</v>
      </c>
      <c r="S678" t="s">
        <v>25</v>
      </c>
      <c r="T678">
        <v>228194</v>
      </c>
      <c r="U678">
        <v>0</v>
      </c>
      <c r="V678">
        <v>379903</v>
      </c>
      <c r="W678">
        <v>31870062.670000002</v>
      </c>
      <c r="X678" s="3">
        <v>42277</v>
      </c>
      <c r="Y678" t="s">
        <v>28</v>
      </c>
      <c r="Z678">
        <v>6.75</v>
      </c>
      <c r="AA678">
        <v>127.59</v>
      </c>
      <c r="AB678">
        <v>59</v>
      </c>
      <c r="AC678">
        <v>101.77</v>
      </c>
      <c r="AD678">
        <v>-34.25</v>
      </c>
      <c r="AE678">
        <v>42.19</v>
      </c>
      <c r="AF678">
        <v>-17.57</v>
      </c>
    </row>
    <row r="679" spans="3:32" x14ac:dyDescent="0.25">
      <c r="C679" t="s">
        <v>170</v>
      </c>
      <c r="D679" t="s">
        <v>171</v>
      </c>
      <c r="E679">
        <v>80214</v>
      </c>
      <c r="F679">
        <v>80214</v>
      </c>
      <c r="G679">
        <v>2</v>
      </c>
      <c r="H679">
        <v>360908</v>
      </c>
      <c r="I679">
        <v>2256</v>
      </c>
      <c r="J679" s="3">
        <v>42277</v>
      </c>
      <c r="K679" t="s">
        <v>33</v>
      </c>
      <c r="L679" t="s">
        <v>27</v>
      </c>
      <c r="M679">
        <v>0.11</v>
      </c>
      <c r="N679">
        <v>0.02</v>
      </c>
      <c r="O679" t="s">
        <v>28</v>
      </c>
      <c r="P679" t="s">
        <v>29</v>
      </c>
      <c r="Q679" t="s">
        <v>30</v>
      </c>
      <c r="R679" t="s">
        <v>170</v>
      </c>
      <c r="S679" t="s">
        <v>171</v>
      </c>
      <c r="T679">
        <v>80214</v>
      </c>
      <c r="U679">
        <v>2</v>
      </c>
      <c r="V679">
        <v>360908</v>
      </c>
      <c r="W679">
        <v>30276572.120000001</v>
      </c>
      <c r="X679" s="3">
        <v>42277</v>
      </c>
      <c r="Y679" t="s">
        <v>28</v>
      </c>
      <c r="Z679">
        <v>15</v>
      </c>
      <c r="AA679">
        <v>72.650000000000006</v>
      </c>
      <c r="AB679">
        <v>36.479999999999997</v>
      </c>
      <c r="AC679">
        <v>61.62</v>
      </c>
      <c r="AD679">
        <v>15.47</v>
      </c>
      <c r="AE679">
        <v>129.97</v>
      </c>
      <c r="AF679">
        <v>36.15</v>
      </c>
    </row>
    <row r="680" spans="3:32" x14ac:dyDescent="0.25">
      <c r="C680" t="s">
        <v>172</v>
      </c>
      <c r="D680" t="s">
        <v>25</v>
      </c>
      <c r="E680">
        <v>227865</v>
      </c>
      <c r="F680">
        <v>227865</v>
      </c>
      <c r="G680">
        <v>0</v>
      </c>
      <c r="H680">
        <v>358896</v>
      </c>
      <c r="I680">
        <v>-17668</v>
      </c>
      <c r="J680" s="3">
        <v>42277</v>
      </c>
      <c r="K680" t="s">
        <v>42</v>
      </c>
      <c r="L680" t="s">
        <v>27</v>
      </c>
      <c r="M680">
        <v>0.11</v>
      </c>
      <c r="N680">
        <v>0</v>
      </c>
      <c r="O680" t="s">
        <v>28</v>
      </c>
      <c r="P680" t="s">
        <v>40</v>
      </c>
      <c r="Q680" t="s">
        <v>30</v>
      </c>
      <c r="R680" t="s">
        <v>172</v>
      </c>
      <c r="S680" t="s">
        <v>25</v>
      </c>
      <c r="T680">
        <v>227865</v>
      </c>
      <c r="U680">
        <v>0</v>
      </c>
      <c r="V680">
        <v>358896</v>
      </c>
      <c r="W680">
        <v>30107785.440000001</v>
      </c>
      <c r="X680" s="3">
        <v>42277</v>
      </c>
      <c r="Y680" t="s">
        <v>28</v>
      </c>
      <c r="Z680">
        <v>5</v>
      </c>
      <c r="AA680">
        <v>119.8</v>
      </c>
      <c r="AB680">
        <v>76.37</v>
      </c>
      <c r="AC680">
        <v>104.63</v>
      </c>
      <c r="AD680">
        <v>-29.98</v>
      </c>
      <c r="AE680">
        <v>9.85</v>
      </c>
      <c r="AF680">
        <v>-19.82</v>
      </c>
    </row>
    <row r="681" spans="3:32" x14ac:dyDescent="0.25">
      <c r="C681" t="s">
        <v>173</v>
      </c>
      <c r="D681" t="s">
        <v>173</v>
      </c>
      <c r="E681">
        <v>297157</v>
      </c>
      <c r="F681">
        <v>297157</v>
      </c>
      <c r="G681">
        <v>1</v>
      </c>
      <c r="H681">
        <v>354750</v>
      </c>
      <c r="I681">
        <v>34400</v>
      </c>
      <c r="J681" s="3">
        <v>42277</v>
      </c>
      <c r="K681" t="s">
        <v>33</v>
      </c>
      <c r="L681" t="s">
        <v>27</v>
      </c>
      <c r="M681">
        <v>0.1</v>
      </c>
      <c r="N681">
        <v>7.6150000000000002</v>
      </c>
      <c r="O681" t="s">
        <v>37</v>
      </c>
      <c r="P681" t="s">
        <v>29</v>
      </c>
      <c r="Q681" t="s">
        <v>30</v>
      </c>
      <c r="R681" t="s">
        <v>173</v>
      </c>
      <c r="S681" t="s">
        <v>173</v>
      </c>
      <c r="T681">
        <v>297157</v>
      </c>
      <c r="U681">
        <v>1</v>
      </c>
      <c r="V681">
        <v>354750</v>
      </c>
      <c r="W681">
        <v>29759977.5</v>
      </c>
      <c r="X681" s="3">
        <v>42277</v>
      </c>
      <c r="Y681" t="s">
        <v>37</v>
      </c>
      <c r="Z681">
        <v>0.75</v>
      </c>
      <c r="AA681">
        <v>188.32</v>
      </c>
      <c r="AB681">
        <v>188.32</v>
      </c>
      <c r="AC681">
        <v>188.32</v>
      </c>
      <c r="AD681">
        <v>-55.45</v>
      </c>
      <c r="AE681">
        <v>-55.45</v>
      </c>
      <c r="AF681">
        <v>-55.45</v>
      </c>
    </row>
    <row r="682" spans="3:32" x14ac:dyDescent="0.25">
      <c r="C682" t="s">
        <v>174</v>
      </c>
      <c r="D682" t="s">
        <v>174</v>
      </c>
      <c r="E682">
        <v>160366</v>
      </c>
      <c r="F682">
        <v>160366</v>
      </c>
      <c r="G682">
        <v>1</v>
      </c>
      <c r="H682">
        <v>353645</v>
      </c>
      <c r="I682">
        <v>353645</v>
      </c>
      <c r="J682" s="3">
        <v>42277</v>
      </c>
      <c r="K682" t="s">
        <v>33</v>
      </c>
      <c r="L682" t="s">
        <v>27</v>
      </c>
      <c r="M682">
        <v>0.1</v>
      </c>
      <c r="N682">
        <v>0.73599999999999999</v>
      </c>
      <c r="O682" t="s">
        <v>37</v>
      </c>
      <c r="P682" t="s">
        <v>29</v>
      </c>
      <c r="Q682" t="s">
        <v>30</v>
      </c>
      <c r="R682" t="s">
        <v>174</v>
      </c>
      <c r="S682" t="s">
        <v>174</v>
      </c>
      <c r="T682">
        <v>160366</v>
      </c>
      <c r="U682">
        <v>1</v>
      </c>
      <c r="V682">
        <v>353645</v>
      </c>
      <c r="W682">
        <v>29667279.050000001</v>
      </c>
      <c r="X682" s="3">
        <v>42277</v>
      </c>
      <c r="Y682" t="s">
        <v>37</v>
      </c>
      <c r="Z682">
        <v>0.25</v>
      </c>
      <c r="AA682">
        <v>215.71</v>
      </c>
      <c r="AB682">
        <v>215.71</v>
      </c>
      <c r="AC682">
        <v>215.71</v>
      </c>
      <c r="AD682">
        <v>-61.11</v>
      </c>
      <c r="AE682">
        <v>-61.11</v>
      </c>
      <c r="AF682">
        <v>-61.11</v>
      </c>
    </row>
    <row r="683" spans="3:32" x14ac:dyDescent="0.25">
      <c r="C683" t="s">
        <v>175</v>
      </c>
      <c r="D683" t="s">
        <v>176</v>
      </c>
      <c r="E683">
        <v>127091</v>
      </c>
      <c r="F683">
        <v>127091</v>
      </c>
      <c r="G683">
        <v>1</v>
      </c>
      <c r="H683">
        <v>353632</v>
      </c>
      <c r="I683">
        <v>318572</v>
      </c>
      <c r="J683" s="3">
        <v>42277</v>
      </c>
      <c r="K683" t="s">
        <v>33</v>
      </c>
      <c r="L683" t="s">
        <v>27</v>
      </c>
      <c r="M683">
        <v>0.1</v>
      </c>
      <c r="N683">
        <v>0.79500000000000004</v>
      </c>
      <c r="O683" t="s">
        <v>28</v>
      </c>
      <c r="P683" t="s">
        <v>72</v>
      </c>
      <c r="Q683" t="s">
        <v>60</v>
      </c>
      <c r="R683" t="s">
        <v>175</v>
      </c>
      <c r="S683" t="s">
        <v>176</v>
      </c>
      <c r="T683">
        <v>127091</v>
      </c>
      <c r="U683">
        <v>1</v>
      </c>
      <c r="V683">
        <v>353632</v>
      </c>
      <c r="W683">
        <v>29666188.48</v>
      </c>
      <c r="X683" s="3">
        <v>42277</v>
      </c>
      <c r="Y683" t="s">
        <v>28</v>
      </c>
      <c r="Z683">
        <v>6.25</v>
      </c>
      <c r="AA683">
        <v>201.9</v>
      </c>
      <c r="AB683">
        <v>200.34</v>
      </c>
      <c r="AC683">
        <v>201.47</v>
      </c>
      <c r="AD683">
        <v>-58.45</v>
      </c>
      <c r="AE683">
        <v>-58.13</v>
      </c>
      <c r="AF683">
        <v>-58.36</v>
      </c>
    </row>
    <row r="684" spans="3:32" x14ac:dyDescent="0.25">
      <c r="C684" t="s">
        <v>177</v>
      </c>
      <c r="D684" t="s">
        <v>70</v>
      </c>
      <c r="E684">
        <v>133294</v>
      </c>
      <c r="F684">
        <v>133294</v>
      </c>
      <c r="G684">
        <v>0</v>
      </c>
      <c r="H684">
        <v>349700</v>
      </c>
      <c r="I684">
        <v>80700</v>
      </c>
      <c r="J684" s="3">
        <v>42185</v>
      </c>
      <c r="K684" t="s">
        <v>71</v>
      </c>
      <c r="L684" t="s">
        <v>27</v>
      </c>
      <c r="M684">
        <v>0.1</v>
      </c>
      <c r="N684">
        <v>0</v>
      </c>
      <c r="O684" t="s">
        <v>28</v>
      </c>
      <c r="P684" t="s">
        <v>72</v>
      </c>
      <c r="Q684" t="s">
        <v>60</v>
      </c>
      <c r="R684" t="s">
        <v>177</v>
      </c>
      <c r="S684" t="s">
        <v>70</v>
      </c>
      <c r="T684">
        <v>133294</v>
      </c>
      <c r="U684">
        <v>0</v>
      </c>
      <c r="V684">
        <v>349700</v>
      </c>
      <c r="W684">
        <v>29336333</v>
      </c>
      <c r="X684" s="3">
        <v>42185</v>
      </c>
      <c r="Y684" t="s">
        <v>28</v>
      </c>
      <c r="Z684">
        <v>0.25</v>
      </c>
      <c r="AA684">
        <v>215.71</v>
      </c>
      <c r="AB684">
        <v>215.71</v>
      </c>
      <c r="AC684">
        <v>215.71</v>
      </c>
      <c r="AD684">
        <v>-61.11</v>
      </c>
      <c r="AE684">
        <v>-61.11</v>
      </c>
      <c r="AF684">
        <v>-61.11</v>
      </c>
    </row>
    <row r="685" spans="3:32" x14ac:dyDescent="0.25">
      <c r="C685" t="s">
        <v>178</v>
      </c>
      <c r="D685" t="s">
        <v>178</v>
      </c>
      <c r="E685">
        <v>138813</v>
      </c>
      <c r="F685">
        <v>138813</v>
      </c>
      <c r="G685">
        <v>1</v>
      </c>
      <c r="H685">
        <v>338853</v>
      </c>
      <c r="I685">
        <v>-15450</v>
      </c>
      <c r="J685" s="3">
        <v>42277</v>
      </c>
      <c r="K685" t="s">
        <v>33</v>
      </c>
      <c r="L685" t="s">
        <v>27</v>
      </c>
      <c r="M685">
        <v>0.1</v>
      </c>
      <c r="N685">
        <v>6.266</v>
      </c>
      <c r="O685" t="s">
        <v>28</v>
      </c>
      <c r="P685" t="s">
        <v>29</v>
      </c>
      <c r="Q685" t="s">
        <v>30</v>
      </c>
      <c r="R685" t="s">
        <v>178</v>
      </c>
      <c r="S685" t="s">
        <v>178</v>
      </c>
      <c r="T685">
        <v>138813</v>
      </c>
      <c r="U685">
        <v>1</v>
      </c>
      <c r="V685">
        <v>338853</v>
      </c>
      <c r="W685">
        <v>28426378.170000002</v>
      </c>
      <c r="X685" s="3">
        <v>42277</v>
      </c>
      <c r="Y685" t="s">
        <v>28</v>
      </c>
      <c r="Z685">
        <v>5.25</v>
      </c>
      <c r="AA685">
        <v>51.55</v>
      </c>
      <c r="AB685">
        <v>22.81</v>
      </c>
      <c r="AC685">
        <v>32.049999999999997</v>
      </c>
      <c r="AD685">
        <v>62.72</v>
      </c>
      <c r="AE685">
        <v>267.75</v>
      </c>
      <c r="AF685">
        <v>161.77000000000001</v>
      </c>
    </row>
    <row r="686" spans="3:32" x14ac:dyDescent="0.25">
      <c r="C686" t="s">
        <v>179</v>
      </c>
      <c r="D686" t="s">
        <v>179</v>
      </c>
      <c r="E686">
        <v>16372</v>
      </c>
      <c r="F686">
        <v>16372</v>
      </c>
      <c r="G686">
        <v>1</v>
      </c>
      <c r="H686">
        <v>337300</v>
      </c>
      <c r="I686">
        <v>327300</v>
      </c>
      <c r="J686" s="3">
        <v>42277</v>
      </c>
      <c r="K686" t="s">
        <v>33</v>
      </c>
      <c r="L686" t="s">
        <v>27</v>
      </c>
      <c r="M686">
        <v>0.1</v>
      </c>
      <c r="N686">
        <v>0.19600000000000001</v>
      </c>
      <c r="O686" t="s">
        <v>28</v>
      </c>
      <c r="P686" t="s">
        <v>180</v>
      </c>
      <c r="Q686" t="s">
        <v>30</v>
      </c>
      <c r="R686" t="s">
        <v>179</v>
      </c>
      <c r="S686" t="s">
        <v>179</v>
      </c>
      <c r="T686">
        <v>16372</v>
      </c>
      <c r="U686">
        <v>1</v>
      </c>
      <c r="V686">
        <v>337300</v>
      </c>
      <c r="W686">
        <v>28296097</v>
      </c>
      <c r="X686" s="3">
        <v>42277</v>
      </c>
      <c r="Y686" t="s">
        <v>28</v>
      </c>
      <c r="Z686">
        <v>0.75</v>
      </c>
      <c r="AA686">
        <v>214.76</v>
      </c>
      <c r="AB686">
        <v>214.76</v>
      </c>
      <c r="AC686">
        <v>214.76</v>
      </c>
      <c r="AD686">
        <v>-60.94</v>
      </c>
      <c r="AE686">
        <v>-60.94</v>
      </c>
      <c r="AF686">
        <v>-60.94</v>
      </c>
    </row>
    <row r="687" spans="3:32" x14ac:dyDescent="0.25">
      <c r="C687" t="s">
        <v>181</v>
      </c>
      <c r="D687" t="s">
        <v>181</v>
      </c>
      <c r="E687">
        <v>133470</v>
      </c>
      <c r="F687">
        <v>133470</v>
      </c>
      <c r="G687">
        <v>1</v>
      </c>
      <c r="H687">
        <v>336365</v>
      </c>
      <c r="I687">
        <v>30412</v>
      </c>
      <c r="J687" s="3">
        <v>42277</v>
      </c>
      <c r="K687" t="s">
        <v>33</v>
      </c>
      <c r="L687" t="s">
        <v>27</v>
      </c>
      <c r="M687">
        <v>0.1</v>
      </c>
      <c r="N687">
        <v>0.12</v>
      </c>
      <c r="O687" t="s">
        <v>28</v>
      </c>
      <c r="P687" t="s">
        <v>29</v>
      </c>
      <c r="Q687" t="s">
        <v>30</v>
      </c>
      <c r="R687" t="s">
        <v>181</v>
      </c>
      <c r="S687" t="s">
        <v>181</v>
      </c>
      <c r="T687">
        <v>133470</v>
      </c>
      <c r="U687">
        <v>1</v>
      </c>
      <c r="V687">
        <v>336365</v>
      </c>
      <c r="W687">
        <v>28217659.850000001</v>
      </c>
      <c r="X687" s="3">
        <v>42277</v>
      </c>
      <c r="Y687" t="s">
        <v>28</v>
      </c>
      <c r="Z687">
        <v>4.25</v>
      </c>
      <c r="AA687">
        <v>142.59</v>
      </c>
      <c r="AB687">
        <v>139.51</v>
      </c>
      <c r="AC687">
        <v>142.22</v>
      </c>
      <c r="AD687">
        <v>-41.17</v>
      </c>
      <c r="AE687">
        <v>-39.869999999999997</v>
      </c>
      <c r="AF687">
        <v>-41.02</v>
      </c>
    </row>
    <row r="688" spans="3:32" x14ac:dyDescent="0.25">
      <c r="C688" t="s">
        <v>182</v>
      </c>
      <c r="D688" t="s">
        <v>25</v>
      </c>
      <c r="E688">
        <v>296950</v>
      </c>
      <c r="F688">
        <v>296950</v>
      </c>
      <c r="G688">
        <v>0</v>
      </c>
      <c r="H688">
        <v>328463</v>
      </c>
      <c r="I688">
        <v>1506</v>
      </c>
      <c r="J688" s="3">
        <v>42327</v>
      </c>
      <c r="K688" t="s">
        <v>42</v>
      </c>
      <c r="L688" t="s">
        <v>27</v>
      </c>
      <c r="M688">
        <v>0.1</v>
      </c>
      <c r="N688">
        <v>0</v>
      </c>
      <c r="O688" t="s">
        <v>28</v>
      </c>
      <c r="P688" t="s">
        <v>183</v>
      </c>
      <c r="Q688" t="s">
        <v>169</v>
      </c>
      <c r="R688" t="s">
        <v>182</v>
      </c>
      <c r="S688" t="s">
        <v>25</v>
      </c>
      <c r="T688">
        <v>296950</v>
      </c>
      <c r="U688">
        <v>0</v>
      </c>
      <c r="V688">
        <v>328463</v>
      </c>
      <c r="W688">
        <v>27554761.07</v>
      </c>
      <c r="X688" s="3">
        <v>42327</v>
      </c>
      <c r="Y688" t="s">
        <v>28</v>
      </c>
      <c r="Z688">
        <v>15.5</v>
      </c>
      <c r="AA688">
        <v>119.06</v>
      </c>
      <c r="AB688">
        <v>86.66</v>
      </c>
      <c r="AC688">
        <v>114.72</v>
      </c>
      <c r="AD688">
        <v>-29.54</v>
      </c>
      <c r="AE688">
        <v>-3.2</v>
      </c>
      <c r="AF688">
        <v>-26.87</v>
      </c>
    </row>
    <row r="689" spans="3:32" x14ac:dyDescent="0.25">
      <c r="C689" t="s">
        <v>184</v>
      </c>
      <c r="D689" t="s">
        <v>70</v>
      </c>
      <c r="E689">
        <v>100510</v>
      </c>
      <c r="F689">
        <v>100510</v>
      </c>
      <c r="G689">
        <v>0</v>
      </c>
      <c r="H689">
        <v>322619</v>
      </c>
      <c r="I689">
        <v>59690</v>
      </c>
      <c r="J689" s="3">
        <v>42277</v>
      </c>
      <c r="K689" t="s">
        <v>71</v>
      </c>
      <c r="L689" t="s">
        <v>27</v>
      </c>
      <c r="M689">
        <v>0.09</v>
      </c>
      <c r="N689">
        <v>0</v>
      </c>
      <c r="O689" t="s">
        <v>28</v>
      </c>
      <c r="P689" t="s">
        <v>72</v>
      </c>
      <c r="Q689" t="s">
        <v>60</v>
      </c>
      <c r="R689" t="s">
        <v>184</v>
      </c>
      <c r="S689" t="s">
        <v>70</v>
      </c>
      <c r="T689">
        <v>100510</v>
      </c>
      <c r="U689">
        <v>0</v>
      </c>
      <c r="V689">
        <v>322619</v>
      </c>
      <c r="W689">
        <v>27064507.91</v>
      </c>
      <c r="X689" s="3">
        <v>42277</v>
      </c>
      <c r="Y689" t="s">
        <v>28</v>
      </c>
      <c r="Z689">
        <v>4.75</v>
      </c>
      <c r="AA689">
        <v>170.83</v>
      </c>
      <c r="AB689">
        <v>169.72</v>
      </c>
      <c r="AC689">
        <v>170.39</v>
      </c>
      <c r="AD689">
        <v>-50.89</v>
      </c>
      <c r="AE689">
        <v>-50.57</v>
      </c>
      <c r="AF689">
        <v>-50.77</v>
      </c>
    </row>
    <row r="690" spans="3:32" x14ac:dyDescent="0.25">
      <c r="C690" t="s">
        <v>185</v>
      </c>
      <c r="D690" t="s">
        <v>186</v>
      </c>
      <c r="E690">
        <v>272264</v>
      </c>
      <c r="F690">
        <v>272264</v>
      </c>
      <c r="G690">
        <v>1</v>
      </c>
      <c r="H690">
        <v>317561</v>
      </c>
      <c r="I690">
        <v>-720472</v>
      </c>
      <c r="J690" s="3">
        <v>42277</v>
      </c>
      <c r="K690" t="s">
        <v>33</v>
      </c>
      <c r="L690" t="s">
        <v>27</v>
      </c>
      <c r="M690">
        <v>0.09</v>
      </c>
      <c r="N690">
        <v>12.65</v>
      </c>
      <c r="O690" t="s">
        <v>37</v>
      </c>
      <c r="P690" t="s">
        <v>29</v>
      </c>
      <c r="Q690" t="s">
        <v>30</v>
      </c>
      <c r="R690" t="s">
        <v>185</v>
      </c>
      <c r="S690" t="s">
        <v>186</v>
      </c>
      <c r="T690">
        <v>272264</v>
      </c>
      <c r="U690">
        <v>1</v>
      </c>
      <c r="V690">
        <v>317561</v>
      </c>
      <c r="W690">
        <v>26640192.289999999</v>
      </c>
      <c r="X690" s="3">
        <v>42277</v>
      </c>
      <c r="Y690" t="s">
        <v>37</v>
      </c>
      <c r="Z690">
        <v>3</v>
      </c>
      <c r="AA690">
        <v>183.57</v>
      </c>
      <c r="AB690">
        <v>59.65</v>
      </c>
      <c r="AC690">
        <v>131.38</v>
      </c>
      <c r="AD690">
        <v>-54.3</v>
      </c>
      <c r="AE690">
        <v>40.64</v>
      </c>
      <c r="AF690">
        <v>-36.15</v>
      </c>
    </row>
    <row r="691" spans="3:32" x14ac:dyDescent="0.25">
      <c r="C691" t="s">
        <v>187</v>
      </c>
      <c r="D691" t="s">
        <v>25</v>
      </c>
      <c r="E691">
        <v>284576</v>
      </c>
      <c r="F691">
        <v>284576</v>
      </c>
      <c r="G691">
        <v>0</v>
      </c>
      <c r="H691">
        <v>317298</v>
      </c>
      <c r="I691">
        <v>-23099</v>
      </c>
      <c r="J691" s="3">
        <v>42277</v>
      </c>
      <c r="K691" t="s">
        <v>42</v>
      </c>
      <c r="L691" t="s">
        <v>27</v>
      </c>
      <c r="M691">
        <v>0.09</v>
      </c>
      <c r="N691">
        <v>0</v>
      </c>
      <c r="O691" t="s">
        <v>28</v>
      </c>
      <c r="P691" t="s">
        <v>188</v>
      </c>
      <c r="Q691" t="s">
        <v>123</v>
      </c>
      <c r="R691" t="s">
        <v>187</v>
      </c>
      <c r="S691" t="s">
        <v>25</v>
      </c>
      <c r="T691">
        <v>284576</v>
      </c>
      <c r="U691">
        <v>0</v>
      </c>
      <c r="V691">
        <v>317298</v>
      </c>
      <c r="W691">
        <v>26618097.41</v>
      </c>
      <c r="X691" s="3">
        <v>42277</v>
      </c>
      <c r="Y691" t="s">
        <v>28</v>
      </c>
      <c r="Z691">
        <v>11</v>
      </c>
      <c r="AA691">
        <v>116.17</v>
      </c>
      <c r="AB691">
        <v>95.33</v>
      </c>
      <c r="AC691">
        <v>108.14</v>
      </c>
      <c r="AD691">
        <v>-27.79</v>
      </c>
      <c r="AE691">
        <v>-12</v>
      </c>
      <c r="AF691">
        <v>-22.43</v>
      </c>
    </row>
    <row r="692" spans="3:32" x14ac:dyDescent="0.25">
      <c r="C692" t="s">
        <v>189</v>
      </c>
      <c r="D692" t="s">
        <v>25</v>
      </c>
      <c r="E692">
        <v>229695</v>
      </c>
      <c r="F692">
        <v>229695</v>
      </c>
      <c r="G692">
        <v>0</v>
      </c>
      <c r="H692">
        <v>309900</v>
      </c>
      <c r="I692">
        <v>5000</v>
      </c>
      <c r="J692" s="3">
        <v>42277</v>
      </c>
      <c r="K692" t="s">
        <v>42</v>
      </c>
      <c r="L692" t="s">
        <v>27</v>
      </c>
      <c r="M692">
        <v>0.09</v>
      </c>
      <c r="N692">
        <v>0</v>
      </c>
      <c r="O692" t="s">
        <v>28</v>
      </c>
      <c r="P692" t="s">
        <v>90</v>
      </c>
      <c r="Q692" t="s">
        <v>190</v>
      </c>
      <c r="R692" t="s">
        <v>189</v>
      </c>
      <c r="S692" t="s">
        <v>25</v>
      </c>
      <c r="T692">
        <v>229695</v>
      </c>
      <c r="U692">
        <v>0</v>
      </c>
      <c r="V692">
        <v>309900</v>
      </c>
      <c r="W692">
        <v>25997511</v>
      </c>
      <c r="X692" s="3">
        <v>42277</v>
      </c>
      <c r="Y692" t="s">
        <v>28</v>
      </c>
      <c r="Z692">
        <v>6.5</v>
      </c>
      <c r="AA692">
        <v>157.91999999999999</v>
      </c>
      <c r="AB692">
        <v>146.21</v>
      </c>
      <c r="AC692">
        <v>152.5</v>
      </c>
      <c r="AD692">
        <v>-46.88</v>
      </c>
      <c r="AE692">
        <v>-42.62</v>
      </c>
      <c r="AF692">
        <v>-44.99</v>
      </c>
    </row>
    <row r="693" spans="3:32" x14ac:dyDescent="0.25">
      <c r="C693" t="s">
        <v>191</v>
      </c>
      <c r="D693" t="s">
        <v>191</v>
      </c>
      <c r="E693">
        <v>229</v>
      </c>
      <c r="F693">
        <v>229</v>
      </c>
      <c r="G693">
        <v>1</v>
      </c>
      <c r="H693">
        <v>308200</v>
      </c>
      <c r="I693">
        <v>2364</v>
      </c>
      <c r="J693" s="3">
        <v>42277</v>
      </c>
      <c r="K693" t="s">
        <v>33</v>
      </c>
      <c r="L693" t="s">
        <v>27</v>
      </c>
      <c r="M693">
        <v>0.09</v>
      </c>
      <c r="N693">
        <v>5.8999999999999997E-2</v>
      </c>
      <c r="O693" t="s">
        <v>28</v>
      </c>
      <c r="P693" t="s">
        <v>29</v>
      </c>
      <c r="Q693" t="s">
        <v>30</v>
      </c>
      <c r="R693" t="s">
        <v>191</v>
      </c>
      <c r="S693" t="s">
        <v>191</v>
      </c>
      <c r="T693">
        <v>229</v>
      </c>
      <c r="U693">
        <v>1</v>
      </c>
      <c r="V693">
        <v>308200</v>
      </c>
      <c r="W693">
        <v>25854898</v>
      </c>
      <c r="X693" s="3">
        <v>42277</v>
      </c>
      <c r="Y693" t="s">
        <v>28</v>
      </c>
      <c r="Z693">
        <v>1.5</v>
      </c>
      <c r="AA693">
        <v>129.36000000000001</v>
      </c>
      <c r="AB693">
        <v>129.36000000000001</v>
      </c>
      <c r="AC693">
        <v>129.36000000000001</v>
      </c>
      <c r="AD693">
        <v>-35.15</v>
      </c>
      <c r="AE693">
        <v>-35.15</v>
      </c>
      <c r="AF693">
        <v>-35.15</v>
      </c>
    </row>
    <row r="694" spans="3:32" x14ac:dyDescent="0.25">
      <c r="C694" t="s">
        <v>192</v>
      </c>
      <c r="D694" t="s">
        <v>192</v>
      </c>
      <c r="E694">
        <v>79005</v>
      </c>
      <c r="F694">
        <v>79005</v>
      </c>
      <c r="G694">
        <v>1</v>
      </c>
      <c r="H694">
        <v>307887</v>
      </c>
      <c r="I694">
        <v>-122878</v>
      </c>
      <c r="J694" s="3">
        <v>42277</v>
      </c>
      <c r="K694" t="s">
        <v>33</v>
      </c>
      <c r="L694" t="s">
        <v>27</v>
      </c>
      <c r="M694">
        <v>0.09</v>
      </c>
      <c r="N694">
        <v>8.8999999999999996E-2</v>
      </c>
      <c r="O694" t="s">
        <v>37</v>
      </c>
      <c r="P694" t="s">
        <v>193</v>
      </c>
      <c r="Q694" t="s">
        <v>30</v>
      </c>
      <c r="R694" t="s">
        <v>192</v>
      </c>
      <c r="S694" t="s">
        <v>192</v>
      </c>
      <c r="T694">
        <v>79005</v>
      </c>
      <c r="U694">
        <v>1</v>
      </c>
      <c r="V694">
        <v>307887</v>
      </c>
      <c r="W694">
        <v>25828640.43</v>
      </c>
      <c r="X694" s="3">
        <v>42277</v>
      </c>
      <c r="Y694" t="s">
        <v>37</v>
      </c>
      <c r="Z694">
        <v>5</v>
      </c>
      <c r="AA694">
        <v>203.75</v>
      </c>
      <c r="AB694">
        <v>160.26</v>
      </c>
      <c r="AC694">
        <v>179.07</v>
      </c>
      <c r="AD694">
        <v>-58.83</v>
      </c>
      <c r="AE694">
        <v>-47.65</v>
      </c>
      <c r="AF694">
        <v>-53.15</v>
      </c>
    </row>
    <row r="695" spans="3:32" x14ac:dyDescent="0.25">
      <c r="C695" t="s">
        <v>194</v>
      </c>
      <c r="D695" t="s">
        <v>194</v>
      </c>
      <c r="E695">
        <v>107658</v>
      </c>
      <c r="F695">
        <v>107658</v>
      </c>
      <c r="G695">
        <v>1</v>
      </c>
      <c r="H695">
        <v>305968</v>
      </c>
      <c r="I695">
        <v>24840</v>
      </c>
      <c r="J695" s="3">
        <v>42277</v>
      </c>
      <c r="K695" t="s">
        <v>33</v>
      </c>
      <c r="L695" t="s">
        <v>27</v>
      </c>
      <c r="M695">
        <v>0.09</v>
      </c>
      <c r="N695">
        <v>1.798</v>
      </c>
      <c r="O695" t="s">
        <v>37</v>
      </c>
      <c r="P695" t="s">
        <v>43</v>
      </c>
      <c r="Q695" t="s">
        <v>30</v>
      </c>
      <c r="R695" t="s">
        <v>194</v>
      </c>
      <c r="S695" t="s">
        <v>194</v>
      </c>
      <c r="T695">
        <v>107658</v>
      </c>
      <c r="U695">
        <v>1</v>
      </c>
      <c r="V695">
        <v>305968</v>
      </c>
      <c r="W695">
        <v>25667655.52</v>
      </c>
      <c r="X695" s="3">
        <v>42277</v>
      </c>
      <c r="Y695" t="s">
        <v>37</v>
      </c>
      <c r="Z695">
        <v>1.75</v>
      </c>
      <c r="AA695">
        <v>134.46</v>
      </c>
      <c r="AB695">
        <v>142.79</v>
      </c>
      <c r="AC695">
        <v>139.06</v>
      </c>
      <c r="AD695">
        <v>-37.61</v>
      </c>
      <c r="AE695">
        <v>-41.25</v>
      </c>
      <c r="AF695">
        <v>-39.67</v>
      </c>
    </row>
    <row r="696" spans="3:32" x14ac:dyDescent="0.25">
      <c r="C696" t="s">
        <v>195</v>
      </c>
      <c r="D696" t="s">
        <v>195</v>
      </c>
      <c r="E696">
        <v>56214</v>
      </c>
      <c r="F696">
        <v>56214</v>
      </c>
      <c r="G696">
        <v>1</v>
      </c>
      <c r="H696">
        <v>296931</v>
      </c>
      <c r="I696">
        <v>-5784</v>
      </c>
      <c r="J696" s="3">
        <v>42277</v>
      </c>
      <c r="K696" t="s">
        <v>33</v>
      </c>
      <c r="L696" t="s">
        <v>27</v>
      </c>
      <c r="M696">
        <v>0.09</v>
      </c>
      <c r="N696">
        <v>6.3019999999999996</v>
      </c>
      <c r="O696" t="s">
        <v>28</v>
      </c>
      <c r="P696" t="s">
        <v>82</v>
      </c>
      <c r="Q696" t="s">
        <v>30</v>
      </c>
      <c r="R696" t="s">
        <v>195</v>
      </c>
      <c r="S696" t="s">
        <v>195</v>
      </c>
      <c r="T696">
        <v>56214</v>
      </c>
      <c r="U696">
        <v>1</v>
      </c>
      <c r="V696">
        <v>296931</v>
      </c>
      <c r="W696">
        <v>24909541.59</v>
      </c>
      <c r="X696" s="3">
        <v>42277</v>
      </c>
      <c r="Y696" t="s">
        <v>28</v>
      </c>
      <c r="Z696">
        <v>5.75</v>
      </c>
      <c r="AA696">
        <v>24.48</v>
      </c>
      <c r="AB696">
        <v>17.600000000000001</v>
      </c>
      <c r="AC696">
        <v>22.32</v>
      </c>
      <c r="AD696">
        <v>242.68</v>
      </c>
      <c r="AE696">
        <v>376.54</v>
      </c>
      <c r="AF696">
        <v>275.77999999999997</v>
      </c>
    </row>
    <row r="697" spans="3:32" x14ac:dyDescent="0.25">
      <c r="C697" t="s">
        <v>196</v>
      </c>
      <c r="D697" t="s">
        <v>197</v>
      </c>
      <c r="E697">
        <v>108628</v>
      </c>
      <c r="F697">
        <v>108628</v>
      </c>
      <c r="G697">
        <v>1</v>
      </c>
      <c r="H697">
        <v>295960</v>
      </c>
      <c r="I697">
        <v>120820</v>
      </c>
      <c r="J697" s="3">
        <v>42277</v>
      </c>
      <c r="K697" t="s">
        <v>33</v>
      </c>
      <c r="L697" t="s">
        <v>27</v>
      </c>
      <c r="M697">
        <v>0.09</v>
      </c>
      <c r="N697">
        <v>1.6659999999999999</v>
      </c>
      <c r="O697" t="s">
        <v>28</v>
      </c>
      <c r="P697" t="s">
        <v>29</v>
      </c>
      <c r="Q697" t="s">
        <v>30</v>
      </c>
      <c r="R697" t="s">
        <v>196</v>
      </c>
      <c r="S697" t="s">
        <v>197</v>
      </c>
      <c r="T697">
        <v>108628</v>
      </c>
      <c r="U697">
        <v>1</v>
      </c>
      <c r="V697">
        <v>295960</v>
      </c>
      <c r="W697">
        <v>24828084.399999999</v>
      </c>
      <c r="X697" s="3">
        <v>42277</v>
      </c>
      <c r="Y697" t="s">
        <v>28</v>
      </c>
      <c r="Z697">
        <v>0.75</v>
      </c>
      <c r="AA697">
        <v>196.69</v>
      </c>
      <c r="AB697">
        <v>196.69</v>
      </c>
      <c r="AC697">
        <v>196.69</v>
      </c>
      <c r="AD697">
        <v>-57.35</v>
      </c>
      <c r="AE697">
        <v>-57.35</v>
      </c>
      <c r="AF697">
        <v>-57.35</v>
      </c>
    </row>
    <row r="698" spans="3:32" x14ac:dyDescent="0.25">
      <c r="C698" t="s">
        <v>198</v>
      </c>
      <c r="D698" t="s">
        <v>199</v>
      </c>
      <c r="E698">
        <v>138904</v>
      </c>
      <c r="F698">
        <v>138904</v>
      </c>
      <c r="G698">
        <v>3</v>
      </c>
      <c r="H698">
        <v>281912</v>
      </c>
      <c r="I698">
        <v>-2472</v>
      </c>
      <c r="J698" s="3">
        <v>42277</v>
      </c>
      <c r="K698" t="s">
        <v>200</v>
      </c>
      <c r="L698" t="s">
        <v>27</v>
      </c>
      <c r="M698">
        <v>0.08</v>
      </c>
      <c r="N698">
        <v>0.182</v>
      </c>
      <c r="O698" t="s">
        <v>28</v>
      </c>
      <c r="P698" t="s">
        <v>201</v>
      </c>
      <c r="Q698" t="s">
        <v>190</v>
      </c>
      <c r="R698" t="s">
        <v>198</v>
      </c>
      <c r="S698" t="s">
        <v>199</v>
      </c>
      <c r="T698">
        <v>138904</v>
      </c>
      <c r="U698">
        <v>3</v>
      </c>
      <c r="V698">
        <v>281912</v>
      </c>
      <c r="W698">
        <v>23649597.68</v>
      </c>
      <c r="X698" s="3">
        <v>42277</v>
      </c>
      <c r="Y698" t="s">
        <v>28</v>
      </c>
      <c r="Z698">
        <v>5.5</v>
      </c>
      <c r="AA698">
        <v>82.76</v>
      </c>
      <c r="AB698">
        <v>64.44</v>
      </c>
      <c r="AC698">
        <v>75.319999999999993</v>
      </c>
      <c r="AD698">
        <v>1.37</v>
      </c>
      <c r="AE698">
        <v>30.19</v>
      </c>
      <c r="AF698">
        <v>11.37</v>
      </c>
    </row>
    <row r="699" spans="3:32" x14ac:dyDescent="0.25">
      <c r="C699" t="s">
        <v>202</v>
      </c>
      <c r="D699" t="s">
        <v>203</v>
      </c>
      <c r="E699">
        <v>160567</v>
      </c>
      <c r="F699">
        <v>160567</v>
      </c>
      <c r="G699">
        <v>4</v>
      </c>
      <c r="H699">
        <v>270900</v>
      </c>
      <c r="I699">
        <v>103100</v>
      </c>
      <c r="J699" s="3">
        <v>42185</v>
      </c>
      <c r="K699" t="s">
        <v>204</v>
      </c>
      <c r="L699" t="s">
        <v>27</v>
      </c>
      <c r="M699">
        <v>0.08</v>
      </c>
      <c r="N699">
        <v>4.016</v>
      </c>
      <c r="O699" t="s">
        <v>28</v>
      </c>
      <c r="P699" t="s">
        <v>90</v>
      </c>
      <c r="Q699" t="s">
        <v>205</v>
      </c>
      <c r="R699" t="s">
        <v>202</v>
      </c>
      <c r="S699" t="s">
        <v>203</v>
      </c>
      <c r="T699">
        <v>160567</v>
      </c>
      <c r="U699">
        <v>4</v>
      </c>
      <c r="V699">
        <v>270900</v>
      </c>
      <c r="W699">
        <v>22725801</v>
      </c>
      <c r="X699" s="3">
        <v>42185</v>
      </c>
      <c r="Y699" t="s">
        <v>28</v>
      </c>
      <c r="Z699">
        <v>1</v>
      </c>
      <c r="AA699">
        <v>166.26</v>
      </c>
      <c r="AB699">
        <v>166.26</v>
      </c>
      <c r="AC699">
        <v>166.26</v>
      </c>
      <c r="AD699">
        <v>-49.54</v>
      </c>
      <c r="AE699">
        <v>-49.54</v>
      </c>
      <c r="AF699">
        <v>-49.54</v>
      </c>
    </row>
    <row r="700" spans="3:32" x14ac:dyDescent="0.25">
      <c r="C700" t="s">
        <v>206</v>
      </c>
      <c r="D700" t="s">
        <v>206</v>
      </c>
      <c r="E700">
        <v>120477</v>
      </c>
      <c r="F700">
        <v>120477</v>
      </c>
      <c r="G700">
        <v>1</v>
      </c>
      <c r="H700">
        <v>261591</v>
      </c>
      <c r="I700">
        <v>-783373</v>
      </c>
      <c r="J700" s="3">
        <v>42277</v>
      </c>
      <c r="K700" t="s">
        <v>33</v>
      </c>
      <c r="L700" t="s">
        <v>27</v>
      </c>
      <c r="M700">
        <v>0.08</v>
      </c>
      <c r="N700">
        <v>0.1</v>
      </c>
      <c r="O700" t="s">
        <v>37</v>
      </c>
      <c r="P700" t="s">
        <v>29</v>
      </c>
      <c r="Q700" t="s">
        <v>30</v>
      </c>
      <c r="R700" t="s">
        <v>206</v>
      </c>
      <c r="S700" t="s">
        <v>206</v>
      </c>
      <c r="T700">
        <v>120477</v>
      </c>
      <c r="U700">
        <v>1</v>
      </c>
      <c r="V700">
        <v>261591</v>
      </c>
      <c r="W700">
        <v>21944868.989999998</v>
      </c>
      <c r="X700" s="3">
        <v>42277</v>
      </c>
      <c r="Y700" t="s">
        <v>37</v>
      </c>
      <c r="Z700">
        <v>1.75</v>
      </c>
      <c r="AA700">
        <v>177.16</v>
      </c>
      <c r="AB700">
        <v>136.35</v>
      </c>
      <c r="AC700">
        <v>144.16</v>
      </c>
      <c r="AD700">
        <v>-52.65</v>
      </c>
      <c r="AE700">
        <v>-38.47</v>
      </c>
      <c r="AF700">
        <v>-41.81</v>
      </c>
    </row>
    <row r="701" spans="3:32" x14ac:dyDescent="0.25">
      <c r="C701" t="s">
        <v>207</v>
      </c>
      <c r="D701" t="s">
        <v>70</v>
      </c>
      <c r="E701">
        <v>95781</v>
      </c>
      <c r="F701">
        <v>95781</v>
      </c>
      <c r="G701">
        <v>0</v>
      </c>
      <c r="H701">
        <v>258253</v>
      </c>
      <c r="I701">
        <v>36065</v>
      </c>
      <c r="J701" s="3">
        <v>41820</v>
      </c>
      <c r="K701" t="s">
        <v>71</v>
      </c>
      <c r="L701" t="s">
        <v>27</v>
      </c>
      <c r="M701">
        <v>0.08</v>
      </c>
      <c r="N701">
        <v>0</v>
      </c>
      <c r="O701" t="s">
        <v>28</v>
      </c>
      <c r="P701" t="s">
        <v>40</v>
      </c>
      <c r="Q701" t="s">
        <v>30</v>
      </c>
      <c r="R701" t="s">
        <v>207</v>
      </c>
      <c r="S701" t="s">
        <v>70</v>
      </c>
      <c r="T701">
        <v>95781</v>
      </c>
      <c r="U701">
        <v>0</v>
      </c>
      <c r="V701">
        <v>258253</v>
      </c>
      <c r="W701">
        <v>21664844.170000002</v>
      </c>
      <c r="X701" s="3">
        <v>41820</v>
      </c>
      <c r="Y701" t="s">
        <v>28</v>
      </c>
      <c r="Z701">
        <v>3.5</v>
      </c>
      <c r="AA701">
        <v>71.06</v>
      </c>
      <c r="AB701">
        <v>60.64</v>
      </c>
      <c r="AC701">
        <v>67.62</v>
      </c>
      <c r="AD701">
        <v>18.059999999999999</v>
      </c>
      <c r="AE701">
        <v>38.35</v>
      </c>
      <c r="AF701">
        <v>24.05</v>
      </c>
    </row>
    <row r="702" spans="3:32" x14ac:dyDescent="0.25">
      <c r="C702" t="s">
        <v>208</v>
      </c>
      <c r="D702" t="s">
        <v>208</v>
      </c>
      <c r="E702">
        <v>82921</v>
      </c>
      <c r="F702">
        <v>82921</v>
      </c>
      <c r="G702">
        <v>1</v>
      </c>
      <c r="H702">
        <v>251693</v>
      </c>
      <c r="I702">
        <v>-32557</v>
      </c>
      <c r="J702" s="3">
        <v>42277</v>
      </c>
      <c r="K702" t="s">
        <v>33</v>
      </c>
      <c r="L702" t="s">
        <v>27</v>
      </c>
      <c r="M702">
        <v>7.0000000000000007E-2</v>
      </c>
      <c r="N702">
        <v>1.4999999999999999E-2</v>
      </c>
      <c r="O702" t="s">
        <v>28</v>
      </c>
      <c r="P702" t="s">
        <v>193</v>
      </c>
      <c r="Q702" t="s">
        <v>30</v>
      </c>
      <c r="R702" t="s">
        <v>208</v>
      </c>
      <c r="S702" t="s">
        <v>208</v>
      </c>
      <c r="T702">
        <v>82921</v>
      </c>
      <c r="U702">
        <v>1</v>
      </c>
      <c r="V702">
        <v>251693</v>
      </c>
      <c r="W702">
        <v>21114525.77</v>
      </c>
      <c r="X702" s="3">
        <v>42277</v>
      </c>
      <c r="Y702" t="s">
        <v>28</v>
      </c>
      <c r="Z702">
        <v>5</v>
      </c>
      <c r="AA702">
        <v>144.68</v>
      </c>
      <c r="AB702">
        <v>82.54</v>
      </c>
      <c r="AC702">
        <v>111.75</v>
      </c>
      <c r="AD702">
        <v>-42.02</v>
      </c>
      <c r="AE702">
        <v>1.64</v>
      </c>
      <c r="AF702">
        <v>-24.93</v>
      </c>
    </row>
    <row r="703" spans="3:32" x14ac:dyDescent="0.25">
      <c r="C703" t="s">
        <v>209</v>
      </c>
      <c r="D703" t="s">
        <v>209</v>
      </c>
      <c r="E703">
        <v>97849</v>
      </c>
      <c r="F703">
        <v>97849</v>
      </c>
      <c r="G703">
        <v>1</v>
      </c>
      <c r="H703">
        <v>250879</v>
      </c>
      <c r="I703">
        <v>-1308</v>
      </c>
      <c r="J703" s="3">
        <v>42277</v>
      </c>
      <c r="K703" t="s">
        <v>33</v>
      </c>
      <c r="L703" t="s">
        <v>27</v>
      </c>
      <c r="M703">
        <v>7.0000000000000007E-2</v>
      </c>
      <c r="N703">
        <v>3.802</v>
      </c>
      <c r="O703" t="s">
        <v>28</v>
      </c>
      <c r="P703" t="s">
        <v>210</v>
      </c>
      <c r="Q703" t="s">
        <v>30</v>
      </c>
      <c r="R703" t="s">
        <v>209</v>
      </c>
      <c r="S703" t="s">
        <v>209</v>
      </c>
      <c r="T703">
        <v>97849</v>
      </c>
      <c r="U703">
        <v>1</v>
      </c>
      <c r="V703">
        <v>250879</v>
      </c>
      <c r="W703">
        <v>21046239.309999999</v>
      </c>
      <c r="X703" s="3">
        <v>42277</v>
      </c>
      <c r="Y703" t="s">
        <v>28</v>
      </c>
      <c r="Z703">
        <v>2.75</v>
      </c>
      <c r="AA703">
        <v>100.37</v>
      </c>
      <c r="AB703">
        <v>95.16</v>
      </c>
      <c r="AC703">
        <v>97.73</v>
      </c>
      <c r="AD703">
        <v>-16.420000000000002</v>
      </c>
      <c r="AE703">
        <v>-11.84</v>
      </c>
      <c r="AF703">
        <v>-14.17</v>
      </c>
    </row>
    <row r="704" spans="3:32" x14ac:dyDescent="0.25">
      <c r="C704" t="s">
        <v>211</v>
      </c>
      <c r="D704" t="s">
        <v>212</v>
      </c>
      <c r="E704">
        <v>213312</v>
      </c>
      <c r="F704">
        <v>213312</v>
      </c>
      <c r="G704">
        <v>2</v>
      </c>
      <c r="H704">
        <v>245512</v>
      </c>
      <c r="I704">
        <v>-14491</v>
      </c>
      <c r="J704" s="3">
        <v>42185</v>
      </c>
      <c r="K704" t="s">
        <v>213</v>
      </c>
      <c r="L704" t="s">
        <v>27</v>
      </c>
      <c r="M704">
        <v>7.0000000000000007E-2</v>
      </c>
      <c r="N704">
        <v>49.86</v>
      </c>
      <c r="O704" t="s">
        <v>28</v>
      </c>
      <c r="P704" t="s">
        <v>72</v>
      </c>
      <c r="Q704" t="s">
        <v>60</v>
      </c>
      <c r="R704" t="s">
        <v>211</v>
      </c>
      <c r="S704" t="s">
        <v>212</v>
      </c>
      <c r="T704">
        <v>213312</v>
      </c>
      <c r="U704">
        <v>2</v>
      </c>
      <c r="V704">
        <v>245512</v>
      </c>
      <c r="W704">
        <v>20596001.68</v>
      </c>
      <c r="X704" s="3">
        <v>42185</v>
      </c>
      <c r="Y704" t="s">
        <v>28</v>
      </c>
      <c r="Z704">
        <v>1</v>
      </c>
      <c r="AA704">
        <v>132.53</v>
      </c>
      <c r="AB704">
        <v>132.53</v>
      </c>
      <c r="AC704">
        <v>132.53</v>
      </c>
      <c r="AD704">
        <v>-36.700000000000003</v>
      </c>
      <c r="AE704">
        <v>-36.700000000000003</v>
      </c>
      <c r="AF704">
        <v>-36.700000000000003</v>
      </c>
    </row>
    <row r="705" spans="3:32" x14ac:dyDescent="0.25">
      <c r="C705" t="s">
        <v>214</v>
      </c>
      <c r="D705" t="s">
        <v>214</v>
      </c>
      <c r="E705">
        <v>201310</v>
      </c>
      <c r="F705">
        <v>201310</v>
      </c>
      <c r="G705">
        <v>1</v>
      </c>
      <c r="H705">
        <v>245083</v>
      </c>
      <c r="I705">
        <v>-30000</v>
      </c>
      <c r="J705" s="3">
        <v>42277</v>
      </c>
      <c r="K705" t="s">
        <v>33</v>
      </c>
      <c r="L705" t="s">
        <v>27</v>
      </c>
      <c r="M705">
        <v>7.0000000000000007E-2</v>
      </c>
      <c r="N705">
        <v>4.3920000000000003</v>
      </c>
      <c r="O705" t="s">
        <v>28</v>
      </c>
      <c r="P705" t="s">
        <v>122</v>
      </c>
      <c r="Q705" t="s">
        <v>123</v>
      </c>
      <c r="R705" t="s">
        <v>214</v>
      </c>
      <c r="S705" t="s">
        <v>214</v>
      </c>
      <c r="T705">
        <v>201310</v>
      </c>
      <c r="U705">
        <v>1</v>
      </c>
      <c r="V705">
        <v>245083</v>
      </c>
      <c r="W705">
        <v>20560012.870000001</v>
      </c>
      <c r="X705" s="3">
        <v>42277</v>
      </c>
      <c r="Y705" t="s">
        <v>28</v>
      </c>
      <c r="Z705">
        <v>0.75</v>
      </c>
      <c r="AA705">
        <v>221.14</v>
      </c>
      <c r="AB705">
        <v>220.33</v>
      </c>
      <c r="AC705">
        <v>220.41</v>
      </c>
      <c r="AD705">
        <v>-62.07</v>
      </c>
      <c r="AE705">
        <v>-61.92</v>
      </c>
      <c r="AF705">
        <v>-61.94</v>
      </c>
    </row>
    <row r="706" spans="3:32" x14ac:dyDescent="0.25">
      <c r="C706" t="s">
        <v>215</v>
      </c>
      <c r="D706" t="s">
        <v>216</v>
      </c>
      <c r="E706">
        <v>7025</v>
      </c>
      <c r="F706">
        <v>7025</v>
      </c>
      <c r="G706">
        <v>1</v>
      </c>
      <c r="H706">
        <v>233742</v>
      </c>
      <c r="I706">
        <v>-57694</v>
      </c>
      <c r="J706" s="3">
        <v>42277</v>
      </c>
      <c r="K706" t="s">
        <v>33</v>
      </c>
      <c r="L706" t="s">
        <v>27</v>
      </c>
      <c r="M706">
        <v>7.0000000000000007E-2</v>
      </c>
      <c r="N706">
        <v>0.161</v>
      </c>
      <c r="O706" t="s">
        <v>131</v>
      </c>
      <c r="P706" t="s">
        <v>94</v>
      </c>
      <c r="Q706" t="s">
        <v>30</v>
      </c>
      <c r="R706" t="s">
        <v>215</v>
      </c>
      <c r="S706" t="s">
        <v>216</v>
      </c>
      <c r="T706">
        <v>7025</v>
      </c>
      <c r="U706">
        <v>1</v>
      </c>
      <c r="V706">
        <v>233742</v>
      </c>
      <c r="W706">
        <v>19608616.379999999</v>
      </c>
      <c r="X706" s="3">
        <v>42277</v>
      </c>
      <c r="Y706" t="s">
        <v>131</v>
      </c>
      <c r="Z706">
        <v>5</v>
      </c>
      <c r="AA706">
        <v>87.2</v>
      </c>
      <c r="AB706">
        <v>33.93</v>
      </c>
      <c r="AC706">
        <v>75.84</v>
      </c>
      <c r="AD706">
        <v>-3.79</v>
      </c>
      <c r="AE706">
        <v>147.28</v>
      </c>
      <c r="AF706">
        <v>10.61</v>
      </c>
    </row>
    <row r="707" spans="3:32" x14ac:dyDescent="0.25">
      <c r="C707" t="s">
        <v>217</v>
      </c>
      <c r="D707" t="s">
        <v>70</v>
      </c>
      <c r="E707">
        <v>159188</v>
      </c>
      <c r="F707">
        <v>159188</v>
      </c>
      <c r="G707">
        <v>0</v>
      </c>
      <c r="H707">
        <v>228539</v>
      </c>
      <c r="I707">
        <v>862</v>
      </c>
      <c r="J707" s="3">
        <v>42277</v>
      </c>
      <c r="K707" t="s">
        <v>71</v>
      </c>
      <c r="L707" t="s">
        <v>27</v>
      </c>
      <c r="M707">
        <v>7.0000000000000007E-2</v>
      </c>
      <c r="N707">
        <v>0</v>
      </c>
      <c r="O707" t="s">
        <v>28</v>
      </c>
      <c r="P707" t="s">
        <v>90</v>
      </c>
      <c r="Q707" t="s">
        <v>30</v>
      </c>
      <c r="R707" t="s">
        <v>217</v>
      </c>
      <c r="S707" t="s">
        <v>70</v>
      </c>
      <c r="T707">
        <v>159188</v>
      </c>
      <c r="U707">
        <v>0</v>
      </c>
      <c r="V707">
        <v>228539</v>
      </c>
      <c r="W707">
        <v>19172136.710000001</v>
      </c>
      <c r="X707" s="3">
        <v>42277</v>
      </c>
      <c r="Y707" t="s">
        <v>28</v>
      </c>
      <c r="Z707">
        <v>7.25</v>
      </c>
      <c r="AA707">
        <v>53.26</v>
      </c>
      <c r="AB707">
        <v>42.59</v>
      </c>
      <c r="AC707">
        <v>48</v>
      </c>
      <c r="AD707">
        <v>57.5</v>
      </c>
      <c r="AE707">
        <v>96.98</v>
      </c>
      <c r="AF707">
        <v>74.790000000000006</v>
      </c>
    </row>
    <row r="708" spans="3:32" x14ac:dyDescent="0.25">
      <c r="C708" t="s">
        <v>218</v>
      </c>
      <c r="D708" t="s">
        <v>219</v>
      </c>
      <c r="E708">
        <v>6979</v>
      </c>
      <c r="F708">
        <v>6979</v>
      </c>
      <c r="G708">
        <v>1</v>
      </c>
      <c r="H708">
        <v>225900</v>
      </c>
      <c r="I708">
        <v>225900</v>
      </c>
      <c r="J708" s="3">
        <v>42277</v>
      </c>
      <c r="K708" t="s">
        <v>33</v>
      </c>
      <c r="L708" t="s">
        <v>27</v>
      </c>
      <c r="M708">
        <v>7.0000000000000007E-2</v>
      </c>
      <c r="N708">
        <v>0.318</v>
      </c>
      <c r="O708" t="s">
        <v>131</v>
      </c>
      <c r="P708" t="s">
        <v>220</v>
      </c>
      <c r="Q708" t="s">
        <v>30</v>
      </c>
      <c r="R708" t="s">
        <v>218</v>
      </c>
      <c r="S708" t="s">
        <v>219</v>
      </c>
      <c r="T708">
        <v>6979</v>
      </c>
      <c r="U708">
        <v>1</v>
      </c>
      <c r="V708">
        <v>225900</v>
      </c>
      <c r="W708">
        <v>18950751</v>
      </c>
      <c r="X708" s="3">
        <v>42277</v>
      </c>
      <c r="Y708" t="s">
        <v>131</v>
      </c>
      <c r="Z708">
        <v>0.25</v>
      </c>
      <c r="AA708">
        <v>215.71</v>
      </c>
      <c r="AB708">
        <v>215.71</v>
      </c>
      <c r="AC708">
        <v>215.71</v>
      </c>
      <c r="AD708">
        <v>-61.11</v>
      </c>
      <c r="AE708">
        <v>-61.11</v>
      </c>
      <c r="AF708">
        <v>-61.11</v>
      </c>
    </row>
    <row r="709" spans="3:32" x14ac:dyDescent="0.25">
      <c r="C709" t="s">
        <v>221</v>
      </c>
      <c r="D709" t="s">
        <v>221</v>
      </c>
      <c r="E709">
        <v>272184</v>
      </c>
      <c r="F709">
        <v>272184</v>
      </c>
      <c r="G709">
        <v>1</v>
      </c>
      <c r="H709">
        <v>220000</v>
      </c>
      <c r="I709">
        <v>0</v>
      </c>
      <c r="J709" s="3">
        <v>42277</v>
      </c>
      <c r="K709" t="s">
        <v>33</v>
      </c>
      <c r="L709" t="s">
        <v>27</v>
      </c>
      <c r="M709">
        <v>0.06</v>
      </c>
      <c r="N709">
        <v>0.86899999999999999</v>
      </c>
      <c r="O709" t="s">
        <v>28</v>
      </c>
      <c r="P709" t="s">
        <v>51</v>
      </c>
      <c r="Q709" t="s">
        <v>30</v>
      </c>
      <c r="R709" t="s">
        <v>221</v>
      </c>
      <c r="S709" t="s">
        <v>221</v>
      </c>
      <c r="T709">
        <v>272184</v>
      </c>
      <c r="U709">
        <v>1</v>
      </c>
      <c r="V709">
        <v>220000</v>
      </c>
      <c r="W709">
        <v>18455800</v>
      </c>
      <c r="X709" s="3">
        <v>42277</v>
      </c>
      <c r="Y709" t="s">
        <v>28</v>
      </c>
      <c r="Z709">
        <v>0.75</v>
      </c>
      <c r="AA709">
        <v>183.57</v>
      </c>
      <c r="AB709">
        <v>183.57</v>
      </c>
      <c r="AC709">
        <v>183.57</v>
      </c>
      <c r="AD709">
        <v>-54.3</v>
      </c>
      <c r="AE709">
        <v>-54.3</v>
      </c>
      <c r="AF709">
        <v>-54.3</v>
      </c>
    </row>
    <row r="710" spans="3:32" x14ac:dyDescent="0.25">
      <c r="C710" t="s">
        <v>222</v>
      </c>
      <c r="D710" t="s">
        <v>222</v>
      </c>
      <c r="E710">
        <v>177286</v>
      </c>
      <c r="F710">
        <v>177286</v>
      </c>
      <c r="G710">
        <v>1</v>
      </c>
      <c r="H710">
        <v>215702</v>
      </c>
      <c r="I710">
        <v>1027</v>
      </c>
      <c r="J710" s="3">
        <v>42277</v>
      </c>
      <c r="K710" t="s">
        <v>33</v>
      </c>
      <c r="L710" t="s">
        <v>27</v>
      </c>
      <c r="M710">
        <v>0.06</v>
      </c>
      <c r="N710">
        <v>3.87</v>
      </c>
      <c r="O710" t="s">
        <v>28</v>
      </c>
      <c r="P710" t="s">
        <v>223</v>
      </c>
      <c r="Q710" t="s">
        <v>30</v>
      </c>
      <c r="R710" t="s">
        <v>222</v>
      </c>
      <c r="S710" t="s">
        <v>222</v>
      </c>
      <c r="T710">
        <v>177286</v>
      </c>
      <c r="U710">
        <v>1</v>
      </c>
      <c r="V710">
        <v>215702</v>
      </c>
      <c r="W710">
        <v>18095240.780000001</v>
      </c>
      <c r="X710" s="3">
        <v>42277</v>
      </c>
      <c r="Y710" t="s">
        <v>28</v>
      </c>
      <c r="Z710">
        <v>5</v>
      </c>
      <c r="AA710">
        <v>40.76</v>
      </c>
      <c r="AB710">
        <v>38.700000000000003</v>
      </c>
      <c r="AC710">
        <v>40.57</v>
      </c>
      <c r="AD710">
        <v>105.83</v>
      </c>
      <c r="AE710">
        <v>116.75</v>
      </c>
      <c r="AF710">
        <v>106.77</v>
      </c>
    </row>
    <row r="711" spans="3:32" x14ac:dyDescent="0.25">
      <c r="C711" t="s">
        <v>224</v>
      </c>
      <c r="D711" t="s">
        <v>225</v>
      </c>
      <c r="E711">
        <v>115994</v>
      </c>
      <c r="F711">
        <v>115994</v>
      </c>
      <c r="G711">
        <v>4</v>
      </c>
      <c r="H711">
        <v>214215</v>
      </c>
      <c r="I711">
        <v>0</v>
      </c>
      <c r="J711" s="3">
        <v>42327</v>
      </c>
      <c r="K711" t="s">
        <v>226</v>
      </c>
      <c r="L711" t="s">
        <v>27</v>
      </c>
      <c r="M711">
        <v>0.06</v>
      </c>
      <c r="N711">
        <v>2.1230000000000002</v>
      </c>
      <c r="O711" t="s">
        <v>28</v>
      </c>
      <c r="P711" t="s">
        <v>72</v>
      </c>
      <c r="Q711" t="s">
        <v>60</v>
      </c>
      <c r="R711" t="s">
        <v>224</v>
      </c>
      <c r="S711" t="s">
        <v>225</v>
      </c>
      <c r="T711">
        <v>115994</v>
      </c>
      <c r="U711">
        <v>4</v>
      </c>
      <c r="V711">
        <v>214215</v>
      </c>
      <c r="W711">
        <v>17970496.350000001</v>
      </c>
      <c r="X711" s="3">
        <v>42327</v>
      </c>
      <c r="Y711" t="s">
        <v>28</v>
      </c>
      <c r="Z711">
        <v>0</v>
      </c>
      <c r="AA711">
        <v>106.66</v>
      </c>
      <c r="AB711">
        <v>106.66</v>
      </c>
      <c r="AC711">
        <v>106.66</v>
      </c>
      <c r="AD711">
        <v>-21.35</v>
      </c>
      <c r="AE711">
        <v>-21.35</v>
      </c>
      <c r="AF711">
        <v>-21.35</v>
      </c>
    </row>
    <row r="712" spans="3:32" x14ac:dyDescent="0.25">
      <c r="C712" t="s">
        <v>227</v>
      </c>
      <c r="D712" t="s">
        <v>227</v>
      </c>
      <c r="E712">
        <v>217055</v>
      </c>
      <c r="F712">
        <v>217055</v>
      </c>
      <c r="G712">
        <v>1</v>
      </c>
      <c r="H712">
        <v>208000</v>
      </c>
      <c r="I712">
        <v>62694</v>
      </c>
      <c r="J712" s="3">
        <v>42277</v>
      </c>
      <c r="K712" t="s">
        <v>33</v>
      </c>
      <c r="L712" t="s">
        <v>27</v>
      </c>
      <c r="M712">
        <v>0.06</v>
      </c>
      <c r="N712">
        <v>2.9809999999999999</v>
      </c>
      <c r="O712" t="s">
        <v>28</v>
      </c>
      <c r="P712" t="s">
        <v>29</v>
      </c>
      <c r="Q712" t="s">
        <v>30</v>
      </c>
      <c r="R712" t="s">
        <v>227</v>
      </c>
      <c r="S712" t="s">
        <v>227</v>
      </c>
      <c r="T712">
        <v>217055</v>
      </c>
      <c r="U712">
        <v>1</v>
      </c>
      <c r="V712">
        <v>208000</v>
      </c>
      <c r="W712">
        <v>17449120</v>
      </c>
      <c r="X712" s="3">
        <v>42277</v>
      </c>
      <c r="Y712" t="s">
        <v>28</v>
      </c>
      <c r="Z712">
        <v>2</v>
      </c>
      <c r="AA712">
        <v>217.59</v>
      </c>
      <c r="AB712">
        <v>217.21</v>
      </c>
      <c r="AC712">
        <v>217.52</v>
      </c>
      <c r="AD712">
        <v>-61.44</v>
      </c>
      <c r="AE712">
        <v>-61.38</v>
      </c>
      <c r="AF712">
        <v>-61.43</v>
      </c>
    </row>
    <row r="713" spans="3:32" x14ac:dyDescent="0.25">
      <c r="C713" t="s">
        <v>228</v>
      </c>
      <c r="D713" t="s">
        <v>229</v>
      </c>
      <c r="E713">
        <v>89703</v>
      </c>
      <c r="F713">
        <v>89703</v>
      </c>
      <c r="G713">
        <v>1</v>
      </c>
      <c r="H713">
        <v>198274</v>
      </c>
      <c r="I713">
        <v>198274</v>
      </c>
      <c r="J713" s="3">
        <v>42277</v>
      </c>
      <c r="K713" t="s">
        <v>33</v>
      </c>
      <c r="L713" t="s">
        <v>27</v>
      </c>
      <c r="M713">
        <v>0.06</v>
      </c>
      <c r="N713">
        <v>7.2439999999999998</v>
      </c>
      <c r="O713" t="s">
        <v>28</v>
      </c>
      <c r="P713" t="s">
        <v>180</v>
      </c>
      <c r="Q713" t="s">
        <v>30</v>
      </c>
      <c r="R713" t="s">
        <v>228</v>
      </c>
      <c r="S713" t="s">
        <v>229</v>
      </c>
      <c r="T713">
        <v>89703</v>
      </c>
      <c r="U713">
        <v>1</v>
      </c>
      <c r="V713">
        <v>198274</v>
      </c>
      <c r="W713">
        <v>16633205.859999999</v>
      </c>
      <c r="X713" s="3">
        <v>42277</v>
      </c>
      <c r="Y713" t="s">
        <v>28</v>
      </c>
      <c r="Z713">
        <v>0.25</v>
      </c>
      <c r="AA713">
        <v>215.71</v>
      </c>
      <c r="AB713">
        <v>215.71</v>
      </c>
      <c r="AC713">
        <v>215.71</v>
      </c>
      <c r="AD713">
        <v>-61.11</v>
      </c>
      <c r="AE713">
        <v>-61.11</v>
      </c>
      <c r="AF713">
        <v>-61.11</v>
      </c>
    </row>
    <row r="714" spans="3:32" x14ac:dyDescent="0.25">
      <c r="C714" t="s">
        <v>230</v>
      </c>
      <c r="D714" t="s">
        <v>70</v>
      </c>
      <c r="E714">
        <v>137360</v>
      </c>
      <c r="F714">
        <v>137360</v>
      </c>
      <c r="G714">
        <v>0</v>
      </c>
      <c r="H714">
        <v>194575</v>
      </c>
      <c r="I714">
        <v>-56900</v>
      </c>
      <c r="J714" s="3">
        <v>42307</v>
      </c>
      <c r="K714" t="s">
        <v>71</v>
      </c>
      <c r="L714" t="s">
        <v>27</v>
      </c>
      <c r="M714">
        <v>0.06</v>
      </c>
      <c r="N714">
        <v>0</v>
      </c>
      <c r="O714" t="s">
        <v>28</v>
      </c>
      <c r="P714" t="s">
        <v>72</v>
      </c>
      <c r="Q714" t="s">
        <v>60</v>
      </c>
      <c r="R714" t="s">
        <v>230</v>
      </c>
      <c r="S714" t="s">
        <v>70</v>
      </c>
      <c r="T714">
        <v>137360</v>
      </c>
      <c r="U714">
        <v>0</v>
      </c>
      <c r="V714">
        <v>194575</v>
      </c>
      <c r="W714">
        <v>16322896.75</v>
      </c>
      <c r="X714" s="3">
        <v>42307</v>
      </c>
      <c r="Y714" t="s">
        <v>28</v>
      </c>
      <c r="Z714">
        <v>16</v>
      </c>
      <c r="AA714">
        <v>163.38999999999999</v>
      </c>
      <c r="AB714">
        <v>102.69</v>
      </c>
      <c r="AC714">
        <v>132.72999999999999</v>
      </c>
      <c r="AD714">
        <v>-48.66</v>
      </c>
      <c r="AE714">
        <v>-18.309999999999999</v>
      </c>
      <c r="AF714">
        <v>-36.799999999999997</v>
      </c>
    </row>
    <row r="715" spans="3:32" x14ac:dyDescent="0.25">
      <c r="C715" t="s">
        <v>231</v>
      </c>
      <c r="D715" t="s">
        <v>231</v>
      </c>
      <c r="E715">
        <v>80339</v>
      </c>
      <c r="F715">
        <v>80339</v>
      </c>
      <c r="G715">
        <v>1</v>
      </c>
      <c r="H715">
        <v>192500</v>
      </c>
      <c r="I715">
        <v>94000</v>
      </c>
      <c r="J715" s="3">
        <v>42277</v>
      </c>
      <c r="K715" t="s">
        <v>33</v>
      </c>
      <c r="L715" t="s">
        <v>27</v>
      </c>
      <c r="M715">
        <v>0.06</v>
      </c>
      <c r="N715">
        <v>0.54200000000000004</v>
      </c>
      <c r="O715" t="s">
        <v>37</v>
      </c>
      <c r="P715" t="s">
        <v>40</v>
      </c>
      <c r="Q715" t="s">
        <v>30</v>
      </c>
      <c r="R715" t="s">
        <v>231</v>
      </c>
      <c r="S715" t="s">
        <v>231</v>
      </c>
      <c r="T715">
        <v>80339</v>
      </c>
      <c r="U715">
        <v>1</v>
      </c>
      <c r="V715">
        <v>192500</v>
      </c>
      <c r="W715">
        <v>16148825</v>
      </c>
      <c r="X715" s="3">
        <v>42277</v>
      </c>
      <c r="Y715" t="s">
        <v>37</v>
      </c>
      <c r="Z715">
        <v>0.5</v>
      </c>
      <c r="AA715">
        <v>218.49</v>
      </c>
      <c r="AB715">
        <v>218.49</v>
      </c>
      <c r="AC715">
        <v>218.49</v>
      </c>
      <c r="AD715">
        <v>-61.6</v>
      </c>
      <c r="AE715">
        <v>-61.6</v>
      </c>
      <c r="AF715">
        <v>-61.6</v>
      </c>
    </row>
    <row r="716" spans="3:32" x14ac:dyDescent="0.25">
      <c r="C716" t="s">
        <v>232</v>
      </c>
      <c r="D716" t="s">
        <v>232</v>
      </c>
      <c r="E716">
        <v>272324</v>
      </c>
      <c r="F716">
        <v>272324</v>
      </c>
      <c r="G716">
        <v>1</v>
      </c>
      <c r="H716">
        <v>192130</v>
      </c>
      <c r="I716">
        <v>51110</v>
      </c>
      <c r="J716" s="3">
        <v>42277</v>
      </c>
      <c r="K716" t="s">
        <v>33</v>
      </c>
      <c r="L716" t="s">
        <v>27</v>
      </c>
      <c r="M716">
        <v>0.06</v>
      </c>
      <c r="N716">
        <v>29.44</v>
      </c>
      <c r="O716" t="s">
        <v>37</v>
      </c>
      <c r="P716" t="s">
        <v>29</v>
      </c>
      <c r="Q716" t="s">
        <v>30</v>
      </c>
      <c r="R716" t="s">
        <v>232</v>
      </c>
      <c r="S716" t="s">
        <v>232</v>
      </c>
      <c r="T716">
        <v>272324</v>
      </c>
      <c r="U716">
        <v>1</v>
      </c>
      <c r="V716">
        <v>192130</v>
      </c>
      <c r="W716">
        <v>16117785.699999999</v>
      </c>
      <c r="X716" s="3">
        <v>42277</v>
      </c>
      <c r="Y716" t="s">
        <v>37</v>
      </c>
      <c r="Z716">
        <v>3</v>
      </c>
      <c r="AA716">
        <v>140.80000000000001</v>
      </c>
      <c r="AB716">
        <v>99.08</v>
      </c>
      <c r="AC716">
        <v>117.66</v>
      </c>
      <c r="AD716">
        <v>-40.42</v>
      </c>
      <c r="AE716">
        <v>-15.33</v>
      </c>
      <c r="AF716">
        <v>-28.7</v>
      </c>
    </row>
    <row r="717" spans="3:32" x14ac:dyDescent="0.25">
      <c r="C717" t="s">
        <v>233</v>
      </c>
      <c r="D717" t="s">
        <v>25</v>
      </c>
      <c r="E717">
        <v>56405</v>
      </c>
      <c r="F717">
        <v>56405</v>
      </c>
      <c r="G717">
        <v>0</v>
      </c>
      <c r="H717">
        <v>191630</v>
      </c>
      <c r="I717">
        <v>17677</v>
      </c>
      <c r="J717" s="3">
        <v>42277</v>
      </c>
      <c r="K717" t="s">
        <v>42</v>
      </c>
      <c r="L717" t="s">
        <v>27</v>
      </c>
      <c r="M717">
        <v>0.06</v>
      </c>
      <c r="N717">
        <v>0</v>
      </c>
      <c r="O717" t="s">
        <v>28</v>
      </c>
      <c r="P717" t="s">
        <v>150</v>
      </c>
      <c r="Q717" t="s">
        <v>151</v>
      </c>
      <c r="R717" t="s">
        <v>233</v>
      </c>
      <c r="S717" t="s">
        <v>25</v>
      </c>
      <c r="T717">
        <v>56405</v>
      </c>
      <c r="U717">
        <v>0</v>
      </c>
      <c r="V717">
        <v>191630</v>
      </c>
      <c r="W717">
        <v>16075840.699999999</v>
      </c>
      <c r="X717" s="3">
        <v>42277</v>
      </c>
      <c r="Y717" t="s">
        <v>28</v>
      </c>
      <c r="Z717">
        <v>4.75</v>
      </c>
      <c r="AA717">
        <v>112.01</v>
      </c>
      <c r="AB717">
        <v>95.69</v>
      </c>
      <c r="AC717">
        <v>104.4</v>
      </c>
      <c r="AD717">
        <v>-25.1</v>
      </c>
      <c r="AE717">
        <v>-12.34</v>
      </c>
      <c r="AF717">
        <v>-19.64</v>
      </c>
    </row>
    <row r="718" spans="3:32" x14ac:dyDescent="0.25">
      <c r="C718" t="s">
        <v>234</v>
      </c>
      <c r="D718" t="s">
        <v>234</v>
      </c>
      <c r="E718">
        <v>79799</v>
      </c>
      <c r="F718">
        <v>79799</v>
      </c>
      <c r="G718">
        <v>1</v>
      </c>
      <c r="H718">
        <v>186798</v>
      </c>
      <c r="I718">
        <v>42071</v>
      </c>
      <c r="J718" s="3">
        <v>42277</v>
      </c>
      <c r="K718" t="s">
        <v>33</v>
      </c>
      <c r="L718" t="s">
        <v>27</v>
      </c>
      <c r="M718">
        <v>0.05</v>
      </c>
      <c r="N718">
        <v>1.5980000000000001</v>
      </c>
      <c r="O718" t="s">
        <v>37</v>
      </c>
      <c r="P718" t="s">
        <v>29</v>
      </c>
      <c r="Q718" t="s">
        <v>30</v>
      </c>
      <c r="R718" t="s">
        <v>234</v>
      </c>
      <c r="S718" t="s">
        <v>234</v>
      </c>
      <c r="T718">
        <v>79799</v>
      </c>
      <c r="U718">
        <v>1</v>
      </c>
      <c r="V718">
        <v>186798</v>
      </c>
      <c r="W718">
        <v>15670484.220000001</v>
      </c>
      <c r="X718" s="3">
        <v>42277</v>
      </c>
      <c r="Y718" t="s">
        <v>37</v>
      </c>
      <c r="Z718">
        <v>0.75</v>
      </c>
      <c r="AA718">
        <v>190.81</v>
      </c>
      <c r="AB718">
        <v>190.81</v>
      </c>
      <c r="AC718">
        <v>190.81</v>
      </c>
      <c r="AD718">
        <v>-56.03</v>
      </c>
      <c r="AE718">
        <v>-56.03</v>
      </c>
      <c r="AF718">
        <v>-56.03</v>
      </c>
    </row>
    <row r="719" spans="3:32" x14ac:dyDescent="0.25">
      <c r="C719" t="s">
        <v>235</v>
      </c>
      <c r="D719" t="s">
        <v>235</v>
      </c>
      <c r="E719">
        <v>133229</v>
      </c>
      <c r="F719">
        <v>133229</v>
      </c>
      <c r="G719">
        <v>1</v>
      </c>
      <c r="H719">
        <v>180000</v>
      </c>
      <c r="I719">
        <v>130000</v>
      </c>
      <c r="J719" s="3">
        <v>42277</v>
      </c>
      <c r="K719" t="s">
        <v>33</v>
      </c>
      <c r="L719" t="s">
        <v>27</v>
      </c>
      <c r="M719">
        <v>0.05</v>
      </c>
      <c r="N719">
        <v>8.8999999999999996E-2</v>
      </c>
      <c r="O719" t="s">
        <v>37</v>
      </c>
      <c r="P719" t="s">
        <v>43</v>
      </c>
      <c r="Q719" t="s">
        <v>30</v>
      </c>
      <c r="R719" t="s">
        <v>235</v>
      </c>
      <c r="S719" t="s">
        <v>235</v>
      </c>
      <c r="T719">
        <v>133229</v>
      </c>
      <c r="U719">
        <v>1</v>
      </c>
      <c r="V719">
        <v>180000</v>
      </c>
      <c r="W719">
        <v>15100200</v>
      </c>
      <c r="X719" s="3">
        <v>42277</v>
      </c>
      <c r="Y719" t="s">
        <v>37</v>
      </c>
      <c r="Z719">
        <v>0.75</v>
      </c>
      <c r="AA719">
        <v>206.78</v>
      </c>
      <c r="AB719">
        <v>206.78</v>
      </c>
      <c r="AC719">
        <v>206.78</v>
      </c>
      <c r="AD719">
        <v>-59.43</v>
      </c>
      <c r="AE719">
        <v>-59.43</v>
      </c>
      <c r="AF719">
        <v>-59.43</v>
      </c>
    </row>
    <row r="720" spans="3:32" x14ac:dyDescent="0.25">
      <c r="C720" t="s">
        <v>236</v>
      </c>
      <c r="D720" t="s">
        <v>236</v>
      </c>
      <c r="E720">
        <v>230032</v>
      </c>
      <c r="F720">
        <v>230032</v>
      </c>
      <c r="G720">
        <v>1</v>
      </c>
      <c r="H720">
        <v>174200</v>
      </c>
      <c r="I720">
        <v>43300</v>
      </c>
      <c r="J720" s="3">
        <v>42277</v>
      </c>
      <c r="K720" t="s">
        <v>33</v>
      </c>
      <c r="L720" t="s">
        <v>27</v>
      </c>
      <c r="M720">
        <v>0.05</v>
      </c>
      <c r="N720">
        <v>6.5629999999999997</v>
      </c>
      <c r="O720" t="s">
        <v>28</v>
      </c>
      <c r="P720" t="s">
        <v>72</v>
      </c>
      <c r="Q720" t="s">
        <v>60</v>
      </c>
      <c r="R720" t="s">
        <v>236</v>
      </c>
      <c r="S720" t="s">
        <v>236</v>
      </c>
      <c r="T720">
        <v>230032</v>
      </c>
      <c r="U720">
        <v>1</v>
      </c>
      <c r="V720">
        <v>174200</v>
      </c>
      <c r="W720">
        <v>14613638</v>
      </c>
      <c r="X720" s="3">
        <v>42277</v>
      </c>
      <c r="Y720" t="s">
        <v>28</v>
      </c>
      <c r="Z720">
        <v>1</v>
      </c>
      <c r="AA720">
        <v>165.76</v>
      </c>
      <c r="AB720">
        <v>165.76</v>
      </c>
      <c r="AC720">
        <v>165.76</v>
      </c>
      <c r="AD720">
        <v>-49.39</v>
      </c>
      <c r="AE720">
        <v>-49.39</v>
      </c>
      <c r="AF720">
        <v>-49.39</v>
      </c>
    </row>
    <row r="721" spans="3:32" x14ac:dyDescent="0.25">
      <c r="C721" t="s">
        <v>237</v>
      </c>
      <c r="D721" t="s">
        <v>238</v>
      </c>
      <c r="E721">
        <v>124348</v>
      </c>
      <c r="F721">
        <v>124348</v>
      </c>
      <c r="G721">
        <v>1</v>
      </c>
      <c r="H721">
        <v>171020</v>
      </c>
      <c r="I721">
        <v>8620</v>
      </c>
      <c r="J721" s="3">
        <v>42277</v>
      </c>
      <c r="K721" t="s">
        <v>33</v>
      </c>
      <c r="L721" t="s">
        <v>27</v>
      </c>
      <c r="M721">
        <v>0.05</v>
      </c>
      <c r="N721">
        <v>1.69</v>
      </c>
      <c r="O721" t="s">
        <v>28</v>
      </c>
      <c r="P721" t="s">
        <v>80</v>
      </c>
      <c r="Q721" t="s">
        <v>60</v>
      </c>
      <c r="R721" t="s">
        <v>237</v>
      </c>
      <c r="S721" t="s">
        <v>238</v>
      </c>
      <c r="T721">
        <v>124348</v>
      </c>
      <c r="U721">
        <v>1</v>
      </c>
      <c r="V721">
        <v>171020</v>
      </c>
      <c r="W721">
        <v>14346867.800000001</v>
      </c>
      <c r="X721" s="3">
        <v>42277</v>
      </c>
      <c r="Y721" t="s">
        <v>28</v>
      </c>
      <c r="Z721">
        <v>5</v>
      </c>
      <c r="AA721">
        <v>87.81</v>
      </c>
      <c r="AB721">
        <v>66.180000000000007</v>
      </c>
      <c r="AC721">
        <v>80.17</v>
      </c>
      <c r="AD721">
        <v>-4.47</v>
      </c>
      <c r="AE721">
        <v>26.75</v>
      </c>
      <c r="AF721">
        <v>4.6399999999999997</v>
      </c>
    </row>
    <row r="722" spans="3:32" x14ac:dyDescent="0.25">
      <c r="C722" t="s">
        <v>239</v>
      </c>
      <c r="D722" t="s">
        <v>239</v>
      </c>
      <c r="E722">
        <v>138094</v>
      </c>
      <c r="F722">
        <v>138094</v>
      </c>
      <c r="G722">
        <v>1</v>
      </c>
      <c r="H722">
        <v>169542</v>
      </c>
      <c r="I722">
        <v>38925</v>
      </c>
      <c r="J722" s="3">
        <v>42277</v>
      </c>
      <c r="K722" t="s">
        <v>33</v>
      </c>
      <c r="L722" t="s">
        <v>27</v>
      </c>
      <c r="M722">
        <v>0.05</v>
      </c>
      <c r="N722">
        <v>0.20899999999999999</v>
      </c>
      <c r="O722" t="s">
        <v>37</v>
      </c>
      <c r="P722" t="s">
        <v>240</v>
      </c>
      <c r="Q722" t="s">
        <v>30</v>
      </c>
      <c r="R722" t="s">
        <v>239</v>
      </c>
      <c r="S722" t="s">
        <v>239</v>
      </c>
      <c r="T722">
        <v>138094</v>
      </c>
      <c r="U722">
        <v>1</v>
      </c>
      <c r="V722">
        <v>169542</v>
      </c>
      <c r="W722">
        <v>14222878.380000001</v>
      </c>
      <c r="X722" s="3">
        <v>42277</v>
      </c>
      <c r="Y722" t="s">
        <v>37</v>
      </c>
      <c r="Z722">
        <v>2.5</v>
      </c>
      <c r="AA722">
        <v>149.12</v>
      </c>
      <c r="AB722">
        <v>148.02000000000001</v>
      </c>
      <c r="AC722">
        <v>148.91999999999999</v>
      </c>
      <c r="AD722">
        <v>-43.74</v>
      </c>
      <c r="AE722">
        <v>-43.33</v>
      </c>
      <c r="AF722">
        <v>-43.67</v>
      </c>
    </row>
    <row r="723" spans="3:32" x14ac:dyDescent="0.25">
      <c r="C723" t="s">
        <v>241</v>
      </c>
      <c r="D723" t="s">
        <v>242</v>
      </c>
      <c r="E723">
        <v>15048</v>
      </c>
      <c r="F723">
        <v>15048</v>
      </c>
      <c r="G723">
        <v>1</v>
      </c>
      <c r="H723">
        <v>168051</v>
      </c>
      <c r="I723">
        <v>-10265</v>
      </c>
      <c r="J723" s="3">
        <v>42277</v>
      </c>
      <c r="K723" t="s">
        <v>33</v>
      </c>
      <c r="L723" t="s">
        <v>27</v>
      </c>
      <c r="M723">
        <v>0.05</v>
      </c>
      <c r="N723">
        <v>4.8000000000000001E-2</v>
      </c>
      <c r="O723" t="s">
        <v>131</v>
      </c>
      <c r="P723" t="s">
        <v>90</v>
      </c>
      <c r="Q723" t="s">
        <v>30</v>
      </c>
      <c r="R723" t="s">
        <v>241</v>
      </c>
      <c r="S723" t="s">
        <v>242</v>
      </c>
      <c r="T723">
        <v>15048</v>
      </c>
      <c r="U723">
        <v>1</v>
      </c>
      <c r="V723">
        <v>168051</v>
      </c>
      <c r="W723">
        <v>14097798.390000001</v>
      </c>
      <c r="X723" s="3">
        <v>42277</v>
      </c>
      <c r="Y723" t="s">
        <v>131</v>
      </c>
      <c r="Z723">
        <v>1.25</v>
      </c>
      <c r="AA723">
        <v>158.81</v>
      </c>
      <c r="AB723">
        <v>151.07</v>
      </c>
      <c r="AC723">
        <v>154.53</v>
      </c>
      <c r="AD723">
        <v>-47.18</v>
      </c>
      <c r="AE723">
        <v>-44.47</v>
      </c>
      <c r="AF723">
        <v>-45.71</v>
      </c>
    </row>
    <row r="724" spans="3:32" x14ac:dyDescent="0.25">
      <c r="C724" t="s">
        <v>243</v>
      </c>
      <c r="D724" t="s">
        <v>243</v>
      </c>
      <c r="E724">
        <v>11166</v>
      </c>
      <c r="F724">
        <v>11166</v>
      </c>
      <c r="G724">
        <v>1</v>
      </c>
      <c r="H724">
        <v>164625</v>
      </c>
      <c r="I724">
        <v>-209</v>
      </c>
      <c r="J724" s="3">
        <v>42277</v>
      </c>
      <c r="K724" t="s">
        <v>33</v>
      </c>
      <c r="L724" t="s">
        <v>27</v>
      </c>
      <c r="M724">
        <v>0.05</v>
      </c>
      <c r="N724">
        <v>0.49299999999999999</v>
      </c>
      <c r="O724" t="s">
        <v>28</v>
      </c>
      <c r="P724" t="s">
        <v>244</v>
      </c>
      <c r="Q724" t="s">
        <v>30</v>
      </c>
      <c r="R724" t="s">
        <v>243</v>
      </c>
      <c r="S724" t="s">
        <v>243</v>
      </c>
      <c r="T724">
        <v>11166</v>
      </c>
      <c r="U724">
        <v>1</v>
      </c>
      <c r="V724">
        <v>164625</v>
      </c>
      <c r="W724">
        <v>13810391.25</v>
      </c>
      <c r="X724" s="3">
        <v>42277</v>
      </c>
      <c r="Y724" t="s">
        <v>28</v>
      </c>
      <c r="Z724">
        <v>2</v>
      </c>
      <c r="AA724">
        <v>109.82</v>
      </c>
      <c r="AB724">
        <v>109.24</v>
      </c>
      <c r="AC724">
        <v>109.6</v>
      </c>
      <c r="AD724">
        <v>-23.61</v>
      </c>
      <c r="AE724">
        <v>-23.21</v>
      </c>
      <c r="AF724">
        <v>-23.46</v>
      </c>
    </row>
    <row r="725" spans="3:32" x14ac:dyDescent="0.25">
      <c r="C725" t="s">
        <v>245</v>
      </c>
      <c r="D725" t="s">
        <v>245</v>
      </c>
      <c r="E725">
        <v>160375</v>
      </c>
      <c r="F725">
        <v>160375</v>
      </c>
      <c r="G725">
        <v>1</v>
      </c>
      <c r="H725">
        <v>162394</v>
      </c>
      <c r="I725">
        <v>-26410</v>
      </c>
      <c r="J725" s="3">
        <v>42277</v>
      </c>
      <c r="K725" t="s">
        <v>33</v>
      </c>
      <c r="L725" t="s">
        <v>27</v>
      </c>
      <c r="M725">
        <v>0.05</v>
      </c>
      <c r="N725">
        <v>29.75</v>
      </c>
      <c r="O725" t="s">
        <v>37</v>
      </c>
      <c r="P725" t="s">
        <v>145</v>
      </c>
      <c r="Q725" t="s">
        <v>30</v>
      </c>
      <c r="R725" t="s">
        <v>245</v>
      </c>
      <c r="S725" t="s">
        <v>245</v>
      </c>
      <c r="T725">
        <v>160375</v>
      </c>
      <c r="U725">
        <v>1</v>
      </c>
      <c r="V725">
        <v>162394</v>
      </c>
      <c r="W725">
        <v>13623232.66</v>
      </c>
      <c r="X725" s="3">
        <v>42277</v>
      </c>
      <c r="Y725" t="s">
        <v>37</v>
      </c>
      <c r="Z725">
        <v>2</v>
      </c>
      <c r="AA725">
        <v>110.47</v>
      </c>
      <c r="AB725">
        <v>109.24</v>
      </c>
      <c r="AC725">
        <v>110.25</v>
      </c>
      <c r="AD725">
        <v>-24.06</v>
      </c>
      <c r="AE725">
        <v>-23.21</v>
      </c>
      <c r="AF725">
        <v>-23.91</v>
      </c>
    </row>
    <row r="726" spans="3:32" x14ac:dyDescent="0.25">
      <c r="C726" t="s">
        <v>246</v>
      </c>
      <c r="D726" t="s">
        <v>247</v>
      </c>
      <c r="E726">
        <v>145939</v>
      </c>
      <c r="F726">
        <v>145939</v>
      </c>
      <c r="G726">
        <v>4</v>
      </c>
      <c r="H726">
        <v>155518</v>
      </c>
      <c r="I726">
        <v>12700</v>
      </c>
      <c r="J726" s="3">
        <v>42277</v>
      </c>
      <c r="K726" t="s">
        <v>33</v>
      </c>
      <c r="L726" t="s">
        <v>27</v>
      </c>
      <c r="M726">
        <v>0.05</v>
      </c>
      <c r="N726">
        <v>0.19900000000000001</v>
      </c>
      <c r="O726" t="s">
        <v>28</v>
      </c>
      <c r="P726" t="s">
        <v>248</v>
      </c>
      <c r="Q726" t="s">
        <v>249</v>
      </c>
      <c r="R726" t="s">
        <v>246</v>
      </c>
      <c r="S726" t="s">
        <v>247</v>
      </c>
      <c r="T726">
        <v>145939</v>
      </c>
      <c r="U726">
        <v>4</v>
      </c>
      <c r="V726">
        <v>155518</v>
      </c>
      <c r="W726">
        <v>13046405.02</v>
      </c>
      <c r="X726" s="3">
        <v>42277</v>
      </c>
      <c r="Y726" t="s">
        <v>28</v>
      </c>
      <c r="Z726">
        <v>3</v>
      </c>
      <c r="AA726">
        <v>122.97</v>
      </c>
      <c r="AB726">
        <v>99.65</v>
      </c>
      <c r="AC726">
        <v>113.44</v>
      </c>
      <c r="AD726">
        <v>-31.78</v>
      </c>
      <c r="AE726">
        <v>-15.82</v>
      </c>
      <c r="AF726">
        <v>-26.05</v>
      </c>
    </row>
    <row r="727" spans="3:32" x14ac:dyDescent="0.25">
      <c r="C727" t="s">
        <v>250</v>
      </c>
      <c r="D727" t="s">
        <v>25</v>
      </c>
      <c r="E727">
        <v>288127</v>
      </c>
      <c r="F727">
        <v>288127</v>
      </c>
      <c r="G727">
        <v>0</v>
      </c>
      <c r="H727">
        <v>151136</v>
      </c>
      <c r="I727">
        <v>48670</v>
      </c>
      <c r="J727" s="3">
        <v>42307</v>
      </c>
      <c r="K727" t="s">
        <v>42</v>
      </c>
      <c r="L727" t="s">
        <v>27</v>
      </c>
      <c r="M727">
        <v>0.04</v>
      </c>
      <c r="N727">
        <v>0</v>
      </c>
      <c r="O727" t="s">
        <v>28</v>
      </c>
      <c r="P727" t="s">
        <v>90</v>
      </c>
      <c r="Q727" t="s">
        <v>151</v>
      </c>
      <c r="R727" t="s">
        <v>250</v>
      </c>
      <c r="S727" t="s">
        <v>25</v>
      </c>
      <c r="T727">
        <v>288127</v>
      </c>
      <c r="U727">
        <v>0</v>
      </c>
      <c r="V727">
        <v>151136</v>
      </c>
      <c r="W727">
        <v>12678784.83</v>
      </c>
      <c r="X727" s="3">
        <v>42307</v>
      </c>
      <c r="Y727" t="s">
        <v>28</v>
      </c>
      <c r="Z727">
        <v>8.75</v>
      </c>
      <c r="AA727">
        <v>174.14</v>
      </c>
      <c r="AB727">
        <v>169.68</v>
      </c>
      <c r="AC727">
        <v>171.94</v>
      </c>
      <c r="AD727">
        <v>-51.83</v>
      </c>
      <c r="AE727">
        <v>-50.56</v>
      </c>
      <c r="AF727">
        <v>-51.21</v>
      </c>
    </row>
    <row r="728" spans="3:32" x14ac:dyDescent="0.25">
      <c r="C728" t="s">
        <v>251</v>
      </c>
      <c r="D728" t="s">
        <v>252</v>
      </c>
      <c r="E728">
        <v>81044</v>
      </c>
      <c r="F728">
        <v>81044</v>
      </c>
      <c r="G728">
        <v>1</v>
      </c>
      <c r="H728">
        <v>148106</v>
      </c>
      <c r="I728">
        <v>-29030</v>
      </c>
      <c r="J728" s="3">
        <v>42277</v>
      </c>
      <c r="K728" t="s">
        <v>33</v>
      </c>
      <c r="L728" t="s">
        <v>27</v>
      </c>
      <c r="M728">
        <v>0.04</v>
      </c>
      <c r="N728">
        <v>9.9000000000000005E-2</v>
      </c>
      <c r="O728" t="s">
        <v>28</v>
      </c>
      <c r="P728" t="s">
        <v>253</v>
      </c>
      <c r="Q728" t="s">
        <v>30</v>
      </c>
      <c r="R728" t="s">
        <v>251</v>
      </c>
      <c r="S728" t="s">
        <v>252</v>
      </c>
      <c r="T728">
        <v>81044</v>
      </c>
      <c r="U728">
        <v>1</v>
      </c>
      <c r="V728">
        <v>148106</v>
      </c>
      <c r="W728">
        <v>12424612.34</v>
      </c>
      <c r="X728" s="3">
        <v>42277</v>
      </c>
      <c r="Y728" t="s">
        <v>28</v>
      </c>
      <c r="Z728">
        <v>3</v>
      </c>
      <c r="AA728">
        <v>97.33</v>
      </c>
      <c r="AB728">
        <v>56.81</v>
      </c>
      <c r="AC728">
        <v>78.98</v>
      </c>
      <c r="AD728">
        <v>-13.81</v>
      </c>
      <c r="AE728">
        <v>47.67</v>
      </c>
      <c r="AF728">
        <v>6.22</v>
      </c>
    </row>
    <row r="729" spans="3:32" x14ac:dyDescent="0.25">
      <c r="C729" t="s">
        <v>254</v>
      </c>
      <c r="D729" t="s">
        <v>254</v>
      </c>
      <c r="E729">
        <v>270540</v>
      </c>
      <c r="F729">
        <v>270540</v>
      </c>
      <c r="G729">
        <v>1</v>
      </c>
      <c r="H729">
        <v>145985</v>
      </c>
      <c r="I729">
        <v>131328</v>
      </c>
      <c r="J729" s="3">
        <v>42277</v>
      </c>
      <c r="K729" t="s">
        <v>33</v>
      </c>
      <c r="L729" t="s">
        <v>27</v>
      </c>
      <c r="M729">
        <v>0.04</v>
      </c>
      <c r="N729">
        <v>1.647</v>
      </c>
      <c r="O729" t="s">
        <v>28</v>
      </c>
      <c r="P729" t="s">
        <v>29</v>
      </c>
      <c r="Q729" t="s">
        <v>30</v>
      </c>
      <c r="R729" t="s">
        <v>254</v>
      </c>
      <c r="S729" t="s">
        <v>254</v>
      </c>
      <c r="T729">
        <v>270540</v>
      </c>
      <c r="U729">
        <v>1</v>
      </c>
      <c r="V729">
        <v>145985</v>
      </c>
      <c r="W729">
        <v>12246681.65</v>
      </c>
      <c r="X729" s="3">
        <v>42277</v>
      </c>
      <c r="Y729" t="s">
        <v>28</v>
      </c>
      <c r="Z729">
        <v>1.25</v>
      </c>
      <c r="AA729">
        <v>206.34</v>
      </c>
      <c r="AB729">
        <v>205.95</v>
      </c>
      <c r="AC729">
        <v>205.99</v>
      </c>
      <c r="AD729">
        <v>-59.34</v>
      </c>
      <c r="AE729">
        <v>-59.27</v>
      </c>
      <c r="AF729">
        <v>-59.27</v>
      </c>
    </row>
    <row r="730" spans="3:32" x14ac:dyDescent="0.25">
      <c r="C730" t="s">
        <v>255</v>
      </c>
      <c r="D730" t="s">
        <v>70</v>
      </c>
      <c r="E730">
        <v>283419</v>
      </c>
      <c r="F730">
        <v>283419</v>
      </c>
      <c r="G730">
        <v>0</v>
      </c>
      <c r="H730">
        <v>144189</v>
      </c>
      <c r="I730">
        <v>3741</v>
      </c>
      <c r="J730" s="3">
        <v>42308</v>
      </c>
      <c r="K730" t="s">
        <v>71</v>
      </c>
      <c r="L730" t="s">
        <v>27</v>
      </c>
      <c r="M730">
        <v>0.04</v>
      </c>
      <c r="N730">
        <v>0</v>
      </c>
      <c r="O730" t="s">
        <v>28</v>
      </c>
      <c r="P730" t="s">
        <v>72</v>
      </c>
      <c r="Q730" t="s">
        <v>60</v>
      </c>
      <c r="R730" t="s">
        <v>255</v>
      </c>
      <c r="S730" t="s">
        <v>70</v>
      </c>
      <c r="T730">
        <v>283419</v>
      </c>
      <c r="U730">
        <v>0</v>
      </c>
      <c r="V730">
        <v>144189</v>
      </c>
      <c r="W730">
        <v>12096015.210000001</v>
      </c>
      <c r="X730" s="3">
        <v>42308</v>
      </c>
      <c r="Y730" t="s">
        <v>28</v>
      </c>
      <c r="Z730">
        <v>2.75</v>
      </c>
      <c r="AA730">
        <v>135.16</v>
      </c>
      <c r="AB730">
        <v>135.16</v>
      </c>
      <c r="AC730">
        <v>135.16</v>
      </c>
      <c r="AD730">
        <v>-37.94</v>
      </c>
      <c r="AE730">
        <v>-37.94</v>
      </c>
      <c r="AF730">
        <v>-37.94</v>
      </c>
    </row>
    <row r="731" spans="3:32" x14ac:dyDescent="0.25">
      <c r="C731" t="s">
        <v>256</v>
      </c>
      <c r="D731" t="s">
        <v>256</v>
      </c>
      <c r="E731">
        <v>301567</v>
      </c>
      <c r="F731">
        <v>301567</v>
      </c>
      <c r="G731">
        <v>1</v>
      </c>
      <c r="H731">
        <v>142261</v>
      </c>
      <c r="I731">
        <v>-3700</v>
      </c>
      <c r="J731" s="3">
        <v>42277</v>
      </c>
      <c r="K731" t="s">
        <v>33</v>
      </c>
      <c r="L731" t="s">
        <v>27</v>
      </c>
      <c r="M731">
        <v>0.04</v>
      </c>
      <c r="N731">
        <v>0.42699999999999999</v>
      </c>
      <c r="O731" t="s">
        <v>28</v>
      </c>
      <c r="P731" t="s">
        <v>257</v>
      </c>
      <c r="Q731" t="s">
        <v>258</v>
      </c>
      <c r="R731" t="s">
        <v>256</v>
      </c>
      <c r="S731" t="s">
        <v>256</v>
      </c>
      <c r="T731">
        <v>301567</v>
      </c>
      <c r="U731">
        <v>1</v>
      </c>
      <c r="V731">
        <v>142261</v>
      </c>
      <c r="W731">
        <v>11934275.289999999</v>
      </c>
      <c r="X731" s="3">
        <v>42277</v>
      </c>
      <c r="Y731" t="s">
        <v>28</v>
      </c>
      <c r="Z731">
        <v>1.25</v>
      </c>
      <c r="AA731">
        <v>129.21</v>
      </c>
      <c r="AB731">
        <v>126.54</v>
      </c>
      <c r="AC731">
        <v>128.94</v>
      </c>
      <c r="AD731">
        <v>-35.07</v>
      </c>
      <c r="AE731">
        <v>-33.700000000000003</v>
      </c>
      <c r="AF731">
        <v>-34.94</v>
      </c>
    </row>
    <row r="732" spans="3:32" x14ac:dyDescent="0.25">
      <c r="C732" t="s">
        <v>259</v>
      </c>
      <c r="D732" t="s">
        <v>70</v>
      </c>
      <c r="E732">
        <v>283187</v>
      </c>
      <c r="F732">
        <v>283187</v>
      </c>
      <c r="G732">
        <v>0</v>
      </c>
      <c r="H732">
        <v>137745</v>
      </c>
      <c r="I732">
        <v>-12074</v>
      </c>
      <c r="J732" s="3">
        <v>42307</v>
      </c>
      <c r="K732" t="s">
        <v>71</v>
      </c>
      <c r="L732" t="s">
        <v>27</v>
      </c>
      <c r="M732">
        <v>0.04</v>
      </c>
      <c r="N732">
        <v>0</v>
      </c>
      <c r="O732" t="s">
        <v>28</v>
      </c>
      <c r="P732" t="s">
        <v>72</v>
      </c>
      <c r="Q732" t="s">
        <v>60</v>
      </c>
      <c r="R732" t="s">
        <v>259</v>
      </c>
      <c r="S732" t="s">
        <v>70</v>
      </c>
      <c r="T732">
        <v>283187</v>
      </c>
      <c r="U732">
        <v>0</v>
      </c>
      <c r="V732">
        <v>137745</v>
      </c>
      <c r="W732">
        <v>11555436.439999999</v>
      </c>
      <c r="X732" s="3">
        <v>42307</v>
      </c>
      <c r="Y732" t="s">
        <v>28</v>
      </c>
      <c r="Z732">
        <v>3</v>
      </c>
      <c r="AA732">
        <v>121.53</v>
      </c>
      <c r="AB732">
        <v>56.81</v>
      </c>
      <c r="AC732">
        <v>100.63</v>
      </c>
      <c r="AD732">
        <v>-30.97</v>
      </c>
      <c r="AE732">
        <v>47.67</v>
      </c>
      <c r="AF732">
        <v>-16.64</v>
      </c>
    </row>
    <row r="733" spans="3:32" x14ac:dyDescent="0.25">
      <c r="C733" t="s">
        <v>260</v>
      </c>
      <c r="D733" t="s">
        <v>260</v>
      </c>
      <c r="E733">
        <v>208418</v>
      </c>
      <c r="F733">
        <v>208418</v>
      </c>
      <c r="G733">
        <v>1</v>
      </c>
      <c r="H733">
        <v>136528</v>
      </c>
      <c r="I733">
        <v>-21517</v>
      </c>
      <c r="J733" s="3">
        <v>42277</v>
      </c>
      <c r="K733" t="s">
        <v>33</v>
      </c>
      <c r="L733" t="s">
        <v>27</v>
      </c>
      <c r="M733">
        <v>0.04</v>
      </c>
      <c r="N733">
        <v>6.3979999999999997</v>
      </c>
      <c r="O733" t="s">
        <v>37</v>
      </c>
      <c r="P733" t="s">
        <v>29</v>
      </c>
      <c r="Q733" t="s">
        <v>30</v>
      </c>
      <c r="R733" t="s">
        <v>260</v>
      </c>
      <c r="S733" t="s">
        <v>260</v>
      </c>
      <c r="T733">
        <v>208418</v>
      </c>
      <c r="U733">
        <v>1</v>
      </c>
      <c r="V733">
        <v>136528</v>
      </c>
      <c r="W733">
        <v>11453333.92</v>
      </c>
      <c r="X733" s="3">
        <v>42277</v>
      </c>
      <c r="Y733" t="s">
        <v>37</v>
      </c>
      <c r="Z733">
        <v>2.5</v>
      </c>
      <c r="AA733">
        <v>132.38999999999999</v>
      </c>
      <c r="AB733">
        <v>102.88</v>
      </c>
      <c r="AC733">
        <v>121.12</v>
      </c>
      <c r="AD733">
        <v>-36.64</v>
      </c>
      <c r="AE733">
        <v>-18.46</v>
      </c>
      <c r="AF733">
        <v>-30.74</v>
      </c>
    </row>
    <row r="734" spans="3:32" x14ac:dyDescent="0.25">
      <c r="C734" t="s">
        <v>261</v>
      </c>
      <c r="D734" t="s">
        <v>261</v>
      </c>
      <c r="E734">
        <v>83915</v>
      </c>
      <c r="F734">
        <v>83915</v>
      </c>
      <c r="G734">
        <v>1</v>
      </c>
      <c r="H734">
        <v>134148</v>
      </c>
      <c r="I734">
        <v>-11356</v>
      </c>
      <c r="J734" s="3">
        <v>42277</v>
      </c>
      <c r="K734" t="s">
        <v>33</v>
      </c>
      <c r="L734" t="s">
        <v>27</v>
      </c>
      <c r="M734">
        <v>0.04</v>
      </c>
      <c r="N734">
        <v>6.7000000000000004E-2</v>
      </c>
      <c r="O734" t="s">
        <v>28</v>
      </c>
      <c r="P734" t="s">
        <v>66</v>
      </c>
      <c r="Q734" t="s">
        <v>67</v>
      </c>
      <c r="R734" t="s">
        <v>261</v>
      </c>
      <c r="S734" t="s">
        <v>261</v>
      </c>
      <c r="T734">
        <v>83915</v>
      </c>
      <c r="U734">
        <v>1</v>
      </c>
      <c r="V734">
        <v>134148</v>
      </c>
      <c r="W734">
        <v>11253675.720000001</v>
      </c>
      <c r="X734" s="3">
        <v>42277</v>
      </c>
      <c r="Y734" t="s">
        <v>28</v>
      </c>
      <c r="Z734">
        <v>6</v>
      </c>
      <c r="AA734">
        <v>117.98</v>
      </c>
      <c r="AB734">
        <v>99.14</v>
      </c>
      <c r="AC734">
        <v>111.07</v>
      </c>
      <c r="AD734">
        <v>-28.89</v>
      </c>
      <c r="AE734">
        <v>-15.38</v>
      </c>
      <c r="AF734">
        <v>-24.47</v>
      </c>
    </row>
    <row r="735" spans="3:32" x14ac:dyDescent="0.25">
      <c r="C735" t="s">
        <v>262</v>
      </c>
      <c r="D735" t="s">
        <v>263</v>
      </c>
      <c r="E735">
        <v>319092</v>
      </c>
      <c r="F735">
        <v>319092</v>
      </c>
      <c r="G735">
        <v>1</v>
      </c>
      <c r="H735">
        <v>134098</v>
      </c>
      <c r="I735">
        <v>134098</v>
      </c>
      <c r="J735" s="3">
        <v>42277</v>
      </c>
      <c r="K735" t="s">
        <v>33</v>
      </c>
      <c r="L735" t="s">
        <v>27</v>
      </c>
      <c r="M735">
        <v>0.04</v>
      </c>
      <c r="N735">
        <v>4.9000000000000002E-2</v>
      </c>
      <c r="O735" t="s">
        <v>28</v>
      </c>
      <c r="P735" t="s">
        <v>193</v>
      </c>
      <c r="Q735" t="s">
        <v>30</v>
      </c>
      <c r="R735" t="s">
        <v>262</v>
      </c>
      <c r="S735" t="s">
        <v>263</v>
      </c>
      <c r="T735">
        <v>319092</v>
      </c>
      <c r="U735">
        <v>1</v>
      </c>
      <c r="V735">
        <v>134098</v>
      </c>
      <c r="W735">
        <v>11249481.220000001</v>
      </c>
      <c r="X735" s="3">
        <v>42277</v>
      </c>
      <c r="Y735" t="s">
        <v>28</v>
      </c>
      <c r="Z735">
        <v>0.25</v>
      </c>
      <c r="AA735">
        <v>215.71</v>
      </c>
      <c r="AB735">
        <v>215.71</v>
      </c>
      <c r="AC735">
        <v>215.71</v>
      </c>
      <c r="AD735">
        <v>-61.11</v>
      </c>
      <c r="AE735">
        <v>-61.11</v>
      </c>
      <c r="AF735">
        <v>-61.11</v>
      </c>
    </row>
    <row r="736" spans="3:32" x14ac:dyDescent="0.25">
      <c r="C736" t="s">
        <v>264</v>
      </c>
      <c r="D736" t="s">
        <v>265</v>
      </c>
      <c r="E736">
        <v>1559</v>
      </c>
      <c r="F736">
        <v>1559</v>
      </c>
      <c r="G736">
        <v>1</v>
      </c>
      <c r="H736">
        <v>131695</v>
      </c>
      <c r="I736">
        <v>-144857</v>
      </c>
      <c r="J736" s="3">
        <v>42277</v>
      </c>
      <c r="K736" t="s">
        <v>33</v>
      </c>
      <c r="L736" t="s">
        <v>27</v>
      </c>
      <c r="M736">
        <v>0.04</v>
      </c>
      <c r="N736">
        <v>4.3999999999999997E-2</v>
      </c>
      <c r="O736" t="s">
        <v>28</v>
      </c>
      <c r="P736" t="s">
        <v>163</v>
      </c>
      <c r="Q736" t="s">
        <v>30</v>
      </c>
      <c r="R736" t="s">
        <v>264</v>
      </c>
      <c r="S736" t="s">
        <v>265</v>
      </c>
      <c r="T736">
        <v>1559</v>
      </c>
      <c r="U736">
        <v>1</v>
      </c>
      <c r="V736">
        <v>131695</v>
      </c>
      <c r="W736">
        <v>11047893.550000001</v>
      </c>
      <c r="X736" s="3">
        <v>42277</v>
      </c>
      <c r="Y736" t="s">
        <v>28</v>
      </c>
      <c r="Z736">
        <v>7</v>
      </c>
      <c r="AA736">
        <v>126.27</v>
      </c>
      <c r="AB736">
        <v>50.81</v>
      </c>
      <c r="AC736">
        <v>99.6</v>
      </c>
      <c r="AD736">
        <v>-33.56</v>
      </c>
      <c r="AE736">
        <v>65.11</v>
      </c>
      <c r="AF736">
        <v>-15.78</v>
      </c>
    </row>
    <row r="737" spans="3:32" x14ac:dyDescent="0.25">
      <c r="C737" t="s">
        <v>266</v>
      </c>
      <c r="D737" t="s">
        <v>266</v>
      </c>
      <c r="E737">
        <v>167</v>
      </c>
      <c r="F737">
        <v>167</v>
      </c>
      <c r="G737">
        <v>1</v>
      </c>
      <c r="H737">
        <v>129355</v>
      </c>
      <c r="I737">
        <v>-3975</v>
      </c>
      <c r="J737" s="3">
        <v>42277</v>
      </c>
      <c r="K737" t="s">
        <v>33</v>
      </c>
      <c r="L737" t="s">
        <v>27</v>
      </c>
      <c r="M737">
        <v>0.04</v>
      </c>
      <c r="N737">
        <v>5.5339999999999998</v>
      </c>
      <c r="O737" t="s">
        <v>28</v>
      </c>
      <c r="P737" t="s">
        <v>267</v>
      </c>
      <c r="Q737" t="s">
        <v>30</v>
      </c>
      <c r="R737" t="s">
        <v>266</v>
      </c>
      <c r="S737" t="s">
        <v>266</v>
      </c>
      <c r="T737">
        <v>167</v>
      </c>
      <c r="U737">
        <v>1</v>
      </c>
      <c r="V737">
        <v>129355</v>
      </c>
      <c r="W737">
        <v>10851590.949999999</v>
      </c>
      <c r="X737" s="3">
        <v>42277</v>
      </c>
      <c r="Y737" t="s">
        <v>28</v>
      </c>
      <c r="Z737">
        <v>4</v>
      </c>
      <c r="AA737">
        <v>89.04</v>
      </c>
      <c r="AB737">
        <v>82.02</v>
      </c>
      <c r="AC737">
        <v>85.53</v>
      </c>
      <c r="AD737">
        <v>-5.78</v>
      </c>
      <c r="AE737">
        <v>2.29</v>
      </c>
      <c r="AF737">
        <v>-1.92</v>
      </c>
    </row>
    <row r="738" spans="3:32" x14ac:dyDescent="0.25">
      <c r="C738" t="s">
        <v>268</v>
      </c>
      <c r="D738" t="s">
        <v>269</v>
      </c>
      <c r="E738">
        <v>103377</v>
      </c>
      <c r="F738">
        <v>103377</v>
      </c>
      <c r="G738">
        <v>6</v>
      </c>
      <c r="H738">
        <v>127461</v>
      </c>
      <c r="I738">
        <v>0</v>
      </c>
      <c r="J738" s="3">
        <v>42307</v>
      </c>
      <c r="K738" t="s">
        <v>270</v>
      </c>
      <c r="L738" t="s">
        <v>27</v>
      </c>
      <c r="M738">
        <v>0.04</v>
      </c>
      <c r="N738">
        <v>1.7509999999999999</v>
      </c>
      <c r="O738" t="s">
        <v>28</v>
      </c>
      <c r="P738" t="s">
        <v>271</v>
      </c>
      <c r="Q738" t="s">
        <v>272</v>
      </c>
      <c r="R738" t="s">
        <v>268</v>
      </c>
      <c r="S738" t="s">
        <v>269</v>
      </c>
      <c r="T738">
        <v>103377</v>
      </c>
      <c r="U738">
        <v>6</v>
      </c>
      <c r="V738">
        <v>127461</v>
      </c>
      <c r="W738">
        <v>10692703.289999999</v>
      </c>
      <c r="X738" s="3">
        <v>42307</v>
      </c>
      <c r="Y738" t="s">
        <v>28</v>
      </c>
      <c r="Z738">
        <v>2</v>
      </c>
      <c r="AA738">
        <v>128.4</v>
      </c>
      <c r="AB738">
        <v>123.08</v>
      </c>
      <c r="AC738">
        <v>127.18</v>
      </c>
      <c r="AD738">
        <v>-34.659999999999997</v>
      </c>
      <c r="AE738">
        <v>-31.84</v>
      </c>
      <c r="AF738">
        <v>-34.04</v>
      </c>
    </row>
    <row r="739" spans="3:32" x14ac:dyDescent="0.25">
      <c r="C739" t="s">
        <v>273</v>
      </c>
      <c r="D739" t="s">
        <v>273</v>
      </c>
      <c r="E739">
        <v>105111</v>
      </c>
      <c r="F739">
        <v>105111</v>
      </c>
      <c r="G739">
        <v>1</v>
      </c>
      <c r="H739">
        <v>127420</v>
      </c>
      <c r="I739">
        <v>18200</v>
      </c>
      <c r="J739" s="3">
        <v>42277</v>
      </c>
      <c r="K739" t="s">
        <v>33</v>
      </c>
      <c r="L739" t="s">
        <v>27</v>
      </c>
      <c r="M739">
        <v>0.04</v>
      </c>
      <c r="N739">
        <v>0.10199999999999999</v>
      </c>
      <c r="O739" t="s">
        <v>28</v>
      </c>
      <c r="P739" t="s">
        <v>51</v>
      </c>
      <c r="Q739" t="s">
        <v>30</v>
      </c>
      <c r="R739" t="s">
        <v>273</v>
      </c>
      <c r="S739" t="s">
        <v>273</v>
      </c>
      <c r="T739">
        <v>105111</v>
      </c>
      <c r="U739">
        <v>1</v>
      </c>
      <c r="V739">
        <v>127420</v>
      </c>
      <c r="W739">
        <v>10689263.800000001</v>
      </c>
      <c r="X739" s="3">
        <v>42277</v>
      </c>
      <c r="Y739" t="s">
        <v>28</v>
      </c>
      <c r="Z739">
        <v>4</v>
      </c>
      <c r="AA739">
        <v>142.47999999999999</v>
      </c>
      <c r="AB739">
        <v>141.93</v>
      </c>
      <c r="AC739">
        <v>142.37</v>
      </c>
      <c r="AD739">
        <v>-41.12</v>
      </c>
      <c r="AE739">
        <v>-40.89</v>
      </c>
      <c r="AF739">
        <v>-41.08</v>
      </c>
    </row>
    <row r="740" spans="3:32" x14ac:dyDescent="0.25">
      <c r="C740" t="s">
        <v>274</v>
      </c>
      <c r="D740" t="s">
        <v>274</v>
      </c>
      <c r="E740">
        <v>306968</v>
      </c>
      <c r="F740">
        <v>306968</v>
      </c>
      <c r="G740">
        <v>1</v>
      </c>
      <c r="H740">
        <v>125361</v>
      </c>
      <c r="I740">
        <v>4979</v>
      </c>
      <c r="J740" s="3">
        <v>42277</v>
      </c>
      <c r="K740" t="s">
        <v>33</v>
      </c>
      <c r="L740" t="s">
        <v>27</v>
      </c>
      <c r="M740">
        <v>0.04</v>
      </c>
      <c r="N740">
        <v>4.4969999999999999</v>
      </c>
      <c r="O740" t="s">
        <v>28</v>
      </c>
      <c r="P740" t="s">
        <v>80</v>
      </c>
      <c r="Q740" t="s">
        <v>60</v>
      </c>
      <c r="R740" t="s">
        <v>274</v>
      </c>
      <c r="S740" t="s">
        <v>274</v>
      </c>
      <c r="T740">
        <v>306968</v>
      </c>
      <c r="U740">
        <v>1</v>
      </c>
      <c r="V740">
        <v>125361</v>
      </c>
      <c r="W740">
        <v>10516534.289999999</v>
      </c>
      <c r="X740" s="3">
        <v>42277</v>
      </c>
      <c r="Y740" t="s">
        <v>28</v>
      </c>
      <c r="Z740">
        <v>0.75</v>
      </c>
      <c r="AA740">
        <v>184.85</v>
      </c>
      <c r="AB740">
        <v>184.85</v>
      </c>
      <c r="AC740">
        <v>184.85</v>
      </c>
      <c r="AD740">
        <v>-54.62</v>
      </c>
      <c r="AE740">
        <v>-54.62</v>
      </c>
      <c r="AF740">
        <v>-54.62</v>
      </c>
    </row>
    <row r="741" spans="3:32" x14ac:dyDescent="0.25">
      <c r="C741" t="s">
        <v>275</v>
      </c>
      <c r="D741" t="s">
        <v>275</v>
      </c>
      <c r="E741">
        <v>96012</v>
      </c>
      <c r="F741">
        <v>96012</v>
      </c>
      <c r="G741">
        <v>1</v>
      </c>
      <c r="H741">
        <v>121895</v>
      </c>
      <c r="I741">
        <v>-8250</v>
      </c>
      <c r="J741" s="3">
        <v>42277</v>
      </c>
      <c r="K741" t="s">
        <v>33</v>
      </c>
      <c r="L741" t="s">
        <v>27</v>
      </c>
      <c r="M741">
        <v>0.04</v>
      </c>
      <c r="N741">
        <v>0.32700000000000001</v>
      </c>
      <c r="O741" t="s">
        <v>28</v>
      </c>
      <c r="P741" t="s">
        <v>276</v>
      </c>
      <c r="Q741" t="s">
        <v>277</v>
      </c>
      <c r="R741" t="s">
        <v>275</v>
      </c>
      <c r="S741" t="s">
        <v>275</v>
      </c>
      <c r="T741">
        <v>96012</v>
      </c>
      <c r="U741">
        <v>1</v>
      </c>
      <c r="V741">
        <v>121895</v>
      </c>
      <c r="W741">
        <v>10225771.550000001</v>
      </c>
      <c r="X741" s="3">
        <v>42277</v>
      </c>
      <c r="Y741" t="s">
        <v>28</v>
      </c>
      <c r="Z741">
        <v>12.75</v>
      </c>
      <c r="AA741">
        <v>120.42</v>
      </c>
      <c r="AB741">
        <v>108.15</v>
      </c>
      <c r="AC741">
        <v>112.21</v>
      </c>
      <c r="AD741">
        <v>-30.34</v>
      </c>
      <c r="AE741">
        <v>-22.43</v>
      </c>
      <c r="AF741">
        <v>-25.24</v>
      </c>
    </row>
    <row r="742" spans="3:32" x14ac:dyDescent="0.25">
      <c r="C742" t="s">
        <v>278</v>
      </c>
      <c r="D742" t="s">
        <v>278</v>
      </c>
      <c r="E742">
        <v>266003</v>
      </c>
      <c r="F742">
        <v>266003</v>
      </c>
      <c r="G742">
        <v>1</v>
      </c>
      <c r="H742">
        <v>121778</v>
      </c>
      <c r="I742">
        <v>30410</v>
      </c>
      <c r="J742" s="3">
        <v>42277</v>
      </c>
      <c r="K742" t="s">
        <v>33</v>
      </c>
      <c r="L742" t="s">
        <v>27</v>
      </c>
      <c r="M742">
        <v>0.04</v>
      </c>
      <c r="N742">
        <v>5.1859999999999999</v>
      </c>
      <c r="O742" t="s">
        <v>37</v>
      </c>
      <c r="P742" t="s">
        <v>29</v>
      </c>
      <c r="Q742" t="s">
        <v>30</v>
      </c>
      <c r="R742" t="s">
        <v>278</v>
      </c>
      <c r="S742" t="s">
        <v>278</v>
      </c>
      <c r="T742">
        <v>266003</v>
      </c>
      <c r="U742">
        <v>1</v>
      </c>
      <c r="V742">
        <v>121778</v>
      </c>
      <c r="W742">
        <v>10215956.42</v>
      </c>
      <c r="X742" s="3">
        <v>42277</v>
      </c>
      <c r="Y742" t="s">
        <v>37</v>
      </c>
      <c r="Z742">
        <v>2</v>
      </c>
      <c r="AA742">
        <v>143.78</v>
      </c>
      <c r="AB742">
        <v>142.54</v>
      </c>
      <c r="AC742">
        <v>143.19999999999999</v>
      </c>
      <c r="AD742">
        <v>-41.65</v>
      </c>
      <c r="AE742">
        <v>-41.15</v>
      </c>
      <c r="AF742">
        <v>-41.42</v>
      </c>
    </row>
    <row r="743" spans="3:32" x14ac:dyDescent="0.25">
      <c r="C743" t="s">
        <v>279</v>
      </c>
      <c r="D743" t="s">
        <v>70</v>
      </c>
      <c r="E743">
        <v>95202</v>
      </c>
      <c r="F743">
        <v>95202</v>
      </c>
      <c r="G743">
        <v>0</v>
      </c>
      <c r="H743">
        <v>121221</v>
      </c>
      <c r="I743">
        <v>-91350</v>
      </c>
      <c r="J743" s="3">
        <v>42308</v>
      </c>
      <c r="K743" t="s">
        <v>71</v>
      </c>
      <c r="L743" t="s">
        <v>27</v>
      </c>
      <c r="M743">
        <v>0.04</v>
      </c>
      <c r="N743">
        <v>0</v>
      </c>
      <c r="O743" t="s">
        <v>28</v>
      </c>
      <c r="P743" t="s">
        <v>90</v>
      </c>
      <c r="Q743" t="s">
        <v>60</v>
      </c>
      <c r="R743" t="s">
        <v>279</v>
      </c>
      <c r="S743" t="s">
        <v>70</v>
      </c>
      <c r="T743">
        <v>95202</v>
      </c>
      <c r="U743">
        <v>0</v>
      </c>
      <c r="V743">
        <v>121221</v>
      </c>
      <c r="W743">
        <v>10169229.689999999</v>
      </c>
      <c r="X743" s="3">
        <v>42308</v>
      </c>
      <c r="Y743" t="s">
        <v>28</v>
      </c>
      <c r="Z743">
        <v>5.5</v>
      </c>
      <c r="AA743">
        <v>129.57</v>
      </c>
      <c r="AB743">
        <v>18.309999999999999</v>
      </c>
      <c r="AC743">
        <v>65.040000000000006</v>
      </c>
      <c r="AD743">
        <v>-35.25</v>
      </c>
      <c r="AE743">
        <v>358.09</v>
      </c>
      <c r="AF743">
        <v>28.98</v>
      </c>
    </row>
    <row r="744" spans="3:32" x14ac:dyDescent="0.25">
      <c r="C744" t="s">
        <v>280</v>
      </c>
      <c r="D744" t="s">
        <v>25</v>
      </c>
      <c r="E744">
        <v>221055</v>
      </c>
      <c r="F744">
        <v>221055</v>
      </c>
      <c r="G744">
        <v>0</v>
      </c>
      <c r="H744">
        <v>119220</v>
      </c>
      <c r="I744">
        <v>-28117</v>
      </c>
      <c r="J744" s="3">
        <v>42277</v>
      </c>
      <c r="K744" t="s">
        <v>42</v>
      </c>
      <c r="L744" t="s">
        <v>27</v>
      </c>
      <c r="M744">
        <v>0.03</v>
      </c>
      <c r="N744">
        <v>0</v>
      </c>
      <c r="O744" t="s">
        <v>28</v>
      </c>
      <c r="P744" t="s">
        <v>281</v>
      </c>
      <c r="Q744" t="s">
        <v>30</v>
      </c>
      <c r="R744" t="s">
        <v>280</v>
      </c>
      <c r="S744" t="s">
        <v>25</v>
      </c>
      <c r="T744">
        <v>221055</v>
      </c>
      <c r="U744">
        <v>0</v>
      </c>
      <c r="V744">
        <v>119220</v>
      </c>
      <c r="W744">
        <v>10001365.800000001</v>
      </c>
      <c r="X744" s="3">
        <v>42277</v>
      </c>
      <c r="Y744" t="s">
        <v>28</v>
      </c>
      <c r="Z744">
        <v>8.5</v>
      </c>
      <c r="AA744">
        <v>103.77</v>
      </c>
      <c r="AB744">
        <v>25.84</v>
      </c>
      <c r="AC744">
        <v>77.97</v>
      </c>
      <c r="AD744">
        <v>-19.16</v>
      </c>
      <c r="AE744">
        <v>224.67</v>
      </c>
      <c r="AF744">
        <v>7.59</v>
      </c>
    </row>
    <row r="745" spans="3:32" x14ac:dyDescent="0.25">
      <c r="C745" t="s">
        <v>282</v>
      </c>
      <c r="D745" t="s">
        <v>283</v>
      </c>
      <c r="E745">
        <v>138808</v>
      </c>
      <c r="F745">
        <v>138808</v>
      </c>
      <c r="G745">
        <v>1</v>
      </c>
      <c r="H745">
        <v>118137</v>
      </c>
      <c r="I745">
        <v>8287</v>
      </c>
      <c r="J745" s="3">
        <v>42277</v>
      </c>
      <c r="K745" t="s">
        <v>33</v>
      </c>
      <c r="L745" t="s">
        <v>27</v>
      </c>
      <c r="M745">
        <v>0.03</v>
      </c>
      <c r="N745">
        <v>1.661</v>
      </c>
      <c r="O745" t="s">
        <v>28</v>
      </c>
      <c r="P745" t="s">
        <v>29</v>
      </c>
      <c r="Q745" t="s">
        <v>30</v>
      </c>
      <c r="R745" t="s">
        <v>282</v>
      </c>
      <c r="S745" t="s">
        <v>283</v>
      </c>
      <c r="T745">
        <v>138808</v>
      </c>
      <c r="U745">
        <v>1</v>
      </c>
      <c r="V745">
        <v>118137</v>
      </c>
      <c r="W745">
        <v>9910512.9299999997</v>
      </c>
      <c r="X745" s="3">
        <v>42277</v>
      </c>
      <c r="Y745" t="s">
        <v>28</v>
      </c>
      <c r="Z745">
        <v>1</v>
      </c>
      <c r="AA745">
        <v>141.09</v>
      </c>
      <c r="AB745">
        <v>141.09</v>
      </c>
      <c r="AC745">
        <v>141.09</v>
      </c>
      <c r="AD745">
        <v>-40.54</v>
      </c>
      <c r="AE745">
        <v>-40.54</v>
      </c>
      <c r="AF745">
        <v>-40.54</v>
      </c>
    </row>
    <row r="746" spans="3:32" x14ac:dyDescent="0.25">
      <c r="C746" t="s">
        <v>284</v>
      </c>
      <c r="D746" t="s">
        <v>285</v>
      </c>
      <c r="E746">
        <v>138917</v>
      </c>
      <c r="F746">
        <v>138917</v>
      </c>
      <c r="G746">
        <v>1</v>
      </c>
      <c r="H746">
        <v>114095</v>
      </c>
      <c r="I746">
        <v>114095</v>
      </c>
      <c r="J746" s="3">
        <v>42277</v>
      </c>
      <c r="K746" t="s">
        <v>33</v>
      </c>
      <c r="L746" t="s">
        <v>27</v>
      </c>
      <c r="M746">
        <v>0.03</v>
      </c>
      <c r="N746">
        <v>0.45600000000000002</v>
      </c>
      <c r="O746" t="s">
        <v>37</v>
      </c>
      <c r="P746" t="s">
        <v>150</v>
      </c>
      <c r="Q746" t="s">
        <v>151</v>
      </c>
      <c r="R746" t="s">
        <v>284</v>
      </c>
      <c r="S746" t="s">
        <v>285</v>
      </c>
      <c r="T746">
        <v>138917</v>
      </c>
      <c r="U746">
        <v>1</v>
      </c>
      <c r="V746">
        <v>114095</v>
      </c>
      <c r="W746">
        <v>9571429.5500000007</v>
      </c>
      <c r="X746" s="3">
        <v>42277</v>
      </c>
      <c r="Y746" t="s">
        <v>37</v>
      </c>
      <c r="Z746">
        <v>0.25</v>
      </c>
      <c r="AA746">
        <v>215.71</v>
      </c>
      <c r="AB746">
        <v>215.71</v>
      </c>
      <c r="AC746">
        <v>215.71</v>
      </c>
      <c r="AD746">
        <v>-61.11</v>
      </c>
      <c r="AE746">
        <v>-61.11</v>
      </c>
      <c r="AF746">
        <v>-61.11</v>
      </c>
    </row>
    <row r="747" spans="3:32" x14ac:dyDescent="0.25">
      <c r="C747" t="s">
        <v>286</v>
      </c>
      <c r="D747" t="s">
        <v>287</v>
      </c>
      <c r="E747">
        <v>297231</v>
      </c>
      <c r="F747">
        <v>297231</v>
      </c>
      <c r="G747">
        <v>1</v>
      </c>
      <c r="H747">
        <v>112500</v>
      </c>
      <c r="I747">
        <v>-76750</v>
      </c>
      <c r="J747" s="3">
        <v>42277</v>
      </c>
      <c r="K747" t="s">
        <v>33</v>
      </c>
      <c r="L747" t="s">
        <v>27</v>
      </c>
      <c r="M747">
        <v>0.03</v>
      </c>
      <c r="N747">
        <v>1.631</v>
      </c>
      <c r="O747" t="s">
        <v>37</v>
      </c>
      <c r="P747" t="s">
        <v>34</v>
      </c>
      <c r="Q747" t="s">
        <v>30</v>
      </c>
      <c r="R747" t="s">
        <v>286</v>
      </c>
      <c r="S747" t="s">
        <v>287</v>
      </c>
      <c r="T747">
        <v>297231</v>
      </c>
      <c r="U747">
        <v>1</v>
      </c>
      <c r="V747">
        <v>112500</v>
      </c>
      <c r="W747">
        <v>9437625</v>
      </c>
      <c r="X747" s="3">
        <v>42277</v>
      </c>
      <c r="Y747" t="s">
        <v>37</v>
      </c>
      <c r="Z747">
        <v>2</v>
      </c>
      <c r="AA747">
        <v>195.01</v>
      </c>
      <c r="AB747">
        <v>145.16</v>
      </c>
      <c r="AC747">
        <v>167.54</v>
      </c>
      <c r="AD747">
        <v>-56.98</v>
      </c>
      <c r="AE747">
        <v>-42.21</v>
      </c>
      <c r="AF747">
        <v>-49.93</v>
      </c>
    </row>
    <row r="748" spans="3:32" x14ac:dyDescent="0.25">
      <c r="C748" t="s">
        <v>288</v>
      </c>
      <c r="D748" t="s">
        <v>288</v>
      </c>
      <c r="E748">
        <v>217355</v>
      </c>
      <c r="F748">
        <v>217355</v>
      </c>
      <c r="G748">
        <v>2</v>
      </c>
      <c r="H748">
        <v>112402</v>
      </c>
      <c r="I748">
        <v>32572</v>
      </c>
      <c r="J748" s="3">
        <v>42277</v>
      </c>
      <c r="K748" t="s">
        <v>33</v>
      </c>
      <c r="L748" t="s">
        <v>27</v>
      </c>
      <c r="M748">
        <v>0.03</v>
      </c>
      <c r="N748">
        <v>5.3810000000000002</v>
      </c>
      <c r="O748" t="s">
        <v>28</v>
      </c>
      <c r="P748" t="s">
        <v>29</v>
      </c>
      <c r="Q748" t="s">
        <v>30</v>
      </c>
      <c r="R748" t="s">
        <v>288</v>
      </c>
      <c r="S748" t="s">
        <v>288</v>
      </c>
      <c r="T748">
        <v>217355</v>
      </c>
      <c r="U748">
        <v>2</v>
      </c>
      <c r="V748">
        <v>112402</v>
      </c>
      <c r="W748">
        <v>9429403.7799999993</v>
      </c>
      <c r="X748" s="3">
        <v>42277</v>
      </c>
      <c r="Y748" t="s">
        <v>28</v>
      </c>
      <c r="Z748">
        <v>1.25</v>
      </c>
      <c r="AA748">
        <v>161.54</v>
      </c>
      <c r="AB748">
        <v>161.54</v>
      </c>
      <c r="AC748">
        <v>161.54</v>
      </c>
      <c r="AD748">
        <v>-48.07</v>
      </c>
      <c r="AE748">
        <v>-48.07</v>
      </c>
      <c r="AF748">
        <v>-48.07</v>
      </c>
    </row>
    <row r="749" spans="3:32" x14ac:dyDescent="0.25">
      <c r="C749" t="s">
        <v>289</v>
      </c>
      <c r="D749" t="s">
        <v>289</v>
      </c>
      <c r="E749">
        <v>80275</v>
      </c>
      <c r="F749">
        <v>80275</v>
      </c>
      <c r="G749">
        <v>1</v>
      </c>
      <c r="H749">
        <v>110290</v>
      </c>
      <c r="I749">
        <v>24450</v>
      </c>
      <c r="J749" s="3">
        <v>42277</v>
      </c>
      <c r="K749" t="s">
        <v>33</v>
      </c>
      <c r="L749" t="s">
        <v>27</v>
      </c>
      <c r="M749">
        <v>0.03</v>
      </c>
      <c r="N749">
        <v>3.2149999999999999</v>
      </c>
      <c r="O749" t="s">
        <v>28</v>
      </c>
      <c r="P749" t="s">
        <v>29</v>
      </c>
      <c r="Q749" t="s">
        <v>30</v>
      </c>
      <c r="R749" t="s">
        <v>289</v>
      </c>
      <c r="S749" t="s">
        <v>289</v>
      </c>
      <c r="T749">
        <v>80275</v>
      </c>
      <c r="U749">
        <v>1</v>
      </c>
      <c r="V749">
        <v>110290</v>
      </c>
      <c r="W749">
        <v>9252228.0999999996</v>
      </c>
      <c r="X749" s="3">
        <v>42277</v>
      </c>
      <c r="Y749" t="s">
        <v>28</v>
      </c>
      <c r="Z749">
        <v>0.75</v>
      </c>
      <c r="AA749">
        <v>191.31</v>
      </c>
      <c r="AB749">
        <v>191.31</v>
      </c>
      <c r="AC749">
        <v>191.31</v>
      </c>
      <c r="AD749">
        <v>-56.15</v>
      </c>
      <c r="AE749">
        <v>-56.15</v>
      </c>
      <c r="AF749">
        <v>-56.15</v>
      </c>
    </row>
    <row r="750" spans="3:32" x14ac:dyDescent="0.25">
      <c r="C750" t="s">
        <v>290</v>
      </c>
      <c r="D750" t="s">
        <v>70</v>
      </c>
      <c r="E750">
        <v>138430</v>
      </c>
      <c r="F750">
        <v>138430</v>
      </c>
      <c r="G750">
        <v>0</v>
      </c>
      <c r="H750">
        <v>109800</v>
      </c>
      <c r="I750">
        <v>43400</v>
      </c>
      <c r="J750" s="3">
        <v>42277</v>
      </c>
      <c r="K750" t="s">
        <v>71</v>
      </c>
      <c r="L750" t="s">
        <v>27</v>
      </c>
      <c r="M750">
        <v>0.03</v>
      </c>
      <c r="N750">
        <v>0</v>
      </c>
      <c r="O750" t="s">
        <v>28</v>
      </c>
      <c r="P750" t="s">
        <v>257</v>
      </c>
      <c r="Q750" t="s">
        <v>258</v>
      </c>
      <c r="R750" t="s">
        <v>290</v>
      </c>
      <c r="S750" t="s">
        <v>70</v>
      </c>
      <c r="T750">
        <v>138430</v>
      </c>
      <c r="U750">
        <v>0</v>
      </c>
      <c r="V750">
        <v>109800</v>
      </c>
      <c r="W750">
        <v>9211122</v>
      </c>
      <c r="X750" s="3">
        <v>42277</v>
      </c>
      <c r="Y750" t="s">
        <v>28</v>
      </c>
      <c r="Z750">
        <v>0.75</v>
      </c>
      <c r="AA750">
        <v>194.93</v>
      </c>
      <c r="AB750">
        <v>194.93</v>
      </c>
      <c r="AC750">
        <v>194.93</v>
      </c>
      <c r="AD750">
        <v>-56.96</v>
      </c>
      <c r="AE750">
        <v>-56.96</v>
      </c>
      <c r="AF750">
        <v>-56.96</v>
      </c>
    </row>
    <row r="751" spans="3:32" x14ac:dyDescent="0.25">
      <c r="C751" t="s">
        <v>291</v>
      </c>
      <c r="D751" t="s">
        <v>25</v>
      </c>
      <c r="E751">
        <v>307034</v>
      </c>
      <c r="F751">
        <v>307034</v>
      </c>
      <c r="G751">
        <v>0</v>
      </c>
      <c r="H751">
        <v>109473</v>
      </c>
      <c r="I751">
        <v>-68495</v>
      </c>
      <c r="J751" s="3">
        <v>42277</v>
      </c>
      <c r="K751" t="s">
        <v>42</v>
      </c>
      <c r="L751" t="s">
        <v>27</v>
      </c>
      <c r="M751">
        <v>0.03</v>
      </c>
      <c r="N751">
        <v>0</v>
      </c>
      <c r="O751" t="s">
        <v>37</v>
      </c>
      <c r="P751" t="s">
        <v>29</v>
      </c>
      <c r="Q751" t="s">
        <v>30</v>
      </c>
      <c r="R751" t="s">
        <v>291</v>
      </c>
      <c r="S751" t="s">
        <v>25</v>
      </c>
      <c r="T751">
        <v>307034</v>
      </c>
      <c r="U751">
        <v>0</v>
      </c>
      <c r="V751">
        <v>109473</v>
      </c>
      <c r="W751">
        <v>9183689.9700000007</v>
      </c>
      <c r="X751" s="3">
        <v>42277</v>
      </c>
      <c r="Y751" t="s">
        <v>37</v>
      </c>
      <c r="Z751">
        <v>2.25</v>
      </c>
      <c r="AA751">
        <v>183.57</v>
      </c>
      <c r="AB751">
        <v>141.12</v>
      </c>
      <c r="AC751">
        <v>173.63</v>
      </c>
      <c r="AD751">
        <v>-54.3</v>
      </c>
      <c r="AE751">
        <v>-40.56</v>
      </c>
      <c r="AF751">
        <v>-51.68</v>
      </c>
    </row>
    <row r="752" spans="3:32" x14ac:dyDescent="0.25">
      <c r="C752" t="s">
        <v>292</v>
      </c>
      <c r="D752" t="s">
        <v>293</v>
      </c>
      <c r="E752">
        <v>160522</v>
      </c>
      <c r="F752">
        <v>160522</v>
      </c>
      <c r="G752">
        <v>1</v>
      </c>
      <c r="H752">
        <v>109461</v>
      </c>
      <c r="I752">
        <v>-35000</v>
      </c>
      <c r="J752" s="3">
        <v>42277</v>
      </c>
      <c r="K752" t="s">
        <v>33</v>
      </c>
      <c r="L752" t="s">
        <v>27</v>
      </c>
      <c r="M752">
        <v>0.03</v>
      </c>
      <c r="N752">
        <v>17.88</v>
      </c>
      <c r="O752" t="s">
        <v>37</v>
      </c>
      <c r="P752" t="s">
        <v>29</v>
      </c>
      <c r="Q752" t="s">
        <v>30</v>
      </c>
      <c r="R752" t="s">
        <v>292</v>
      </c>
      <c r="S752" t="s">
        <v>293</v>
      </c>
      <c r="T752">
        <v>160522</v>
      </c>
      <c r="U752">
        <v>1</v>
      </c>
      <c r="V752">
        <v>109461</v>
      </c>
      <c r="W752">
        <v>9182683.2899999991</v>
      </c>
      <c r="X752" s="3">
        <v>42277</v>
      </c>
      <c r="Y752" t="s">
        <v>37</v>
      </c>
      <c r="Z752">
        <v>2.5</v>
      </c>
      <c r="AA752">
        <v>95.92</v>
      </c>
      <c r="AB752">
        <v>81.209999999999994</v>
      </c>
      <c r="AC752">
        <v>89.08</v>
      </c>
      <c r="AD752">
        <v>-12.54</v>
      </c>
      <c r="AE752">
        <v>3.3</v>
      </c>
      <c r="AF752">
        <v>-5.83</v>
      </c>
    </row>
    <row r="753" spans="3:32" x14ac:dyDescent="0.25">
      <c r="C753" t="s">
        <v>294</v>
      </c>
      <c r="D753" t="s">
        <v>70</v>
      </c>
      <c r="E753">
        <v>313234</v>
      </c>
      <c r="F753">
        <v>313234</v>
      </c>
      <c r="G753">
        <v>0</v>
      </c>
      <c r="H753">
        <v>107468</v>
      </c>
      <c r="I753">
        <v>3954</v>
      </c>
      <c r="J753" s="3">
        <v>42247</v>
      </c>
      <c r="K753" t="s">
        <v>71</v>
      </c>
      <c r="L753" t="s">
        <v>27</v>
      </c>
      <c r="M753">
        <v>0.03</v>
      </c>
      <c r="N753">
        <v>0</v>
      </c>
      <c r="O753" t="s">
        <v>28</v>
      </c>
      <c r="P753" t="s">
        <v>90</v>
      </c>
      <c r="Q753" t="s">
        <v>60</v>
      </c>
      <c r="R753" t="s">
        <v>294</v>
      </c>
      <c r="S753" t="s">
        <v>70</v>
      </c>
      <c r="T753">
        <v>313234</v>
      </c>
      <c r="U753">
        <v>0</v>
      </c>
      <c r="V753">
        <v>107468</v>
      </c>
      <c r="W753">
        <v>9015490.5199999996</v>
      </c>
      <c r="X753" s="3">
        <v>42247</v>
      </c>
      <c r="Y753" t="s">
        <v>28</v>
      </c>
      <c r="Z753">
        <v>0.25</v>
      </c>
      <c r="AA753">
        <v>215.71</v>
      </c>
      <c r="AB753">
        <v>215.71</v>
      </c>
      <c r="AC753">
        <v>215.71</v>
      </c>
      <c r="AD753">
        <v>-61.11</v>
      </c>
      <c r="AE753">
        <v>-61.11</v>
      </c>
      <c r="AF753">
        <v>-61.11</v>
      </c>
    </row>
    <row r="754" spans="3:32" x14ac:dyDescent="0.25">
      <c r="C754" t="s">
        <v>295</v>
      </c>
      <c r="D754" t="s">
        <v>296</v>
      </c>
      <c r="E754">
        <v>15688</v>
      </c>
      <c r="F754">
        <v>15688</v>
      </c>
      <c r="G754">
        <v>12</v>
      </c>
      <c r="H754">
        <v>104133</v>
      </c>
      <c r="I754">
        <v>62656</v>
      </c>
      <c r="J754" s="3">
        <v>42277</v>
      </c>
      <c r="K754" t="s">
        <v>33</v>
      </c>
      <c r="L754" t="s">
        <v>27</v>
      </c>
      <c r="M754">
        <v>0.03</v>
      </c>
      <c r="N754">
        <v>1.5840000000000001</v>
      </c>
      <c r="O754" t="s">
        <v>28</v>
      </c>
      <c r="P754" t="s">
        <v>80</v>
      </c>
      <c r="Q754" t="s">
        <v>60</v>
      </c>
      <c r="R754" t="s">
        <v>295</v>
      </c>
      <c r="S754" t="s">
        <v>296</v>
      </c>
      <c r="T754">
        <v>15688</v>
      </c>
      <c r="U754">
        <v>12</v>
      </c>
      <c r="V754">
        <v>104133</v>
      </c>
      <c r="W754">
        <v>8735717.3699999992</v>
      </c>
      <c r="X754" s="3">
        <v>42277</v>
      </c>
      <c r="Y754" t="s">
        <v>28</v>
      </c>
      <c r="Z754">
        <v>0.75</v>
      </c>
      <c r="AA754">
        <v>202.91</v>
      </c>
      <c r="AB754">
        <v>202.91</v>
      </c>
      <c r="AC754">
        <v>202.91</v>
      </c>
      <c r="AD754">
        <v>-58.66</v>
      </c>
      <c r="AE754">
        <v>-58.66</v>
      </c>
      <c r="AF754">
        <v>-58.66</v>
      </c>
    </row>
    <row r="755" spans="3:32" x14ac:dyDescent="0.25">
      <c r="C755" t="s">
        <v>297</v>
      </c>
      <c r="D755" t="s">
        <v>298</v>
      </c>
      <c r="E755">
        <v>208961</v>
      </c>
      <c r="F755">
        <v>208961</v>
      </c>
      <c r="G755">
        <v>46</v>
      </c>
      <c r="H755">
        <v>103859</v>
      </c>
      <c r="I755">
        <v>0</v>
      </c>
      <c r="J755" s="3">
        <v>41900</v>
      </c>
      <c r="K755" t="s">
        <v>299</v>
      </c>
      <c r="L755" t="s">
        <v>27</v>
      </c>
      <c r="M755">
        <v>0.03</v>
      </c>
      <c r="N755">
        <v>0.67500000000000004</v>
      </c>
      <c r="O755" t="s">
        <v>28</v>
      </c>
      <c r="P755" t="s">
        <v>163</v>
      </c>
      <c r="Q755" t="s">
        <v>30</v>
      </c>
      <c r="R755" t="s">
        <v>297</v>
      </c>
      <c r="S755" t="s">
        <v>298</v>
      </c>
      <c r="T755">
        <v>208961</v>
      </c>
      <c r="U755">
        <v>46</v>
      </c>
      <c r="V755">
        <v>103859</v>
      </c>
      <c r="W755">
        <v>8712731.5099999998</v>
      </c>
      <c r="X755" s="3">
        <v>41900</v>
      </c>
      <c r="Y755" t="s">
        <v>28</v>
      </c>
      <c r="Z755">
        <v>1.25</v>
      </c>
      <c r="AA755">
        <v>118.53</v>
      </c>
      <c r="AB755">
        <v>118.53</v>
      </c>
      <c r="AC755">
        <v>118.53</v>
      </c>
      <c r="AD755">
        <v>-29.23</v>
      </c>
      <c r="AE755">
        <v>-29.23</v>
      </c>
      <c r="AF755">
        <v>-29.23</v>
      </c>
    </row>
    <row r="756" spans="3:32" x14ac:dyDescent="0.25">
      <c r="C756" t="s">
        <v>300</v>
      </c>
      <c r="D756" t="s">
        <v>301</v>
      </c>
      <c r="E756">
        <v>171593</v>
      </c>
      <c r="F756">
        <v>171593</v>
      </c>
      <c r="G756">
        <v>1</v>
      </c>
      <c r="H756">
        <v>102329</v>
      </c>
      <c r="I756">
        <v>59827</v>
      </c>
      <c r="J756" s="3">
        <v>42277</v>
      </c>
      <c r="K756" t="s">
        <v>33</v>
      </c>
      <c r="L756" t="s">
        <v>27</v>
      </c>
      <c r="M756">
        <v>0.03</v>
      </c>
      <c r="N756">
        <v>0.38500000000000001</v>
      </c>
      <c r="O756" t="s">
        <v>28</v>
      </c>
      <c r="P756" t="s">
        <v>29</v>
      </c>
      <c r="Q756" t="s">
        <v>30</v>
      </c>
      <c r="R756" t="s">
        <v>300</v>
      </c>
      <c r="S756" t="s">
        <v>301</v>
      </c>
      <c r="T756">
        <v>171593</v>
      </c>
      <c r="U756">
        <v>1</v>
      </c>
      <c r="V756">
        <v>102329</v>
      </c>
      <c r="W756">
        <v>8584379.8100000005</v>
      </c>
      <c r="X756" s="3">
        <v>42277</v>
      </c>
      <c r="Y756" t="s">
        <v>28</v>
      </c>
      <c r="Z756">
        <v>0.75</v>
      </c>
      <c r="AA756">
        <v>210.34</v>
      </c>
      <c r="AB756">
        <v>210.34</v>
      </c>
      <c r="AC756">
        <v>210.34</v>
      </c>
      <c r="AD756">
        <v>-60.12</v>
      </c>
      <c r="AE756">
        <v>-60.12</v>
      </c>
      <c r="AF756">
        <v>-60.12</v>
      </c>
    </row>
    <row r="757" spans="3:32" x14ac:dyDescent="0.25">
      <c r="C757" t="s">
        <v>302</v>
      </c>
      <c r="D757" t="s">
        <v>302</v>
      </c>
      <c r="E757">
        <v>1059</v>
      </c>
      <c r="F757">
        <v>1059</v>
      </c>
      <c r="G757">
        <v>1</v>
      </c>
      <c r="H757">
        <v>100615</v>
      </c>
      <c r="I757">
        <v>38380</v>
      </c>
      <c r="J757" s="3">
        <v>42277</v>
      </c>
      <c r="K757" t="s">
        <v>33</v>
      </c>
      <c r="L757" t="s">
        <v>27</v>
      </c>
      <c r="M757">
        <v>0.03</v>
      </c>
      <c r="N757">
        <v>3.7999999999999999E-2</v>
      </c>
      <c r="O757" t="s">
        <v>28</v>
      </c>
      <c r="P757" t="s">
        <v>29</v>
      </c>
      <c r="Q757" t="s">
        <v>30</v>
      </c>
      <c r="R757" t="s">
        <v>302</v>
      </c>
      <c r="S757" t="s">
        <v>302</v>
      </c>
      <c r="T757">
        <v>1059</v>
      </c>
      <c r="U757">
        <v>1</v>
      </c>
      <c r="V757">
        <v>100615</v>
      </c>
      <c r="W757">
        <v>8440592.3499999996</v>
      </c>
      <c r="X757" s="3">
        <v>42277</v>
      </c>
      <c r="Y757" t="s">
        <v>28</v>
      </c>
      <c r="Z757">
        <v>15.5</v>
      </c>
      <c r="AA757">
        <v>160.5</v>
      </c>
      <c r="AB757">
        <v>110.86</v>
      </c>
      <c r="AC757">
        <v>144.22</v>
      </c>
      <c r="AD757">
        <v>-47.73</v>
      </c>
      <c r="AE757">
        <v>-24.32</v>
      </c>
      <c r="AF757">
        <v>-41.83</v>
      </c>
    </row>
    <row r="758" spans="3:32" x14ac:dyDescent="0.25">
      <c r="C758" t="s">
        <v>303</v>
      </c>
      <c r="D758" t="s">
        <v>303</v>
      </c>
      <c r="E758">
        <v>137450</v>
      </c>
      <c r="F758">
        <v>137450</v>
      </c>
      <c r="G758">
        <v>1</v>
      </c>
      <c r="H758">
        <v>99771</v>
      </c>
      <c r="I758">
        <v>18644</v>
      </c>
      <c r="J758" s="3">
        <v>42185</v>
      </c>
      <c r="K758" t="s">
        <v>33</v>
      </c>
      <c r="L758" t="s">
        <v>27</v>
      </c>
      <c r="M758">
        <v>0.03</v>
      </c>
      <c r="N758">
        <v>0.45200000000000001</v>
      </c>
      <c r="O758" t="s">
        <v>28</v>
      </c>
      <c r="P758" t="s">
        <v>304</v>
      </c>
      <c r="Q758" t="s">
        <v>141</v>
      </c>
      <c r="R758" t="s">
        <v>303</v>
      </c>
      <c r="S758" t="s">
        <v>303</v>
      </c>
      <c r="T758">
        <v>137450</v>
      </c>
      <c r="U758">
        <v>1</v>
      </c>
      <c r="V758">
        <v>99771</v>
      </c>
      <c r="W758">
        <v>8369789.1900000004</v>
      </c>
      <c r="X758" s="3">
        <v>42185</v>
      </c>
      <c r="Y758" t="s">
        <v>28</v>
      </c>
      <c r="Z758">
        <v>3.25</v>
      </c>
      <c r="AA758">
        <v>95.3</v>
      </c>
      <c r="AB758">
        <v>83.47</v>
      </c>
      <c r="AC758">
        <v>92.24</v>
      </c>
      <c r="AD758">
        <v>-11.97</v>
      </c>
      <c r="AE758">
        <v>0.51</v>
      </c>
      <c r="AF758">
        <v>-9.0500000000000007</v>
      </c>
    </row>
    <row r="759" spans="3:32" x14ac:dyDescent="0.25">
      <c r="C759" t="s">
        <v>305</v>
      </c>
      <c r="D759" t="s">
        <v>305</v>
      </c>
      <c r="E759">
        <v>59733</v>
      </c>
      <c r="F759">
        <v>59733</v>
      </c>
      <c r="G759">
        <v>1</v>
      </c>
      <c r="H759">
        <v>98440</v>
      </c>
      <c r="I759">
        <v>-100</v>
      </c>
      <c r="J759" s="3">
        <v>42277</v>
      </c>
      <c r="K759" t="s">
        <v>33</v>
      </c>
      <c r="L759" t="s">
        <v>27</v>
      </c>
      <c r="M759">
        <v>0.03</v>
      </c>
      <c r="N759">
        <v>0.86399999999999999</v>
      </c>
      <c r="O759" t="s">
        <v>28</v>
      </c>
      <c r="P759" t="s">
        <v>90</v>
      </c>
      <c r="Q759" t="s">
        <v>30</v>
      </c>
      <c r="R759" t="s">
        <v>305</v>
      </c>
      <c r="S759" t="s">
        <v>305</v>
      </c>
      <c r="T759">
        <v>59733</v>
      </c>
      <c r="U759">
        <v>1</v>
      </c>
      <c r="V759">
        <v>98440</v>
      </c>
      <c r="W759">
        <v>8258131.5999999996</v>
      </c>
      <c r="X759" s="3">
        <v>42277</v>
      </c>
      <c r="Y759" t="s">
        <v>28</v>
      </c>
      <c r="Z759">
        <v>1.5</v>
      </c>
      <c r="AA759">
        <v>220.99</v>
      </c>
      <c r="AB759">
        <v>220.9</v>
      </c>
      <c r="AC759">
        <v>220.9</v>
      </c>
      <c r="AD759">
        <v>-62.04</v>
      </c>
      <c r="AE759">
        <v>-62.02</v>
      </c>
      <c r="AF759">
        <v>-62.02</v>
      </c>
    </row>
    <row r="760" spans="3:32" x14ac:dyDescent="0.25">
      <c r="C760" t="s">
        <v>306</v>
      </c>
      <c r="D760" t="s">
        <v>306</v>
      </c>
      <c r="E760">
        <v>80313</v>
      </c>
      <c r="F760">
        <v>80313</v>
      </c>
      <c r="G760">
        <v>1</v>
      </c>
      <c r="H760">
        <v>96880</v>
      </c>
      <c r="I760">
        <v>-9905</v>
      </c>
      <c r="J760" s="3">
        <v>42185</v>
      </c>
      <c r="K760" t="s">
        <v>33</v>
      </c>
      <c r="L760" t="s">
        <v>27</v>
      </c>
      <c r="M760">
        <v>0.03</v>
      </c>
      <c r="N760">
        <v>0.88400000000000001</v>
      </c>
      <c r="O760" t="s">
        <v>28</v>
      </c>
      <c r="P760" t="s">
        <v>29</v>
      </c>
      <c r="Q760" t="s">
        <v>30</v>
      </c>
      <c r="R760" t="s">
        <v>306</v>
      </c>
      <c r="S760" t="s">
        <v>306</v>
      </c>
      <c r="T760">
        <v>80313</v>
      </c>
      <c r="U760">
        <v>1</v>
      </c>
      <c r="V760">
        <v>96880</v>
      </c>
      <c r="W760">
        <v>8127263.2000000002</v>
      </c>
      <c r="X760" s="3">
        <v>42185</v>
      </c>
      <c r="Y760" t="s">
        <v>28</v>
      </c>
      <c r="Z760">
        <v>1</v>
      </c>
      <c r="AA760">
        <v>183.57</v>
      </c>
      <c r="AB760">
        <v>179.22</v>
      </c>
      <c r="AC760">
        <v>179.63</v>
      </c>
      <c r="AD760">
        <v>-54.3</v>
      </c>
      <c r="AE760">
        <v>-53.19</v>
      </c>
      <c r="AF760">
        <v>-53.3</v>
      </c>
    </row>
    <row r="761" spans="3:32" x14ac:dyDescent="0.25">
      <c r="C761" t="s">
        <v>307</v>
      </c>
      <c r="D761" t="s">
        <v>308</v>
      </c>
      <c r="E761">
        <v>137951</v>
      </c>
      <c r="F761">
        <v>137951</v>
      </c>
      <c r="G761">
        <v>1</v>
      </c>
      <c r="H761">
        <v>96473</v>
      </c>
      <c r="I761">
        <v>96473</v>
      </c>
      <c r="J761" s="3">
        <v>42277</v>
      </c>
      <c r="K761" t="s">
        <v>33</v>
      </c>
      <c r="L761" t="s">
        <v>27</v>
      </c>
      <c r="M761">
        <v>0.03</v>
      </c>
      <c r="N761">
        <v>0.158</v>
      </c>
      <c r="O761" t="s">
        <v>131</v>
      </c>
      <c r="P761" t="s">
        <v>72</v>
      </c>
      <c r="Q761" t="s">
        <v>60</v>
      </c>
      <c r="R761" t="s">
        <v>307</v>
      </c>
      <c r="S761" t="s">
        <v>308</v>
      </c>
      <c r="T761">
        <v>137951</v>
      </c>
      <c r="U761">
        <v>1</v>
      </c>
      <c r="V761">
        <v>96473</v>
      </c>
      <c r="W761">
        <v>8093119.9699999997</v>
      </c>
      <c r="X761" s="3">
        <v>42277</v>
      </c>
      <c r="Y761" t="s">
        <v>131</v>
      </c>
      <c r="Z761">
        <v>0.25</v>
      </c>
      <c r="AA761">
        <v>215.71</v>
      </c>
      <c r="AB761">
        <v>215.71</v>
      </c>
      <c r="AC761">
        <v>215.71</v>
      </c>
      <c r="AD761">
        <v>-61.11</v>
      </c>
      <c r="AE761">
        <v>-61.11</v>
      </c>
      <c r="AF761">
        <v>-61.11</v>
      </c>
    </row>
    <row r="762" spans="3:32" x14ac:dyDescent="0.25">
      <c r="C762" t="s">
        <v>309</v>
      </c>
      <c r="D762" t="s">
        <v>309</v>
      </c>
      <c r="E762">
        <v>133475</v>
      </c>
      <c r="F762">
        <v>133475</v>
      </c>
      <c r="G762">
        <v>1</v>
      </c>
      <c r="H762">
        <v>95865</v>
      </c>
      <c r="I762">
        <v>-75295</v>
      </c>
      <c r="J762" s="3">
        <v>42277</v>
      </c>
      <c r="K762" t="s">
        <v>33</v>
      </c>
      <c r="L762" t="s">
        <v>27</v>
      </c>
      <c r="M762">
        <v>0.03</v>
      </c>
      <c r="N762">
        <v>0.69699999999999995</v>
      </c>
      <c r="O762" t="s">
        <v>37</v>
      </c>
      <c r="P762" t="s">
        <v>40</v>
      </c>
      <c r="Q762" t="s">
        <v>30</v>
      </c>
      <c r="R762" t="s">
        <v>309</v>
      </c>
      <c r="S762" t="s">
        <v>309</v>
      </c>
      <c r="T762">
        <v>133475</v>
      </c>
      <c r="U762">
        <v>1</v>
      </c>
      <c r="V762">
        <v>95865</v>
      </c>
      <c r="W762">
        <v>8042114.8499999996</v>
      </c>
      <c r="X762" s="3">
        <v>42277</v>
      </c>
      <c r="Y762" t="s">
        <v>37</v>
      </c>
      <c r="Z762">
        <v>3.25</v>
      </c>
      <c r="AA762">
        <v>145.43</v>
      </c>
      <c r="AB762">
        <v>71.569999999999993</v>
      </c>
      <c r="AC762">
        <v>124.76</v>
      </c>
      <c r="AD762">
        <v>-42.32</v>
      </c>
      <c r="AE762">
        <v>17.22</v>
      </c>
      <c r="AF762">
        <v>-32.76</v>
      </c>
    </row>
    <row r="763" spans="3:32" x14ac:dyDescent="0.25">
      <c r="C763" t="s">
        <v>310</v>
      </c>
      <c r="D763" t="s">
        <v>311</v>
      </c>
      <c r="E763">
        <v>220839</v>
      </c>
      <c r="F763">
        <v>220839</v>
      </c>
      <c r="G763">
        <v>1</v>
      </c>
      <c r="H763">
        <v>92920</v>
      </c>
      <c r="I763">
        <v>-2370</v>
      </c>
      <c r="J763" s="3">
        <v>42277</v>
      </c>
      <c r="K763" t="s">
        <v>33</v>
      </c>
      <c r="L763" t="s">
        <v>27</v>
      </c>
      <c r="M763">
        <v>0.03</v>
      </c>
      <c r="N763">
        <v>2.387</v>
      </c>
      <c r="O763" t="s">
        <v>28</v>
      </c>
      <c r="P763" t="s">
        <v>29</v>
      </c>
      <c r="Q763" t="s">
        <v>30</v>
      </c>
      <c r="R763" t="s">
        <v>310</v>
      </c>
      <c r="S763" t="s">
        <v>311</v>
      </c>
      <c r="T763">
        <v>220839</v>
      </c>
      <c r="U763">
        <v>1</v>
      </c>
      <c r="V763">
        <v>92920</v>
      </c>
      <c r="W763">
        <v>7795058.7999999998</v>
      </c>
      <c r="X763" s="3">
        <v>42277</v>
      </c>
      <c r="Y763" t="s">
        <v>28</v>
      </c>
      <c r="Z763">
        <v>2.5</v>
      </c>
      <c r="AA763">
        <v>221.14</v>
      </c>
      <c r="AB763">
        <v>220.7</v>
      </c>
      <c r="AC763">
        <v>220.84</v>
      </c>
      <c r="AD763">
        <v>-62.07</v>
      </c>
      <c r="AE763">
        <v>-61.99</v>
      </c>
      <c r="AF763">
        <v>-62.01</v>
      </c>
    </row>
    <row r="764" spans="3:32" x14ac:dyDescent="0.25">
      <c r="C764" t="s">
        <v>312</v>
      </c>
      <c r="D764" t="s">
        <v>313</v>
      </c>
      <c r="E764">
        <v>132771</v>
      </c>
      <c r="F764">
        <v>132771</v>
      </c>
      <c r="G764">
        <v>1</v>
      </c>
      <c r="H764">
        <v>91800</v>
      </c>
      <c r="I764">
        <v>91800</v>
      </c>
      <c r="J764" s="3">
        <v>42277</v>
      </c>
      <c r="K764" t="s">
        <v>33</v>
      </c>
      <c r="L764" t="s">
        <v>27</v>
      </c>
      <c r="M764">
        <v>0.03</v>
      </c>
      <c r="N764">
        <v>7.8E-2</v>
      </c>
      <c r="O764" t="s">
        <v>37</v>
      </c>
      <c r="P764" t="s">
        <v>43</v>
      </c>
      <c r="Q764" t="s">
        <v>30</v>
      </c>
      <c r="R764" t="s">
        <v>312</v>
      </c>
      <c r="S764" t="s">
        <v>313</v>
      </c>
      <c r="T764">
        <v>132771</v>
      </c>
      <c r="U764">
        <v>1</v>
      </c>
      <c r="V764">
        <v>91800</v>
      </c>
      <c r="W764">
        <v>7701102</v>
      </c>
      <c r="X764" s="3">
        <v>42277</v>
      </c>
      <c r="Y764" t="s">
        <v>37</v>
      </c>
      <c r="Z764">
        <v>0.25</v>
      </c>
      <c r="AA764">
        <v>215.71</v>
      </c>
      <c r="AB764">
        <v>215.71</v>
      </c>
      <c r="AC764">
        <v>215.71</v>
      </c>
      <c r="AD764">
        <v>-61.11</v>
      </c>
      <c r="AE764">
        <v>-61.11</v>
      </c>
      <c r="AF764">
        <v>-61.11</v>
      </c>
    </row>
    <row r="765" spans="3:32" x14ac:dyDescent="0.25">
      <c r="C765" t="s">
        <v>314</v>
      </c>
      <c r="D765" t="s">
        <v>315</v>
      </c>
      <c r="E765">
        <v>54009</v>
      </c>
      <c r="F765">
        <v>54009</v>
      </c>
      <c r="G765">
        <v>1</v>
      </c>
      <c r="H765">
        <v>89235</v>
      </c>
      <c r="I765">
        <v>10282</v>
      </c>
      <c r="J765" s="3">
        <v>42185</v>
      </c>
      <c r="K765" t="s">
        <v>33</v>
      </c>
      <c r="L765" t="s">
        <v>27</v>
      </c>
      <c r="M765">
        <v>0.03</v>
      </c>
      <c r="N765">
        <v>2.0619999999999998</v>
      </c>
      <c r="O765" t="s">
        <v>28</v>
      </c>
      <c r="P765" t="s">
        <v>145</v>
      </c>
      <c r="Q765" t="s">
        <v>30</v>
      </c>
      <c r="R765" t="s">
        <v>314</v>
      </c>
      <c r="S765" t="s">
        <v>315</v>
      </c>
      <c r="T765">
        <v>54009</v>
      </c>
      <c r="U765">
        <v>1</v>
      </c>
      <c r="V765">
        <v>89235</v>
      </c>
      <c r="W765">
        <v>7485924.1500000004</v>
      </c>
      <c r="X765" s="3">
        <v>42185</v>
      </c>
      <c r="Y765" t="s">
        <v>28</v>
      </c>
      <c r="Z765">
        <v>3.75</v>
      </c>
      <c r="AA765">
        <v>120.89</v>
      </c>
      <c r="AB765">
        <v>120.89</v>
      </c>
      <c r="AC765">
        <v>120.89</v>
      </c>
      <c r="AD765">
        <v>-30.61</v>
      </c>
      <c r="AE765">
        <v>-30.61</v>
      </c>
      <c r="AF765">
        <v>-30.61</v>
      </c>
    </row>
    <row r="766" spans="3:32" x14ac:dyDescent="0.25">
      <c r="C766" t="s">
        <v>316</v>
      </c>
      <c r="D766" t="s">
        <v>316</v>
      </c>
      <c r="E766">
        <v>139382</v>
      </c>
      <c r="F766">
        <v>139382</v>
      </c>
      <c r="G766">
        <v>2</v>
      </c>
      <c r="H766">
        <v>88677</v>
      </c>
      <c r="I766">
        <v>27499</v>
      </c>
      <c r="J766" s="3">
        <v>42277</v>
      </c>
      <c r="K766" t="s">
        <v>33</v>
      </c>
      <c r="L766" t="s">
        <v>27</v>
      </c>
      <c r="M766">
        <v>0.03</v>
      </c>
      <c r="N766">
        <v>0.155</v>
      </c>
      <c r="O766" t="s">
        <v>37</v>
      </c>
      <c r="P766" t="s">
        <v>29</v>
      </c>
      <c r="Q766" t="s">
        <v>30</v>
      </c>
      <c r="R766" t="s">
        <v>316</v>
      </c>
      <c r="S766" t="s">
        <v>316</v>
      </c>
      <c r="T766">
        <v>139382</v>
      </c>
      <c r="U766">
        <v>2</v>
      </c>
      <c r="V766">
        <v>88677</v>
      </c>
      <c r="W766">
        <v>7439113.5300000003</v>
      </c>
      <c r="X766" s="3">
        <v>42277</v>
      </c>
      <c r="Y766" t="s">
        <v>37</v>
      </c>
      <c r="Z766">
        <v>1</v>
      </c>
      <c r="AA766">
        <v>158.33000000000001</v>
      </c>
      <c r="AB766">
        <v>158.33000000000001</v>
      </c>
      <c r="AC766">
        <v>158.33000000000001</v>
      </c>
      <c r="AD766">
        <v>-47.02</v>
      </c>
      <c r="AE766">
        <v>-47.02</v>
      </c>
      <c r="AF766">
        <v>-47.02</v>
      </c>
    </row>
    <row r="767" spans="3:32" x14ac:dyDescent="0.25">
      <c r="C767" t="s">
        <v>317</v>
      </c>
      <c r="D767" t="s">
        <v>317</v>
      </c>
      <c r="E767">
        <v>297207</v>
      </c>
      <c r="F767">
        <v>297207</v>
      </c>
      <c r="G767">
        <v>1</v>
      </c>
      <c r="H767">
        <v>87500</v>
      </c>
      <c r="I767">
        <v>9000</v>
      </c>
      <c r="J767" s="3">
        <v>42277</v>
      </c>
      <c r="K767" t="s">
        <v>33</v>
      </c>
      <c r="L767" t="s">
        <v>27</v>
      </c>
      <c r="M767">
        <v>0.03</v>
      </c>
      <c r="N767">
        <v>10.66</v>
      </c>
      <c r="O767" t="s">
        <v>37</v>
      </c>
      <c r="P767" t="s">
        <v>29</v>
      </c>
      <c r="Q767" t="s">
        <v>30</v>
      </c>
      <c r="R767" t="s">
        <v>317</v>
      </c>
      <c r="S767" t="s">
        <v>317</v>
      </c>
      <c r="T767">
        <v>297207</v>
      </c>
      <c r="U767">
        <v>1</v>
      </c>
      <c r="V767">
        <v>87500</v>
      </c>
      <c r="W767">
        <v>7340375</v>
      </c>
      <c r="X767" s="3">
        <v>42277</v>
      </c>
      <c r="Y767" t="s">
        <v>37</v>
      </c>
      <c r="Z767">
        <v>1.25</v>
      </c>
      <c r="AA767">
        <v>176.89</v>
      </c>
      <c r="AB767">
        <v>176.89</v>
      </c>
      <c r="AC767">
        <v>176.89</v>
      </c>
      <c r="AD767">
        <v>-52.58</v>
      </c>
      <c r="AE767">
        <v>-52.58</v>
      </c>
      <c r="AF767">
        <v>-52.58</v>
      </c>
    </row>
    <row r="768" spans="3:32" x14ac:dyDescent="0.25">
      <c r="C768" t="s">
        <v>318</v>
      </c>
      <c r="D768" t="s">
        <v>318</v>
      </c>
      <c r="E768">
        <v>53131</v>
      </c>
      <c r="F768">
        <v>53131</v>
      </c>
      <c r="G768">
        <v>1</v>
      </c>
      <c r="H768">
        <v>87211</v>
      </c>
      <c r="I768">
        <v>-5890</v>
      </c>
      <c r="J768" s="3">
        <v>42277</v>
      </c>
      <c r="K768" t="s">
        <v>33</v>
      </c>
      <c r="L768" t="s">
        <v>27</v>
      </c>
      <c r="M768">
        <v>0.03</v>
      </c>
      <c r="N768">
        <v>0.21</v>
      </c>
      <c r="O768" t="s">
        <v>37</v>
      </c>
      <c r="P768" t="s">
        <v>29</v>
      </c>
      <c r="Q768" t="s">
        <v>30</v>
      </c>
      <c r="R768" t="s">
        <v>318</v>
      </c>
      <c r="S768" t="s">
        <v>318</v>
      </c>
      <c r="T768">
        <v>53131</v>
      </c>
      <c r="U768">
        <v>1</v>
      </c>
      <c r="V768">
        <v>87211</v>
      </c>
      <c r="W768">
        <v>7316130.79</v>
      </c>
      <c r="X768" s="3">
        <v>42277</v>
      </c>
      <c r="Y768" t="s">
        <v>37</v>
      </c>
      <c r="Z768">
        <v>3.75</v>
      </c>
      <c r="AA768">
        <v>55.82</v>
      </c>
      <c r="AB768">
        <v>51.47</v>
      </c>
      <c r="AC768">
        <v>53.68</v>
      </c>
      <c r="AD768">
        <v>50.28</v>
      </c>
      <c r="AE768">
        <v>62.98</v>
      </c>
      <c r="AF768">
        <v>56.29</v>
      </c>
    </row>
    <row r="769" spans="3:32" x14ac:dyDescent="0.25">
      <c r="C769" t="s">
        <v>319</v>
      </c>
      <c r="D769" t="s">
        <v>319</v>
      </c>
      <c r="E769">
        <v>138649</v>
      </c>
      <c r="F769">
        <v>138649</v>
      </c>
      <c r="G769">
        <v>1</v>
      </c>
      <c r="H769">
        <v>84875</v>
      </c>
      <c r="I769">
        <v>10200</v>
      </c>
      <c r="J769" s="3">
        <v>42277</v>
      </c>
      <c r="K769" t="s">
        <v>33</v>
      </c>
      <c r="L769" t="s">
        <v>27</v>
      </c>
      <c r="M769">
        <v>0.02</v>
      </c>
      <c r="N769">
        <v>10.35</v>
      </c>
      <c r="O769" t="s">
        <v>28</v>
      </c>
      <c r="P769" t="s">
        <v>320</v>
      </c>
      <c r="Q769" t="s">
        <v>30</v>
      </c>
      <c r="R769" t="s">
        <v>319</v>
      </c>
      <c r="S769" t="s">
        <v>319</v>
      </c>
      <c r="T769">
        <v>138649</v>
      </c>
      <c r="U769">
        <v>1</v>
      </c>
      <c r="V769">
        <v>84875</v>
      </c>
      <c r="W769">
        <v>7120163.75</v>
      </c>
      <c r="X769" s="3">
        <v>42277</v>
      </c>
      <c r="Y769" t="s">
        <v>28</v>
      </c>
      <c r="Z769">
        <v>2.75</v>
      </c>
      <c r="AA769">
        <v>122.45</v>
      </c>
      <c r="AB769">
        <v>109.57</v>
      </c>
      <c r="AC769">
        <v>114.48</v>
      </c>
      <c r="AD769">
        <v>-31.49</v>
      </c>
      <c r="AE769">
        <v>-23.44</v>
      </c>
      <c r="AF769">
        <v>-26.72</v>
      </c>
    </row>
    <row r="770" spans="3:32" x14ac:dyDescent="0.25">
      <c r="C770" t="s">
        <v>321</v>
      </c>
      <c r="D770" t="s">
        <v>321</v>
      </c>
      <c r="E770">
        <v>303005</v>
      </c>
      <c r="F770">
        <v>303005</v>
      </c>
      <c r="G770">
        <v>1</v>
      </c>
      <c r="H770">
        <v>82904</v>
      </c>
      <c r="I770">
        <v>78804</v>
      </c>
      <c r="J770" s="3">
        <v>42277</v>
      </c>
      <c r="K770" t="s">
        <v>33</v>
      </c>
      <c r="L770" t="s">
        <v>27</v>
      </c>
      <c r="M770">
        <v>0.02</v>
      </c>
      <c r="N770">
        <v>1.6930000000000001</v>
      </c>
      <c r="O770" t="s">
        <v>28</v>
      </c>
      <c r="P770" t="s">
        <v>59</v>
      </c>
      <c r="Q770" t="s">
        <v>60</v>
      </c>
      <c r="R770" t="s">
        <v>321</v>
      </c>
      <c r="S770" t="s">
        <v>321</v>
      </c>
      <c r="T770">
        <v>303005</v>
      </c>
      <c r="U770">
        <v>1</v>
      </c>
      <c r="V770">
        <v>82904</v>
      </c>
      <c r="W770">
        <v>6954816.5599999996</v>
      </c>
      <c r="X770" s="3">
        <v>42277</v>
      </c>
      <c r="Y770" t="s">
        <v>28</v>
      </c>
      <c r="Z770">
        <v>0.5</v>
      </c>
      <c r="AA770">
        <v>215.98</v>
      </c>
      <c r="AB770">
        <v>215.98</v>
      </c>
      <c r="AC770">
        <v>215.98</v>
      </c>
      <c r="AD770">
        <v>-61.16</v>
      </c>
      <c r="AE770">
        <v>-61.16</v>
      </c>
      <c r="AF770">
        <v>-61.16</v>
      </c>
    </row>
    <row r="771" spans="3:32" x14ac:dyDescent="0.25">
      <c r="C771" t="s">
        <v>322</v>
      </c>
      <c r="D771" t="s">
        <v>322</v>
      </c>
      <c r="E771">
        <v>139475</v>
      </c>
      <c r="F771">
        <v>139475</v>
      </c>
      <c r="G771">
        <v>1</v>
      </c>
      <c r="H771">
        <v>82409</v>
      </c>
      <c r="I771">
        <v>4578</v>
      </c>
      <c r="J771" s="3">
        <v>42277</v>
      </c>
      <c r="K771" t="s">
        <v>33</v>
      </c>
      <c r="L771" t="s">
        <v>27</v>
      </c>
      <c r="M771">
        <v>0.02</v>
      </c>
      <c r="N771">
        <v>0.40600000000000003</v>
      </c>
      <c r="O771" t="s">
        <v>37</v>
      </c>
      <c r="P771" t="s">
        <v>29</v>
      </c>
      <c r="Q771" t="s">
        <v>30</v>
      </c>
      <c r="R771" t="s">
        <v>322</v>
      </c>
      <c r="S771" t="s">
        <v>322</v>
      </c>
      <c r="T771">
        <v>139475</v>
      </c>
      <c r="U771">
        <v>1</v>
      </c>
      <c r="V771">
        <v>82409</v>
      </c>
      <c r="W771">
        <v>6913291.0099999998</v>
      </c>
      <c r="X771" s="3">
        <v>42277</v>
      </c>
      <c r="Y771" t="s">
        <v>37</v>
      </c>
      <c r="Z771">
        <v>1.75</v>
      </c>
      <c r="AA771">
        <v>180.43</v>
      </c>
      <c r="AB771">
        <v>187.09</v>
      </c>
      <c r="AC771">
        <v>183.77</v>
      </c>
      <c r="AD771">
        <v>-53.51</v>
      </c>
      <c r="AE771">
        <v>-55.16</v>
      </c>
      <c r="AF771">
        <v>-54.35</v>
      </c>
    </row>
    <row r="772" spans="3:32" x14ac:dyDescent="0.25">
      <c r="C772" t="s">
        <v>323</v>
      </c>
      <c r="D772" t="s">
        <v>323</v>
      </c>
      <c r="E772">
        <v>89946</v>
      </c>
      <c r="F772">
        <v>89946</v>
      </c>
      <c r="G772">
        <v>1</v>
      </c>
      <c r="H772">
        <v>79960</v>
      </c>
      <c r="I772">
        <v>-2089</v>
      </c>
      <c r="J772" s="3">
        <v>42277</v>
      </c>
      <c r="K772" t="s">
        <v>33</v>
      </c>
      <c r="L772" t="s">
        <v>27</v>
      </c>
      <c r="M772">
        <v>0.02</v>
      </c>
      <c r="N772">
        <v>3.9369999999999998</v>
      </c>
      <c r="O772" t="s">
        <v>28</v>
      </c>
      <c r="P772" t="s">
        <v>29</v>
      </c>
      <c r="Q772" t="s">
        <v>30</v>
      </c>
      <c r="R772" t="s">
        <v>323</v>
      </c>
      <c r="S772" t="s">
        <v>323</v>
      </c>
      <c r="T772">
        <v>89946</v>
      </c>
      <c r="U772">
        <v>1</v>
      </c>
      <c r="V772">
        <v>79960</v>
      </c>
      <c r="W772">
        <v>6707844.4000000004</v>
      </c>
      <c r="X772" s="3">
        <v>42277</v>
      </c>
      <c r="Y772" t="s">
        <v>28</v>
      </c>
      <c r="Z772">
        <v>2.5</v>
      </c>
      <c r="AA772">
        <v>86.35</v>
      </c>
      <c r="AB772">
        <v>81.209999999999994</v>
      </c>
      <c r="AC772">
        <v>85.59</v>
      </c>
      <c r="AD772">
        <v>-2.84</v>
      </c>
      <c r="AE772">
        <v>3.3</v>
      </c>
      <c r="AF772">
        <v>-1.98</v>
      </c>
    </row>
    <row r="773" spans="3:32" x14ac:dyDescent="0.25">
      <c r="C773" t="s">
        <v>324</v>
      </c>
      <c r="D773" t="s">
        <v>324</v>
      </c>
      <c r="E773">
        <v>104705</v>
      </c>
      <c r="F773">
        <v>104705</v>
      </c>
      <c r="G773">
        <v>1</v>
      </c>
      <c r="H773">
        <v>78124</v>
      </c>
      <c r="I773">
        <v>1675</v>
      </c>
      <c r="J773" s="3">
        <v>42277</v>
      </c>
      <c r="K773" t="s">
        <v>33</v>
      </c>
      <c r="L773" t="s">
        <v>27</v>
      </c>
      <c r="M773">
        <v>0.02</v>
      </c>
      <c r="N773">
        <v>0.115</v>
      </c>
      <c r="O773" t="s">
        <v>37</v>
      </c>
      <c r="P773" t="s">
        <v>29</v>
      </c>
      <c r="Q773" t="s">
        <v>30</v>
      </c>
      <c r="R773" t="s">
        <v>324</v>
      </c>
      <c r="S773" t="s">
        <v>324</v>
      </c>
      <c r="T773">
        <v>104705</v>
      </c>
      <c r="U773">
        <v>1</v>
      </c>
      <c r="V773">
        <v>78124</v>
      </c>
      <c r="W773">
        <v>6553822.3600000003</v>
      </c>
      <c r="X773" s="3">
        <v>42277</v>
      </c>
      <c r="Y773" t="s">
        <v>37</v>
      </c>
      <c r="Z773">
        <v>0.5</v>
      </c>
      <c r="AA773">
        <v>221.03</v>
      </c>
      <c r="AB773">
        <v>221.03</v>
      </c>
      <c r="AC773">
        <v>221.03</v>
      </c>
      <c r="AD773">
        <v>-62.05</v>
      </c>
      <c r="AE773">
        <v>-62.05</v>
      </c>
      <c r="AF773">
        <v>-62.05</v>
      </c>
    </row>
    <row r="774" spans="3:32" x14ac:dyDescent="0.25">
      <c r="C774" t="s">
        <v>325</v>
      </c>
      <c r="D774" t="s">
        <v>325</v>
      </c>
      <c r="E774">
        <v>127</v>
      </c>
      <c r="F774">
        <v>127</v>
      </c>
      <c r="G774">
        <v>1</v>
      </c>
      <c r="H774">
        <v>77900</v>
      </c>
      <c r="I774">
        <v>0</v>
      </c>
      <c r="J774" s="3">
        <v>42277</v>
      </c>
      <c r="K774" t="s">
        <v>33</v>
      </c>
      <c r="L774" t="s">
        <v>27</v>
      </c>
      <c r="M774">
        <v>0.02</v>
      </c>
      <c r="N774">
        <v>1.002</v>
      </c>
      <c r="O774" t="s">
        <v>28</v>
      </c>
      <c r="P774" t="s">
        <v>34</v>
      </c>
      <c r="Q774" t="s">
        <v>30</v>
      </c>
      <c r="R774" t="s">
        <v>325</v>
      </c>
      <c r="S774" t="s">
        <v>325</v>
      </c>
      <c r="T774">
        <v>127</v>
      </c>
      <c r="U774">
        <v>1</v>
      </c>
      <c r="V774">
        <v>77900</v>
      </c>
      <c r="W774">
        <v>6535031</v>
      </c>
      <c r="X774" s="3">
        <v>42277</v>
      </c>
      <c r="Y774" t="s">
        <v>28</v>
      </c>
      <c r="Z774">
        <v>0.5</v>
      </c>
      <c r="AA774">
        <v>221.14</v>
      </c>
      <c r="AB774">
        <v>221.14</v>
      </c>
      <c r="AC774">
        <v>221.14</v>
      </c>
      <c r="AD774">
        <v>-62.07</v>
      </c>
      <c r="AE774">
        <v>-62.07</v>
      </c>
      <c r="AF774">
        <v>-62.07</v>
      </c>
    </row>
    <row r="775" spans="3:32" x14ac:dyDescent="0.25">
      <c r="C775" t="s">
        <v>326</v>
      </c>
      <c r="D775" t="s">
        <v>326</v>
      </c>
      <c r="E775">
        <v>80528</v>
      </c>
      <c r="F775">
        <v>80528</v>
      </c>
      <c r="G775">
        <v>1</v>
      </c>
      <c r="H775">
        <v>77277</v>
      </c>
      <c r="I775">
        <v>6965</v>
      </c>
      <c r="J775" s="3">
        <v>42277</v>
      </c>
      <c r="K775" t="s">
        <v>33</v>
      </c>
      <c r="L775" t="s">
        <v>27</v>
      </c>
      <c r="M775">
        <v>0.02</v>
      </c>
      <c r="N775">
        <v>8.9999999999999993E-3</v>
      </c>
      <c r="O775" t="s">
        <v>28</v>
      </c>
      <c r="P775" t="s">
        <v>220</v>
      </c>
      <c r="Q775" t="s">
        <v>30</v>
      </c>
      <c r="R775" t="s">
        <v>326</v>
      </c>
      <c r="S775" t="s">
        <v>326</v>
      </c>
      <c r="T775">
        <v>80528</v>
      </c>
      <c r="U775">
        <v>1</v>
      </c>
      <c r="V775">
        <v>77277</v>
      </c>
      <c r="W775">
        <v>6482767.5300000003</v>
      </c>
      <c r="X775" s="3">
        <v>42277</v>
      </c>
      <c r="Y775" t="s">
        <v>28</v>
      </c>
      <c r="Z775">
        <v>6.5</v>
      </c>
      <c r="AA775">
        <v>125.04</v>
      </c>
      <c r="AB775">
        <v>119.15</v>
      </c>
      <c r="AC775">
        <v>121.8</v>
      </c>
      <c r="AD775">
        <v>-32.909999999999997</v>
      </c>
      <c r="AE775">
        <v>-29.59</v>
      </c>
      <c r="AF775">
        <v>-31.12</v>
      </c>
    </row>
    <row r="776" spans="3:32" x14ac:dyDescent="0.25">
      <c r="C776" t="s">
        <v>327</v>
      </c>
      <c r="D776" t="s">
        <v>327</v>
      </c>
      <c r="E776">
        <v>107585</v>
      </c>
      <c r="F776">
        <v>107585</v>
      </c>
      <c r="G776">
        <v>1</v>
      </c>
      <c r="H776">
        <v>77200</v>
      </c>
      <c r="I776">
        <v>0</v>
      </c>
      <c r="J776" s="3">
        <v>42277</v>
      </c>
      <c r="K776" t="s">
        <v>33</v>
      </c>
      <c r="L776" t="s">
        <v>27</v>
      </c>
      <c r="M776">
        <v>0.02</v>
      </c>
      <c r="N776">
        <v>0.36699999999999999</v>
      </c>
      <c r="O776" t="s">
        <v>37</v>
      </c>
      <c r="P776" t="s">
        <v>281</v>
      </c>
      <c r="Q776" t="s">
        <v>30</v>
      </c>
      <c r="R776" t="s">
        <v>327</v>
      </c>
      <c r="S776" t="s">
        <v>327</v>
      </c>
      <c r="T776">
        <v>107585</v>
      </c>
      <c r="U776">
        <v>1</v>
      </c>
      <c r="V776">
        <v>77200</v>
      </c>
      <c r="W776">
        <v>6476308</v>
      </c>
      <c r="X776" s="3">
        <v>42277</v>
      </c>
      <c r="Y776" t="s">
        <v>37</v>
      </c>
      <c r="Z776">
        <v>1.75</v>
      </c>
      <c r="AA776">
        <v>130.05000000000001</v>
      </c>
      <c r="AB776">
        <v>132.16</v>
      </c>
      <c r="AC776">
        <v>131.96</v>
      </c>
      <c r="AD776">
        <v>-35.49</v>
      </c>
      <c r="AE776">
        <v>-36.520000000000003</v>
      </c>
      <c r="AF776">
        <v>-36.43</v>
      </c>
    </row>
    <row r="777" spans="3:32" x14ac:dyDescent="0.25">
      <c r="C777" t="s">
        <v>328</v>
      </c>
      <c r="D777" t="s">
        <v>328</v>
      </c>
      <c r="E777">
        <v>171473</v>
      </c>
      <c r="F777">
        <v>171473</v>
      </c>
      <c r="G777">
        <v>1</v>
      </c>
      <c r="H777">
        <v>76588</v>
      </c>
      <c r="I777">
        <v>-2399</v>
      </c>
      <c r="J777" s="3">
        <v>42277</v>
      </c>
      <c r="K777" t="s">
        <v>33</v>
      </c>
      <c r="L777" t="s">
        <v>27</v>
      </c>
      <c r="M777">
        <v>0.02</v>
      </c>
      <c r="N777">
        <v>2.7330000000000001</v>
      </c>
      <c r="O777" t="s">
        <v>28</v>
      </c>
      <c r="P777" t="s">
        <v>90</v>
      </c>
      <c r="Q777" t="s">
        <v>30</v>
      </c>
      <c r="R777" t="s">
        <v>328</v>
      </c>
      <c r="S777" t="s">
        <v>328</v>
      </c>
      <c r="T777">
        <v>171473</v>
      </c>
      <c r="U777">
        <v>1</v>
      </c>
      <c r="V777">
        <v>76588</v>
      </c>
      <c r="W777">
        <v>6424967.3200000003</v>
      </c>
      <c r="X777" s="3">
        <v>42277</v>
      </c>
      <c r="Y777" t="s">
        <v>28</v>
      </c>
      <c r="Z777">
        <v>2.75</v>
      </c>
      <c r="AA777">
        <v>78.84</v>
      </c>
      <c r="AB777">
        <v>71.72</v>
      </c>
      <c r="AC777">
        <v>77.52</v>
      </c>
      <c r="AD777">
        <v>6.41</v>
      </c>
      <c r="AE777">
        <v>16.96</v>
      </c>
      <c r="AF777">
        <v>8.2200000000000006</v>
      </c>
    </row>
    <row r="778" spans="3:32" x14ac:dyDescent="0.25">
      <c r="C778" t="s">
        <v>329</v>
      </c>
      <c r="D778" t="s">
        <v>329</v>
      </c>
      <c r="E778">
        <v>7011</v>
      </c>
      <c r="F778">
        <v>7011</v>
      </c>
      <c r="G778">
        <v>1</v>
      </c>
      <c r="H778">
        <v>76200</v>
      </c>
      <c r="I778">
        <v>4800</v>
      </c>
      <c r="J778" s="3">
        <v>42277</v>
      </c>
      <c r="K778" t="s">
        <v>33</v>
      </c>
      <c r="L778" t="s">
        <v>27</v>
      </c>
      <c r="M778">
        <v>0.02</v>
      </c>
      <c r="N778">
        <v>0.20899999999999999</v>
      </c>
      <c r="O778" t="s">
        <v>131</v>
      </c>
      <c r="P778" t="s">
        <v>244</v>
      </c>
      <c r="Q778" t="s">
        <v>30</v>
      </c>
      <c r="R778" t="s">
        <v>329</v>
      </c>
      <c r="S778" t="s">
        <v>329</v>
      </c>
      <c r="T778">
        <v>7011</v>
      </c>
      <c r="U778">
        <v>1</v>
      </c>
      <c r="V778">
        <v>76200</v>
      </c>
      <c r="W778">
        <v>6392418</v>
      </c>
      <c r="X778" s="3">
        <v>42277</v>
      </c>
      <c r="Y778" t="s">
        <v>131</v>
      </c>
      <c r="Z778">
        <v>5</v>
      </c>
      <c r="AA778">
        <v>110.68</v>
      </c>
      <c r="AB778">
        <v>89.38</v>
      </c>
      <c r="AC778">
        <v>99</v>
      </c>
      <c r="AD778">
        <v>-24.2</v>
      </c>
      <c r="AE778">
        <v>-6.14</v>
      </c>
      <c r="AF778">
        <v>-15.26</v>
      </c>
    </row>
    <row r="779" spans="3:32" x14ac:dyDescent="0.25">
      <c r="C779" t="s">
        <v>330</v>
      </c>
      <c r="D779" t="s">
        <v>330</v>
      </c>
      <c r="E779">
        <v>208248</v>
      </c>
      <c r="F779">
        <v>208248</v>
      </c>
      <c r="G779">
        <v>1</v>
      </c>
      <c r="H779">
        <v>74825</v>
      </c>
      <c r="I779">
        <v>-42195</v>
      </c>
      <c r="J779" s="3">
        <v>42277</v>
      </c>
      <c r="K779" t="s">
        <v>33</v>
      </c>
      <c r="L779" t="s">
        <v>27</v>
      </c>
      <c r="M779">
        <v>0.02</v>
      </c>
      <c r="N779">
        <v>0.86699999999999999</v>
      </c>
      <c r="O779" t="s">
        <v>28</v>
      </c>
      <c r="P779" t="s">
        <v>193</v>
      </c>
      <c r="Q779" t="s">
        <v>30</v>
      </c>
      <c r="R779" t="s">
        <v>330</v>
      </c>
      <c r="S779" t="s">
        <v>330</v>
      </c>
      <c r="T779">
        <v>208248</v>
      </c>
      <c r="U779">
        <v>1</v>
      </c>
      <c r="V779">
        <v>74825</v>
      </c>
      <c r="W779">
        <v>6277069.25</v>
      </c>
      <c r="X779" s="3">
        <v>42277</v>
      </c>
      <c r="Y779" t="s">
        <v>28</v>
      </c>
      <c r="Z779">
        <v>3</v>
      </c>
      <c r="AA779">
        <v>183.57</v>
      </c>
      <c r="AB779">
        <v>157.1</v>
      </c>
      <c r="AC779">
        <v>166.95</v>
      </c>
      <c r="AD779">
        <v>-54.3</v>
      </c>
      <c r="AE779">
        <v>-46.6</v>
      </c>
      <c r="AF779">
        <v>-49.75</v>
      </c>
    </row>
    <row r="780" spans="3:32" x14ac:dyDescent="0.25">
      <c r="C780" t="s">
        <v>331</v>
      </c>
      <c r="D780" t="s">
        <v>332</v>
      </c>
      <c r="E780">
        <v>141683</v>
      </c>
      <c r="F780">
        <v>138895</v>
      </c>
      <c r="G780">
        <v>26</v>
      </c>
      <c r="H780">
        <v>74599</v>
      </c>
      <c r="I780">
        <v>0</v>
      </c>
      <c r="J780" s="3">
        <v>42277</v>
      </c>
      <c r="K780" t="s">
        <v>200</v>
      </c>
      <c r="L780" t="s">
        <v>27</v>
      </c>
      <c r="M780">
        <v>0.02</v>
      </c>
      <c r="N780">
        <v>1.4019999999999999</v>
      </c>
      <c r="O780" t="s">
        <v>28</v>
      </c>
      <c r="P780" t="s">
        <v>201</v>
      </c>
      <c r="Q780" t="s">
        <v>190</v>
      </c>
      <c r="R780" t="s">
        <v>331</v>
      </c>
      <c r="S780" t="s">
        <v>332</v>
      </c>
      <c r="T780">
        <v>138895</v>
      </c>
      <c r="U780">
        <v>26</v>
      </c>
      <c r="V780">
        <v>74599</v>
      </c>
      <c r="W780">
        <v>6258110.1100000003</v>
      </c>
      <c r="X780" s="3">
        <v>42277</v>
      </c>
      <c r="Y780" t="s">
        <v>28</v>
      </c>
      <c r="Z780">
        <v>3.5</v>
      </c>
      <c r="AA780">
        <v>128.87</v>
      </c>
      <c r="AB780">
        <v>55.17</v>
      </c>
      <c r="AC780">
        <v>90.07</v>
      </c>
      <c r="AD780">
        <v>-34.909999999999997</v>
      </c>
      <c r="AE780">
        <v>52.05</v>
      </c>
      <c r="AF780">
        <v>-6.86</v>
      </c>
    </row>
    <row r="781" spans="3:32" x14ac:dyDescent="0.25">
      <c r="C781" t="s">
        <v>333</v>
      </c>
      <c r="D781" t="s">
        <v>333</v>
      </c>
      <c r="E781">
        <v>297746</v>
      </c>
      <c r="F781">
        <v>297746</v>
      </c>
      <c r="G781">
        <v>1</v>
      </c>
      <c r="H781">
        <v>74113</v>
      </c>
      <c r="I781">
        <v>-531</v>
      </c>
      <c r="J781" s="3">
        <v>42277</v>
      </c>
      <c r="K781" t="s">
        <v>33</v>
      </c>
      <c r="L781" t="s">
        <v>27</v>
      </c>
      <c r="M781">
        <v>0.02</v>
      </c>
      <c r="N781">
        <v>8.1519999999999992</v>
      </c>
      <c r="O781" t="s">
        <v>28</v>
      </c>
      <c r="P781" t="s">
        <v>90</v>
      </c>
      <c r="Q781" t="s">
        <v>30</v>
      </c>
      <c r="R781" t="s">
        <v>333</v>
      </c>
      <c r="S781" t="s">
        <v>333</v>
      </c>
      <c r="T781">
        <v>297746</v>
      </c>
      <c r="U781">
        <v>1</v>
      </c>
      <c r="V781">
        <v>74113</v>
      </c>
      <c r="W781">
        <v>6217339.5700000003</v>
      </c>
      <c r="X781" s="3">
        <v>42277</v>
      </c>
      <c r="Y781" t="s">
        <v>28</v>
      </c>
      <c r="Z781">
        <v>2</v>
      </c>
      <c r="AA781">
        <v>122.62</v>
      </c>
      <c r="AB781">
        <v>121.6</v>
      </c>
      <c r="AC781">
        <v>122.44</v>
      </c>
      <c r="AD781">
        <v>-31.59</v>
      </c>
      <c r="AE781">
        <v>-31.01</v>
      </c>
      <c r="AF781">
        <v>-31.49</v>
      </c>
    </row>
    <row r="782" spans="3:32" x14ac:dyDescent="0.25">
      <c r="C782" t="s">
        <v>334</v>
      </c>
      <c r="D782" t="s">
        <v>334</v>
      </c>
      <c r="E782">
        <v>137504</v>
      </c>
      <c r="F782">
        <v>137504</v>
      </c>
      <c r="G782">
        <v>1</v>
      </c>
      <c r="H782">
        <v>73316</v>
      </c>
      <c r="I782">
        <v>37243</v>
      </c>
      <c r="J782" s="3">
        <v>42277</v>
      </c>
      <c r="K782" t="s">
        <v>33</v>
      </c>
      <c r="L782" t="s">
        <v>27</v>
      </c>
      <c r="M782">
        <v>0.02</v>
      </c>
      <c r="N782">
        <v>6.4429999999999996</v>
      </c>
      <c r="O782" t="s">
        <v>37</v>
      </c>
      <c r="P782" t="s">
        <v>29</v>
      </c>
      <c r="Q782" t="s">
        <v>30</v>
      </c>
      <c r="R782" t="s">
        <v>334</v>
      </c>
      <c r="S782" t="s">
        <v>334</v>
      </c>
      <c r="T782">
        <v>137504</v>
      </c>
      <c r="U782">
        <v>1</v>
      </c>
      <c r="V782">
        <v>73316</v>
      </c>
      <c r="W782">
        <v>6150479.2400000002</v>
      </c>
      <c r="X782" s="3">
        <v>42277</v>
      </c>
      <c r="Y782" t="s">
        <v>37</v>
      </c>
      <c r="Z782">
        <v>0.75</v>
      </c>
      <c r="AA782">
        <v>199.9</v>
      </c>
      <c r="AB782">
        <v>199.9</v>
      </c>
      <c r="AC782">
        <v>199.9</v>
      </c>
      <c r="AD782">
        <v>-58.03</v>
      </c>
      <c r="AE782">
        <v>-58.03</v>
      </c>
      <c r="AF782">
        <v>-58.03</v>
      </c>
    </row>
    <row r="783" spans="3:32" x14ac:dyDescent="0.25">
      <c r="C783" t="s">
        <v>335</v>
      </c>
      <c r="D783" t="s">
        <v>335</v>
      </c>
      <c r="E783">
        <v>50764</v>
      </c>
      <c r="F783">
        <v>50764</v>
      </c>
      <c r="G783">
        <v>1</v>
      </c>
      <c r="H783">
        <v>72851</v>
      </c>
      <c r="I783">
        <v>66598</v>
      </c>
      <c r="J783" s="3">
        <v>42277</v>
      </c>
      <c r="K783" t="s">
        <v>33</v>
      </c>
      <c r="L783" t="s">
        <v>27</v>
      </c>
      <c r="M783">
        <v>0.02</v>
      </c>
      <c r="N783">
        <v>1.3080000000000001</v>
      </c>
      <c r="O783" t="s">
        <v>37</v>
      </c>
      <c r="P783" t="s">
        <v>336</v>
      </c>
      <c r="Q783" t="s">
        <v>30</v>
      </c>
      <c r="R783" t="s">
        <v>335</v>
      </c>
      <c r="S783" t="s">
        <v>335</v>
      </c>
      <c r="T783">
        <v>50764</v>
      </c>
      <c r="U783">
        <v>1</v>
      </c>
      <c r="V783">
        <v>72851</v>
      </c>
      <c r="W783">
        <v>6111470.3899999997</v>
      </c>
      <c r="X783" s="3">
        <v>42277</v>
      </c>
      <c r="Y783" t="s">
        <v>37</v>
      </c>
      <c r="Z783">
        <v>2.75</v>
      </c>
      <c r="AA783">
        <v>205.9</v>
      </c>
      <c r="AB783">
        <v>203.44</v>
      </c>
      <c r="AC783">
        <v>204.92</v>
      </c>
      <c r="AD783">
        <v>-59.26</v>
      </c>
      <c r="AE783">
        <v>-58.76</v>
      </c>
      <c r="AF783">
        <v>-59.06</v>
      </c>
    </row>
    <row r="784" spans="3:32" x14ac:dyDescent="0.25">
      <c r="C784" t="s">
        <v>337</v>
      </c>
      <c r="D784" t="s">
        <v>338</v>
      </c>
      <c r="E784">
        <v>97752</v>
      </c>
      <c r="F784">
        <v>97752</v>
      </c>
      <c r="G784">
        <v>1</v>
      </c>
      <c r="H784">
        <v>72288</v>
      </c>
      <c r="I784">
        <v>-919</v>
      </c>
      <c r="J784" s="3">
        <v>42277</v>
      </c>
      <c r="K784" t="s">
        <v>33</v>
      </c>
      <c r="L784" t="s">
        <v>27</v>
      </c>
      <c r="M784">
        <v>0.02</v>
      </c>
      <c r="N784">
        <v>0.40600000000000003</v>
      </c>
      <c r="O784" t="s">
        <v>28</v>
      </c>
      <c r="P784" t="s">
        <v>339</v>
      </c>
      <c r="Q784" t="s">
        <v>30</v>
      </c>
      <c r="R784" t="s">
        <v>337</v>
      </c>
      <c r="S784" t="s">
        <v>338</v>
      </c>
      <c r="T784">
        <v>97752</v>
      </c>
      <c r="U784">
        <v>1</v>
      </c>
      <c r="V784">
        <v>72288</v>
      </c>
      <c r="W784">
        <v>6064240.3200000003</v>
      </c>
      <c r="X784" s="3">
        <v>42277</v>
      </c>
      <c r="Y784" t="s">
        <v>28</v>
      </c>
      <c r="Z784">
        <v>1</v>
      </c>
      <c r="AA784">
        <v>164.97</v>
      </c>
      <c r="AB784">
        <v>163.84</v>
      </c>
      <c r="AC784">
        <v>164.56</v>
      </c>
      <c r="AD784">
        <v>-49.15</v>
      </c>
      <c r="AE784">
        <v>-48.8</v>
      </c>
      <c r="AF784">
        <v>-49.02</v>
      </c>
    </row>
    <row r="785" spans="3:32" x14ac:dyDescent="0.25">
      <c r="C785" t="s">
        <v>340</v>
      </c>
      <c r="D785" t="s">
        <v>341</v>
      </c>
      <c r="E785">
        <v>182068</v>
      </c>
      <c r="F785">
        <v>182068</v>
      </c>
      <c r="G785">
        <v>50</v>
      </c>
      <c r="H785">
        <v>70000</v>
      </c>
      <c r="I785">
        <v>0</v>
      </c>
      <c r="J785" s="3">
        <v>42185</v>
      </c>
      <c r="K785" t="s">
        <v>299</v>
      </c>
      <c r="L785" t="s">
        <v>27</v>
      </c>
      <c r="M785">
        <v>0.02</v>
      </c>
      <c r="N785">
        <v>0.55100000000000005</v>
      </c>
      <c r="O785" t="s">
        <v>28</v>
      </c>
      <c r="P785" t="s">
        <v>43</v>
      </c>
      <c r="Q785" t="s">
        <v>30</v>
      </c>
      <c r="R785" t="s">
        <v>340</v>
      </c>
      <c r="S785" t="s">
        <v>341</v>
      </c>
      <c r="T785">
        <v>182068</v>
      </c>
      <c r="U785">
        <v>50</v>
      </c>
      <c r="V785">
        <v>70000</v>
      </c>
      <c r="W785">
        <v>5872300</v>
      </c>
      <c r="X785" s="3">
        <v>42185</v>
      </c>
      <c r="Y785" t="s">
        <v>28</v>
      </c>
      <c r="Z785">
        <v>0.5</v>
      </c>
      <c r="AA785">
        <v>221.14</v>
      </c>
      <c r="AB785">
        <v>221.14</v>
      </c>
      <c r="AC785">
        <v>221.14</v>
      </c>
      <c r="AD785">
        <v>-62.07</v>
      </c>
      <c r="AE785">
        <v>-62.07</v>
      </c>
      <c r="AF785">
        <v>-62.07</v>
      </c>
    </row>
    <row r="786" spans="3:32" x14ac:dyDescent="0.25">
      <c r="C786" t="s">
        <v>342</v>
      </c>
      <c r="D786" t="s">
        <v>343</v>
      </c>
      <c r="E786">
        <v>137691</v>
      </c>
      <c r="F786">
        <v>137691</v>
      </c>
      <c r="G786">
        <v>4</v>
      </c>
      <c r="H786">
        <v>69200</v>
      </c>
      <c r="I786">
        <v>0</v>
      </c>
      <c r="J786" s="3">
        <v>42185</v>
      </c>
      <c r="K786" t="s">
        <v>33</v>
      </c>
      <c r="L786" t="s">
        <v>27</v>
      </c>
      <c r="M786">
        <v>0.02</v>
      </c>
      <c r="N786">
        <v>0.79900000000000004</v>
      </c>
      <c r="O786" t="s">
        <v>28</v>
      </c>
      <c r="P786" t="s">
        <v>168</v>
      </c>
      <c r="Q786" t="s">
        <v>169</v>
      </c>
      <c r="R786" t="s">
        <v>342</v>
      </c>
      <c r="S786" t="s">
        <v>343</v>
      </c>
      <c r="T786">
        <v>137691</v>
      </c>
      <c r="U786">
        <v>4</v>
      </c>
      <c r="V786">
        <v>69200</v>
      </c>
      <c r="W786">
        <v>5805188</v>
      </c>
      <c r="X786" s="3">
        <v>42185</v>
      </c>
      <c r="Y786" t="s">
        <v>28</v>
      </c>
      <c r="Z786">
        <v>2.75</v>
      </c>
      <c r="AA786">
        <v>108.3</v>
      </c>
      <c r="AB786">
        <v>66.88</v>
      </c>
      <c r="AC786">
        <v>89.81</v>
      </c>
      <c r="AD786">
        <v>-22.54</v>
      </c>
      <c r="AE786">
        <v>25.43</v>
      </c>
      <c r="AF786">
        <v>-6.59</v>
      </c>
    </row>
    <row r="787" spans="3:32" x14ac:dyDescent="0.25">
      <c r="C787" t="s">
        <v>344</v>
      </c>
      <c r="D787" t="s">
        <v>344</v>
      </c>
      <c r="E787">
        <v>139059</v>
      </c>
      <c r="F787">
        <v>139059</v>
      </c>
      <c r="G787">
        <v>1</v>
      </c>
      <c r="H787">
        <v>67208</v>
      </c>
      <c r="I787">
        <v>1766</v>
      </c>
      <c r="J787" s="3">
        <v>42277</v>
      </c>
      <c r="K787" t="s">
        <v>33</v>
      </c>
      <c r="L787" t="s">
        <v>27</v>
      </c>
      <c r="M787">
        <v>0.02</v>
      </c>
      <c r="N787">
        <v>1.1619999999999999</v>
      </c>
      <c r="O787" t="s">
        <v>28</v>
      </c>
      <c r="P787" t="s">
        <v>29</v>
      </c>
      <c r="Q787" t="s">
        <v>30</v>
      </c>
      <c r="R787" t="s">
        <v>344</v>
      </c>
      <c r="S787" t="s">
        <v>344</v>
      </c>
      <c r="T787">
        <v>139059</v>
      </c>
      <c r="U787">
        <v>1</v>
      </c>
      <c r="V787">
        <v>67208</v>
      </c>
      <c r="W787">
        <v>5638079.1200000001</v>
      </c>
      <c r="X787" s="3">
        <v>42277</v>
      </c>
      <c r="Y787" t="s">
        <v>28</v>
      </c>
      <c r="Z787">
        <v>1.75</v>
      </c>
      <c r="AA787">
        <v>150.25</v>
      </c>
      <c r="AB787">
        <v>150.25</v>
      </c>
      <c r="AC787">
        <v>150.25</v>
      </c>
      <c r="AD787">
        <v>-44.17</v>
      </c>
      <c r="AE787">
        <v>-44.17</v>
      </c>
      <c r="AF787">
        <v>-44.17</v>
      </c>
    </row>
    <row r="788" spans="3:32" x14ac:dyDescent="0.25">
      <c r="C788" t="s">
        <v>345</v>
      </c>
      <c r="D788" t="s">
        <v>345</v>
      </c>
      <c r="E788">
        <v>139617</v>
      </c>
      <c r="F788">
        <v>139617</v>
      </c>
      <c r="G788">
        <v>1</v>
      </c>
      <c r="H788">
        <v>67085</v>
      </c>
      <c r="I788">
        <v>28186</v>
      </c>
      <c r="J788" s="3">
        <v>42277</v>
      </c>
      <c r="K788" t="s">
        <v>33</v>
      </c>
      <c r="L788" t="s">
        <v>27</v>
      </c>
      <c r="M788">
        <v>0.02</v>
      </c>
      <c r="N788">
        <v>0.58899999999999997</v>
      </c>
      <c r="O788" t="s">
        <v>37</v>
      </c>
      <c r="P788" t="s">
        <v>66</v>
      </c>
      <c r="Q788" t="s">
        <v>67</v>
      </c>
      <c r="R788" t="s">
        <v>345</v>
      </c>
      <c r="S788" t="s">
        <v>345</v>
      </c>
      <c r="T788">
        <v>139617</v>
      </c>
      <c r="U788">
        <v>1</v>
      </c>
      <c r="V788">
        <v>67085</v>
      </c>
      <c r="W788">
        <v>5627760.6500000004</v>
      </c>
      <c r="X788" s="3">
        <v>42277</v>
      </c>
      <c r="Y788" t="s">
        <v>37</v>
      </c>
      <c r="Z788">
        <v>0.75</v>
      </c>
      <c r="AA788">
        <v>197.23</v>
      </c>
      <c r="AB788">
        <v>197.23</v>
      </c>
      <c r="AC788">
        <v>197.23</v>
      </c>
      <c r="AD788">
        <v>-57.47</v>
      </c>
      <c r="AE788">
        <v>-57.47</v>
      </c>
      <c r="AF788">
        <v>-57.47</v>
      </c>
    </row>
    <row r="789" spans="3:32" x14ac:dyDescent="0.25">
      <c r="C789" t="s">
        <v>346</v>
      </c>
      <c r="D789" t="s">
        <v>346</v>
      </c>
      <c r="E789">
        <v>216869</v>
      </c>
      <c r="F789">
        <v>216869</v>
      </c>
      <c r="G789">
        <v>1</v>
      </c>
      <c r="H789">
        <v>66131</v>
      </c>
      <c r="I789">
        <v>1287</v>
      </c>
      <c r="J789" s="3">
        <v>42277</v>
      </c>
      <c r="K789" t="s">
        <v>33</v>
      </c>
      <c r="L789" t="s">
        <v>27</v>
      </c>
      <c r="M789">
        <v>0.02</v>
      </c>
      <c r="N789">
        <v>0.104</v>
      </c>
      <c r="O789" t="s">
        <v>28</v>
      </c>
      <c r="P789" t="s">
        <v>347</v>
      </c>
      <c r="Q789" t="s">
        <v>30</v>
      </c>
      <c r="R789" t="s">
        <v>346</v>
      </c>
      <c r="S789" t="s">
        <v>346</v>
      </c>
      <c r="T789">
        <v>216869</v>
      </c>
      <c r="U789">
        <v>1</v>
      </c>
      <c r="V789">
        <v>66131</v>
      </c>
      <c r="W789">
        <v>5547729.5899999999</v>
      </c>
      <c r="X789" s="3">
        <v>42277</v>
      </c>
      <c r="Y789" t="s">
        <v>28</v>
      </c>
      <c r="Z789">
        <v>4</v>
      </c>
      <c r="AA789">
        <v>122.76</v>
      </c>
      <c r="AB789">
        <v>121.34</v>
      </c>
      <c r="AC789">
        <v>121.57</v>
      </c>
      <c r="AD789">
        <v>-31.66</v>
      </c>
      <c r="AE789">
        <v>-30.86</v>
      </c>
      <c r="AF789">
        <v>-30.99</v>
      </c>
    </row>
    <row r="790" spans="3:32" x14ac:dyDescent="0.25">
      <c r="C790" t="s">
        <v>348</v>
      </c>
      <c r="D790" t="s">
        <v>348</v>
      </c>
      <c r="E790">
        <v>80738</v>
      </c>
      <c r="F790">
        <v>80738</v>
      </c>
      <c r="G790">
        <v>1</v>
      </c>
      <c r="H790">
        <v>65795</v>
      </c>
      <c r="I790">
        <v>-10424</v>
      </c>
      <c r="J790" s="3">
        <v>42277</v>
      </c>
      <c r="K790" t="s">
        <v>33</v>
      </c>
      <c r="L790" t="s">
        <v>27</v>
      </c>
      <c r="M790">
        <v>0.02</v>
      </c>
      <c r="N790">
        <v>0.09</v>
      </c>
      <c r="O790" t="s">
        <v>28</v>
      </c>
      <c r="P790" t="s">
        <v>29</v>
      </c>
      <c r="Q790" t="s">
        <v>30</v>
      </c>
      <c r="R790" t="s">
        <v>348</v>
      </c>
      <c r="S790" t="s">
        <v>348</v>
      </c>
      <c r="T790">
        <v>80738</v>
      </c>
      <c r="U790">
        <v>1</v>
      </c>
      <c r="V790">
        <v>65795</v>
      </c>
      <c r="W790">
        <v>5519542.5499999998</v>
      </c>
      <c r="X790" s="3">
        <v>42277</v>
      </c>
      <c r="Y790" t="s">
        <v>28</v>
      </c>
      <c r="Z790">
        <v>3.75</v>
      </c>
      <c r="AA790">
        <v>74.510000000000005</v>
      </c>
      <c r="AB790">
        <v>50.39</v>
      </c>
      <c r="AC790">
        <v>64.94</v>
      </c>
      <c r="AD790">
        <v>12.58</v>
      </c>
      <c r="AE790">
        <v>66.489999999999995</v>
      </c>
      <c r="AF790">
        <v>29.18</v>
      </c>
    </row>
    <row r="791" spans="3:32" x14ac:dyDescent="0.25">
      <c r="C791" t="s">
        <v>349</v>
      </c>
      <c r="D791" t="s">
        <v>25</v>
      </c>
      <c r="E791">
        <v>230153</v>
      </c>
      <c r="F791">
        <v>230153</v>
      </c>
      <c r="G791">
        <v>0</v>
      </c>
      <c r="H791">
        <v>65079</v>
      </c>
      <c r="I791">
        <v>-14363</v>
      </c>
      <c r="J791" s="3">
        <v>42327</v>
      </c>
      <c r="K791" t="s">
        <v>42</v>
      </c>
      <c r="L791" t="s">
        <v>27</v>
      </c>
      <c r="M791">
        <v>0.02</v>
      </c>
      <c r="N791">
        <v>0</v>
      </c>
      <c r="O791" t="s">
        <v>28</v>
      </c>
      <c r="P791" t="s">
        <v>43</v>
      </c>
      <c r="Q791" t="s">
        <v>30</v>
      </c>
      <c r="R791" t="s">
        <v>349</v>
      </c>
      <c r="S791" t="s">
        <v>25</v>
      </c>
      <c r="T791">
        <v>230153</v>
      </c>
      <c r="U791">
        <v>0</v>
      </c>
      <c r="V791">
        <v>65079</v>
      </c>
      <c r="W791">
        <v>5459477.3099999996</v>
      </c>
      <c r="X791" s="3">
        <v>42327</v>
      </c>
      <c r="Y791" t="s">
        <v>28</v>
      </c>
      <c r="Z791">
        <v>6</v>
      </c>
      <c r="AA791">
        <v>118.53</v>
      </c>
      <c r="AB791">
        <v>80.97</v>
      </c>
      <c r="AC791">
        <v>122.87</v>
      </c>
      <c r="AD791">
        <v>-29.23</v>
      </c>
      <c r="AE791">
        <v>3.61</v>
      </c>
      <c r="AF791">
        <v>-31.73</v>
      </c>
    </row>
    <row r="792" spans="3:32" x14ac:dyDescent="0.25">
      <c r="C792" t="s">
        <v>350</v>
      </c>
      <c r="D792" t="s">
        <v>350</v>
      </c>
      <c r="E792">
        <v>81301</v>
      </c>
      <c r="F792">
        <v>81301</v>
      </c>
      <c r="G792">
        <v>1</v>
      </c>
      <c r="H792">
        <v>65000</v>
      </c>
      <c r="I792">
        <v>-5000</v>
      </c>
      <c r="J792" s="3">
        <v>42277</v>
      </c>
      <c r="K792" t="s">
        <v>33</v>
      </c>
      <c r="L792" t="s">
        <v>27</v>
      </c>
      <c r="M792">
        <v>0.02</v>
      </c>
      <c r="N792">
        <v>0.106</v>
      </c>
      <c r="O792" t="s">
        <v>28</v>
      </c>
      <c r="P792" t="s">
        <v>193</v>
      </c>
      <c r="Q792" t="s">
        <v>30</v>
      </c>
      <c r="R792" t="s">
        <v>350</v>
      </c>
      <c r="S792" t="s">
        <v>350</v>
      </c>
      <c r="T792">
        <v>81301</v>
      </c>
      <c r="U792">
        <v>1</v>
      </c>
      <c r="V792">
        <v>65000</v>
      </c>
      <c r="W792">
        <v>5452850</v>
      </c>
      <c r="X792" s="3">
        <v>42277</v>
      </c>
      <c r="Y792" t="s">
        <v>28</v>
      </c>
      <c r="Z792">
        <v>1.5</v>
      </c>
      <c r="AA792">
        <v>126.2</v>
      </c>
      <c r="AB792">
        <v>126.89</v>
      </c>
      <c r="AC792">
        <v>126.3</v>
      </c>
      <c r="AD792">
        <v>-33.520000000000003</v>
      </c>
      <c r="AE792">
        <v>-33.89</v>
      </c>
      <c r="AF792">
        <v>-33.58</v>
      </c>
    </row>
    <row r="793" spans="3:32" x14ac:dyDescent="0.25">
      <c r="C793" t="s">
        <v>351</v>
      </c>
      <c r="D793" t="s">
        <v>351</v>
      </c>
      <c r="E793">
        <v>297262</v>
      </c>
      <c r="F793">
        <v>297262</v>
      </c>
      <c r="G793">
        <v>1</v>
      </c>
      <c r="H793">
        <v>65000</v>
      </c>
      <c r="I793">
        <v>30000</v>
      </c>
      <c r="J793" s="3">
        <v>42277</v>
      </c>
      <c r="K793" t="s">
        <v>33</v>
      </c>
      <c r="L793" t="s">
        <v>27</v>
      </c>
      <c r="M793">
        <v>0.02</v>
      </c>
      <c r="N793">
        <v>5.4290000000000003</v>
      </c>
      <c r="O793" t="s">
        <v>37</v>
      </c>
      <c r="P793" t="s">
        <v>29</v>
      </c>
      <c r="Q793" t="s">
        <v>30</v>
      </c>
      <c r="R793" t="s">
        <v>351</v>
      </c>
      <c r="S793" t="s">
        <v>351</v>
      </c>
      <c r="T793">
        <v>297262</v>
      </c>
      <c r="U793">
        <v>1</v>
      </c>
      <c r="V793">
        <v>65000</v>
      </c>
      <c r="W793">
        <v>5452850</v>
      </c>
      <c r="X793" s="3">
        <v>42277</v>
      </c>
      <c r="Y793" t="s">
        <v>37</v>
      </c>
      <c r="Z793">
        <v>0.5</v>
      </c>
      <c r="AA793">
        <v>218.64</v>
      </c>
      <c r="AB793">
        <v>218.64</v>
      </c>
      <c r="AC793">
        <v>218.64</v>
      </c>
      <c r="AD793">
        <v>-61.63</v>
      </c>
      <c r="AE793">
        <v>-61.63</v>
      </c>
      <c r="AF793">
        <v>-61.63</v>
      </c>
    </row>
    <row r="794" spans="3:32" x14ac:dyDescent="0.25">
      <c r="C794" t="s">
        <v>352</v>
      </c>
      <c r="D794" t="s">
        <v>352</v>
      </c>
      <c r="E794">
        <v>159639</v>
      </c>
      <c r="F794">
        <v>159639</v>
      </c>
      <c r="G794">
        <v>1</v>
      </c>
      <c r="H794">
        <v>64500</v>
      </c>
      <c r="I794">
        <v>20200</v>
      </c>
      <c r="J794" s="3">
        <v>42277</v>
      </c>
      <c r="K794" t="s">
        <v>33</v>
      </c>
      <c r="L794" t="s">
        <v>27</v>
      </c>
      <c r="M794">
        <v>0.02</v>
      </c>
      <c r="N794">
        <v>0.33500000000000002</v>
      </c>
      <c r="O794" t="s">
        <v>131</v>
      </c>
      <c r="P794" t="s">
        <v>72</v>
      </c>
      <c r="Q794" t="s">
        <v>60</v>
      </c>
      <c r="R794" t="s">
        <v>352</v>
      </c>
      <c r="S794" t="s">
        <v>352</v>
      </c>
      <c r="T794">
        <v>159639</v>
      </c>
      <c r="U794">
        <v>1</v>
      </c>
      <c r="V794">
        <v>64500</v>
      </c>
      <c r="W794">
        <v>5410905</v>
      </c>
      <c r="X794" s="3">
        <v>42277</v>
      </c>
      <c r="Y794" t="s">
        <v>131</v>
      </c>
      <c r="Z794">
        <v>0.25</v>
      </c>
      <c r="AA794">
        <v>215.71</v>
      </c>
      <c r="AB794">
        <v>215.71</v>
      </c>
      <c r="AC794">
        <v>215.71</v>
      </c>
      <c r="AD794">
        <v>-61.11</v>
      </c>
      <c r="AE794">
        <v>-61.11</v>
      </c>
      <c r="AF794">
        <v>-61.11</v>
      </c>
    </row>
    <row r="795" spans="3:32" x14ac:dyDescent="0.25">
      <c r="C795" t="s">
        <v>353</v>
      </c>
      <c r="D795" t="s">
        <v>353</v>
      </c>
      <c r="E795">
        <v>298384</v>
      </c>
      <c r="F795">
        <v>298384</v>
      </c>
      <c r="G795">
        <v>1</v>
      </c>
      <c r="H795">
        <v>64206</v>
      </c>
      <c r="I795">
        <v>31335</v>
      </c>
      <c r="J795" s="3">
        <v>42277</v>
      </c>
      <c r="K795" t="s">
        <v>33</v>
      </c>
      <c r="L795" t="s">
        <v>27</v>
      </c>
      <c r="M795">
        <v>0.02</v>
      </c>
      <c r="N795">
        <v>0.58099999999999996</v>
      </c>
      <c r="O795" t="s">
        <v>37</v>
      </c>
      <c r="P795" t="s">
        <v>29</v>
      </c>
      <c r="Q795" t="s">
        <v>30</v>
      </c>
      <c r="R795" t="s">
        <v>353</v>
      </c>
      <c r="S795" t="s">
        <v>353</v>
      </c>
      <c r="T795">
        <v>298384</v>
      </c>
      <c r="U795">
        <v>1</v>
      </c>
      <c r="V795">
        <v>64206</v>
      </c>
      <c r="W795">
        <v>5386241.3399999999</v>
      </c>
      <c r="X795" s="3">
        <v>42277</v>
      </c>
      <c r="Y795" t="s">
        <v>37</v>
      </c>
      <c r="Z795">
        <v>1</v>
      </c>
      <c r="AA795">
        <v>205.65</v>
      </c>
      <c r="AB795">
        <v>205.65</v>
      </c>
      <c r="AC795">
        <v>205.65</v>
      </c>
      <c r="AD795">
        <v>-59.21</v>
      </c>
      <c r="AE795">
        <v>-59.21</v>
      </c>
      <c r="AF795">
        <v>-59.21</v>
      </c>
    </row>
    <row r="796" spans="3:32" x14ac:dyDescent="0.25">
      <c r="C796" t="s">
        <v>354</v>
      </c>
      <c r="D796" t="s">
        <v>355</v>
      </c>
      <c r="E796">
        <v>63697</v>
      </c>
      <c r="F796">
        <v>63697</v>
      </c>
      <c r="G796">
        <v>1</v>
      </c>
      <c r="H796">
        <v>63600</v>
      </c>
      <c r="I796">
        <v>-23550</v>
      </c>
      <c r="J796" s="3">
        <v>42277</v>
      </c>
      <c r="K796" t="s">
        <v>33</v>
      </c>
      <c r="L796" t="s">
        <v>27</v>
      </c>
      <c r="M796">
        <v>0.02</v>
      </c>
      <c r="N796">
        <v>0.88200000000000001</v>
      </c>
      <c r="O796" t="s">
        <v>28</v>
      </c>
      <c r="P796" t="s">
        <v>267</v>
      </c>
      <c r="Q796" t="s">
        <v>30</v>
      </c>
      <c r="R796" t="s">
        <v>354</v>
      </c>
      <c r="S796" t="s">
        <v>355</v>
      </c>
      <c r="T796">
        <v>63697</v>
      </c>
      <c r="U796">
        <v>1</v>
      </c>
      <c r="V796">
        <v>63600</v>
      </c>
      <c r="W796">
        <v>5335404</v>
      </c>
      <c r="X796" s="3">
        <v>42277</v>
      </c>
      <c r="Y796" t="s">
        <v>28</v>
      </c>
      <c r="Z796">
        <v>1</v>
      </c>
      <c r="AA796">
        <v>149.04</v>
      </c>
      <c r="AB796">
        <v>132.53</v>
      </c>
      <c r="AC796">
        <v>144.58000000000001</v>
      </c>
      <c r="AD796">
        <v>-43.71</v>
      </c>
      <c r="AE796">
        <v>-36.700000000000003</v>
      </c>
      <c r="AF796">
        <v>-41.98</v>
      </c>
    </row>
    <row r="797" spans="3:32" x14ac:dyDescent="0.25">
      <c r="C797" t="s">
        <v>356</v>
      </c>
      <c r="D797" t="s">
        <v>356</v>
      </c>
      <c r="E797">
        <v>217066</v>
      </c>
      <c r="F797">
        <v>217066</v>
      </c>
      <c r="G797">
        <v>1</v>
      </c>
      <c r="H797">
        <v>63100</v>
      </c>
      <c r="I797">
        <v>34600</v>
      </c>
      <c r="J797" s="3">
        <v>42185</v>
      </c>
      <c r="K797" t="s">
        <v>33</v>
      </c>
      <c r="L797" t="s">
        <v>27</v>
      </c>
      <c r="M797">
        <v>0.02</v>
      </c>
      <c r="N797">
        <v>0.51200000000000001</v>
      </c>
      <c r="O797" t="s">
        <v>37</v>
      </c>
      <c r="P797" t="s">
        <v>150</v>
      </c>
      <c r="Q797" t="s">
        <v>151</v>
      </c>
      <c r="R797" t="s">
        <v>356</v>
      </c>
      <c r="S797" t="s">
        <v>356</v>
      </c>
      <c r="T797">
        <v>217066</v>
      </c>
      <c r="U797">
        <v>1</v>
      </c>
      <c r="V797">
        <v>63100</v>
      </c>
      <c r="W797">
        <v>5293459</v>
      </c>
      <c r="X797" s="3">
        <v>42185</v>
      </c>
      <c r="Y797" t="s">
        <v>37</v>
      </c>
      <c r="Z797">
        <v>1</v>
      </c>
      <c r="AA797">
        <v>198.92</v>
      </c>
      <c r="AB797">
        <v>198.92</v>
      </c>
      <c r="AC797">
        <v>198.92</v>
      </c>
      <c r="AD797">
        <v>-57.83</v>
      </c>
      <c r="AE797">
        <v>-57.83</v>
      </c>
      <c r="AF797">
        <v>-57.83</v>
      </c>
    </row>
    <row r="798" spans="3:32" x14ac:dyDescent="0.25">
      <c r="C798" t="s">
        <v>357</v>
      </c>
      <c r="D798" t="s">
        <v>357</v>
      </c>
      <c r="E798">
        <v>152344</v>
      </c>
      <c r="F798">
        <v>152344</v>
      </c>
      <c r="G798">
        <v>1</v>
      </c>
      <c r="H798">
        <v>62541</v>
      </c>
      <c r="I798">
        <v>5436</v>
      </c>
      <c r="J798" s="3">
        <v>42277</v>
      </c>
      <c r="K798" t="s">
        <v>33</v>
      </c>
      <c r="L798" t="s">
        <v>27</v>
      </c>
      <c r="M798">
        <v>0.02</v>
      </c>
      <c r="N798">
        <v>0.114</v>
      </c>
      <c r="O798" t="s">
        <v>28</v>
      </c>
      <c r="P798" t="s">
        <v>40</v>
      </c>
      <c r="Q798" t="s">
        <v>30</v>
      </c>
      <c r="R798" t="s">
        <v>357</v>
      </c>
      <c r="S798" t="s">
        <v>357</v>
      </c>
      <c r="T798">
        <v>152344</v>
      </c>
      <c r="U798">
        <v>1</v>
      </c>
      <c r="V798">
        <v>62541</v>
      </c>
      <c r="W798">
        <v>5246564.49</v>
      </c>
      <c r="X798" s="3">
        <v>42277</v>
      </c>
      <c r="Y798" t="s">
        <v>28</v>
      </c>
      <c r="Z798">
        <v>4.5</v>
      </c>
      <c r="AA798">
        <v>134.47</v>
      </c>
      <c r="AB798">
        <v>132.44</v>
      </c>
      <c r="AC798">
        <v>133.47</v>
      </c>
      <c r="AD798">
        <v>-37.61</v>
      </c>
      <c r="AE798">
        <v>-36.659999999999997</v>
      </c>
      <c r="AF798">
        <v>-37.15</v>
      </c>
    </row>
    <row r="799" spans="3:32" x14ac:dyDescent="0.25">
      <c r="C799" t="s">
        <v>358</v>
      </c>
      <c r="D799" t="s">
        <v>359</v>
      </c>
      <c r="E799">
        <v>64436</v>
      </c>
      <c r="F799">
        <v>64436</v>
      </c>
      <c r="G799">
        <v>1</v>
      </c>
      <c r="H799">
        <v>61957</v>
      </c>
      <c r="I799">
        <v>-16400</v>
      </c>
      <c r="J799" s="3">
        <v>42277</v>
      </c>
      <c r="K799" t="s">
        <v>33</v>
      </c>
      <c r="L799" t="s">
        <v>27</v>
      </c>
      <c r="M799">
        <v>0.02</v>
      </c>
      <c r="N799">
        <v>1.6E-2</v>
      </c>
      <c r="O799" t="s">
        <v>28</v>
      </c>
      <c r="P799" t="s">
        <v>40</v>
      </c>
      <c r="Q799" t="s">
        <v>30</v>
      </c>
      <c r="R799" t="s">
        <v>358</v>
      </c>
      <c r="S799" t="s">
        <v>359</v>
      </c>
      <c r="T799">
        <v>64436</v>
      </c>
      <c r="U799">
        <v>1</v>
      </c>
      <c r="V799">
        <v>61957</v>
      </c>
      <c r="W799">
        <v>5197572.7300000004</v>
      </c>
      <c r="X799" s="3">
        <v>42277</v>
      </c>
      <c r="Y799" t="s">
        <v>28</v>
      </c>
      <c r="Z799">
        <v>4.25</v>
      </c>
      <c r="AA799">
        <v>133.6</v>
      </c>
      <c r="AB799">
        <v>106.37</v>
      </c>
      <c r="AC799">
        <v>125.93</v>
      </c>
      <c r="AD799">
        <v>-37.21</v>
      </c>
      <c r="AE799">
        <v>-21.13</v>
      </c>
      <c r="AF799">
        <v>-33.380000000000003</v>
      </c>
    </row>
    <row r="800" spans="3:32" x14ac:dyDescent="0.25">
      <c r="C800" t="s">
        <v>360</v>
      </c>
      <c r="D800" t="s">
        <v>361</v>
      </c>
      <c r="E800">
        <v>1407</v>
      </c>
      <c r="F800">
        <v>1407</v>
      </c>
      <c r="G800">
        <v>1</v>
      </c>
      <c r="H800">
        <v>61374</v>
      </c>
      <c r="I800">
        <v>-197</v>
      </c>
      <c r="J800" s="3">
        <v>42277</v>
      </c>
      <c r="K800" t="s">
        <v>33</v>
      </c>
      <c r="L800" t="s">
        <v>27</v>
      </c>
      <c r="M800">
        <v>0.02</v>
      </c>
      <c r="N800">
        <v>0.28199999999999997</v>
      </c>
      <c r="O800" t="s">
        <v>28</v>
      </c>
      <c r="P800" t="s">
        <v>43</v>
      </c>
      <c r="Q800" t="s">
        <v>30</v>
      </c>
      <c r="R800" t="s">
        <v>360</v>
      </c>
      <c r="S800" t="s">
        <v>361</v>
      </c>
      <c r="T800">
        <v>1407</v>
      </c>
      <c r="U800">
        <v>1</v>
      </c>
      <c r="V800">
        <v>61374</v>
      </c>
      <c r="W800">
        <v>5148664.8600000003</v>
      </c>
      <c r="X800" s="3">
        <v>42277</v>
      </c>
      <c r="Y800" t="s">
        <v>28</v>
      </c>
      <c r="Z800">
        <v>2.75</v>
      </c>
      <c r="AA800">
        <v>75.2</v>
      </c>
      <c r="AB800">
        <v>71.28</v>
      </c>
      <c r="AC800">
        <v>74.72</v>
      </c>
      <c r="AD800">
        <v>11.55</v>
      </c>
      <c r="AE800">
        <v>17.690000000000001</v>
      </c>
      <c r="AF800">
        <v>12.27</v>
      </c>
    </row>
    <row r="801" spans="3:32" x14ac:dyDescent="0.25">
      <c r="C801" t="s">
        <v>362</v>
      </c>
      <c r="D801" t="s">
        <v>363</v>
      </c>
      <c r="E801">
        <v>80324</v>
      </c>
      <c r="F801">
        <v>80324</v>
      </c>
      <c r="G801">
        <v>1</v>
      </c>
      <c r="H801">
        <v>60000</v>
      </c>
      <c r="I801">
        <v>0</v>
      </c>
      <c r="J801" s="3">
        <v>42277</v>
      </c>
      <c r="K801" t="s">
        <v>33</v>
      </c>
      <c r="L801" t="s">
        <v>27</v>
      </c>
      <c r="M801">
        <v>0.02</v>
      </c>
      <c r="N801">
        <v>0.14099999999999999</v>
      </c>
      <c r="O801" t="s">
        <v>131</v>
      </c>
      <c r="P801" t="s">
        <v>339</v>
      </c>
      <c r="Q801" t="s">
        <v>30</v>
      </c>
      <c r="R801" t="s">
        <v>362</v>
      </c>
      <c r="S801" t="s">
        <v>363</v>
      </c>
      <c r="T801">
        <v>80324</v>
      </c>
      <c r="U801">
        <v>1</v>
      </c>
      <c r="V801">
        <v>60000</v>
      </c>
      <c r="W801">
        <v>5033400</v>
      </c>
      <c r="X801" s="3">
        <v>42277</v>
      </c>
      <c r="Y801" t="s">
        <v>131</v>
      </c>
      <c r="Z801">
        <v>1</v>
      </c>
      <c r="AA801">
        <v>158.05000000000001</v>
      </c>
      <c r="AB801">
        <v>158.05000000000001</v>
      </c>
      <c r="AC801">
        <v>158.05000000000001</v>
      </c>
      <c r="AD801">
        <v>-46.92</v>
      </c>
      <c r="AE801">
        <v>-46.92</v>
      </c>
      <c r="AF801">
        <v>-46.92</v>
      </c>
    </row>
    <row r="802" spans="3:32" x14ac:dyDescent="0.25">
      <c r="C802" t="s">
        <v>364</v>
      </c>
      <c r="D802" t="s">
        <v>70</v>
      </c>
      <c r="E802">
        <v>204816</v>
      </c>
      <c r="F802">
        <v>204816</v>
      </c>
      <c r="G802">
        <v>0</v>
      </c>
      <c r="H802">
        <v>59934</v>
      </c>
      <c r="I802">
        <v>-34818</v>
      </c>
      <c r="J802" s="3">
        <v>42185</v>
      </c>
      <c r="K802" t="s">
        <v>71</v>
      </c>
      <c r="L802" t="s">
        <v>27</v>
      </c>
      <c r="M802">
        <v>0.02</v>
      </c>
      <c r="N802">
        <v>0</v>
      </c>
      <c r="O802" t="s">
        <v>28</v>
      </c>
      <c r="P802" t="s">
        <v>80</v>
      </c>
      <c r="Q802" t="s">
        <v>60</v>
      </c>
      <c r="R802" t="s">
        <v>364</v>
      </c>
      <c r="S802" t="s">
        <v>70</v>
      </c>
      <c r="T802">
        <v>204816</v>
      </c>
      <c r="U802">
        <v>0</v>
      </c>
      <c r="V802">
        <v>59934</v>
      </c>
      <c r="W802">
        <v>5027863.26</v>
      </c>
      <c r="X802" s="3">
        <v>42185</v>
      </c>
      <c r="Y802" t="s">
        <v>28</v>
      </c>
      <c r="Z802">
        <v>1.5</v>
      </c>
      <c r="AA802">
        <v>131.94</v>
      </c>
      <c r="AB802">
        <v>129.06</v>
      </c>
      <c r="AC802">
        <v>130.34</v>
      </c>
      <c r="AD802">
        <v>-36.42</v>
      </c>
      <c r="AE802">
        <v>-35</v>
      </c>
      <c r="AF802">
        <v>-35.64</v>
      </c>
    </row>
    <row r="803" spans="3:32" x14ac:dyDescent="0.25">
      <c r="C803" t="s">
        <v>365</v>
      </c>
      <c r="D803" t="s">
        <v>25</v>
      </c>
      <c r="E803">
        <v>217632</v>
      </c>
      <c r="F803">
        <v>217632</v>
      </c>
      <c r="G803">
        <v>0</v>
      </c>
      <c r="H803">
        <v>59860</v>
      </c>
      <c r="I803">
        <v>-13066</v>
      </c>
      <c r="J803" s="3">
        <v>42277</v>
      </c>
      <c r="K803" t="s">
        <v>42</v>
      </c>
      <c r="L803" t="s">
        <v>27</v>
      </c>
      <c r="M803">
        <v>0.02</v>
      </c>
      <c r="N803">
        <v>0</v>
      </c>
      <c r="O803" t="s">
        <v>28</v>
      </c>
      <c r="P803" t="s">
        <v>29</v>
      </c>
      <c r="Q803" t="s">
        <v>30</v>
      </c>
      <c r="R803" t="s">
        <v>365</v>
      </c>
      <c r="S803" t="s">
        <v>25</v>
      </c>
      <c r="T803">
        <v>217632</v>
      </c>
      <c r="U803">
        <v>0</v>
      </c>
      <c r="V803">
        <v>59860</v>
      </c>
      <c r="W803">
        <v>5021655.4000000004</v>
      </c>
      <c r="X803" s="3">
        <v>42277</v>
      </c>
      <c r="Y803" t="s">
        <v>28</v>
      </c>
      <c r="Z803">
        <v>4</v>
      </c>
      <c r="AA803">
        <v>168.68</v>
      </c>
      <c r="AB803">
        <v>87.15</v>
      </c>
      <c r="AC803">
        <v>153.52000000000001</v>
      </c>
      <c r="AD803">
        <v>-50.27</v>
      </c>
      <c r="AE803">
        <v>-3.75</v>
      </c>
      <c r="AF803">
        <v>-45.36</v>
      </c>
    </row>
    <row r="804" spans="3:32" x14ac:dyDescent="0.25">
      <c r="C804" t="s">
        <v>366</v>
      </c>
      <c r="D804" t="s">
        <v>366</v>
      </c>
      <c r="E804">
        <v>124512</v>
      </c>
      <c r="F804">
        <v>124512</v>
      </c>
      <c r="G804">
        <v>1</v>
      </c>
      <c r="H804">
        <v>58540</v>
      </c>
      <c r="I804">
        <v>540</v>
      </c>
      <c r="J804" s="3">
        <v>42277</v>
      </c>
      <c r="K804" t="s">
        <v>33</v>
      </c>
      <c r="L804" t="s">
        <v>27</v>
      </c>
      <c r="M804">
        <v>0.02</v>
      </c>
      <c r="N804">
        <v>1.7410000000000001</v>
      </c>
      <c r="O804" t="s">
        <v>28</v>
      </c>
      <c r="P804" t="s">
        <v>180</v>
      </c>
      <c r="Q804" t="s">
        <v>30</v>
      </c>
      <c r="R804" t="s">
        <v>366</v>
      </c>
      <c r="S804" t="s">
        <v>366</v>
      </c>
      <c r="T804">
        <v>124512</v>
      </c>
      <c r="U804">
        <v>1</v>
      </c>
      <c r="V804">
        <v>58540</v>
      </c>
      <c r="W804">
        <v>4910920.5999999996</v>
      </c>
      <c r="X804" s="3">
        <v>42277</v>
      </c>
      <c r="Y804" t="s">
        <v>28</v>
      </c>
      <c r="Z804">
        <v>0.5</v>
      </c>
      <c r="AA804">
        <v>221.09</v>
      </c>
      <c r="AB804">
        <v>221.09</v>
      </c>
      <c r="AC804">
        <v>221.09</v>
      </c>
      <c r="AD804">
        <v>-62.06</v>
      </c>
      <c r="AE804">
        <v>-62.06</v>
      </c>
      <c r="AF804">
        <v>-62.06</v>
      </c>
    </row>
    <row r="805" spans="3:32" x14ac:dyDescent="0.25">
      <c r="C805" t="s">
        <v>367</v>
      </c>
      <c r="D805" t="s">
        <v>25</v>
      </c>
      <c r="E805">
        <v>205287</v>
      </c>
      <c r="F805">
        <v>205287</v>
      </c>
      <c r="G805">
        <v>0</v>
      </c>
      <c r="H805">
        <v>57887</v>
      </c>
      <c r="I805">
        <v>238</v>
      </c>
      <c r="J805" s="3">
        <v>42328</v>
      </c>
      <c r="K805" t="s">
        <v>42</v>
      </c>
      <c r="L805" t="s">
        <v>27</v>
      </c>
      <c r="M805">
        <v>0.02</v>
      </c>
      <c r="N805">
        <v>0</v>
      </c>
      <c r="O805" t="s">
        <v>28</v>
      </c>
      <c r="P805" t="s">
        <v>90</v>
      </c>
      <c r="Q805" t="s">
        <v>151</v>
      </c>
      <c r="R805" t="s">
        <v>367</v>
      </c>
      <c r="S805" t="s">
        <v>25</v>
      </c>
      <c r="T805">
        <v>205287</v>
      </c>
      <c r="U805">
        <v>0</v>
      </c>
      <c r="V805">
        <v>57887</v>
      </c>
      <c r="W805">
        <v>4856140.43</v>
      </c>
      <c r="X805" s="3">
        <v>42328</v>
      </c>
      <c r="Y805" t="s">
        <v>28</v>
      </c>
      <c r="Z805">
        <v>0</v>
      </c>
      <c r="AA805">
        <v>106.66</v>
      </c>
      <c r="AB805">
        <v>106.66</v>
      </c>
      <c r="AC805">
        <v>106.66</v>
      </c>
      <c r="AD805">
        <v>-21.35</v>
      </c>
      <c r="AE805">
        <v>-21.35</v>
      </c>
      <c r="AF805">
        <v>-21.35</v>
      </c>
    </row>
    <row r="806" spans="3:32" x14ac:dyDescent="0.25">
      <c r="C806" t="s">
        <v>368</v>
      </c>
      <c r="D806" t="s">
        <v>369</v>
      </c>
      <c r="E806">
        <v>204660</v>
      </c>
      <c r="F806">
        <v>204660</v>
      </c>
      <c r="G806">
        <v>1</v>
      </c>
      <c r="H806">
        <v>57571</v>
      </c>
      <c r="I806">
        <v>-4053</v>
      </c>
      <c r="J806" s="3">
        <v>42277</v>
      </c>
      <c r="K806" t="s">
        <v>33</v>
      </c>
      <c r="L806" t="s">
        <v>27</v>
      </c>
      <c r="M806">
        <v>0.02</v>
      </c>
      <c r="N806">
        <v>2.528</v>
      </c>
      <c r="O806" t="s">
        <v>28</v>
      </c>
      <c r="P806" t="s">
        <v>72</v>
      </c>
      <c r="Q806" t="s">
        <v>60</v>
      </c>
      <c r="R806" t="s">
        <v>368</v>
      </c>
      <c r="S806" t="s">
        <v>369</v>
      </c>
      <c r="T806">
        <v>204660</v>
      </c>
      <c r="U806">
        <v>1</v>
      </c>
      <c r="V806">
        <v>57571</v>
      </c>
      <c r="W806">
        <v>4829631.1900000004</v>
      </c>
      <c r="X806" s="3">
        <v>42277</v>
      </c>
      <c r="Y806" t="s">
        <v>28</v>
      </c>
      <c r="Z806">
        <v>0.25</v>
      </c>
      <c r="AA806">
        <v>215.71</v>
      </c>
      <c r="AB806">
        <v>215.71</v>
      </c>
      <c r="AC806">
        <v>215.71</v>
      </c>
      <c r="AD806">
        <v>-61.11</v>
      </c>
      <c r="AE806">
        <v>-61.11</v>
      </c>
      <c r="AF806">
        <v>-61.11</v>
      </c>
    </row>
    <row r="807" spans="3:32" x14ac:dyDescent="0.25">
      <c r="C807" t="s">
        <v>370</v>
      </c>
      <c r="D807" t="s">
        <v>70</v>
      </c>
      <c r="E807">
        <v>216487</v>
      </c>
      <c r="F807">
        <v>216487</v>
      </c>
      <c r="G807">
        <v>0</v>
      </c>
      <c r="H807">
        <v>57448</v>
      </c>
      <c r="I807">
        <v>7522</v>
      </c>
      <c r="J807" s="3">
        <v>42185</v>
      </c>
      <c r="K807" t="s">
        <v>71</v>
      </c>
      <c r="L807" t="s">
        <v>27</v>
      </c>
      <c r="M807">
        <v>0.02</v>
      </c>
      <c r="N807">
        <v>0</v>
      </c>
      <c r="O807" t="s">
        <v>28</v>
      </c>
      <c r="P807" t="s">
        <v>80</v>
      </c>
      <c r="Q807" t="s">
        <v>60</v>
      </c>
      <c r="R807" t="s">
        <v>370</v>
      </c>
      <c r="S807" t="s">
        <v>70</v>
      </c>
      <c r="T807">
        <v>216487</v>
      </c>
      <c r="U807">
        <v>0</v>
      </c>
      <c r="V807">
        <v>57448</v>
      </c>
      <c r="W807">
        <v>4819312.72</v>
      </c>
      <c r="X807" s="3">
        <v>42185</v>
      </c>
      <c r="Y807" t="s">
        <v>28</v>
      </c>
      <c r="Z807">
        <v>4</v>
      </c>
      <c r="AA807">
        <v>93.15</v>
      </c>
      <c r="AB807">
        <v>73.48</v>
      </c>
      <c r="AC807">
        <v>87.12</v>
      </c>
      <c r="AD807">
        <v>-9.94</v>
      </c>
      <c r="AE807">
        <v>14.17</v>
      </c>
      <c r="AF807">
        <v>-3.71</v>
      </c>
    </row>
    <row r="808" spans="3:32" x14ac:dyDescent="0.25">
      <c r="C808" t="s">
        <v>371</v>
      </c>
      <c r="D808" t="s">
        <v>25</v>
      </c>
      <c r="E808">
        <v>143838</v>
      </c>
      <c r="F808">
        <v>143838</v>
      </c>
      <c r="G808">
        <v>0</v>
      </c>
      <c r="H808">
        <v>57245</v>
      </c>
      <c r="I808">
        <v>5070</v>
      </c>
      <c r="J808" s="3">
        <v>42277</v>
      </c>
      <c r="K808" t="s">
        <v>42</v>
      </c>
      <c r="L808" t="s">
        <v>27</v>
      </c>
      <c r="M808">
        <v>0.02</v>
      </c>
      <c r="N808">
        <v>0</v>
      </c>
      <c r="O808" t="s">
        <v>28</v>
      </c>
      <c r="P808" t="s">
        <v>201</v>
      </c>
      <c r="Q808" t="s">
        <v>190</v>
      </c>
      <c r="R808" t="s">
        <v>371</v>
      </c>
      <c r="S808" t="s">
        <v>25</v>
      </c>
      <c r="T808">
        <v>143838</v>
      </c>
      <c r="U808">
        <v>0</v>
      </c>
      <c r="V808">
        <v>57245</v>
      </c>
      <c r="W808">
        <v>4802283.05</v>
      </c>
      <c r="X808" s="3">
        <v>42277</v>
      </c>
      <c r="Y808" t="s">
        <v>28</v>
      </c>
      <c r="Z808">
        <v>5.75</v>
      </c>
      <c r="AA808">
        <v>170.51</v>
      </c>
      <c r="AB808">
        <v>169.74</v>
      </c>
      <c r="AC808">
        <v>169.82</v>
      </c>
      <c r="AD808">
        <v>-50.8</v>
      </c>
      <c r="AE808">
        <v>-50.58</v>
      </c>
      <c r="AF808">
        <v>-50.6</v>
      </c>
    </row>
    <row r="809" spans="3:32" x14ac:dyDescent="0.25">
      <c r="C809" t="s">
        <v>372</v>
      </c>
      <c r="D809" t="s">
        <v>372</v>
      </c>
      <c r="E809">
        <v>81300</v>
      </c>
      <c r="F809">
        <v>81300</v>
      </c>
      <c r="G809">
        <v>2</v>
      </c>
      <c r="H809">
        <v>57002</v>
      </c>
      <c r="I809">
        <v>-83898</v>
      </c>
      <c r="J809" s="3">
        <v>42277</v>
      </c>
      <c r="K809" t="s">
        <v>33</v>
      </c>
      <c r="L809" t="s">
        <v>27</v>
      </c>
      <c r="M809">
        <v>0.02</v>
      </c>
      <c r="N809">
        <v>0.25</v>
      </c>
      <c r="O809" t="s">
        <v>37</v>
      </c>
      <c r="P809" t="s">
        <v>126</v>
      </c>
      <c r="Q809" t="s">
        <v>30</v>
      </c>
      <c r="R809" t="s">
        <v>372</v>
      </c>
      <c r="S809" t="s">
        <v>372</v>
      </c>
      <c r="T809">
        <v>81300</v>
      </c>
      <c r="U809">
        <v>2</v>
      </c>
      <c r="V809">
        <v>57002</v>
      </c>
      <c r="W809">
        <v>4781897.78</v>
      </c>
      <c r="X809" s="3">
        <v>42277</v>
      </c>
      <c r="Y809" t="s">
        <v>37</v>
      </c>
      <c r="Z809">
        <v>0.75</v>
      </c>
      <c r="AA809">
        <v>221.14</v>
      </c>
      <c r="AB809">
        <v>183.93</v>
      </c>
      <c r="AC809">
        <v>206.09</v>
      </c>
      <c r="AD809">
        <v>-62.07</v>
      </c>
      <c r="AE809">
        <v>-54.39</v>
      </c>
      <c r="AF809">
        <v>-59.29</v>
      </c>
    </row>
    <row r="810" spans="3:32" x14ac:dyDescent="0.25">
      <c r="C810" t="s">
        <v>373</v>
      </c>
      <c r="D810" t="s">
        <v>70</v>
      </c>
      <c r="E810">
        <v>138908</v>
      </c>
      <c r="F810">
        <v>138908</v>
      </c>
      <c r="G810">
        <v>0</v>
      </c>
      <c r="H810">
        <v>56946</v>
      </c>
      <c r="I810">
        <v>0</v>
      </c>
      <c r="J810" s="3">
        <v>42308</v>
      </c>
      <c r="K810" t="s">
        <v>71</v>
      </c>
      <c r="L810" t="s">
        <v>27</v>
      </c>
      <c r="M810">
        <v>0.02</v>
      </c>
      <c r="N810">
        <v>0</v>
      </c>
      <c r="O810" t="s">
        <v>28</v>
      </c>
      <c r="P810" t="s">
        <v>201</v>
      </c>
      <c r="Q810" t="s">
        <v>190</v>
      </c>
      <c r="R810" t="s">
        <v>373</v>
      </c>
      <c r="S810" t="s">
        <v>70</v>
      </c>
      <c r="T810">
        <v>138908</v>
      </c>
      <c r="U810">
        <v>0</v>
      </c>
      <c r="V810">
        <v>56946</v>
      </c>
      <c r="W810">
        <v>4777199.9400000004</v>
      </c>
      <c r="X810" s="3">
        <v>42308</v>
      </c>
      <c r="Y810" t="s">
        <v>28</v>
      </c>
      <c r="Z810">
        <v>4.5</v>
      </c>
      <c r="AA810">
        <v>85.89</v>
      </c>
      <c r="AB810">
        <v>77.739999999999995</v>
      </c>
      <c r="AC810">
        <v>84.92</v>
      </c>
      <c r="AD810">
        <v>-2.33</v>
      </c>
      <c r="AE810">
        <v>7.91</v>
      </c>
      <c r="AF810">
        <v>-1.21</v>
      </c>
    </row>
    <row r="811" spans="3:32" x14ac:dyDescent="0.25">
      <c r="C811" t="s">
        <v>374</v>
      </c>
      <c r="D811" t="s">
        <v>70</v>
      </c>
      <c r="E811">
        <v>299651</v>
      </c>
      <c r="F811">
        <v>299651</v>
      </c>
      <c r="G811">
        <v>0</v>
      </c>
      <c r="H811">
        <v>55387</v>
      </c>
      <c r="I811">
        <v>-5532</v>
      </c>
      <c r="J811" s="3">
        <v>42185</v>
      </c>
      <c r="K811" t="s">
        <v>71</v>
      </c>
      <c r="L811" t="s">
        <v>27</v>
      </c>
      <c r="M811">
        <v>0.02</v>
      </c>
      <c r="N811">
        <v>0</v>
      </c>
      <c r="O811" t="s">
        <v>28</v>
      </c>
      <c r="P811" t="s">
        <v>40</v>
      </c>
      <c r="Q811" t="s">
        <v>30</v>
      </c>
      <c r="R811" t="s">
        <v>374</v>
      </c>
      <c r="S811" t="s">
        <v>70</v>
      </c>
      <c r="T811">
        <v>299651</v>
      </c>
      <c r="U811">
        <v>0</v>
      </c>
      <c r="V811">
        <v>55387</v>
      </c>
      <c r="W811">
        <v>4646415.43</v>
      </c>
      <c r="X811" s="3">
        <v>42185</v>
      </c>
      <c r="Y811" t="s">
        <v>28</v>
      </c>
      <c r="Z811">
        <v>1.75</v>
      </c>
      <c r="AA811">
        <v>133.15</v>
      </c>
      <c r="AB811">
        <v>136.35</v>
      </c>
      <c r="AC811">
        <v>133.91999999999999</v>
      </c>
      <c r="AD811">
        <v>-37</v>
      </c>
      <c r="AE811">
        <v>-38.47</v>
      </c>
      <c r="AF811">
        <v>-37.36</v>
      </c>
    </row>
    <row r="812" spans="3:32" x14ac:dyDescent="0.25">
      <c r="C812" t="s">
        <v>375</v>
      </c>
      <c r="D812" t="s">
        <v>376</v>
      </c>
      <c r="E812">
        <v>178538</v>
      </c>
      <c r="F812">
        <v>178538</v>
      </c>
      <c r="G812">
        <v>1</v>
      </c>
      <c r="H812">
        <v>54934</v>
      </c>
      <c r="I812">
        <v>-35304</v>
      </c>
      <c r="J812" s="3">
        <v>42277</v>
      </c>
      <c r="K812" t="s">
        <v>33</v>
      </c>
      <c r="L812" t="s">
        <v>27</v>
      </c>
      <c r="M812">
        <v>0.02</v>
      </c>
      <c r="N812">
        <v>2.1999999999999999E-2</v>
      </c>
      <c r="O812" t="s">
        <v>28</v>
      </c>
      <c r="P812" t="s">
        <v>51</v>
      </c>
      <c r="Q812" t="s">
        <v>30</v>
      </c>
      <c r="R812" t="s">
        <v>375</v>
      </c>
      <c r="S812" t="s">
        <v>376</v>
      </c>
      <c r="T812">
        <v>178538</v>
      </c>
      <c r="U812">
        <v>1</v>
      </c>
      <c r="V812">
        <v>54934</v>
      </c>
      <c r="W812">
        <v>4608413.26</v>
      </c>
      <c r="X812" s="3">
        <v>42277</v>
      </c>
      <c r="Y812" t="s">
        <v>28</v>
      </c>
      <c r="Z812">
        <v>0.75</v>
      </c>
      <c r="AA812">
        <v>221.14</v>
      </c>
      <c r="AB812">
        <v>204.22</v>
      </c>
      <c r="AC812">
        <v>210.84</v>
      </c>
      <c r="AD812">
        <v>-62.07</v>
      </c>
      <c r="AE812">
        <v>-58.92</v>
      </c>
      <c r="AF812">
        <v>-60.21</v>
      </c>
    </row>
    <row r="813" spans="3:32" x14ac:dyDescent="0.25">
      <c r="C813" t="s">
        <v>377</v>
      </c>
      <c r="D813" t="s">
        <v>377</v>
      </c>
      <c r="E813">
        <v>99763</v>
      </c>
      <c r="F813">
        <v>99763</v>
      </c>
      <c r="G813">
        <v>1</v>
      </c>
      <c r="H813">
        <v>54638</v>
      </c>
      <c r="I813">
        <v>-2960</v>
      </c>
      <c r="J813" s="3">
        <v>42277</v>
      </c>
      <c r="K813" t="s">
        <v>33</v>
      </c>
      <c r="L813" t="s">
        <v>27</v>
      </c>
      <c r="M813">
        <v>0.02</v>
      </c>
      <c r="N813">
        <v>8.3000000000000004E-2</v>
      </c>
      <c r="O813" t="s">
        <v>28</v>
      </c>
      <c r="P813" t="s">
        <v>378</v>
      </c>
      <c r="Q813" t="s">
        <v>379</v>
      </c>
      <c r="R813" t="s">
        <v>377</v>
      </c>
      <c r="S813" t="s">
        <v>377</v>
      </c>
      <c r="T813">
        <v>99763</v>
      </c>
      <c r="U813">
        <v>1</v>
      </c>
      <c r="V813">
        <v>54638</v>
      </c>
      <c r="W813">
        <v>4583581.82</v>
      </c>
      <c r="X813" s="3">
        <v>42277</v>
      </c>
      <c r="Y813" t="s">
        <v>28</v>
      </c>
      <c r="Z813">
        <v>2.75</v>
      </c>
      <c r="AA813">
        <v>127.59</v>
      </c>
      <c r="AB813">
        <v>66.88</v>
      </c>
      <c r="AC813">
        <v>85.73</v>
      </c>
      <c r="AD813">
        <v>-34.25</v>
      </c>
      <c r="AE813">
        <v>25.43</v>
      </c>
      <c r="AF813">
        <v>-2.14</v>
      </c>
    </row>
    <row r="814" spans="3:32" x14ac:dyDescent="0.25">
      <c r="C814" t="s">
        <v>380</v>
      </c>
      <c r="D814" t="s">
        <v>70</v>
      </c>
      <c r="E814">
        <v>108749</v>
      </c>
      <c r="F814">
        <v>108749</v>
      </c>
      <c r="G814">
        <v>0</v>
      </c>
      <c r="H814">
        <v>52600</v>
      </c>
      <c r="I814">
        <v>400</v>
      </c>
      <c r="J814" s="3">
        <v>42277</v>
      </c>
      <c r="K814" t="s">
        <v>71</v>
      </c>
      <c r="L814" t="s">
        <v>27</v>
      </c>
      <c r="M814">
        <v>0.02</v>
      </c>
      <c r="N814">
        <v>0</v>
      </c>
      <c r="O814" t="s">
        <v>28</v>
      </c>
      <c r="P814" t="s">
        <v>381</v>
      </c>
      <c r="Q814" t="s">
        <v>30</v>
      </c>
      <c r="R814" t="s">
        <v>380</v>
      </c>
      <c r="S814" t="s">
        <v>70</v>
      </c>
      <c r="T814">
        <v>108749</v>
      </c>
      <c r="U814">
        <v>0</v>
      </c>
      <c r="V814">
        <v>52600</v>
      </c>
      <c r="W814">
        <v>4412614</v>
      </c>
      <c r="X814" s="3">
        <v>42277</v>
      </c>
      <c r="Y814" t="s">
        <v>28</v>
      </c>
      <c r="Z814">
        <v>4.5</v>
      </c>
      <c r="AA814">
        <v>62.93</v>
      </c>
      <c r="AB814">
        <v>57.2</v>
      </c>
      <c r="AC814">
        <v>62.56</v>
      </c>
      <c r="AD814">
        <v>33.32</v>
      </c>
      <c r="AE814">
        <v>46.66</v>
      </c>
      <c r="AF814">
        <v>34.090000000000003</v>
      </c>
    </row>
    <row r="815" spans="3:32" x14ac:dyDescent="0.25">
      <c r="C815" t="s">
        <v>382</v>
      </c>
      <c r="D815" t="s">
        <v>383</v>
      </c>
      <c r="E815">
        <v>302908</v>
      </c>
      <c r="F815">
        <v>302908</v>
      </c>
      <c r="G815">
        <v>1</v>
      </c>
      <c r="H815">
        <v>52489</v>
      </c>
      <c r="I815">
        <v>9954</v>
      </c>
      <c r="J815" s="3">
        <v>42277</v>
      </c>
      <c r="K815" t="s">
        <v>33</v>
      </c>
      <c r="L815" t="s">
        <v>27</v>
      </c>
      <c r="M815">
        <v>0.02</v>
      </c>
      <c r="N815">
        <v>2.3650000000000002</v>
      </c>
      <c r="O815" t="s">
        <v>28</v>
      </c>
      <c r="P815" t="s">
        <v>29</v>
      </c>
      <c r="Q815" t="s">
        <v>30</v>
      </c>
      <c r="R815" t="s">
        <v>382</v>
      </c>
      <c r="S815" t="s">
        <v>383</v>
      </c>
      <c r="T815">
        <v>302908</v>
      </c>
      <c r="U815">
        <v>1</v>
      </c>
      <c r="V815">
        <v>52489</v>
      </c>
      <c r="W815">
        <v>4403302.21</v>
      </c>
      <c r="X815" s="3">
        <v>42277</v>
      </c>
      <c r="Y815" t="s">
        <v>28</v>
      </c>
      <c r="Z815">
        <v>1</v>
      </c>
      <c r="AA815">
        <v>148.31</v>
      </c>
      <c r="AB815">
        <v>148.31</v>
      </c>
      <c r="AC815">
        <v>148.31</v>
      </c>
      <c r="AD815">
        <v>-43.44</v>
      </c>
      <c r="AE815">
        <v>-43.44</v>
      </c>
      <c r="AF815">
        <v>-43.44</v>
      </c>
    </row>
    <row r="816" spans="3:32" x14ac:dyDescent="0.25">
      <c r="C816" t="s">
        <v>384</v>
      </c>
      <c r="D816" t="s">
        <v>384</v>
      </c>
      <c r="E816">
        <v>76588</v>
      </c>
      <c r="F816">
        <v>76588</v>
      </c>
      <c r="G816">
        <v>1</v>
      </c>
      <c r="H816">
        <v>51979</v>
      </c>
      <c r="I816">
        <v>0</v>
      </c>
      <c r="J816" s="3">
        <v>42277</v>
      </c>
      <c r="K816" t="s">
        <v>33</v>
      </c>
      <c r="L816" t="s">
        <v>27</v>
      </c>
      <c r="M816">
        <v>0.02</v>
      </c>
      <c r="N816">
        <v>1.6359999999999999</v>
      </c>
      <c r="O816" t="s">
        <v>28</v>
      </c>
      <c r="P816" t="s">
        <v>29</v>
      </c>
      <c r="Q816" t="s">
        <v>30</v>
      </c>
      <c r="R816" t="s">
        <v>384</v>
      </c>
      <c r="S816" t="s">
        <v>384</v>
      </c>
      <c r="T816">
        <v>76588</v>
      </c>
      <c r="U816">
        <v>1</v>
      </c>
      <c r="V816">
        <v>51979</v>
      </c>
      <c r="W816">
        <v>4360518.3099999996</v>
      </c>
      <c r="X816" s="3">
        <v>42277</v>
      </c>
      <c r="Y816" t="s">
        <v>28</v>
      </c>
      <c r="Z816">
        <v>3.5</v>
      </c>
      <c r="AA816">
        <v>49.77</v>
      </c>
      <c r="AB816">
        <v>49.77</v>
      </c>
      <c r="AC816">
        <v>49.77</v>
      </c>
      <c r="AD816">
        <v>68.55</v>
      </c>
      <c r="AE816">
        <v>68.55</v>
      </c>
      <c r="AF816">
        <v>68.55</v>
      </c>
    </row>
    <row r="817" spans="3:32" x14ac:dyDescent="0.25">
      <c r="C817" t="s">
        <v>385</v>
      </c>
      <c r="D817" t="s">
        <v>386</v>
      </c>
      <c r="E817">
        <v>56477</v>
      </c>
      <c r="F817">
        <v>56477</v>
      </c>
      <c r="G817">
        <v>1</v>
      </c>
      <c r="H817">
        <v>51274</v>
      </c>
      <c r="I817">
        <v>845</v>
      </c>
      <c r="J817" s="3">
        <v>42277</v>
      </c>
      <c r="K817" t="s">
        <v>33</v>
      </c>
      <c r="L817" t="s">
        <v>27</v>
      </c>
      <c r="M817">
        <v>0.02</v>
      </c>
      <c r="N817">
        <v>1.4E-2</v>
      </c>
      <c r="O817" t="s">
        <v>28</v>
      </c>
      <c r="P817" t="s">
        <v>180</v>
      </c>
      <c r="Q817" t="s">
        <v>30</v>
      </c>
      <c r="R817" t="s">
        <v>385</v>
      </c>
      <c r="S817" t="s">
        <v>386</v>
      </c>
      <c r="T817">
        <v>56477</v>
      </c>
      <c r="U817">
        <v>1</v>
      </c>
      <c r="V817">
        <v>51274</v>
      </c>
      <c r="W817">
        <v>4301375.8600000003</v>
      </c>
      <c r="X817" s="3">
        <v>42277</v>
      </c>
      <c r="Y817" t="s">
        <v>28</v>
      </c>
      <c r="Z817">
        <v>5</v>
      </c>
      <c r="AA817">
        <v>116.38</v>
      </c>
      <c r="AB817">
        <v>93.45</v>
      </c>
      <c r="AC817">
        <v>101.06</v>
      </c>
      <c r="AD817">
        <v>-27.91</v>
      </c>
      <c r="AE817">
        <v>-10.23</v>
      </c>
      <c r="AF817">
        <v>-16.989999999999998</v>
      </c>
    </row>
    <row r="818" spans="3:32" x14ac:dyDescent="0.25">
      <c r="C818" t="s">
        <v>387</v>
      </c>
      <c r="D818" t="s">
        <v>387</v>
      </c>
      <c r="E818">
        <v>63439</v>
      </c>
      <c r="F818">
        <v>63439</v>
      </c>
      <c r="G818">
        <v>1</v>
      </c>
      <c r="H818">
        <v>51082</v>
      </c>
      <c r="I818">
        <v>11784</v>
      </c>
      <c r="J818" s="3">
        <v>42277</v>
      </c>
      <c r="K818" t="s">
        <v>33</v>
      </c>
      <c r="L818" t="s">
        <v>27</v>
      </c>
      <c r="M818">
        <v>0.01</v>
      </c>
      <c r="N818">
        <v>0.49399999999999999</v>
      </c>
      <c r="O818" t="s">
        <v>28</v>
      </c>
      <c r="P818" t="s">
        <v>90</v>
      </c>
      <c r="Q818" t="s">
        <v>30</v>
      </c>
      <c r="R818" t="s">
        <v>387</v>
      </c>
      <c r="S818" t="s">
        <v>387</v>
      </c>
      <c r="T818">
        <v>63439</v>
      </c>
      <c r="U818">
        <v>1</v>
      </c>
      <c r="V818">
        <v>51082</v>
      </c>
      <c r="W818">
        <v>4285268.9800000004</v>
      </c>
      <c r="X818" s="3">
        <v>42277</v>
      </c>
      <c r="Y818" t="s">
        <v>28</v>
      </c>
      <c r="Z818">
        <v>1.5</v>
      </c>
      <c r="AA818">
        <v>127.08</v>
      </c>
      <c r="AB818">
        <v>127.59</v>
      </c>
      <c r="AC818">
        <v>127.19</v>
      </c>
      <c r="AD818">
        <v>-33.99</v>
      </c>
      <c r="AE818">
        <v>-34.25</v>
      </c>
      <c r="AF818">
        <v>-34.049999999999997</v>
      </c>
    </row>
    <row r="819" spans="3:32" x14ac:dyDescent="0.25">
      <c r="C819" t="s">
        <v>388</v>
      </c>
      <c r="D819" t="s">
        <v>389</v>
      </c>
      <c r="E819">
        <v>303073</v>
      </c>
      <c r="F819">
        <v>303073</v>
      </c>
      <c r="G819">
        <v>1</v>
      </c>
      <c r="H819">
        <v>50657</v>
      </c>
      <c r="I819">
        <v>3106</v>
      </c>
      <c r="J819" s="3">
        <v>42277</v>
      </c>
      <c r="K819" t="s">
        <v>33</v>
      </c>
      <c r="L819" t="s">
        <v>27</v>
      </c>
      <c r="M819">
        <v>0.01</v>
      </c>
      <c r="N819">
        <v>1.2549999999999999</v>
      </c>
      <c r="O819" t="s">
        <v>28</v>
      </c>
      <c r="P819" t="s">
        <v>281</v>
      </c>
      <c r="Q819" t="s">
        <v>30</v>
      </c>
      <c r="R819" t="s">
        <v>388</v>
      </c>
      <c r="S819" t="s">
        <v>389</v>
      </c>
      <c r="T819">
        <v>303073</v>
      </c>
      <c r="U819">
        <v>1</v>
      </c>
      <c r="V819">
        <v>50657</v>
      </c>
      <c r="W819">
        <v>4249615.7300000004</v>
      </c>
      <c r="X819" s="3">
        <v>42277</v>
      </c>
      <c r="Y819" t="s">
        <v>28</v>
      </c>
      <c r="Z819">
        <v>0.75</v>
      </c>
      <c r="AA819">
        <v>205.37</v>
      </c>
      <c r="AB819">
        <v>205.37</v>
      </c>
      <c r="AC819">
        <v>205.37</v>
      </c>
      <c r="AD819">
        <v>-59.15</v>
      </c>
      <c r="AE819">
        <v>-59.15</v>
      </c>
      <c r="AF819">
        <v>-59.15</v>
      </c>
    </row>
    <row r="820" spans="3:32" x14ac:dyDescent="0.25">
      <c r="C820" t="s">
        <v>390</v>
      </c>
      <c r="D820" t="s">
        <v>70</v>
      </c>
      <c r="E820">
        <v>137688</v>
      </c>
      <c r="F820">
        <v>137688</v>
      </c>
      <c r="G820">
        <v>0</v>
      </c>
      <c r="H820">
        <v>49890</v>
      </c>
      <c r="I820">
        <v>36370</v>
      </c>
      <c r="J820" s="3">
        <v>42277</v>
      </c>
      <c r="K820" t="s">
        <v>71</v>
      </c>
      <c r="L820" t="s">
        <v>27</v>
      </c>
      <c r="M820">
        <v>0.01</v>
      </c>
      <c r="N820">
        <v>0</v>
      </c>
      <c r="O820" t="s">
        <v>28</v>
      </c>
      <c r="P820" t="s">
        <v>391</v>
      </c>
      <c r="Q820" t="s">
        <v>392</v>
      </c>
      <c r="R820" t="s">
        <v>390</v>
      </c>
      <c r="S820" t="s">
        <v>70</v>
      </c>
      <c r="T820">
        <v>137688</v>
      </c>
      <c r="U820">
        <v>0</v>
      </c>
      <c r="V820">
        <v>49890</v>
      </c>
      <c r="W820">
        <v>4185272.1</v>
      </c>
      <c r="X820" s="3">
        <v>42277</v>
      </c>
      <c r="Y820" t="s">
        <v>28</v>
      </c>
      <c r="Z820">
        <v>0.75</v>
      </c>
      <c r="AA820">
        <v>183.57</v>
      </c>
      <c r="AB820">
        <v>183.57</v>
      </c>
      <c r="AC820">
        <v>183.57</v>
      </c>
      <c r="AD820">
        <v>-54.3</v>
      </c>
      <c r="AE820">
        <v>-54.3</v>
      </c>
      <c r="AF820">
        <v>-54.3</v>
      </c>
    </row>
    <row r="821" spans="3:32" x14ac:dyDescent="0.25">
      <c r="C821" t="s">
        <v>393</v>
      </c>
      <c r="D821" t="s">
        <v>393</v>
      </c>
      <c r="E821">
        <v>270589</v>
      </c>
      <c r="F821">
        <v>270589</v>
      </c>
      <c r="G821">
        <v>1</v>
      </c>
      <c r="H821">
        <v>49784</v>
      </c>
      <c r="I821">
        <v>-5700</v>
      </c>
      <c r="J821" s="3">
        <v>42277</v>
      </c>
      <c r="K821" t="s">
        <v>33</v>
      </c>
      <c r="L821" t="s">
        <v>27</v>
      </c>
      <c r="M821">
        <v>0.01</v>
      </c>
      <c r="N821">
        <v>5.5069999999999997</v>
      </c>
      <c r="O821" t="s">
        <v>28</v>
      </c>
      <c r="P821" t="s">
        <v>29</v>
      </c>
      <c r="Q821" t="s">
        <v>30</v>
      </c>
      <c r="R821" t="s">
        <v>393</v>
      </c>
      <c r="S821" t="s">
        <v>393</v>
      </c>
      <c r="T821">
        <v>270589</v>
      </c>
      <c r="U821">
        <v>1</v>
      </c>
      <c r="V821">
        <v>49784</v>
      </c>
      <c r="W821">
        <v>4176379.76</v>
      </c>
      <c r="X821" s="3">
        <v>42277</v>
      </c>
      <c r="Y821" t="s">
        <v>28</v>
      </c>
      <c r="Z821">
        <v>2.25</v>
      </c>
      <c r="AA821">
        <v>115.8</v>
      </c>
      <c r="AB821">
        <v>113.35</v>
      </c>
      <c r="AC821">
        <v>113.88</v>
      </c>
      <c r="AD821">
        <v>-27.56</v>
      </c>
      <c r="AE821">
        <v>-25.99</v>
      </c>
      <c r="AF821">
        <v>-26.34</v>
      </c>
    </row>
    <row r="822" spans="3:32" x14ac:dyDescent="0.25">
      <c r="C822" t="s">
        <v>394</v>
      </c>
      <c r="D822" t="s">
        <v>394</v>
      </c>
      <c r="E822">
        <v>207295</v>
      </c>
      <c r="F822">
        <v>207295</v>
      </c>
      <c r="G822">
        <v>1</v>
      </c>
      <c r="H822">
        <v>49784</v>
      </c>
      <c r="I822">
        <v>-1600</v>
      </c>
      <c r="J822" s="3">
        <v>42277</v>
      </c>
      <c r="K822" t="s">
        <v>33</v>
      </c>
      <c r="L822" t="s">
        <v>27</v>
      </c>
      <c r="M822">
        <v>0.01</v>
      </c>
      <c r="N822">
        <v>9.2999999999999999E-2</v>
      </c>
      <c r="O822" t="s">
        <v>37</v>
      </c>
      <c r="P822" t="s">
        <v>29</v>
      </c>
      <c r="Q822" t="s">
        <v>30</v>
      </c>
      <c r="R822" t="s">
        <v>394</v>
      </c>
      <c r="S822" t="s">
        <v>394</v>
      </c>
      <c r="T822">
        <v>207295</v>
      </c>
      <c r="U822">
        <v>1</v>
      </c>
      <c r="V822">
        <v>49784</v>
      </c>
      <c r="W822">
        <v>4176379.76</v>
      </c>
      <c r="X822" s="3">
        <v>42277</v>
      </c>
      <c r="Y822" t="s">
        <v>37</v>
      </c>
      <c r="Z822">
        <v>4.75</v>
      </c>
      <c r="AA822">
        <v>123.51</v>
      </c>
      <c r="AB822">
        <v>75.2</v>
      </c>
      <c r="AC822">
        <v>99.6</v>
      </c>
      <c r="AD822">
        <v>-32.08</v>
      </c>
      <c r="AE822">
        <v>11.56</v>
      </c>
      <c r="AF822">
        <v>-15.77</v>
      </c>
    </row>
    <row r="823" spans="3:32" x14ac:dyDescent="0.25">
      <c r="C823" t="s">
        <v>395</v>
      </c>
      <c r="D823" t="s">
        <v>396</v>
      </c>
      <c r="E823">
        <v>102017</v>
      </c>
      <c r="F823">
        <v>102017</v>
      </c>
      <c r="G823">
        <v>60</v>
      </c>
      <c r="H823">
        <v>48544</v>
      </c>
      <c r="I823">
        <v>0</v>
      </c>
      <c r="J823" s="3">
        <v>41971</v>
      </c>
      <c r="K823" t="s">
        <v>270</v>
      </c>
      <c r="L823" t="s">
        <v>27</v>
      </c>
      <c r="M823">
        <v>0.01</v>
      </c>
      <c r="N823">
        <v>1.8819999999999999</v>
      </c>
      <c r="O823" t="s">
        <v>28</v>
      </c>
      <c r="P823" t="s">
        <v>90</v>
      </c>
      <c r="Q823" t="s">
        <v>272</v>
      </c>
      <c r="R823" t="s">
        <v>395</v>
      </c>
      <c r="S823" t="s">
        <v>396</v>
      </c>
      <c r="T823">
        <v>102017</v>
      </c>
      <c r="U823">
        <v>60</v>
      </c>
      <c r="V823">
        <v>48544</v>
      </c>
      <c r="W823">
        <v>4072356.16</v>
      </c>
      <c r="X823" s="3">
        <v>41971</v>
      </c>
      <c r="Y823" t="s">
        <v>28</v>
      </c>
      <c r="Z823">
        <v>4.75</v>
      </c>
      <c r="AA823">
        <v>132.53</v>
      </c>
      <c r="AB823">
        <v>41.53</v>
      </c>
      <c r="AC823">
        <v>109.27</v>
      </c>
      <c r="AD823">
        <v>-36.700000000000003</v>
      </c>
      <c r="AE823">
        <v>102</v>
      </c>
      <c r="AF823">
        <v>-23.22</v>
      </c>
    </row>
    <row r="824" spans="3:32" x14ac:dyDescent="0.25">
      <c r="C824" t="s">
        <v>397</v>
      </c>
      <c r="D824" t="s">
        <v>397</v>
      </c>
      <c r="E824">
        <v>138104</v>
      </c>
      <c r="F824">
        <v>138104</v>
      </c>
      <c r="G824">
        <v>1</v>
      </c>
      <c r="H824">
        <v>46925</v>
      </c>
      <c r="I824">
        <v>-264926</v>
      </c>
      <c r="J824" s="3">
        <v>42277</v>
      </c>
      <c r="K824" t="s">
        <v>33</v>
      </c>
      <c r="L824" t="s">
        <v>27</v>
      </c>
      <c r="M824">
        <v>0.01</v>
      </c>
      <c r="N824">
        <v>0.314</v>
      </c>
      <c r="O824" t="s">
        <v>37</v>
      </c>
      <c r="P824" t="s">
        <v>126</v>
      </c>
      <c r="Q824" t="s">
        <v>30</v>
      </c>
      <c r="R824" t="s">
        <v>397</v>
      </c>
      <c r="S824" t="s">
        <v>397</v>
      </c>
      <c r="T824">
        <v>138104</v>
      </c>
      <c r="U824">
        <v>1</v>
      </c>
      <c r="V824">
        <v>46925</v>
      </c>
      <c r="W824">
        <v>3936538.25</v>
      </c>
      <c r="X824" s="3">
        <v>42277</v>
      </c>
      <c r="Y824" t="s">
        <v>37</v>
      </c>
      <c r="Z824">
        <v>1.25</v>
      </c>
      <c r="AA824">
        <v>221.14</v>
      </c>
      <c r="AB824">
        <v>132.31</v>
      </c>
      <c r="AC824">
        <v>156.12</v>
      </c>
      <c r="AD824">
        <v>-62.07</v>
      </c>
      <c r="AE824">
        <v>-36.6</v>
      </c>
      <c r="AF824">
        <v>-46.27</v>
      </c>
    </row>
    <row r="825" spans="3:32" x14ac:dyDescent="0.25">
      <c r="C825" t="s">
        <v>398</v>
      </c>
      <c r="D825" t="s">
        <v>398</v>
      </c>
      <c r="E825">
        <v>272160</v>
      </c>
      <c r="F825">
        <v>272160</v>
      </c>
      <c r="G825">
        <v>1</v>
      </c>
      <c r="H825">
        <v>45501</v>
      </c>
      <c r="I825">
        <v>17954</v>
      </c>
      <c r="J825" s="3">
        <v>42277</v>
      </c>
      <c r="K825" t="s">
        <v>33</v>
      </c>
      <c r="L825" t="s">
        <v>27</v>
      </c>
      <c r="M825">
        <v>0.01</v>
      </c>
      <c r="N825">
        <v>0.48799999999999999</v>
      </c>
      <c r="O825" t="s">
        <v>28</v>
      </c>
      <c r="P825" t="s">
        <v>399</v>
      </c>
      <c r="Q825" t="s">
        <v>400</v>
      </c>
      <c r="R825" t="s">
        <v>398</v>
      </c>
      <c r="S825" t="s">
        <v>398</v>
      </c>
      <c r="T825">
        <v>272160</v>
      </c>
      <c r="U825">
        <v>1</v>
      </c>
      <c r="V825">
        <v>45501</v>
      </c>
      <c r="W825">
        <v>3817078.89</v>
      </c>
      <c r="X825" s="3">
        <v>42277</v>
      </c>
      <c r="Y825" t="s">
        <v>28</v>
      </c>
      <c r="Z825">
        <v>0.5</v>
      </c>
      <c r="AA825">
        <v>219</v>
      </c>
      <c r="AB825">
        <v>219</v>
      </c>
      <c r="AC825">
        <v>219</v>
      </c>
      <c r="AD825">
        <v>-61.69</v>
      </c>
      <c r="AE825">
        <v>-61.69</v>
      </c>
      <c r="AF825">
        <v>-61.69</v>
      </c>
    </row>
    <row r="826" spans="3:32" x14ac:dyDescent="0.25">
      <c r="C826" t="s">
        <v>401</v>
      </c>
      <c r="D826" t="s">
        <v>70</v>
      </c>
      <c r="E826">
        <v>56793</v>
      </c>
      <c r="F826">
        <v>56793</v>
      </c>
      <c r="G826">
        <v>0</v>
      </c>
      <c r="H826">
        <v>44238</v>
      </c>
      <c r="I826">
        <v>-14600</v>
      </c>
      <c r="J826" s="3">
        <v>42308</v>
      </c>
      <c r="K826" t="s">
        <v>71</v>
      </c>
      <c r="L826" t="s">
        <v>27</v>
      </c>
      <c r="M826">
        <v>0.01</v>
      </c>
      <c r="N826">
        <v>0</v>
      </c>
      <c r="O826" t="s">
        <v>28</v>
      </c>
      <c r="P826" t="s">
        <v>201</v>
      </c>
      <c r="Q826" t="s">
        <v>190</v>
      </c>
      <c r="R826" t="s">
        <v>401</v>
      </c>
      <c r="S826" t="s">
        <v>70</v>
      </c>
      <c r="T826">
        <v>56793</v>
      </c>
      <c r="U826">
        <v>0</v>
      </c>
      <c r="V826">
        <v>44238</v>
      </c>
      <c r="W826">
        <v>3711125.82</v>
      </c>
      <c r="X826" s="3">
        <v>42308</v>
      </c>
      <c r="Y826" t="s">
        <v>28</v>
      </c>
      <c r="Z826">
        <v>9.5</v>
      </c>
      <c r="AA826">
        <v>194.72</v>
      </c>
      <c r="AB826">
        <v>133.72</v>
      </c>
      <c r="AC826">
        <v>158.69999999999999</v>
      </c>
      <c r="AD826">
        <v>-56.92</v>
      </c>
      <c r="AE826">
        <v>-37.26</v>
      </c>
      <c r="AF826">
        <v>-47.14</v>
      </c>
    </row>
    <row r="827" spans="3:32" x14ac:dyDescent="0.25">
      <c r="C827" t="s">
        <v>402</v>
      </c>
      <c r="D827" t="s">
        <v>402</v>
      </c>
      <c r="E827">
        <v>160276</v>
      </c>
      <c r="F827">
        <v>160276</v>
      </c>
      <c r="G827">
        <v>1</v>
      </c>
      <c r="H827">
        <v>42897</v>
      </c>
      <c r="I827">
        <v>8657</v>
      </c>
      <c r="J827" s="3">
        <v>42277</v>
      </c>
      <c r="K827" t="s">
        <v>33</v>
      </c>
      <c r="L827" t="s">
        <v>27</v>
      </c>
      <c r="M827">
        <v>0.01</v>
      </c>
      <c r="N827">
        <v>0.13400000000000001</v>
      </c>
      <c r="O827" t="s">
        <v>28</v>
      </c>
      <c r="P827" t="s">
        <v>80</v>
      </c>
      <c r="Q827" t="s">
        <v>60</v>
      </c>
      <c r="R827" t="s">
        <v>402</v>
      </c>
      <c r="S827" t="s">
        <v>402</v>
      </c>
      <c r="T827">
        <v>160276</v>
      </c>
      <c r="U827">
        <v>1</v>
      </c>
      <c r="V827">
        <v>42897</v>
      </c>
      <c r="W827">
        <v>3598629.33</v>
      </c>
      <c r="X827" s="3">
        <v>42277</v>
      </c>
      <c r="Y827" t="s">
        <v>28</v>
      </c>
      <c r="Z827">
        <v>2.25</v>
      </c>
      <c r="AA827">
        <v>185.98</v>
      </c>
      <c r="AB827">
        <v>185.98</v>
      </c>
      <c r="AC827">
        <v>185.98</v>
      </c>
      <c r="AD827">
        <v>-54.89</v>
      </c>
      <c r="AE827">
        <v>-54.89</v>
      </c>
      <c r="AF827">
        <v>-54.89</v>
      </c>
    </row>
    <row r="828" spans="3:32" x14ac:dyDescent="0.25">
      <c r="C828" t="s">
        <v>403</v>
      </c>
      <c r="D828" t="s">
        <v>70</v>
      </c>
      <c r="E828">
        <v>169768</v>
      </c>
      <c r="F828">
        <v>169768</v>
      </c>
      <c r="G828">
        <v>0</v>
      </c>
      <c r="H828">
        <v>42742</v>
      </c>
      <c r="I828">
        <v>3034</v>
      </c>
      <c r="J828" s="3">
        <v>42277</v>
      </c>
      <c r="K828" t="s">
        <v>71</v>
      </c>
      <c r="L828" t="s">
        <v>27</v>
      </c>
      <c r="M828">
        <v>0.01</v>
      </c>
      <c r="N828">
        <v>0</v>
      </c>
      <c r="O828" t="s">
        <v>28</v>
      </c>
      <c r="P828" t="s">
        <v>90</v>
      </c>
      <c r="Q828" t="s">
        <v>141</v>
      </c>
      <c r="R828" t="s">
        <v>403</v>
      </c>
      <c r="S828" t="s">
        <v>70</v>
      </c>
      <c r="T828">
        <v>169768</v>
      </c>
      <c r="U828">
        <v>0</v>
      </c>
      <c r="V828">
        <v>42742</v>
      </c>
      <c r="W828">
        <v>3585638.97</v>
      </c>
      <c r="X828" s="3">
        <v>42277</v>
      </c>
      <c r="Y828" t="s">
        <v>28</v>
      </c>
      <c r="Z828">
        <v>2.5</v>
      </c>
      <c r="AA828">
        <v>151.97999999999999</v>
      </c>
      <c r="AB828">
        <v>147.66999999999999</v>
      </c>
      <c r="AC828">
        <v>149.66</v>
      </c>
      <c r="AD828">
        <v>-44.8</v>
      </c>
      <c r="AE828">
        <v>-43.19</v>
      </c>
      <c r="AF828">
        <v>-43.94</v>
      </c>
    </row>
    <row r="829" spans="3:32" x14ac:dyDescent="0.25">
      <c r="C829" t="s">
        <v>404</v>
      </c>
      <c r="D829" t="s">
        <v>405</v>
      </c>
      <c r="E829">
        <v>80172</v>
      </c>
      <c r="F829">
        <v>80172</v>
      </c>
      <c r="G829">
        <v>1</v>
      </c>
      <c r="H829">
        <v>41526</v>
      </c>
      <c r="I829">
        <v>-300</v>
      </c>
      <c r="J829" s="3">
        <v>42277</v>
      </c>
      <c r="K829" t="s">
        <v>33</v>
      </c>
      <c r="L829" t="s">
        <v>27</v>
      </c>
      <c r="M829">
        <v>0.01</v>
      </c>
      <c r="N829">
        <v>1.7000000000000001E-2</v>
      </c>
      <c r="O829" t="s">
        <v>28</v>
      </c>
      <c r="P829" t="s">
        <v>43</v>
      </c>
      <c r="Q829" t="s">
        <v>30</v>
      </c>
      <c r="R829" t="s">
        <v>404</v>
      </c>
      <c r="S829" t="s">
        <v>405</v>
      </c>
      <c r="T829">
        <v>80172</v>
      </c>
      <c r="U829">
        <v>1</v>
      </c>
      <c r="V829">
        <v>41526</v>
      </c>
      <c r="W829">
        <v>3483616.14</v>
      </c>
      <c r="X829" s="3">
        <v>42277</v>
      </c>
      <c r="Y829" t="s">
        <v>28</v>
      </c>
      <c r="Z829">
        <v>1.5</v>
      </c>
      <c r="AA829">
        <v>118.8</v>
      </c>
      <c r="AB829">
        <v>127.59</v>
      </c>
      <c r="AC829">
        <v>125.21</v>
      </c>
      <c r="AD829">
        <v>-29.38</v>
      </c>
      <c r="AE829">
        <v>-34.25</v>
      </c>
      <c r="AF829">
        <v>-33</v>
      </c>
    </row>
    <row r="830" spans="3:32" x14ac:dyDescent="0.25">
      <c r="C830" t="s">
        <v>406</v>
      </c>
      <c r="D830" t="s">
        <v>406</v>
      </c>
      <c r="E830">
        <v>298957</v>
      </c>
      <c r="F830">
        <v>298957</v>
      </c>
      <c r="G830">
        <v>1</v>
      </c>
      <c r="H830">
        <v>41048</v>
      </c>
      <c r="I830">
        <v>18358</v>
      </c>
      <c r="J830" s="3">
        <v>42277</v>
      </c>
      <c r="K830" t="s">
        <v>33</v>
      </c>
      <c r="L830" t="s">
        <v>27</v>
      </c>
      <c r="M830">
        <v>0.01</v>
      </c>
      <c r="N830">
        <v>0.105</v>
      </c>
      <c r="O830" t="s">
        <v>28</v>
      </c>
      <c r="P830" t="s">
        <v>29</v>
      </c>
      <c r="Q830" t="s">
        <v>30</v>
      </c>
      <c r="R830" t="s">
        <v>406</v>
      </c>
      <c r="S830" t="s">
        <v>406</v>
      </c>
      <c r="T830">
        <v>298957</v>
      </c>
      <c r="U830">
        <v>1</v>
      </c>
      <c r="V830">
        <v>41048</v>
      </c>
      <c r="W830">
        <v>3443516.72</v>
      </c>
      <c r="X830" s="3">
        <v>42277</v>
      </c>
      <c r="Y830" t="s">
        <v>28</v>
      </c>
      <c r="Z830">
        <v>0.75</v>
      </c>
      <c r="AA830">
        <v>210.42</v>
      </c>
      <c r="AB830">
        <v>210.42</v>
      </c>
      <c r="AC830">
        <v>210.42</v>
      </c>
      <c r="AD830">
        <v>-60.13</v>
      </c>
      <c r="AE830">
        <v>-60.13</v>
      </c>
      <c r="AF830">
        <v>-60.13</v>
      </c>
    </row>
    <row r="831" spans="3:32" x14ac:dyDescent="0.25">
      <c r="C831" t="s">
        <v>407</v>
      </c>
      <c r="D831" t="s">
        <v>408</v>
      </c>
      <c r="E831">
        <v>100006</v>
      </c>
      <c r="F831">
        <v>100006</v>
      </c>
      <c r="G831">
        <v>1</v>
      </c>
      <c r="H831">
        <v>41004</v>
      </c>
      <c r="I831">
        <v>31700</v>
      </c>
      <c r="J831" s="3">
        <v>42277</v>
      </c>
      <c r="K831" t="s">
        <v>33</v>
      </c>
      <c r="L831" t="s">
        <v>27</v>
      </c>
      <c r="M831">
        <v>0.01</v>
      </c>
      <c r="N831">
        <v>1.6E-2</v>
      </c>
      <c r="O831" t="s">
        <v>28</v>
      </c>
      <c r="P831" t="s">
        <v>66</v>
      </c>
      <c r="Q831" t="s">
        <v>67</v>
      </c>
      <c r="R831" t="s">
        <v>407</v>
      </c>
      <c r="S831" t="s">
        <v>408</v>
      </c>
      <c r="T831">
        <v>100006</v>
      </c>
      <c r="U831">
        <v>1</v>
      </c>
      <c r="V831">
        <v>41004</v>
      </c>
      <c r="W831">
        <v>3439825.56</v>
      </c>
      <c r="X831" s="3">
        <v>42277</v>
      </c>
      <c r="Y831" t="s">
        <v>28</v>
      </c>
      <c r="Z831">
        <v>0.75</v>
      </c>
      <c r="AA831">
        <v>216.49</v>
      </c>
      <c r="AB831">
        <v>216.49</v>
      </c>
      <c r="AC831">
        <v>216.49</v>
      </c>
      <c r="AD831">
        <v>-61.25</v>
      </c>
      <c r="AE831">
        <v>-61.25</v>
      </c>
      <c r="AF831">
        <v>-61.25</v>
      </c>
    </row>
    <row r="832" spans="3:32" x14ac:dyDescent="0.25">
      <c r="C832" t="s">
        <v>409</v>
      </c>
      <c r="D832" t="s">
        <v>70</v>
      </c>
      <c r="E832">
        <v>185476</v>
      </c>
      <c r="F832">
        <v>185476</v>
      </c>
      <c r="G832">
        <v>0</v>
      </c>
      <c r="H832">
        <v>40772</v>
      </c>
      <c r="I832">
        <v>5937</v>
      </c>
      <c r="J832" s="3">
        <v>42307</v>
      </c>
      <c r="K832" t="s">
        <v>71</v>
      </c>
      <c r="L832" t="s">
        <v>27</v>
      </c>
      <c r="M832">
        <v>0.01</v>
      </c>
      <c r="N832">
        <v>0</v>
      </c>
      <c r="O832" t="s">
        <v>28</v>
      </c>
      <c r="P832" t="s">
        <v>72</v>
      </c>
      <c r="Q832" t="s">
        <v>60</v>
      </c>
      <c r="R832" t="s">
        <v>409</v>
      </c>
      <c r="S832" t="s">
        <v>70</v>
      </c>
      <c r="T832">
        <v>185476</v>
      </c>
      <c r="U832">
        <v>0</v>
      </c>
      <c r="V832">
        <v>40772</v>
      </c>
      <c r="W832">
        <v>3420359.47</v>
      </c>
      <c r="X832" s="3">
        <v>42307</v>
      </c>
      <c r="Y832" t="s">
        <v>28</v>
      </c>
      <c r="Z832">
        <v>4.25</v>
      </c>
      <c r="AA832">
        <v>117.03</v>
      </c>
      <c r="AB832">
        <v>69.41</v>
      </c>
      <c r="AC832">
        <v>92.98</v>
      </c>
      <c r="AD832">
        <v>-28.32</v>
      </c>
      <c r="AE832">
        <v>20.87</v>
      </c>
      <c r="AF832">
        <v>-9.7799999999999994</v>
      </c>
    </row>
    <row r="833" spans="3:32" x14ac:dyDescent="0.25">
      <c r="C833" t="s">
        <v>410</v>
      </c>
      <c r="D833" t="s">
        <v>410</v>
      </c>
      <c r="E833">
        <v>159388</v>
      </c>
      <c r="F833">
        <v>159388</v>
      </c>
      <c r="G833">
        <v>1</v>
      </c>
      <c r="H833">
        <v>40713</v>
      </c>
      <c r="I833">
        <v>2410</v>
      </c>
      <c r="J833" s="3">
        <v>42277</v>
      </c>
      <c r="K833" t="s">
        <v>33</v>
      </c>
      <c r="L833" t="s">
        <v>27</v>
      </c>
      <c r="M833">
        <v>0.01</v>
      </c>
      <c r="N833">
        <v>3.4630000000000001</v>
      </c>
      <c r="O833" t="s">
        <v>28</v>
      </c>
      <c r="P833" t="s">
        <v>411</v>
      </c>
      <c r="Q833" t="s">
        <v>30</v>
      </c>
      <c r="R833" t="s">
        <v>410</v>
      </c>
      <c r="S833" t="s">
        <v>410</v>
      </c>
      <c r="T833">
        <v>159388</v>
      </c>
      <c r="U833">
        <v>1</v>
      </c>
      <c r="V833">
        <v>40713</v>
      </c>
      <c r="W833">
        <v>3415413.57</v>
      </c>
      <c r="X833" s="3">
        <v>42277</v>
      </c>
      <c r="Y833" t="s">
        <v>28</v>
      </c>
      <c r="Z833">
        <v>3</v>
      </c>
      <c r="AA833">
        <v>84.29</v>
      </c>
      <c r="AB833">
        <v>82.7</v>
      </c>
      <c r="AC833">
        <v>83.85</v>
      </c>
      <c r="AD833">
        <v>-0.48</v>
      </c>
      <c r="AE833">
        <v>1.44</v>
      </c>
      <c r="AF833">
        <v>0.05</v>
      </c>
    </row>
    <row r="834" spans="3:32" x14ac:dyDescent="0.25">
      <c r="C834" t="s">
        <v>412</v>
      </c>
      <c r="D834" t="s">
        <v>413</v>
      </c>
      <c r="E834">
        <v>81278</v>
      </c>
      <c r="F834">
        <v>81278</v>
      </c>
      <c r="G834">
        <v>1</v>
      </c>
      <c r="H834">
        <v>40584</v>
      </c>
      <c r="I834">
        <v>2060</v>
      </c>
      <c r="J834" s="3">
        <v>42277</v>
      </c>
      <c r="K834" t="s">
        <v>33</v>
      </c>
      <c r="L834" t="s">
        <v>27</v>
      </c>
      <c r="M834">
        <v>0.01</v>
      </c>
      <c r="N834">
        <v>0.224</v>
      </c>
      <c r="O834" t="s">
        <v>28</v>
      </c>
      <c r="P834" t="s">
        <v>411</v>
      </c>
      <c r="Q834" t="s">
        <v>30</v>
      </c>
      <c r="R834" t="s">
        <v>412</v>
      </c>
      <c r="S834" t="s">
        <v>413</v>
      </c>
      <c r="T834">
        <v>81278</v>
      </c>
      <c r="U834">
        <v>1</v>
      </c>
      <c r="V834">
        <v>40584</v>
      </c>
      <c r="W834">
        <v>3404591.76</v>
      </c>
      <c r="X834" s="3">
        <v>42277</v>
      </c>
      <c r="Y834" t="s">
        <v>28</v>
      </c>
      <c r="Z834">
        <v>7.75</v>
      </c>
      <c r="AA834">
        <v>99.42</v>
      </c>
      <c r="AB834">
        <v>95.97</v>
      </c>
      <c r="AC834">
        <v>97.58</v>
      </c>
      <c r="AD834">
        <v>-15.62</v>
      </c>
      <c r="AE834">
        <v>-12.59</v>
      </c>
      <c r="AF834">
        <v>-14.03</v>
      </c>
    </row>
    <row r="835" spans="3:32" x14ac:dyDescent="0.25">
      <c r="C835" t="s">
        <v>414</v>
      </c>
      <c r="D835" t="s">
        <v>414</v>
      </c>
      <c r="E835">
        <v>137603</v>
      </c>
      <c r="F835">
        <v>137603</v>
      </c>
      <c r="G835">
        <v>1</v>
      </c>
      <c r="H835">
        <v>40346</v>
      </c>
      <c r="I835">
        <v>2314</v>
      </c>
      <c r="J835" s="3">
        <v>42277</v>
      </c>
      <c r="K835" t="s">
        <v>33</v>
      </c>
      <c r="L835" t="s">
        <v>27</v>
      </c>
      <c r="M835">
        <v>0.01</v>
      </c>
      <c r="N835">
        <v>0.318</v>
      </c>
      <c r="O835" t="s">
        <v>37</v>
      </c>
      <c r="P835" t="s">
        <v>411</v>
      </c>
      <c r="Q835" t="s">
        <v>30</v>
      </c>
      <c r="R835" t="s">
        <v>414</v>
      </c>
      <c r="S835" t="s">
        <v>414</v>
      </c>
      <c r="T835">
        <v>137603</v>
      </c>
      <c r="U835">
        <v>1</v>
      </c>
      <c r="V835">
        <v>40346</v>
      </c>
      <c r="W835">
        <v>3384625.94</v>
      </c>
      <c r="X835" s="3">
        <v>42277</v>
      </c>
      <c r="Y835" t="s">
        <v>37</v>
      </c>
      <c r="Z835">
        <v>0.75</v>
      </c>
      <c r="AA835">
        <v>186.12</v>
      </c>
      <c r="AB835">
        <v>186.12</v>
      </c>
      <c r="AC835">
        <v>186.12</v>
      </c>
      <c r="AD835">
        <v>-54.93</v>
      </c>
      <c r="AE835">
        <v>-54.93</v>
      </c>
      <c r="AF835">
        <v>-54.93</v>
      </c>
    </row>
    <row r="836" spans="3:32" x14ac:dyDescent="0.25">
      <c r="C836" t="s">
        <v>415</v>
      </c>
      <c r="D836" t="s">
        <v>416</v>
      </c>
      <c r="E836">
        <v>147968</v>
      </c>
      <c r="F836">
        <v>147968</v>
      </c>
      <c r="G836">
        <v>214</v>
      </c>
      <c r="H836">
        <v>40293</v>
      </c>
      <c r="I836">
        <v>-8269</v>
      </c>
      <c r="J836" s="3">
        <v>42277</v>
      </c>
      <c r="K836" t="s">
        <v>33</v>
      </c>
      <c r="L836" t="s">
        <v>27</v>
      </c>
      <c r="M836">
        <v>0.01</v>
      </c>
      <c r="N836">
        <v>0.29399999999999998</v>
      </c>
      <c r="O836" t="s">
        <v>28</v>
      </c>
      <c r="P836" t="s">
        <v>417</v>
      </c>
      <c r="Q836" t="s">
        <v>418</v>
      </c>
      <c r="R836" t="s">
        <v>415</v>
      </c>
      <c r="S836" t="s">
        <v>416</v>
      </c>
      <c r="T836">
        <v>147968</v>
      </c>
      <c r="U836">
        <v>214</v>
      </c>
      <c r="V836">
        <v>40293</v>
      </c>
      <c r="W836">
        <v>3380179.77</v>
      </c>
      <c r="X836" s="3">
        <v>42277</v>
      </c>
      <c r="Y836" t="s">
        <v>28</v>
      </c>
      <c r="Z836">
        <v>4.25</v>
      </c>
      <c r="AA836">
        <v>215.61</v>
      </c>
      <c r="AB836">
        <v>180.87</v>
      </c>
      <c r="AC836">
        <v>188.57</v>
      </c>
      <c r="AD836">
        <v>-61.09</v>
      </c>
      <c r="AE836">
        <v>-53.62</v>
      </c>
      <c r="AF836">
        <v>-55.51</v>
      </c>
    </row>
    <row r="837" spans="3:32" x14ac:dyDescent="0.25">
      <c r="C837" t="s">
        <v>419</v>
      </c>
      <c r="D837" t="s">
        <v>420</v>
      </c>
      <c r="E837">
        <v>221167</v>
      </c>
      <c r="F837">
        <v>221159</v>
      </c>
      <c r="G837">
        <v>1</v>
      </c>
      <c r="H837">
        <v>40231</v>
      </c>
      <c r="I837">
        <v>0</v>
      </c>
      <c r="J837" s="3">
        <v>42327</v>
      </c>
      <c r="K837" t="s">
        <v>226</v>
      </c>
      <c r="L837" t="s">
        <v>27</v>
      </c>
      <c r="M837">
        <v>0.01</v>
      </c>
      <c r="N837">
        <v>2.3570000000000002</v>
      </c>
      <c r="O837" t="s">
        <v>28</v>
      </c>
      <c r="P837" t="s">
        <v>421</v>
      </c>
      <c r="Q837" t="s">
        <v>30</v>
      </c>
      <c r="R837" t="s">
        <v>419</v>
      </c>
      <c r="S837" t="s">
        <v>420</v>
      </c>
      <c r="T837">
        <v>221159</v>
      </c>
      <c r="U837">
        <v>1</v>
      </c>
      <c r="V837">
        <v>40231</v>
      </c>
      <c r="W837">
        <v>3374978.59</v>
      </c>
      <c r="X837" s="3">
        <v>42327</v>
      </c>
      <c r="Y837" t="s">
        <v>28</v>
      </c>
      <c r="Z837">
        <v>3.5</v>
      </c>
      <c r="AA837">
        <v>198.14</v>
      </c>
      <c r="AB837">
        <v>170.06</v>
      </c>
      <c r="AC837">
        <v>182.18</v>
      </c>
      <c r="AD837">
        <v>-57.66</v>
      </c>
      <c r="AE837">
        <v>-50.67</v>
      </c>
      <c r="AF837">
        <v>-53.95</v>
      </c>
    </row>
    <row r="838" spans="3:32" x14ac:dyDescent="0.25">
      <c r="C838" t="s">
        <v>422</v>
      </c>
      <c r="D838" t="s">
        <v>423</v>
      </c>
      <c r="E838">
        <v>175722</v>
      </c>
      <c r="F838">
        <v>175722</v>
      </c>
      <c r="G838">
        <v>4</v>
      </c>
      <c r="H838">
        <v>39500</v>
      </c>
      <c r="I838">
        <v>0</v>
      </c>
      <c r="J838" s="3">
        <v>42247</v>
      </c>
      <c r="K838" t="s">
        <v>424</v>
      </c>
      <c r="L838" t="s">
        <v>27</v>
      </c>
      <c r="M838">
        <v>0.01</v>
      </c>
      <c r="N838">
        <v>8.9649999999999999</v>
      </c>
      <c r="O838" t="s">
        <v>28</v>
      </c>
      <c r="P838" t="s">
        <v>425</v>
      </c>
      <c r="Q838" t="s">
        <v>426</v>
      </c>
      <c r="R838" t="s">
        <v>422</v>
      </c>
      <c r="S838" t="s">
        <v>423</v>
      </c>
      <c r="T838">
        <v>175722</v>
      </c>
      <c r="U838">
        <v>4</v>
      </c>
      <c r="V838">
        <v>39500</v>
      </c>
      <c r="W838">
        <v>3313655</v>
      </c>
      <c r="X838" s="3">
        <v>42247</v>
      </c>
      <c r="Y838" t="s">
        <v>28</v>
      </c>
      <c r="Z838">
        <v>1.25</v>
      </c>
      <c r="AA838">
        <v>139</v>
      </c>
      <c r="AB838">
        <v>139</v>
      </c>
      <c r="AC838">
        <v>139</v>
      </c>
      <c r="AD838">
        <v>-39.65</v>
      </c>
      <c r="AE838">
        <v>-39.65</v>
      </c>
      <c r="AF838">
        <v>-39.65</v>
      </c>
    </row>
    <row r="839" spans="3:32" x14ac:dyDescent="0.25">
      <c r="C839" t="s">
        <v>427</v>
      </c>
      <c r="D839" t="s">
        <v>427</v>
      </c>
      <c r="E839">
        <v>204423</v>
      </c>
      <c r="F839">
        <v>204423</v>
      </c>
      <c r="G839">
        <v>1</v>
      </c>
      <c r="H839">
        <v>38008</v>
      </c>
      <c r="I839">
        <v>389</v>
      </c>
      <c r="J839" s="3">
        <v>42277</v>
      </c>
      <c r="K839" t="s">
        <v>33</v>
      </c>
      <c r="L839" t="s">
        <v>27</v>
      </c>
      <c r="M839">
        <v>0.01</v>
      </c>
      <c r="N839">
        <v>2.2320000000000002</v>
      </c>
      <c r="O839" t="s">
        <v>28</v>
      </c>
      <c r="P839" t="s">
        <v>90</v>
      </c>
      <c r="Q839" t="s">
        <v>60</v>
      </c>
      <c r="R839" t="s">
        <v>427</v>
      </c>
      <c r="S839" t="s">
        <v>427</v>
      </c>
      <c r="T839">
        <v>204423</v>
      </c>
      <c r="U839">
        <v>1</v>
      </c>
      <c r="V839">
        <v>38008</v>
      </c>
      <c r="W839">
        <v>3188491.12</v>
      </c>
      <c r="X839" s="3">
        <v>42277</v>
      </c>
      <c r="Y839" t="s">
        <v>28</v>
      </c>
      <c r="Z839">
        <v>3.25</v>
      </c>
      <c r="AA839">
        <v>119.53</v>
      </c>
      <c r="AB839">
        <v>104.53</v>
      </c>
      <c r="AC839">
        <v>111.37</v>
      </c>
      <c r="AD839">
        <v>-29.81</v>
      </c>
      <c r="AE839">
        <v>-19.75</v>
      </c>
      <c r="AF839">
        <v>-24.67</v>
      </c>
    </row>
    <row r="840" spans="3:32" x14ac:dyDescent="0.25">
      <c r="C840" t="s">
        <v>428</v>
      </c>
      <c r="D840" t="s">
        <v>428</v>
      </c>
      <c r="E840">
        <v>179606</v>
      </c>
      <c r="F840">
        <v>179606</v>
      </c>
      <c r="G840">
        <v>1</v>
      </c>
      <c r="H840">
        <v>38000</v>
      </c>
      <c r="I840">
        <v>0</v>
      </c>
      <c r="J840" s="3">
        <v>42277</v>
      </c>
      <c r="K840" t="s">
        <v>33</v>
      </c>
      <c r="L840" t="s">
        <v>27</v>
      </c>
      <c r="M840">
        <v>0.01</v>
      </c>
      <c r="N840">
        <v>2.0049999999999999</v>
      </c>
      <c r="O840" t="s">
        <v>37</v>
      </c>
      <c r="P840" t="s">
        <v>29</v>
      </c>
      <c r="Q840" t="s">
        <v>30</v>
      </c>
      <c r="R840" t="s">
        <v>428</v>
      </c>
      <c r="S840" t="s">
        <v>428</v>
      </c>
      <c r="T840">
        <v>179606</v>
      </c>
      <c r="U840">
        <v>1</v>
      </c>
      <c r="V840">
        <v>38000</v>
      </c>
      <c r="W840">
        <v>3187820</v>
      </c>
      <c r="X840" s="3">
        <v>42277</v>
      </c>
      <c r="Y840" t="s">
        <v>37</v>
      </c>
      <c r="Z840">
        <v>3</v>
      </c>
      <c r="AA840">
        <v>56.81</v>
      </c>
      <c r="AB840">
        <v>56.81</v>
      </c>
      <c r="AC840">
        <v>56.81</v>
      </c>
      <c r="AD840">
        <v>47.67</v>
      </c>
      <c r="AE840">
        <v>47.67</v>
      </c>
      <c r="AF840">
        <v>47.67</v>
      </c>
    </row>
    <row r="841" spans="3:32" x14ac:dyDescent="0.25">
      <c r="C841" t="s">
        <v>429</v>
      </c>
      <c r="D841" t="s">
        <v>25</v>
      </c>
      <c r="E841">
        <v>161700</v>
      </c>
      <c r="F841">
        <v>161700</v>
      </c>
      <c r="G841">
        <v>0</v>
      </c>
      <c r="H841">
        <v>37639</v>
      </c>
      <c r="I841">
        <v>8579</v>
      </c>
      <c r="J841" s="3">
        <v>42277</v>
      </c>
      <c r="K841" t="s">
        <v>42</v>
      </c>
      <c r="L841" t="s">
        <v>27</v>
      </c>
      <c r="M841">
        <v>0.01</v>
      </c>
      <c r="N841">
        <v>0</v>
      </c>
      <c r="O841" t="s">
        <v>28</v>
      </c>
      <c r="P841" t="s">
        <v>430</v>
      </c>
      <c r="Q841" t="s">
        <v>30</v>
      </c>
      <c r="R841" t="s">
        <v>429</v>
      </c>
      <c r="S841" t="s">
        <v>25</v>
      </c>
      <c r="T841">
        <v>161700</v>
      </c>
      <c r="U841">
        <v>0</v>
      </c>
      <c r="V841">
        <v>37639</v>
      </c>
      <c r="W841">
        <v>3157535.71</v>
      </c>
      <c r="X841" s="3">
        <v>42277</v>
      </c>
      <c r="Y841" t="s">
        <v>28</v>
      </c>
      <c r="Z841">
        <v>3</v>
      </c>
      <c r="AA841">
        <v>150.82</v>
      </c>
      <c r="AB841">
        <v>133.38999999999999</v>
      </c>
      <c r="AC841">
        <v>141.78</v>
      </c>
      <c r="AD841">
        <v>-44.38</v>
      </c>
      <c r="AE841">
        <v>-37.11</v>
      </c>
      <c r="AF841">
        <v>-40.83</v>
      </c>
    </row>
    <row r="842" spans="3:32" x14ac:dyDescent="0.25">
      <c r="C842" t="s">
        <v>431</v>
      </c>
      <c r="D842" t="s">
        <v>431</v>
      </c>
      <c r="E842">
        <v>138801</v>
      </c>
      <c r="F842">
        <v>138801</v>
      </c>
      <c r="G842">
        <v>1</v>
      </c>
      <c r="H842">
        <v>37021</v>
      </c>
      <c r="I842">
        <v>-95226</v>
      </c>
      <c r="J842" s="3">
        <v>42277</v>
      </c>
      <c r="K842" t="s">
        <v>33</v>
      </c>
      <c r="L842" t="s">
        <v>27</v>
      </c>
      <c r="M842">
        <v>0.01</v>
      </c>
      <c r="N842">
        <v>8.1000000000000003E-2</v>
      </c>
      <c r="O842" t="s">
        <v>37</v>
      </c>
      <c r="P842" t="s">
        <v>66</v>
      </c>
      <c r="Q842" t="s">
        <v>67</v>
      </c>
      <c r="R842" t="s">
        <v>431</v>
      </c>
      <c r="S842" t="s">
        <v>431</v>
      </c>
      <c r="T842">
        <v>138801</v>
      </c>
      <c r="U842">
        <v>1</v>
      </c>
      <c r="V842">
        <v>37021</v>
      </c>
      <c r="W842">
        <v>3105691.69</v>
      </c>
      <c r="X842" s="3">
        <v>42277</v>
      </c>
      <c r="Y842" t="s">
        <v>37</v>
      </c>
      <c r="Z842">
        <v>1.25</v>
      </c>
      <c r="AA842">
        <v>221.14</v>
      </c>
      <c r="AB842">
        <v>207.27</v>
      </c>
      <c r="AC842">
        <v>217.53</v>
      </c>
      <c r="AD842">
        <v>-62.07</v>
      </c>
      <c r="AE842">
        <v>-59.53</v>
      </c>
      <c r="AF842">
        <v>-61.44</v>
      </c>
    </row>
    <row r="843" spans="3:32" x14ac:dyDescent="0.25">
      <c r="C843" t="s">
        <v>432</v>
      </c>
      <c r="D843" t="s">
        <v>433</v>
      </c>
      <c r="E843">
        <v>80875</v>
      </c>
      <c r="F843">
        <v>80875</v>
      </c>
      <c r="G843">
        <v>1</v>
      </c>
      <c r="H843">
        <v>37000</v>
      </c>
      <c r="I843">
        <v>37000</v>
      </c>
      <c r="J843" s="3">
        <v>42277</v>
      </c>
      <c r="K843" t="s">
        <v>33</v>
      </c>
      <c r="L843" t="s">
        <v>27</v>
      </c>
      <c r="M843">
        <v>0.01</v>
      </c>
      <c r="N843">
        <v>1.1419999999999999</v>
      </c>
      <c r="O843" t="s">
        <v>28</v>
      </c>
      <c r="P843" t="s">
        <v>29</v>
      </c>
      <c r="Q843" t="s">
        <v>30</v>
      </c>
      <c r="R843" t="s">
        <v>432</v>
      </c>
      <c r="S843" t="s">
        <v>433</v>
      </c>
      <c r="T843">
        <v>80875</v>
      </c>
      <c r="U843">
        <v>1</v>
      </c>
      <c r="V843">
        <v>37000</v>
      </c>
      <c r="W843">
        <v>3103930</v>
      </c>
      <c r="X843" s="3">
        <v>42277</v>
      </c>
      <c r="Y843" t="s">
        <v>28</v>
      </c>
      <c r="Z843">
        <v>0.25</v>
      </c>
      <c r="AA843">
        <v>215.71</v>
      </c>
      <c r="AB843">
        <v>215.71</v>
      </c>
      <c r="AC843">
        <v>215.71</v>
      </c>
      <c r="AD843">
        <v>-61.11</v>
      </c>
      <c r="AE843">
        <v>-61.11</v>
      </c>
      <c r="AF843">
        <v>-61.11</v>
      </c>
    </row>
    <row r="844" spans="3:32" x14ac:dyDescent="0.25">
      <c r="C844" t="s">
        <v>434</v>
      </c>
      <c r="D844" t="s">
        <v>434</v>
      </c>
      <c r="E844">
        <v>294055</v>
      </c>
      <c r="F844">
        <v>294055</v>
      </c>
      <c r="G844">
        <v>1</v>
      </c>
      <c r="H844">
        <v>36890</v>
      </c>
      <c r="I844">
        <v>16349</v>
      </c>
      <c r="J844" s="3">
        <v>42277</v>
      </c>
      <c r="K844" t="s">
        <v>33</v>
      </c>
      <c r="L844" t="s">
        <v>27</v>
      </c>
      <c r="M844">
        <v>0.01</v>
      </c>
      <c r="N844">
        <v>0.255</v>
      </c>
      <c r="O844" t="s">
        <v>28</v>
      </c>
      <c r="P844" t="s">
        <v>29</v>
      </c>
      <c r="Q844" t="s">
        <v>30</v>
      </c>
      <c r="R844" t="s">
        <v>434</v>
      </c>
      <c r="S844" t="s">
        <v>434</v>
      </c>
      <c r="T844">
        <v>294055</v>
      </c>
      <c r="U844">
        <v>1</v>
      </c>
      <c r="V844">
        <v>36890</v>
      </c>
      <c r="W844">
        <v>3094702.1</v>
      </c>
      <c r="X844" s="3">
        <v>42277</v>
      </c>
      <c r="Y844" t="s">
        <v>28</v>
      </c>
      <c r="Z844">
        <v>1.25</v>
      </c>
      <c r="AA844">
        <v>212.13</v>
      </c>
      <c r="AB844">
        <v>212.13</v>
      </c>
      <c r="AC844">
        <v>212.13</v>
      </c>
      <c r="AD844">
        <v>-60.45</v>
      </c>
      <c r="AE844">
        <v>-60.45</v>
      </c>
      <c r="AF844">
        <v>-60.45</v>
      </c>
    </row>
    <row r="845" spans="3:32" x14ac:dyDescent="0.25">
      <c r="C845" t="s">
        <v>435</v>
      </c>
      <c r="D845" t="s">
        <v>435</v>
      </c>
      <c r="E845">
        <v>272311</v>
      </c>
      <c r="F845">
        <v>272311</v>
      </c>
      <c r="G845">
        <v>1</v>
      </c>
      <c r="H845">
        <v>36856</v>
      </c>
      <c r="I845">
        <v>4911</v>
      </c>
      <c r="J845" s="3">
        <v>42277</v>
      </c>
      <c r="K845" t="s">
        <v>33</v>
      </c>
      <c r="L845" t="s">
        <v>27</v>
      </c>
      <c r="M845">
        <v>0.01</v>
      </c>
      <c r="N845">
        <v>4.9720000000000004</v>
      </c>
      <c r="O845" t="s">
        <v>37</v>
      </c>
      <c r="P845" t="s">
        <v>29</v>
      </c>
      <c r="Q845" t="s">
        <v>30</v>
      </c>
      <c r="R845" t="s">
        <v>435</v>
      </c>
      <c r="S845" t="s">
        <v>435</v>
      </c>
      <c r="T845">
        <v>272311</v>
      </c>
      <c r="U845">
        <v>1</v>
      </c>
      <c r="V845">
        <v>36856</v>
      </c>
      <c r="W845">
        <v>3091849.84</v>
      </c>
      <c r="X845" s="3">
        <v>42277</v>
      </c>
      <c r="Y845" t="s">
        <v>37</v>
      </c>
      <c r="Z845">
        <v>1.75</v>
      </c>
      <c r="AA845">
        <v>143.62</v>
      </c>
      <c r="AB845">
        <v>141.68</v>
      </c>
      <c r="AC845">
        <v>143.08000000000001</v>
      </c>
      <c r="AD845">
        <v>-41.59</v>
      </c>
      <c r="AE845">
        <v>-40.79</v>
      </c>
      <c r="AF845">
        <v>-41.37</v>
      </c>
    </row>
    <row r="846" spans="3:32" x14ac:dyDescent="0.25">
      <c r="C846" t="s">
        <v>436</v>
      </c>
      <c r="D846" t="s">
        <v>70</v>
      </c>
      <c r="E846">
        <v>215373</v>
      </c>
      <c r="F846">
        <v>215373</v>
      </c>
      <c r="G846">
        <v>0</v>
      </c>
      <c r="H846">
        <v>35755</v>
      </c>
      <c r="I846">
        <v>-85</v>
      </c>
      <c r="J846" s="3">
        <v>42185</v>
      </c>
      <c r="K846" t="s">
        <v>71</v>
      </c>
      <c r="L846" t="s">
        <v>27</v>
      </c>
      <c r="M846">
        <v>0.01</v>
      </c>
      <c r="N846">
        <v>0</v>
      </c>
      <c r="O846" t="s">
        <v>28</v>
      </c>
      <c r="P846" t="s">
        <v>64</v>
      </c>
      <c r="Q846" t="s">
        <v>30</v>
      </c>
      <c r="R846" t="s">
        <v>436</v>
      </c>
      <c r="S846" t="s">
        <v>70</v>
      </c>
      <c r="T846">
        <v>215373</v>
      </c>
      <c r="U846">
        <v>0</v>
      </c>
      <c r="V846">
        <v>35755</v>
      </c>
      <c r="W846">
        <v>2999486.95</v>
      </c>
      <c r="X846" s="3">
        <v>42185</v>
      </c>
      <c r="Y846" t="s">
        <v>28</v>
      </c>
      <c r="Z846">
        <v>4.25</v>
      </c>
      <c r="AA846">
        <v>68.260000000000005</v>
      </c>
      <c r="AB846">
        <v>43.42</v>
      </c>
      <c r="AC846">
        <v>50.04</v>
      </c>
      <c r="AD846">
        <v>22.9</v>
      </c>
      <c r="AE846">
        <v>93.2</v>
      </c>
      <c r="AF846">
        <v>67.64</v>
      </c>
    </row>
    <row r="847" spans="3:32" x14ac:dyDescent="0.25">
      <c r="C847" t="s">
        <v>437</v>
      </c>
      <c r="D847" t="s">
        <v>438</v>
      </c>
      <c r="E847">
        <v>80181</v>
      </c>
      <c r="F847">
        <v>80181</v>
      </c>
      <c r="G847">
        <v>1</v>
      </c>
      <c r="H847">
        <v>35420</v>
      </c>
      <c r="I847">
        <v>35420</v>
      </c>
      <c r="J847" s="3">
        <v>42277</v>
      </c>
      <c r="K847" t="s">
        <v>33</v>
      </c>
      <c r="L847" t="s">
        <v>27</v>
      </c>
      <c r="M847">
        <v>0.01</v>
      </c>
      <c r="N847">
        <v>0.28499999999999998</v>
      </c>
      <c r="O847" t="s">
        <v>28</v>
      </c>
      <c r="P847" t="s">
        <v>29</v>
      </c>
      <c r="Q847" t="s">
        <v>30</v>
      </c>
      <c r="R847" t="s">
        <v>437</v>
      </c>
      <c r="S847" t="s">
        <v>438</v>
      </c>
      <c r="T847">
        <v>80181</v>
      </c>
      <c r="U847">
        <v>1</v>
      </c>
      <c r="V847">
        <v>35420</v>
      </c>
      <c r="W847">
        <v>2971383.8</v>
      </c>
      <c r="X847" s="3">
        <v>42277</v>
      </c>
      <c r="Y847" t="s">
        <v>28</v>
      </c>
      <c r="Z847">
        <v>0.25</v>
      </c>
      <c r="AA847">
        <v>215.71</v>
      </c>
      <c r="AB847">
        <v>215.71</v>
      </c>
      <c r="AC847">
        <v>215.71</v>
      </c>
      <c r="AD847">
        <v>-61.11</v>
      </c>
      <c r="AE847">
        <v>-61.11</v>
      </c>
      <c r="AF847">
        <v>-61.11</v>
      </c>
    </row>
    <row r="848" spans="3:32" x14ac:dyDescent="0.25">
      <c r="C848" t="s">
        <v>439</v>
      </c>
      <c r="D848" t="s">
        <v>439</v>
      </c>
      <c r="E848">
        <v>272188</v>
      </c>
      <c r="F848">
        <v>272188</v>
      </c>
      <c r="G848">
        <v>1</v>
      </c>
      <c r="H848">
        <v>35000</v>
      </c>
      <c r="I848">
        <v>0</v>
      </c>
      <c r="J848" s="3">
        <v>42277</v>
      </c>
      <c r="K848" t="s">
        <v>33</v>
      </c>
      <c r="L848" t="s">
        <v>27</v>
      </c>
      <c r="M848">
        <v>0.01</v>
      </c>
      <c r="N848">
        <v>9.9000000000000005E-2</v>
      </c>
      <c r="O848" t="s">
        <v>28</v>
      </c>
      <c r="P848" t="s">
        <v>51</v>
      </c>
      <c r="Q848" t="s">
        <v>30</v>
      </c>
      <c r="R848" t="s">
        <v>439</v>
      </c>
      <c r="S848" t="s">
        <v>439</v>
      </c>
      <c r="T848">
        <v>272188</v>
      </c>
      <c r="U848">
        <v>1</v>
      </c>
      <c r="V848">
        <v>35000</v>
      </c>
      <c r="W848">
        <v>2936150</v>
      </c>
      <c r="X848" s="3">
        <v>42277</v>
      </c>
      <c r="Y848" t="s">
        <v>28</v>
      </c>
      <c r="Z848">
        <v>1.75</v>
      </c>
      <c r="AA848">
        <v>177.1</v>
      </c>
      <c r="AB848">
        <v>177.1</v>
      </c>
      <c r="AC848">
        <v>177.1</v>
      </c>
      <c r="AD848">
        <v>-52.63</v>
      </c>
      <c r="AE848">
        <v>-52.63</v>
      </c>
      <c r="AF848">
        <v>-52.63</v>
      </c>
    </row>
    <row r="849" spans="3:32" x14ac:dyDescent="0.25">
      <c r="C849" t="s">
        <v>440</v>
      </c>
      <c r="D849" t="s">
        <v>70</v>
      </c>
      <c r="E849">
        <v>183176</v>
      </c>
      <c r="F849">
        <v>183176</v>
      </c>
      <c r="G849">
        <v>0</v>
      </c>
      <c r="H849">
        <v>34900</v>
      </c>
      <c r="I849">
        <v>0</v>
      </c>
      <c r="J849" s="3">
        <v>41973</v>
      </c>
      <c r="K849" t="s">
        <v>71</v>
      </c>
      <c r="L849" t="s">
        <v>27</v>
      </c>
      <c r="M849">
        <v>0.01</v>
      </c>
      <c r="N849">
        <v>0</v>
      </c>
      <c r="O849" t="s">
        <v>28</v>
      </c>
      <c r="P849" t="s">
        <v>441</v>
      </c>
      <c r="Q849" t="s">
        <v>442</v>
      </c>
      <c r="R849" t="s">
        <v>440</v>
      </c>
      <c r="S849" t="s">
        <v>70</v>
      </c>
      <c r="T849">
        <v>183176</v>
      </c>
      <c r="U849">
        <v>0</v>
      </c>
      <c r="V849">
        <v>34900</v>
      </c>
      <c r="W849">
        <v>2927761</v>
      </c>
      <c r="X849" s="3">
        <v>41973</v>
      </c>
      <c r="Y849" t="s">
        <v>28</v>
      </c>
      <c r="Z849">
        <v>1.5</v>
      </c>
      <c r="AA849">
        <v>127.59</v>
      </c>
      <c r="AB849">
        <v>127.59</v>
      </c>
      <c r="AC849">
        <v>127.59</v>
      </c>
      <c r="AD849">
        <v>-34.25</v>
      </c>
      <c r="AE849">
        <v>-34.25</v>
      </c>
      <c r="AF849">
        <v>-34.25</v>
      </c>
    </row>
    <row r="850" spans="3:32" x14ac:dyDescent="0.25">
      <c r="C850" t="s">
        <v>443</v>
      </c>
      <c r="D850" t="s">
        <v>70</v>
      </c>
      <c r="E850">
        <v>295263</v>
      </c>
      <c r="F850">
        <v>295263</v>
      </c>
      <c r="G850">
        <v>0</v>
      </c>
      <c r="H850">
        <v>34437</v>
      </c>
      <c r="I850">
        <v>1969</v>
      </c>
      <c r="J850" s="3">
        <v>42216</v>
      </c>
      <c r="K850" t="s">
        <v>71</v>
      </c>
      <c r="L850" t="s">
        <v>27</v>
      </c>
      <c r="M850">
        <v>0.01</v>
      </c>
      <c r="N850">
        <v>0</v>
      </c>
      <c r="O850" t="s">
        <v>28</v>
      </c>
      <c r="P850" t="s">
        <v>29</v>
      </c>
      <c r="Q850" t="s">
        <v>30</v>
      </c>
      <c r="R850" t="s">
        <v>443</v>
      </c>
      <c r="S850" t="s">
        <v>70</v>
      </c>
      <c r="T850">
        <v>295263</v>
      </c>
      <c r="U850">
        <v>0</v>
      </c>
      <c r="V850">
        <v>34437</v>
      </c>
      <c r="W850">
        <v>2888919.93</v>
      </c>
      <c r="X850" s="3">
        <v>42216</v>
      </c>
      <c r="Y850" t="s">
        <v>28</v>
      </c>
      <c r="Z850">
        <v>1</v>
      </c>
      <c r="AA850">
        <v>137.29</v>
      </c>
      <c r="AB850">
        <v>137.29</v>
      </c>
      <c r="AC850">
        <v>137.29</v>
      </c>
      <c r="AD850">
        <v>-38.9</v>
      </c>
      <c r="AE850">
        <v>-38.9</v>
      </c>
      <c r="AF850">
        <v>-38.9</v>
      </c>
    </row>
    <row r="851" spans="3:32" x14ac:dyDescent="0.25">
      <c r="C851" t="s">
        <v>444</v>
      </c>
      <c r="D851" t="s">
        <v>445</v>
      </c>
      <c r="E851">
        <v>138197</v>
      </c>
      <c r="F851">
        <v>138197</v>
      </c>
      <c r="G851">
        <v>1</v>
      </c>
      <c r="H851">
        <v>34095</v>
      </c>
      <c r="I851">
        <v>-885</v>
      </c>
      <c r="J851" s="3">
        <v>42277</v>
      </c>
      <c r="K851" t="s">
        <v>33</v>
      </c>
      <c r="L851" t="s">
        <v>27</v>
      </c>
      <c r="M851">
        <v>0.01</v>
      </c>
      <c r="N851">
        <v>3.7149999999999999</v>
      </c>
      <c r="O851" t="s">
        <v>28</v>
      </c>
      <c r="P851" t="s">
        <v>51</v>
      </c>
      <c r="Q851" t="s">
        <v>30</v>
      </c>
      <c r="R851" t="s">
        <v>444</v>
      </c>
      <c r="S851" t="s">
        <v>445</v>
      </c>
      <c r="T851">
        <v>138197</v>
      </c>
      <c r="U851">
        <v>1</v>
      </c>
      <c r="V851">
        <v>34095</v>
      </c>
      <c r="W851">
        <v>2860229.55</v>
      </c>
      <c r="X851" s="3">
        <v>42277</v>
      </c>
      <c r="Y851" t="s">
        <v>28</v>
      </c>
      <c r="Z851">
        <v>4.25</v>
      </c>
      <c r="AA851">
        <v>56.46</v>
      </c>
      <c r="AB851">
        <v>49.34</v>
      </c>
      <c r="AC851">
        <v>53.69</v>
      </c>
      <c r="AD851">
        <v>48.57</v>
      </c>
      <c r="AE851">
        <v>70.03</v>
      </c>
      <c r="AF851">
        <v>56.24</v>
      </c>
    </row>
    <row r="852" spans="3:32" x14ac:dyDescent="0.25">
      <c r="C852" t="s">
        <v>446</v>
      </c>
      <c r="D852" t="s">
        <v>446</v>
      </c>
      <c r="E852">
        <v>80143</v>
      </c>
      <c r="F852">
        <v>80143</v>
      </c>
      <c r="G852">
        <v>1</v>
      </c>
      <c r="H852">
        <v>33500</v>
      </c>
      <c r="I852">
        <v>-15000</v>
      </c>
      <c r="J852" s="3">
        <v>42277</v>
      </c>
      <c r="K852" t="s">
        <v>33</v>
      </c>
      <c r="L852" t="s">
        <v>27</v>
      </c>
      <c r="M852">
        <v>0.01</v>
      </c>
      <c r="N852">
        <v>2.8000000000000001E-2</v>
      </c>
      <c r="O852" t="s">
        <v>131</v>
      </c>
      <c r="P852" t="s">
        <v>240</v>
      </c>
      <c r="Q852" t="s">
        <v>30</v>
      </c>
      <c r="R852" t="s">
        <v>446</v>
      </c>
      <c r="S852" t="s">
        <v>446</v>
      </c>
      <c r="T852">
        <v>80143</v>
      </c>
      <c r="U852">
        <v>1</v>
      </c>
      <c r="V852">
        <v>33500</v>
      </c>
      <c r="W852">
        <v>2810315</v>
      </c>
      <c r="X852" s="3">
        <v>42277</v>
      </c>
      <c r="Y852" t="s">
        <v>131</v>
      </c>
      <c r="Z852">
        <v>2.5</v>
      </c>
      <c r="AA852">
        <v>102.22</v>
      </c>
      <c r="AB852">
        <v>81.209999999999994</v>
      </c>
      <c r="AC852">
        <v>90.34</v>
      </c>
      <c r="AD852">
        <v>-17.93</v>
      </c>
      <c r="AE852">
        <v>3.3</v>
      </c>
      <c r="AF852">
        <v>-7.14</v>
      </c>
    </row>
    <row r="853" spans="3:32" x14ac:dyDescent="0.25">
      <c r="C853" t="s">
        <v>447</v>
      </c>
      <c r="D853" t="s">
        <v>70</v>
      </c>
      <c r="E853">
        <v>131009</v>
      </c>
      <c r="F853">
        <v>131009</v>
      </c>
      <c r="G853">
        <v>0</v>
      </c>
      <c r="H853">
        <v>33441</v>
      </c>
      <c r="I853">
        <v>-1041</v>
      </c>
      <c r="J853" s="3">
        <v>42185</v>
      </c>
      <c r="K853" t="s">
        <v>71</v>
      </c>
      <c r="L853" t="s">
        <v>27</v>
      </c>
      <c r="M853">
        <v>0.01</v>
      </c>
      <c r="N853">
        <v>0</v>
      </c>
      <c r="O853" t="s">
        <v>28</v>
      </c>
      <c r="P853" t="s">
        <v>158</v>
      </c>
      <c r="Q853" t="s">
        <v>159</v>
      </c>
      <c r="R853" t="s">
        <v>447</v>
      </c>
      <c r="S853" t="s">
        <v>70</v>
      </c>
      <c r="T853">
        <v>131009</v>
      </c>
      <c r="U853">
        <v>0</v>
      </c>
      <c r="V853">
        <v>33441</v>
      </c>
      <c r="W853">
        <v>2805365.49</v>
      </c>
      <c r="X853" s="3">
        <v>42185</v>
      </c>
      <c r="Y853" t="s">
        <v>28</v>
      </c>
      <c r="Z853">
        <v>1.5</v>
      </c>
      <c r="AA853">
        <v>127.59</v>
      </c>
      <c r="AB853">
        <v>127.59</v>
      </c>
      <c r="AC853">
        <v>127.59</v>
      </c>
      <c r="AD853">
        <v>-34.25</v>
      </c>
      <c r="AE853">
        <v>-34.25</v>
      </c>
      <c r="AF853">
        <v>-34.25</v>
      </c>
    </row>
    <row r="854" spans="3:32" x14ac:dyDescent="0.25">
      <c r="C854" t="s">
        <v>448</v>
      </c>
      <c r="D854" t="s">
        <v>448</v>
      </c>
      <c r="E854">
        <v>98007</v>
      </c>
      <c r="F854">
        <v>98007</v>
      </c>
      <c r="G854">
        <v>1</v>
      </c>
      <c r="H854">
        <v>33318</v>
      </c>
      <c r="I854">
        <v>-234</v>
      </c>
      <c r="J854" s="3">
        <v>42277</v>
      </c>
      <c r="K854" t="s">
        <v>33</v>
      </c>
      <c r="L854" t="s">
        <v>27</v>
      </c>
      <c r="M854">
        <v>0.01</v>
      </c>
      <c r="N854">
        <v>0.20799999999999999</v>
      </c>
      <c r="O854" t="s">
        <v>28</v>
      </c>
      <c r="P854" t="s">
        <v>90</v>
      </c>
      <c r="Q854" t="s">
        <v>30</v>
      </c>
      <c r="R854" t="s">
        <v>448</v>
      </c>
      <c r="S854" t="s">
        <v>448</v>
      </c>
      <c r="T854">
        <v>98007</v>
      </c>
      <c r="U854">
        <v>1</v>
      </c>
      <c r="V854">
        <v>33318</v>
      </c>
      <c r="W854">
        <v>2795047.02</v>
      </c>
      <c r="X854" s="3">
        <v>42277</v>
      </c>
      <c r="Y854" t="s">
        <v>28</v>
      </c>
      <c r="Z854">
        <v>3.25</v>
      </c>
      <c r="AA854">
        <v>83.82</v>
      </c>
      <c r="AB854">
        <v>79.3</v>
      </c>
      <c r="AC854">
        <v>82.07</v>
      </c>
      <c r="AD854">
        <v>0.08</v>
      </c>
      <c r="AE854">
        <v>5.79</v>
      </c>
      <c r="AF854">
        <v>2.21</v>
      </c>
    </row>
    <row r="855" spans="3:32" x14ac:dyDescent="0.25">
      <c r="C855" t="s">
        <v>449</v>
      </c>
      <c r="D855" t="s">
        <v>70</v>
      </c>
      <c r="E855">
        <v>138902</v>
      </c>
      <c r="F855">
        <v>138902</v>
      </c>
      <c r="G855">
        <v>0</v>
      </c>
      <c r="H855">
        <v>32820</v>
      </c>
      <c r="I855">
        <v>133</v>
      </c>
      <c r="J855" s="3">
        <v>42308</v>
      </c>
      <c r="K855" t="s">
        <v>71</v>
      </c>
      <c r="L855" t="s">
        <v>27</v>
      </c>
      <c r="M855">
        <v>0.01</v>
      </c>
      <c r="N855">
        <v>0</v>
      </c>
      <c r="O855" t="s">
        <v>28</v>
      </c>
      <c r="P855" t="s">
        <v>201</v>
      </c>
      <c r="Q855" t="s">
        <v>190</v>
      </c>
      <c r="R855" t="s">
        <v>449</v>
      </c>
      <c r="S855" t="s">
        <v>70</v>
      </c>
      <c r="T855">
        <v>138902</v>
      </c>
      <c r="U855">
        <v>0</v>
      </c>
      <c r="V855">
        <v>32820</v>
      </c>
      <c r="W855">
        <v>2753269.8</v>
      </c>
      <c r="X855" s="3">
        <v>42308</v>
      </c>
      <c r="Y855" t="s">
        <v>28</v>
      </c>
      <c r="Z855">
        <v>4</v>
      </c>
      <c r="AA855">
        <v>127.92</v>
      </c>
      <c r="AB855">
        <v>119.39</v>
      </c>
      <c r="AC855">
        <v>126.11</v>
      </c>
      <c r="AD855">
        <v>-34.42</v>
      </c>
      <c r="AE855">
        <v>-29.73</v>
      </c>
      <c r="AF855">
        <v>-33.479999999999997</v>
      </c>
    </row>
    <row r="856" spans="3:32" x14ac:dyDescent="0.25">
      <c r="C856" t="s">
        <v>450</v>
      </c>
      <c r="D856" t="s">
        <v>450</v>
      </c>
      <c r="E856">
        <v>171764</v>
      </c>
      <c r="F856">
        <v>171764</v>
      </c>
      <c r="G856">
        <v>1</v>
      </c>
      <c r="H856">
        <v>32000</v>
      </c>
      <c r="I856">
        <v>32000</v>
      </c>
      <c r="J856" s="3">
        <v>42277</v>
      </c>
      <c r="K856" t="s">
        <v>33</v>
      </c>
      <c r="L856" t="s">
        <v>27</v>
      </c>
      <c r="M856">
        <v>0.01</v>
      </c>
      <c r="N856">
        <v>7.9000000000000001E-2</v>
      </c>
      <c r="O856" t="s">
        <v>37</v>
      </c>
      <c r="P856" t="s">
        <v>193</v>
      </c>
      <c r="Q856" t="s">
        <v>30</v>
      </c>
      <c r="R856" t="s">
        <v>450</v>
      </c>
      <c r="S856" t="s">
        <v>450</v>
      </c>
      <c r="T856">
        <v>171764</v>
      </c>
      <c r="U856">
        <v>1</v>
      </c>
      <c r="V856">
        <v>32000</v>
      </c>
      <c r="W856">
        <v>2684480</v>
      </c>
      <c r="X856" s="3">
        <v>42277</v>
      </c>
      <c r="Y856" t="s">
        <v>37</v>
      </c>
      <c r="Z856">
        <v>0.25</v>
      </c>
      <c r="AA856">
        <v>215.71</v>
      </c>
      <c r="AB856">
        <v>215.71</v>
      </c>
      <c r="AC856">
        <v>215.71</v>
      </c>
      <c r="AD856">
        <v>-61.11</v>
      </c>
      <c r="AE856">
        <v>-61.11</v>
      </c>
      <c r="AF856">
        <v>-61.11</v>
      </c>
    </row>
    <row r="857" spans="3:32" x14ac:dyDescent="0.25">
      <c r="C857" t="s">
        <v>451</v>
      </c>
      <c r="D857" t="s">
        <v>452</v>
      </c>
      <c r="E857">
        <v>17033</v>
      </c>
      <c r="F857">
        <v>17033</v>
      </c>
      <c r="G857">
        <v>1</v>
      </c>
      <c r="H857">
        <v>32000</v>
      </c>
      <c r="I857">
        <v>-6500</v>
      </c>
      <c r="J857" s="3">
        <v>42277</v>
      </c>
      <c r="K857" t="s">
        <v>33</v>
      </c>
      <c r="L857" t="s">
        <v>27</v>
      </c>
      <c r="M857">
        <v>0.01</v>
      </c>
      <c r="N857">
        <v>3.6999999999999998E-2</v>
      </c>
      <c r="O857" t="s">
        <v>28</v>
      </c>
      <c r="P857" t="s">
        <v>29</v>
      </c>
      <c r="Q857" t="s">
        <v>30</v>
      </c>
      <c r="R857" t="s">
        <v>451</v>
      </c>
      <c r="S857" t="s">
        <v>452</v>
      </c>
      <c r="T857">
        <v>17033</v>
      </c>
      <c r="U857">
        <v>1</v>
      </c>
      <c r="V857">
        <v>32000</v>
      </c>
      <c r="W857">
        <v>2684480</v>
      </c>
      <c r="X857" s="3">
        <v>42277</v>
      </c>
      <c r="Y857" t="s">
        <v>28</v>
      </c>
      <c r="Z857">
        <v>2</v>
      </c>
      <c r="AA857">
        <v>127.59</v>
      </c>
      <c r="AB857">
        <v>109.24</v>
      </c>
      <c r="AC857">
        <v>117.1</v>
      </c>
      <c r="AD857">
        <v>-34.25</v>
      </c>
      <c r="AE857">
        <v>-23.21</v>
      </c>
      <c r="AF857">
        <v>-28.36</v>
      </c>
    </row>
    <row r="858" spans="3:32" x14ac:dyDescent="0.25">
      <c r="C858" t="s">
        <v>453</v>
      </c>
      <c r="D858" t="s">
        <v>453</v>
      </c>
      <c r="E858">
        <v>303042</v>
      </c>
      <c r="F858">
        <v>303042</v>
      </c>
      <c r="G858">
        <v>1</v>
      </c>
      <c r="H858">
        <v>31702</v>
      </c>
      <c r="I858">
        <v>14681</v>
      </c>
      <c r="J858" s="3">
        <v>42277</v>
      </c>
      <c r="K858" t="s">
        <v>33</v>
      </c>
      <c r="L858" t="s">
        <v>27</v>
      </c>
      <c r="M858">
        <v>0.01</v>
      </c>
      <c r="N858">
        <v>0.48199999999999998</v>
      </c>
      <c r="O858" t="s">
        <v>28</v>
      </c>
      <c r="P858" t="s">
        <v>29</v>
      </c>
      <c r="Q858" t="s">
        <v>30</v>
      </c>
      <c r="R858" t="s">
        <v>453</v>
      </c>
      <c r="S858" t="s">
        <v>453</v>
      </c>
      <c r="T858">
        <v>303042</v>
      </c>
      <c r="U858">
        <v>1</v>
      </c>
      <c r="V858">
        <v>31702</v>
      </c>
      <c r="W858">
        <v>2659480.7799999998</v>
      </c>
      <c r="X858" s="3">
        <v>42277</v>
      </c>
      <c r="Y858" t="s">
        <v>28</v>
      </c>
      <c r="Z858">
        <v>1</v>
      </c>
      <c r="AA858">
        <v>188.99</v>
      </c>
      <c r="AB858">
        <v>188.99</v>
      </c>
      <c r="AC858">
        <v>188.99</v>
      </c>
      <c r="AD858">
        <v>-55.61</v>
      </c>
      <c r="AE858">
        <v>-55.61</v>
      </c>
      <c r="AF858">
        <v>-55.61</v>
      </c>
    </row>
    <row r="859" spans="3:32" x14ac:dyDescent="0.25">
      <c r="C859" t="s">
        <v>454</v>
      </c>
      <c r="D859" t="s">
        <v>70</v>
      </c>
      <c r="E859">
        <v>170421</v>
      </c>
      <c r="F859">
        <v>170421</v>
      </c>
      <c r="G859">
        <v>0</v>
      </c>
      <c r="H859">
        <v>31590</v>
      </c>
      <c r="I859">
        <v>7446</v>
      </c>
      <c r="J859" s="3">
        <v>42185</v>
      </c>
      <c r="K859" t="s">
        <v>71</v>
      </c>
      <c r="L859" t="s">
        <v>27</v>
      </c>
      <c r="M859">
        <v>0.01</v>
      </c>
      <c r="N859">
        <v>0</v>
      </c>
      <c r="O859" t="s">
        <v>28</v>
      </c>
      <c r="P859" t="s">
        <v>455</v>
      </c>
      <c r="Q859" t="s">
        <v>123</v>
      </c>
      <c r="R859" t="s">
        <v>454</v>
      </c>
      <c r="S859" t="s">
        <v>70</v>
      </c>
      <c r="T859">
        <v>170421</v>
      </c>
      <c r="U859">
        <v>0</v>
      </c>
      <c r="V859">
        <v>31590</v>
      </c>
      <c r="W859">
        <v>2650085.1</v>
      </c>
      <c r="X859" s="3">
        <v>42185</v>
      </c>
      <c r="Y859" t="s">
        <v>28</v>
      </c>
      <c r="Z859">
        <v>6.25</v>
      </c>
      <c r="AA859">
        <v>101.96</v>
      </c>
      <c r="AB859">
        <v>96.56</v>
      </c>
      <c r="AC859">
        <v>99.72</v>
      </c>
      <c r="AD859">
        <v>-17.72</v>
      </c>
      <c r="AE859">
        <v>-13.12</v>
      </c>
      <c r="AF859">
        <v>-15.87</v>
      </c>
    </row>
    <row r="860" spans="3:32" x14ac:dyDescent="0.25">
      <c r="C860" t="s">
        <v>456</v>
      </c>
      <c r="D860" t="s">
        <v>25</v>
      </c>
      <c r="E860">
        <v>302571</v>
      </c>
      <c r="F860">
        <v>302571</v>
      </c>
      <c r="G860">
        <v>0</v>
      </c>
      <c r="H860">
        <v>31247</v>
      </c>
      <c r="I860">
        <v>-11726</v>
      </c>
      <c r="J860" s="3">
        <v>42277</v>
      </c>
      <c r="K860" t="s">
        <v>42</v>
      </c>
      <c r="L860" t="s">
        <v>27</v>
      </c>
      <c r="M860">
        <v>0.01</v>
      </c>
      <c r="N860">
        <v>0</v>
      </c>
      <c r="O860" t="s">
        <v>28</v>
      </c>
      <c r="P860" t="s">
        <v>271</v>
      </c>
      <c r="Q860" t="s">
        <v>272</v>
      </c>
      <c r="R860" t="s">
        <v>456</v>
      </c>
      <c r="S860" t="s">
        <v>25</v>
      </c>
      <c r="T860">
        <v>302571</v>
      </c>
      <c r="U860">
        <v>0</v>
      </c>
      <c r="V860">
        <v>31247</v>
      </c>
      <c r="W860">
        <v>2621310.83</v>
      </c>
      <c r="X860" s="3">
        <v>42277</v>
      </c>
      <c r="Y860" t="s">
        <v>28</v>
      </c>
      <c r="Z860">
        <v>1.5</v>
      </c>
      <c r="AA860">
        <v>142.33000000000001</v>
      </c>
      <c r="AB860">
        <v>127.89</v>
      </c>
      <c r="AC860">
        <v>135.44</v>
      </c>
      <c r="AD860">
        <v>-41.06</v>
      </c>
      <c r="AE860">
        <v>-34.409999999999997</v>
      </c>
      <c r="AF860">
        <v>-38.06</v>
      </c>
    </row>
    <row r="861" spans="3:32" x14ac:dyDescent="0.25">
      <c r="C861" t="s">
        <v>457</v>
      </c>
      <c r="D861" t="s">
        <v>70</v>
      </c>
      <c r="E861">
        <v>137926</v>
      </c>
      <c r="F861">
        <v>137926</v>
      </c>
      <c r="G861">
        <v>0</v>
      </c>
      <c r="H861">
        <v>31205</v>
      </c>
      <c r="I861">
        <v>2108</v>
      </c>
      <c r="J861" s="3">
        <v>42307</v>
      </c>
      <c r="K861" t="s">
        <v>71</v>
      </c>
      <c r="L861" t="s">
        <v>27</v>
      </c>
      <c r="M861">
        <v>0.01</v>
      </c>
      <c r="N861">
        <v>0</v>
      </c>
      <c r="O861" t="s">
        <v>28</v>
      </c>
      <c r="P861" t="s">
        <v>72</v>
      </c>
      <c r="Q861" t="s">
        <v>60</v>
      </c>
      <c r="R861" t="s">
        <v>457</v>
      </c>
      <c r="S861" t="s">
        <v>70</v>
      </c>
      <c r="T861">
        <v>137926</v>
      </c>
      <c r="U861">
        <v>0</v>
      </c>
      <c r="V861">
        <v>31205</v>
      </c>
      <c r="W861">
        <v>2617787.4500000002</v>
      </c>
      <c r="X861" s="3">
        <v>42307</v>
      </c>
      <c r="Y861" t="s">
        <v>28</v>
      </c>
      <c r="Z861">
        <v>2.75</v>
      </c>
      <c r="AA861">
        <v>123.12</v>
      </c>
      <c r="AB861">
        <v>96.7</v>
      </c>
      <c r="AC861">
        <v>111.57</v>
      </c>
      <c r="AD861">
        <v>-31.87</v>
      </c>
      <c r="AE861">
        <v>-13.25</v>
      </c>
      <c r="AF861">
        <v>-24.81</v>
      </c>
    </row>
    <row r="862" spans="3:32" x14ac:dyDescent="0.25">
      <c r="C862" t="s">
        <v>458</v>
      </c>
      <c r="D862" t="s">
        <v>459</v>
      </c>
      <c r="E862">
        <v>185305</v>
      </c>
      <c r="F862">
        <v>185305</v>
      </c>
      <c r="G862">
        <v>7</v>
      </c>
      <c r="H862">
        <v>31000</v>
      </c>
      <c r="I862">
        <v>0</v>
      </c>
      <c r="J862" s="3">
        <v>42277</v>
      </c>
      <c r="K862" t="s">
        <v>204</v>
      </c>
      <c r="L862" t="s">
        <v>27</v>
      </c>
      <c r="M862">
        <v>0.01</v>
      </c>
      <c r="N862">
        <v>0.182</v>
      </c>
      <c r="O862" t="s">
        <v>28</v>
      </c>
      <c r="P862" t="s">
        <v>460</v>
      </c>
      <c r="Q862" t="s">
        <v>205</v>
      </c>
      <c r="R862" t="s">
        <v>458</v>
      </c>
      <c r="S862" t="s">
        <v>459</v>
      </c>
      <c r="T862">
        <v>185305</v>
      </c>
      <c r="U862">
        <v>7</v>
      </c>
      <c r="V862">
        <v>31000</v>
      </c>
      <c r="W862">
        <v>2600590</v>
      </c>
      <c r="X862" s="3">
        <v>42277</v>
      </c>
      <c r="Y862" t="s">
        <v>28</v>
      </c>
      <c r="Z862">
        <v>5</v>
      </c>
      <c r="AA862">
        <v>58.91</v>
      </c>
      <c r="AB862">
        <v>57.2</v>
      </c>
      <c r="AC862">
        <v>58.46</v>
      </c>
      <c r="AD862">
        <v>42.41</v>
      </c>
      <c r="AE862">
        <v>46.65</v>
      </c>
      <c r="AF862">
        <v>43.5</v>
      </c>
    </row>
    <row r="863" spans="3:32" x14ac:dyDescent="0.25">
      <c r="C863" t="s">
        <v>461</v>
      </c>
      <c r="D863" t="s">
        <v>461</v>
      </c>
      <c r="E863">
        <v>205973</v>
      </c>
      <c r="F863">
        <v>205973</v>
      </c>
      <c r="G863">
        <v>1</v>
      </c>
      <c r="H863">
        <v>30526</v>
      </c>
      <c r="I863">
        <v>-3389</v>
      </c>
      <c r="J863" s="3">
        <v>42277</v>
      </c>
      <c r="K863" t="s">
        <v>33</v>
      </c>
      <c r="L863" t="s">
        <v>27</v>
      </c>
      <c r="M863">
        <v>0.01</v>
      </c>
      <c r="N863">
        <v>0.58799999999999997</v>
      </c>
      <c r="O863" t="s">
        <v>28</v>
      </c>
      <c r="P863" t="s">
        <v>72</v>
      </c>
      <c r="Q863" t="s">
        <v>60</v>
      </c>
      <c r="R863" t="s">
        <v>461</v>
      </c>
      <c r="S863" t="s">
        <v>461</v>
      </c>
      <c r="T863">
        <v>205973</v>
      </c>
      <c r="U863">
        <v>1</v>
      </c>
      <c r="V863">
        <v>30526</v>
      </c>
      <c r="W863">
        <v>2560826.14</v>
      </c>
      <c r="X863" s="3">
        <v>42277</v>
      </c>
      <c r="Y863" t="s">
        <v>28</v>
      </c>
      <c r="Z863">
        <v>6.25</v>
      </c>
      <c r="AA863">
        <v>155.68</v>
      </c>
      <c r="AB863">
        <v>123.65</v>
      </c>
      <c r="AC863">
        <v>143.02000000000001</v>
      </c>
      <c r="AD863">
        <v>-46.11</v>
      </c>
      <c r="AE863">
        <v>-32.15</v>
      </c>
      <c r="AF863">
        <v>-41.34</v>
      </c>
    </row>
    <row r="864" spans="3:32" x14ac:dyDescent="0.25">
      <c r="C864" t="s">
        <v>462</v>
      </c>
      <c r="D864" t="s">
        <v>462</v>
      </c>
      <c r="E864">
        <v>168102</v>
      </c>
      <c r="F864">
        <v>168102</v>
      </c>
      <c r="G864">
        <v>1</v>
      </c>
      <c r="H864">
        <v>30477</v>
      </c>
      <c r="I864">
        <v>-1754</v>
      </c>
      <c r="J864" s="3">
        <v>42277</v>
      </c>
      <c r="K864" t="s">
        <v>33</v>
      </c>
      <c r="L864" t="s">
        <v>27</v>
      </c>
      <c r="M864">
        <v>0.01</v>
      </c>
      <c r="N864">
        <v>8.6999999999999994E-2</v>
      </c>
      <c r="O864" t="s">
        <v>28</v>
      </c>
      <c r="P864" t="s">
        <v>64</v>
      </c>
      <c r="Q864" t="s">
        <v>30</v>
      </c>
      <c r="R864" t="s">
        <v>462</v>
      </c>
      <c r="S864" t="s">
        <v>462</v>
      </c>
      <c r="T864">
        <v>168102</v>
      </c>
      <c r="U864">
        <v>1</v>
      </c>
      <c r="V864">
        <v>30477</v>
      </c>
      <c r="W864">
        <v>2556715.5299999998</v>
      </c>
      <c r="X864" s="3">
        <v>42277</v>
      </c>
      <c r="Y864" t="s">
        <v>28</v>
      </c>
      <c r="Z864">
        <v>8.5</v>
      </c>
      <c r="AA864">
        <v>108.62</v>
      </c>
      <c r="AB864">
        <v>57.79</v>
      </c>
      <c r="AC864">
        <v>85.74</v>
      </c>
      <c r="AD864">
        <v>-22.77</v>
      </c>
      <c r="AE864">
        <v>45.17</v>
      </c>
      <c r="AF864">
        <v>-2.15</v>
      </c>
    </row>
    <row r="865" spans="3:32" x14ac:dyDescent="0.25">
      <c r="C865" t="s">
        <v>463</v>
      </c>
      <c r="D865" t="s">
        <v>463</v>
      </c>
      <c r="E865">
        <v>108403</v>
      </c>
      <c r="F865">
        <v>108403</v>
      </c>
      <c r="G865">
        <v>1</v>
      </c>
      <c r="H865">
        <v>30047</v>
      </c>
      <c r="I865">
        <v>-17662</v>
      </c>
      <c r="J865" s="3">
        <v>42277</v>
      </c>
      <c r="K865" t="s">
        <v>33</v>
      </c>
      <c r="L865" t="s">
        <v>27</v>
      </c>
      <c r="M865">
        <v>0.01</v>
      </c>
      <c r="N865">
        <v>0.80100000000000005</v>
      </c>
      <c r="O865" t="s">
        <v>28</v>
      </c>
      <c r="P865" t="s">
        <v>193</v>
      </c>
      <c r="Q865" t="s">
        <v>30</v>
      </c>
      <c r="R865" t="s">
        <v>463</v>
      </c>
      <c r="S865" t="s">
        <v>463</v>
      </c>
      <c r="T865">
        <v>108403</v>
      </c>
      <c r="U865">
        <v>1</v>
      </c>
      <c r="V865">
        <v>30047</v>
      </c>
      <c r="W865">
        <v>2520642.83</v>
      </c>
      <c r="X865" s="3">
        <v>42277</v>
      </c>
      <c r="Y865" t="s">
        <v>28</v>
      </c>
      <c r="Z865">
        <v>1.25</v>
      </c>
      <c r="AA865">
        <v>125.91</v>
      </c>
      <c r="AB865">
        <v>118.53</v>
      </c>
      <c r="AC865">
        <v>123.18</v>
      </c>
      <c r="AD865">
        <v>-33.369999999999997</v>
      </c>
      <c r="AE865">
        <v>-29.23</v>
      </c>
      <c r="AF865">
        <v>-31.89</v>
      </c>
    </row>
    <row r="866" spans="3:32" x14ac:dyDescent="0.25">
      <c r="C866" t="s">
        <v>464</v>
      </c>
      <c r="D866" t="s">
        <v>464</v>
      </c>
      <c r="E866">
        <v>80435</v>
      </c>
      <c r="F866">
        <v>80435</v>
      </c>
      <c r="G866">
        <v>1</v>
      </c>
      <c r="H866">
        <v>29438</v>
      </c>
      <c r="I866">
        <v>-600</v>
      </c>
      <c r="J866" s="3">
        <v>42277</v>
      </c>
      <c r="K866" t="s">
        <v>33</v>
      </c>
      <c r="L866" t="s">
        <v>27</v>
      </c>
      <c r="M866">
        <v>0.01</v>
      </c>
      <c r="N866">
        <v>7.0000000000000007E-2</v>
      </c>
      <c r="O866" t="s">
        <v>28</v>
      </c>
      <c r="P866" t="s">
        <v>210</v>
      </c>
      <c r="Q866" t="s">
        <v>30</v>
      </c>
      <c r="R866" t="s">
        <v>464</v>
      </c>
      <c r="S866" t="s">
        <v>464</v>
      </c>
      <c r="T866">
        <v>80435</v>
      </c>
      <c r="U866">
        <v>1</v>
      </c>
      <c r="V866">
        <v>29438</v>
      </c>
      <c r="W866">
        <v>2469553.8199999998</v>
      </c>
      <c r="X866" s="3">
        <v>42277</v>
      </c>
      <c r="Y866" t="s">
        <v>28</v>
      </c>
      <c r="Z866">
        <v>5.25</v>
      </c>
      <c r="AA866">
        <v>118.53</v>
      </c>
      <c r="AB866">
        <v>47.56</v>
      </c>
      <c r="AC866">
        <v>98.31</v>
      </c>
      <c r="AD866">
        <v>-29.23</v>
      </c>
      <c r="AE866">
        <v>76.37</v>
      </c>
      <c r="AF866">
        <v>-14.67</v>
      </c>
    </row>
    <row r="867" spans="3:32" x14ac:dyDescent="0.25">
      <c r="C867" t="s">
        <v>465</v>
      </c>
      <c r="D867" t="s">
        <v>466</v>
      </c>
      <c r="E867">
        <v>98520</v>
      </c>
      <c r="F867">
        <v>98520</v>
      </c>
      <c r="G867">
        <v>5</v>
      </c>
      <c r="H867">
        <v>28100</v>
      </c>
      <c r="I867">
        <v>28100</v>
      </c>
      <c r="J867" s="3">
        <v>42216</v>
      </c>
      <c r="K867" t="s">
        <v>213</v>
      </c>
      <c r="L867" t="s">
        <v>27</v>
      </c>
      <c r="M867">
        <v>0.01</v>
      </c>
      <c r="N867">
        <v>9.2029999999999994</v>
      </c>
      <c r="O867" t="s">
        <v>28</v>
      </c>
      <c r="P867" t="s">
        <v>114</v>
      </c>
      <c r="Q867" t="s">
        <v>60</v>
      </c>
      <c r="R867" t="s">
        <v>465</v>
      </c>
      <c r="S867" t="s">
        <v>466</v>
      </c>
      <c r="T867">
        <v>98520</v>
      </c>
      <c r="U867">
        <v>5</v>
      </c>
      <c r="V867">
        <v>28100</v>
      </c>
      <c r="W867">
        <v>2357309</v>
      </c>
      <c r="X867" s="3">
        <v>42216</v>
      </c>
      <c r="Y867" t="s">
        <v>28</v>
      </c>
      <c r="Z867">
        <v>0.25</v>
      </c>
      <c r="AA867">
        <v>215.71</v>
      </c>
      <c r="AB867">
        <v>215.71</v>
      </c>
      <c r="AC867">
        <v>215.71</v>
      </c>
      <c r="AD867">
        <v>-61.11</v>
      </c>
      <c r="AE867">
        <v>-61.11</v>
      </c>
      <c r="AF867">
        <v>-61.11</v>
      </c>
    </row>
    <row r="868" spans="3:32" x14ac:dyDescent="0.25">
      <c r="C868" t="s">
        <v>467</v>
      </c>
      <c r="D868" t="s">
        <v>70</v>
      </c>
      <c r="E868">
        <v>118783</v>
      </c>
      <c r="F868">
        <v>118783</v>
      </c>
      <c r="G868">
        <v>0</v>
      </c>
      <c r="H868">
        <v>26910</v>
      </c>
      <c r="I868">
        <v>70</v>
      </c>
      <c r="J868" s="3">
        <v>42216</v>
      </c>
      <c r="K868" t="s">
        <v>71</v>
      </c>
      <c r="L868" t="s">
        <v>27</v>
      </c>
      <c r="M868">
        <v>0.01</v>
      </c>
      <c r="N868">
        <v>0</v>
      </c>
      <c r="O868" t="s">
        <v>28</v>
      </c>
      <c r="P868" t="s">
        <v>271</v>
      </c>
      <c r="Q868" t="s">
        <v>272</v>
      </c>
      <c r="R868" t="s">
        <v>467</v>
      </c>
      <c r="S868" t="s">
        <v>70</v>
      </c>
      <c r="T868">
        <v>118783</v>
      </c>
      <c r="U868">
        <v>0</v>
      </c>
      <c r="V868">
        <v>26910</v>
      </c>
      <c r="W868">
        <v>2257479.9</v>
      </c>
      <c r="X868" s="3">
        <v>42216</v>
      </c>
      <c r="Y868" t="s">
        <v>28</v>
      </c>
      <c r="Z868">
        <v>1.5</v>
      </c>
      <c r="AA868">
        <v>138.88999999999999</v>
      </c>
      <c r="AB868">
        <v>139.03</v>
      </c>
      <c r="AC868">
        <v>138.97999999999999</v>
      </c>
      <c r="AD868">
        <v>-39.6</v>
      </c>
      <c r="AE868">
        <v>-39.659999999999997</v>
      </c>
      <c r="AF868">
        <v>-39.64</v>
      </c>
    </row>
    <row r="869" spans="3:32" x14ac:dyDescent="0.25">
      <c r="C869" t="s">
        <v>468</v>
      </c>
      <c r="D869" t="s">
        <v>469</v>
      </c>
      <c r="E869">
        <v>138424</v>
      </c>
      <c r="F869">
        <v>138424</v>
      </c>
      <c r="G869">
        <v>2</v>
      </c>
      <c r="H869">
        <v>26650</v>
      </c>
      <c r="I869">
        <v>650</v>
      </c>
      <c r="J869" s="3">
        <v>42247</v>
      </c>
      <c r="K869" t="s">
        <v>470</v>
      </c>
      <c r="L869" t="s">
        <v>27</v>
      </c>
      <c r="M869">
        <v>0.01</v>
      </c>
      <c r="N869">
        <v>3.0059999999999998</v>
      </c>
      <c r="O869" t="s">
        <v>28</v>
      </c>
      <c r="P869" t="s">
        <v>471</v>
      </c>
      <c r="Q869" t="s">
        <v>472</v>
      </c>
      <c r="R869" t="s">
        <v>468</v>
      </c>
      <c r="S869" t="s">
        <v>469</v>
      </c>
      <c r="T869">
        <v>138424</v>
      </c>
      <c r="U869">
        <v>2</v>
      </c>
      <c r="V869">
        <v>26650</v>
      </c>
      <c r="W869">
        <v>2235668.5</v>
      </c>
      <c r="X869" s="3">
        <v>42247</v>
      </c>
      <c r="Y869" t="s">
        <v>28</v>
      </c>
      <c r="Z869">
        <v>9</v>
      </c>
      <c r="AA869">
        <v>78.53</v>
      </c>
      <c r="AB869">
        <v>72.900000000000006</v>
      </c>
      <c r="AC869">
        <v>76.23</v>
      </c>
      <c r="AD869">
        <v>6.83</v>
      </c>
      <c r="AE869">
        <v>15.08</v>
      </c>
      <c r="AF869">
        <v>10.050000000000001</v>
      </c>
    </row>
    <row r="870" spans="3:32" x14ac:dyDescent="0.25">
      <c r="C870" t="s">
        <v>473</v>
      </c>
      <c r="D870" t="s">
        <v>473</v>
      </c>
      <c r="E870">
        <v>86581</v>
      </c>
      <c r="F870">
        <v>86581</v>
      </c>
      <c r="G870">
        <v>1</v>
      </c>
      <c r="H870">
        <v>25095</v>
      </c>
      <c r="I870">
        <v>0</v>
      </c>
      <c r="J870" s="3">
        <v>42277</v>
      </c>
      <c r="K870" t="s">
        <v>33</v>
      </c>
      <c r="L870" t="s">
        <v>27</v>
      </c>
      <c r="M870">
        <v>0.01</v>
      </c>
      <c r="N870">
        <v>0.60499999999999998</v>
      </c>
      <c r="O870" t="s">
        <v>28</v>
      </c>
      <c r="P870" t="s">
        <v>90</v>
      </c>
      <c r="Q870" t="s">
        <v>30</v>
      </c>
      <c r="R870" t="s">
        <v>473</v>
      </c>
      <c r="S870" t="s">
        <v>473</v>
      </c>
      <c r="T870">
        <v>86581</v>
      </c>
      <c r="U870">
        <v>1</v>
      </c>
      <c r="V870">
        <v>25095</v>
      </c>
      <c r="W870">
        <v>2105219.5499999998</v>
      </c>
      <c r="X870" s="3">
        <v>42277</v>
      </c>
      <c r="Y870" t="s">
        <v>28</v>
      </c>
      <c r="Z870">
        <v>1.25</v>
      </c>
      <c r="AA870">
        <v>118.53</v>
      </c>
      <c r="AB870">
        <v>118.53</v>
      </c>
      <c r="AC870">
        <v>118.53</v>
      </c>
      <c r="AD870">
        <v>-29.23</v>
      </c>
      <c r="AE870">
        <v>-29.23</v>
      </c>
      <c r="AF870">
        <v>-29.23</v>
      </c>
    </row>
    <row r="871" spans="3:32" x14ac:dyDescent="0.25">
      <c r="C871" t="s">
        <v>474</v>
      </c>
      <c r="D871" t="s">
        <v>474</v>
      </c>
      <c r="E871">
        <v>138617</v>
      </c>
      <c r="F871">
        <v>138617</v>
      </c>
      <c r="G871">
        <v>1</v>
      </c>
      <c r="H871">
        <v>25013</v>
      </c>
      <c r="I871">
        <v>15213</v>
      </c>
      <c r="J871" s="3">
        <v>42277</v>
      </c>
      <c r="K871" t="s">
        <v>33</v>
      </c>
      <c r="L871" t="s">
        <v>27</v>
      </c>
      <c r="M871">
        <v>0.01</v>
      </c>
      <c r="N871">
        <v>0.03</v>
      </c>
      <c r="O871" t="s">
        <v>28</v>
      </c>
      <c r="P871" t="s">
        <v>29</v>
      </c>
      <c r="Q871" t="s">
        <v>30</v>
      </c>
      <c r="R871" t="s">
        <v>474</v>
      </c>
      <c r="S871" t="s">
        <v>474</v>
      </c>
      <c r="T871">
        <v>138617</v>
      </c>
      <c r="U871">
        <v>1</v>
      </c>
      <c r="V871">
        <v>25013</v>
      </c>
      <c r="W871">
        <v>2098340.5699999998</v>
      </c>
      <c r="X871" s="3">
        <v>42277</v>
      </c>
      <c r="Y871" t="s">
        <v>28</v>
      </c>
      <c r="Z871">
        <v>2</v>
      </c>
      <c r="AA871">
        <v>182.19</v>
      </c>
      <c r="AB871">
        <v>180.21</v>
      </c>
      <c r="AC871">
        <v>181.89</v>
      </c>
      <c r="AD871">
        <v>-53.95</v>
      </c>
      <c r="AE871">
        <v>-53.45</v>
      </c>
      <c r="AF871">
        <v>-53.88</v>
      </c>
    </row>
    <row r="872" spans="3:32" x14ac:dyDescent="0.25">
      <c r="C872" t="s">
        <v>475</v>
      </c>
      <c r="D872" t="s">
        <v>476</v>
      </c>
      <c r="E872">
        <v>179711</v>
      </c>
      <c r="F872">
        <v>179711</v>
      </c>
      <c r="G872">
        <v>1</v>
      </c>
      <c r="H872">
        <v>25000</v>
      </c>
      <c r="I872">
        <v>0</v>
      </c>
      <c r="J872" s="3">
        <v>42277</v>
      </c>
      <c r="K872" t="s">
        <v>33</v>
      </c>
      <c r="L872" t="s">
        <v>27</v>
      </c>
      <c r="M872">
        <v>0.01</v>
      </c>
      <c r="N872">
        <v>6.2E-2</v>
      </c>
      <c r="O872" t="s">
        <v>28</v>
      </c>
      <c r="P872" t="s">
        <v>193</v>
      </c>
      <c r="Q872" t="s">
        <v>30</v>
      </c>
      <c r="R872" t="s">
        <v>475</v>
      </c>
      <c r="S872" t="s">
        <v>476</v>
      </c>
      <c r="T872">
        <v>179711</v>
      </c>
      <c r="U872">
        <v>1</v>
      </c>
      <c r="V872">
        <v>25000</v>
      </c>
      <c r="W872">
        <v>2097250</v>
      </c>
      <c r="X872" s="3">
        <v>42277</v>
      </c>
      <c r="Y872" t="s">
        <v>28</v>
      </c>
      <c r="Z872">
        <v>0.75</v>
      </c>
      <c r="AA872">
        <v>183.57</v>
      </c>
      <c r="AB872">
        <v>183.57</v>
      </c>
      <c r="AC872">
        <v>183.57</v>
      </c>
      <c r="AD872">
        <v>-54.3</v>
      </c>
      <c r="AE872">
        <v>-54.3</v>
      </c>
      <c r="AF872">
        <v>-54.3</v>
      </c>
    </row>
    <row r="873" spans="3:32" x14ac:dyDescent="0.25">
      <c r="C873" t="s">
        <v>477</v>
      </c>
      <c r="D873" t="s">
        <v>478</v>
      </c>
      <c r="E873">
        <v>62323</v>
      </c>
      <c r="F873">
        <v>62323</v>
      </c>
      <c r="G873">
        <v>1</v>
      </c>
      <c r="H873">
        <v>24971</v>
      </c>
      <c r="I873">
        <v>0</v>
      </c>
      <c r="J873" s="3">
        <v>42277</v>
      </c>
      <c r="K873" t="s">
        <v>33</v>
      </c>
      <c r="L873" t="s">
        <v>27</v>
      </c>
      <c r="M873">
        <v>0.01</v>
      </c>
      <c r="N873">
        <v>2.81</v>
      </c>
      <c r="O873" t="s">
        <v>28</v>
      </c>
      <c r="P873" t="s">
        <v>29</v>
      </c>
      <c r="Q873" t="s">
        <v>30</v>
      </c>
      <c r="R873" t="s">
        <v>477</v>
      </c>
      <c r="S873" t="s">
        <v>478</v>
      </c>
      <c r="T873">
        <v>62323</v>
      </c>
      <c r="U873">
        <v>1</v>
      </c>
      <c r="V873">
        <v>24971</v>
      </c>
      <c r="W873">
        <v>2094817.19</v>
      </c>
      <c r="X873" s="3">
        <v>42277</v>
      </c>
      <c r="Y873" t="s">
        <v>28</v>
      </c>
      <c r="Z873">
        <v>2</v>
      </c>
      <c r="AA873">
        <v>141.1</v>
      </c>
      <c r="AB873">
        <v>140.88</v>
      </c>
      <c r="AC873">
        <v>140.85</v>
      </c>
      <c r="AD873">
        <v>-40.54</v>
      </c>
      <c r="AE873">
        <v>-40.450000000000003</v>
      </c>
      <c r="AF873">
        <v>-40.44</v>
      </c>
    </row>
    <row r="874" spans="3:32" x14ac:dyDescent="0.25">
      <c r="C874" t="s">
        <v>479</v>
      </c>
      <c r="D874" t="s">
        <v>479</v>
      </c>
      <c r="E874">
        <v>120534</v>
      </c>
      <c r="F874">
        <v>120534</v>
      </c>
      <c r="G874">
        <v>1</v>
      </c>
      <c r="H874">
        <v>24919</v>
      </c>
      <c r="I874">
        <v>-6749</v>
      </c>
      <c r="J874" s="3">
        <v>42277</v>
      </c>
      <c r="K874" t="s">
        <v>33</v>
      </c>
      <c r="L874" t="s">
        <v>27</v>
      </c>
      <c r="M874">
        <v>0.01</v>
      </c>
      <c r="N874">
        <v>0.41199999999999998</v>
      </c>
      <c r="O874" t="s">
        <v>37</v>
      </c>
      <c r="P874" t="s">
        <v>29</v>
      </c>
      <c r="Q874" t="s">
        <v>30</v>
      </c>
      <c r="R874" t="s">
        <v>479</v>
      </c>
      <c r="S874" t="s">
        <v>479</v>
      </c>
      <c r="T874">
        <v>120534</v>
      </c>
      <c r="U874">
        <v>1</v>
      </c>
      <c r="V874">
        <v>24919</v>
      </c>
      <c r="W874">
        <v>2090454.91</v>
      </c>
      <c r="X874" s="3">
        <v>42277</v>
      </c>
      <c r="Y874" t="s">
        <v>37</v>
      </c>
      <c r="Z874">
        <v>2</v>
      </c>
      <c r="AA874">
        <v>119.6</v>
      </c>
      <c r="AB874">
        <v>111.99</v>
      </c>
      <c r="AC874">
        <v>115.64</v>
      </c>
      <c r="AD874">
        <v>-29.86</v>
      </c>
      <c r="AE874">
        <v>-25.09</v>
      </c>
      <c r="AF874">
        <v>-27.45</v>
      </c>
    </row>
    <row r="875" spans="3:32" x14ac:dyDescent="0.25">
      <c r="C875" t="s">
        <v>480</v>
      </c>
      <c r="D875" t="s">
        <v>70</v>
      </c>
      <c r="E875">
        <v>136631</v>
      </c>
      <c r="F875">
        <v>136631</v>
      </c>
      <c r="G875">
        <v>0</v>
      </c>
      <c r="H875">
        <v>24770</v>
      </c>
      <c r="I875">
        <v>-128651</v>
      </c>
      <c r="J875" s="3">
        <v>42277</v>
      </c>
      <c r="K875" t="s">
        <v>71</v>
      </c>
      <c r="L875" t="s">
        <v>27</v>
      </c>
      <c r="M875">
        <v>0.01</v>
      </c>
      <c r="N875">
        <v>0</v>
      </c>
      <c r="O875" t="s">
        <v>28</v>
      </c>
      <c r="P875" t="s">
        <v>94</v>
      </c>
      <c r="Q875" t="s">
        <v>30</v>
      </c>
      <c r="R875" t="s">
        <v>480</v>
      </c>
      <c r="S875" t="s">
        <v>70</v>
      </c>
      <c r="T875">
        <v>136631</v>
      </c>
      <c r="U875">
        <v>0</v>
      </c>
      <c r="V875">
        <v>24770</v>
      </c>
      <c r="W875">
        <v>2077955.3</v>
      </c>
      <c r="X875" s="3">
        <v>42277</v>
      </c>
      <c r="Y875" t="s">
        <v>28</v>
      </c>
      <c r="Z875">
        <v>0.5</v>
      </c>
      <c r="AA875">
        <v>221.14</v>
      </c>
      <c r="AB875">
        <v>221.14</v>
      </c>
      <c r="AC875">
        <v>221.14</v>
      </c>
      <c r="AD875">
        <v>-62.07</v>
      </c>
      <c r="AE875">
        <v>-62.07</v>
      </c>
      <c r="AF875">
        <v>-62.07</v>
      </c>
    </row>
    <row r="876" spans="3:32" x14ac:dyDescent="0.25">
      <c r="C876" t="s">
        <v>481</v>
      </c>
      <c r="D876" t="s">
        <v>70</v>
      </c>
      <c r="E876">
        <v>208966</v>
      </c>
      <c r="F876">
        <v>208966</v>
      </c>
      <c r="G876">
        <v>0</v>
      </c>
      <c r="H876">
        <v>24388</v>
      </c>
      <c r="I876">
        <v>210</v>
      </c>
      <c r="J876" s="3">
        <v>42308</v>
      </c>
      <c r="K876" t="s">
        <v>71</v>
      </c>
      <c r="L876" t="s">
        <v>27</v>
      </c>
      <c r="M876">
        <v>0.01</v>
      </c>
      <c r="N876">
        <v>0</v>
      </c>
      <c r="O876" t="s">
        <v>28</v>
      </c>
      <c r="P876" t="s">
        <v>90</v>
      </c>
      <c r="Q876" t="s">
        <v>60</v>
      </c>
      <c r="R876" t="s">
        <v>481</v>
      </c>
      <c r="S876" t="s">
        <v>70</v>
      </c>
      <c r="T876">
        <v>208966</v>
      </c>
      <c r="U876">
        <v>0</v>
      </c>
      <c r="V876">
        <v>24388</v>
      </c>
      <c r="W876">
        <v>2045909.32</v>
      </c>
      <c r="X876" s="3">
        <v>42308</v>
      </c>
      <c r="Y876" t="s">
        <v>28</v>
      </c>
      <c r="Z876">
        <v>4.75</v>
      </c>
      <c r="AA876">
        <v>42.92</v>
      </c>
      <c r="AB876">
        <v>40.67</v>
      </c>
      <c r="AC876">
        <v>42.27</v>
      </c>
      <c r="AD876">
        <v>95.46</v>
      </c>
      <c r="AE876">
        <v>106.29</v>
      </c>
      <c r="AF876">
        <v>98.45</v>
      </c>
    </row>
    <row r="877" spans="3:32" x14ac:dyDescent="0.25">
      <c r="C877" t="s">
        <v>482</v>
      </c>
      <c r="D877" t="s">
        <v>483</v>
      </c>
      <c r="E877">
        <v>133926</v>
      </c>
      <c r="F877">
        <v>133926</v>
      </c>
      <c r="G877">
        <v>3</v>
      </c>
      <c r="H877">
        <v>24210</v>
      </c>
      <c r="I877">
        <v>1285</v>
      </c>
      <c r="J877" s="3">
        <v>42247</v>
      </c>
      <c r="K877" t="s">
        <v>484</v>
      </c>
      <c r="L877" t="s">
        <v>27</v>
      </c>
      <c r="M877">
        <v>0.01</v>
      </c>
      <c r="N877">
        <v>4.7519999999999998</v>
      </c>
      <c r="O877" t="s">
        <v>28</v>
      </c>
      <c r="P877" t="s">
        <v>485</v>
      </c>
      <c r="Q877" t="s">
        <v>486</v>
      </c>
      <c r="R877" t="s">
        <v>482</v>
      </c>
      <c r="S877" t="s">
        <v>483</v>
      </c>
      <c r="T877">
        <v>133926</v>
      </c>
      <c r="U877">
        <v>3</v>
      </c>
      <c r="V877">
        <v>24210</v>
      </c>
      <c r="W877">
        <v>2030976.9</v>
      </c>
      <c r="X877" s="3">
        <v>42247</v>
      </c>
      <c r="Y877" t="s">
        <v>28</v>
      </c>
      <c r="Z877">
        <v>1.25</v>
      </c>
      <c r="AA877">
        <v>123.69</v>
      </c>
      <c r="AB877">
        <v>123.69</v>
      </c>
      <c r="AC877">
        <v>123.69</v>
      </c>
      <c r="AD877">
        <v>-32.18</v>
      </c>
      <c r="AE877">
        <v>-32.18</v>
      </c>
      <c r="AF877">
        <v>-32.18</v>
      </c>
    </row>
    <row r="878" spans="3:32" x14ac:dyDescent="0.25">
      <c r="C878" t="s">
        <v>487</v>
      </c>
      <c r="D878" t="s">
        <v>487</v>
      </c>
      <c r="E878">
        <v>302657</v>
      </c>
      <c r="F878">
        <v>302657</v>
      </c>
      <c r="G878">
        <v>1</v>
      </c>
      <c r="H878">
        <v>24025</v>
      </c>
      <c r="I878">
        <v>-1379</v>
      </c>
      <c r="J878" s="3">
        <v>42277</v>
      </c>
      <c r="K878" t="s">
        <v>33</v>
      </c>
      <c r="L878" t="s">
        <v>27</v>
      </c>
      <c r="M878">
        <v>0.01</v>
      </c>
      <c r="N878">
        <v>1.2509999999999999</v>
      </c>
      <c r="O878" t="s">
        <v>28</v>
      </c>
      <c r="P878" t="s">
        <v>29</v>
      </c>
      <c r="Q878" t="s">
        <v>30</v>
      </c>
      <c r="R878" t="s">
        <v>487</v>
      </c>
      <c r="S878" t="s">
        <v>487</v>
      </c>
      <c r="T878">
        <v>302657</v>
      </c>
      <c r="U878">
        <v>1</v>
      </c>
      <c r="V878">
        <v>24025</v>
      </c>
      <c r="W878">
        <v>2015457.25</v>
      </c>
      <c r="X878" s="3">
        <v>42277</v>
      </c>
      <c r="Y878" t="s">
        <v>28</v>
      </c>
      <c r="Z878">
        <v>1</v>
      </c>
      <c r="AA878">
        <v>143.97999999999999</v>
      </c>
      <c r="AB878">
        <v>138.88999999999999</v>
      </c>
      <c r="AC878">
        <v>143.36000000000001</v>
      </c>
      <c r="AD878">
        <v>-41.73</v>
      </c>
      <c r="AE878">
        <v>-39.6</v>
      </c>
      <c r="AF878">
        <v>-41.48</v>
      </c>
    </row>
    <row r="879" spans="3:32" x14ac:dyDescent="0.25">
      <c r="C879" t="s">
        <v>488</v>
      </c>
      <c r="D879" t="s">
        <v>489</v>
      </c>
      <c r="E879">
        <v>149182</v>
      </c>
      <c r="F879">
        <v>149182</v>
      </c>
      <c r="G879">
        <v>1</v>
      </c>
      <c r="H879">
        <v>23980</v>
      </c>
      <c r="I879">
        <v>0</v>
      </c>
      <c r="J879" s="3">
        <v>42277</v>
      </c>
      <c r="K879" t="s">
        <v>33</v>
      </c>
      <c r="L879" t="s">
        <v>27</v>
      </c>
      <c r="M879">
        <v>0.01</v>
      </c>
      <c r="N879">
        <v>0.14499999999999999</v>
      </c>
      <c r="O879" t="s">
        <v>131</v>
      </c>
      <c r="P879" t="s">
        <v>66</v>
      </c>
      <c r="Q879" t="s">
        <v>67</v>
      </c>
      <c r="R879" t="s">
        <v>488</v>
      </c>
      <c r="S879" t="s">
        <v>489</v>
      </c>
      <c r="T879">
        <v>149182</v>
      </c>
      <c r="U879">
        <v>1</v>
      </c>
      <c r="V879">
        <v>23980</v>
      </c>
      <c r="W879">
        <v>2011682.2</v>
      </c>
      <c r="X879" s="3">
        <v>42277</v>
      </c>
      <c r="Y879" t="s">
        <v>131</v>
      </c>
      <c r="Z879">
        <v>0.25</v>
      </c>
      <c r="AA879">
        <v>215.71</v>
      </c>
      <c r="AB879">
        <v>215.71</v>
      </c>
      <c r="AC879">
        <v>215.71</v>
      </c>
      <c r="AD879">
        <v>-61.11</v>
      </c>
      <c r="AE879">
        <v>-61.11</v>
      </c>
      <c r="AF879">
        <v>-61.11</v>
      </c>
    </row>
    <row r="880" spans="3:32" x14ac:dyDescent="0.25">
      <c r="C880" t="s">
        <v>490</v>
      </c>
      <c r="D880" t="s">
        <v>491</v>
      </c>
      <c r="E880">
        <v>272330</v>
      </c>
      <c r="F880">
        <v>272330</v>
      </c>
      <c r="G880">
        <v>1</v>
      </c>
      <c r="H880">
        <v>23793</v>
      </c>
      <c r="I880">
        <v>-1500</v>
      </c>
      <c r="J880" s="3">
        <v>42277</v>
      </c>
      <c r="K880" t="s">
        <v>33</v>
      </c>
      <c r="L880" t="s">
        <v>27</v>
      </c>
      <c r="M880">
        <v>0.01</v>
      </c>
      <c r="N880">
        <v>2.895</v>
      </c>
      <c r="O880" t="s">
        <v>28</v>
      </c>
      <c r="P880" t="s">
        <v>64</v>
      </c>
      <c r="Q880" t="s">
        <v>30</v>
      </c>
      <c r="R880" t="s">
        <v>490</v>
      </c>
      <c r="S880" t="s">
        <v>491</v>
      </c>
      <c r="T880">
        <v>272330</v>
      </c>
      <c r="U880">
        <v>1</v>
      </c>
      <c r="V880">
        <v>23793</v>
      </c>
      <c r="W880">
        <v>1995994.77</v>
      </c>
      <c r="X880" s="3">
        <v>42277</v>
      </c>
      <c r="Y880" t="s">
        <v>28</v>
      </c>
      <c r="Z880">
        <v>2</v>
      </c>
      <c r="AA880">
        <v>109.24</v>
      </c>
      <c r="AB880">
        <v>109.24</v>
      </c>
      <c r="AC880">
        <v>109.24</v>
      </c>
      <c r="AD880">
        <v>-23.21</v>
      </c>
      <c r="AE880">
        <v>-23.21</v>
      </c>
      <c r="AF880">
        <v>-23.21</v>
      </c>
    </row>
    <row r="881" spans="3:32" x14ac:dyDescent="0.25">
      <c r="C881" t="s">
        <v>492</v>
      </c>
      <c r="D881" t="s">
        <v>25</v>
      </c>
      <c r="E881">
        <v>227860</v>
      </c>
      <c r="F881">
        <v>227860</v>
      </c>
      <c r="G881">
        <v>0</v>
      </c>
      <c r="H881">
        <v>23149</v>
      </c>
      <c r="I881">
        <v>-9955</v>
      </c>
      <c r="J881" s="3">
        <v>42327</v>
      </c>
      <c r="K881" t="s">
        <v>42</v>
      </c>
      <c r="L881" t="s">
        <v>27</v>
      </c>
      <c r="M881">
        <v>0.01</v>
      </c>
      <c r="N881">
        <v>0</v>
      </c>
      <c r="O881" t="s">
        <v>28</v>
      </c>
      <c r="P881" t="s">
        <v>90</v>
      </c>
      <c r="Q881" t="s">
        <v>30</v>
      </c>
      <c r="R881" t="s">
        <v>492</v>
      </c>
      <c r="S881" t="s">
        <v>25</v>
      </c>
      <c r="T881">
        <v>227860</v>
      </c>
      <c r="U881">
        <v>0</v>
      </c>
      <c r="V881">
        <v>23149</v>
      </c>
      <c r="W881">
        <v>1941969.61</v>
      </c>
      <c r="X881" s="3">
        <v>42327</v>
      </c>
      <c r="Y881" t="s">
        <v>28</v>
      </c>
      <c r="Z881">
        <v>6.75</v>
      </c>
      <c r="AA881">
        <v>146.1</v>
      </c>
      <c r="AB881">
        <v>62.14</v>
      </c>
      <c r="AC881">
        <v>115.41</v>
      </c>
      <c r="AD881">
        <v>-42.58</v>
      </c>
      <c r="AE881">
        <v>35.01</v>
      </c>
      <c r="AF881">
        <v>-27.31</v>
      </c>
    </row>
    <row r="882" spans="3:32" x14ac:dyDescent="0.25">
      <c r="C882" t="s">
        <v>493</v>
      </c>
      <c r="D882" t="s">
        <v>493</v>
      </c>
      <c r="E882">
        <v>302970</v>
      </c>
      <c r="F882">
        <v>302970</v>
      </c>
      <c r="G882">
        <v>1</v>
      </c>
      <c r="H882">
        <v>23125</v>
      </c>
      <c r="I882">
        <v>10625</v>
      </c>
      <c r="J882" s="3">
        <v>42277</v>
      </c>
      <c r="K882" t="s">
        <v>33</v>
      </c>
      <c r="L882" t="s">
        <v>27</v>
      </c>
      <c r="M882">
        <v>0.01</v>
      </c>
      <c r="N882">
        <v>2.8130000000000002</v>
      </c>
      <c r="O882" t="s">
        <v>37</v>
      </c>
      <c r="P882" t="s">
        <v>29</v>
      </c>
      <c r="Q882" t="s">
        <v>30</v>
      </c>
      <c r="R882" t="s">
        <v>493</v>
      </c>
      <c r="S882" t="s">
        <v>493</v>
      </c>
      <c r="T882">
        <v>302970</v>
      </c>
      <c r="U882">
        <v>1</v>
      </c>
      <c r="V882">
        <v>23125</v>
      </c>
      <c r="W882">
        <v>1939956.25</v>
      </c>
      <c r="X882" s="3">
        <v>42277</v>
      </c>
      <c r="Y882" t="s">
        <v>37</v>
      </c>
      <c r="Z882">
        <v>1</v>
      </c>
      <c r="AA882">
        <v>170.75</v>
      </c>
      <c r="AB882">
        <v>170.75</v>
      </c>
      <c r="AC882">
        <v>170.75</v>
      </c>
      <c r="AD882">
        <v>-50.87</v>
      </c>
      <c r="AE882">
        <v>-50.87</v>
      </c>
      <c r="AF882">
        <v>-50.87</v>
      </c>
    </row>
    <row r="883" spans="3:32" x14ac:dyDescent="0.25">
      <c r="C883" t="s">
        <v>494</v>
      </c>
      <c r="D883" t="s">
        <v>494</v>
      </c>
      <c r="E883">
        <v>301275</v>
      </c>
      <c r="F883">
        <v>301275</v>
      </c>
      <c r="G883">
        <v>1</v>
      </c>
      <c r="H883">
        <v>23000</v>
      </c>
      <c r="I883">
        <v>23000</v>
      </c>
      <c r="J883" s="3">
        <v>42277</v>
      </c>
      <c r="K883" t="s">
        <v>33</v>
      </c>
      <c r="L883" t="s">
        <v>27</v>
      </c>
      <c r="M883">
        <v>0.01</v>
      </c>
      <c r="N883">
        <v>4.3140000000000001</v>
      </c>
      <c r="O883" t="s">
        <v>28</v>
      </c>
      <c r="P883" t="s">
        <v>29</v>
      </c>
      <c r="Q883" t="s">
        <v>30</v>
      </c>
      <c r="R883" t="s">
        <v>494</v>
      </c>
      <c r="S883" t="s">
        <v>494</v>
      </c>
      <c r="T883">
        <v>301275</v>
      </c>
      <c r="U883">
        <v>1</v>
      </c>
      <c r="V883">
        <v>23000</v>
      </c>
      <c r="W883">
        <v>1929470</v>
      </c>
      <c r="X883" s="3">
        <v>42277</v>
      </c>
      <c r="Y883" t="s">
        <v>28</v>
      </c>
      <c r="Z883">
        <v>0.25</v>
      </c>
      <c r="AA883">
        <v>215.71</v>
      </c>
      <c r="AB883">
        <v>215.71</v>
      </c>
      <c r="AC883">
        <v>215.71</v>
      </c>
      <c r="AD883">
        <v>-61.11</v>
      </c>
      <c r="AE883">
        <v>-61.11</v>
      </c>
      <c r="AF883">
        <v>-61.11</v>
      </c>
    </row>
    <row r="884" spans="3:32" x14ac:dyDescent="0.25">
      <c r="C884" t="s">
        <v>495</v>
      </c>
      <c r="D884" t="s">
        <v>70</v>
      </c>
      <c r="E884">
        <v>287518</v>
      </c>
      <c r="F884">
        <v>287518</v>
      </c>
      <c r="G884">
        <v>0</v>
      </c>
      <c r="H884">
        <v>22914</v>
      </c>
      <c r="I884">
        <v>265</v>
      </c>
      <c r="J884" s="3">
        <v>42216</v>
      </c>
      <c r="K884" t="s">
        <v>71</v>
      </c>
      <c r="L884" t="s">
        <v>27</v>
      </c>
      <c r="M884">
        <v>0.01</v>
      </c>
      <c r="N884">
        <v>0</v>
      </c>
      <c r="O884" t="s">
        <v>28</v>
      </c>
      <c r="P884" t="s">
        <v>80</v>
      </c>
      <c r="Q884" t="s">
        <v>60</v>
      </c>
      <c r="R884" t="s">
        <v>495</v>
      </c>
      <c r="S884" t="s">
        <v>70</v>
      </c>
      <c r="T884">
        <v>287518</v>
      </c>
      <c r="U884">
        <v>0</v>
      </c>
      <c r="V884">
        <v>22914</v>
      </c>
      <c r="W884">
        <v>1922246.82</v>
      </c>
      <c r="X884" s="3">
        <v>42216</v>
      </c>
      <c r="Y884" t="s">
        <v>28</v>
      </c>
      <c r="Z884">
        <v>2</v>
      </c>
      <c r="AA884">
        <v>130.16999999999999</v>
      </c>
      <c r="AB884">
        <v>130.16999999999999</v>
      </c>
      <c r="AC884">
        <v>130.16999999999999</v>
      </c>
      <c r="AD884">
        <v>-35.549999999999997</v>
      </c>
      <c r="AE884">
        <v>-35.549999999999997</v>
      </c>
      <c r="AF884">
        <v>-35.549999999999997</v>
      </c>
    </row>
    <row r="885" spans="3:32" x14ac:dyDescent="0.25">
      <c r="C885" t="s">
        <v>496</v>
      </c>
      <c r="D885" t="s">
        <v>496</v>
      </c>
      <c r="E885">
        <v>192565</v>
      </c>
      <c r="F885">
        <v>192565</v>
      </c>
      <c r="G885">
        <v>1</v>
      </c>
      <c r="H885">
        <v>22910</v>
      </c>
      <c r="I885">
        <v>-8600</v>
      </c>
      <c r="J885" s="3">
        <v>42277</v>
      </c>
      <c r="K885" t="s">
        <v>33</v>
      </c>
      <c r="L885" t="s">
        <v>27</v>
      </c>
      <c r="M885">
        <v>0.01</v>
      </c>
      <c r="N885">
        <v>0.85399999999999998</v>
      </c>
      <c r="O885" t="s">
        <v>28</v>
      </c>
      <c r="P885" t="s">
        <v>72</v>
      </c>
      <c r="Q885" t="s">
        <v>60</v>
      </c>
      <c r="R885" t="s">
        <v>496</v>
      </c>
      <c r="S885" t="s">
        <v>496</v>
      </c>
      <c r="T885">
        <v>192565</v>
      </c>
      <c r="U885">
        <v>1</v>
      </c>
      <c r="V885">
        <v>22910</v>
      </c>
      <c r="W885">
        <v>1921919.9</v>
      </c>
      <c r="X885" s="3">
        <v>42277</v>
      </c>
      <c r="Y885" t="s">
        <v>28</v>
      </c>
      <c r="Z885">
        <v>5</v>
      </c>
      <c r="AA885">
        <v>57.95</v>
      </c>
      <c r="AB885">
        <v>29.72</v>
      </c>
      <c r="AC885">
        <v>46.95</v>
      </c>
      <c r="AD885">
        <v>44.76</v>
      </c>
      <c r="AE885">
        <v>182.28</v>
      </c>
      <c r="AF885">
        <v>78.69</v>
      </c>
    </row>
    <row r="886" spans="3:32" x14ac:dyDescent="0.25">
      <c r="C886" t="s">
        <v>497</v>
      </c>
      <c r="D886" t="s">
        <v>498</v>
      </c>
      <c r="E886">
        <v>14245</v>
      </c>
      <c r="F886">
        <v>14245</v>
      </c>
      <c r="G886">
        <v>1</v>
      </c>
      <c r="H886">
        <v>22720</v>
      </c>
      <c r="I886">
        <v>2350</v>
      </c>
      <c r="J886" s="3">
        <v>42277</v>
      </c>
      <c r="K886" t="s">
        <v>33</v>
      </c>
      <c r="L886" t="s">
        <v>27</v>
      </c>
      <c r="M886">
        <v>0.01</v>
      </c>
      <c r="N886">
        <v>10.25</v>
      </c>
      <c r="O886" t="s">
        <v>28</v>
      </c>
      <c r="P886" t="s">
        <v>29</v>
      </c>
      <c r="Q886" t="s">
        <v>30</v>
      </c>
      <c r="R886" t="s">
        <v>497</v>
      </c>
      <c r="S886" t="s">
        <v>498</v>
      </c>
      <c r="T886">
        <v>14245</v>
      </c>
      <c r="U886">
        <v>1</v>
      </c>
      <c r="V886">
        <v>22720</v>
      </c>
      <c r="W886">
        <v>1905980.8</v>
      </c>
      <c r="X886" s="3">
        <v>42277</v>
      </c>
      <c r="Y886" t="s">
        <v>28</v>
      </c>
      <c r="Z886">
        <v>16.5</v>
      </c>
      <c r="AA886">
        <v>60.47</v>
      </c>
      <c r="AB886">
        <v>44.73</v>
      </c>
      <c r="AC886">
        <v>58.58</v>
      </c>
      <c r="AD886">
        <v>38.74</v>
      </c>
      <c r="AE886">
        <v>87.56</v>
      </c>
      <c r="AF886">
        <v>43.21</v>
      </c>
    </row>
    <row r="887" spans="3:32" x14ac:dyDescent="0.25">
      <c r="C887" t="s">
        <v>499</v>
      </c>
      <c r="D887" t="s">
        <v>25</v>
      </c>
      <c r="E887">
        <v>229312</v>
      </c>
      <c r="F887">
        <v>229312</v>
      </c>
      <c r="G887">
        <v>0</v>
      </c>
      <c r="H887">
        <v>22520</v>
      </c>
      <c r="I887">
        <v>22500</v>
      </c>
      <c r="J887" s="3">
        <v>42277</v>
      </c>
      <c r="K887" t="s">
        <v>42</v>
      </c>
      <c r="L887" t="s">
        <v>27</v>
      </c>
      <c r="M887">
        <v>0.01</v>
      </c>
      <c r="N887">
        <v>0</v>
      </c>
      <c r="O887" t="s">
        <v>28</v>
      </c>
      <c r="P887" t="s">
        <v>90</v>
      </c>
      <c r="Q887" t="s">
        <v>277</v>
      </c>
      <c r="R887" t="s">
        <v>499</v>
      </c>
      <c r="S887" t="s">
        <v>25</v>
      </c>
      <c r="T887">
        <v>229312</v>
      </c>
      <c r="U887">
        <v>0</v>
      </c>
      <c r="V887">
        <v>22520</v>
      </c>
      <c r="W887">
        <v>1889202.8</v>
      </c>
      <c r="X887" s="3">
        <v>42277</v>
      </c>
      <c r="Y887" t="s">
        <v>28</v>
      </c>
      <c r="Z887">
        <v>4.75</v>
      </c>
      <c r="AA887">
        <v>189.91</v>
      </c>
      <c r="AB887">
        <v>182.93</v>
      </c>
      <c r="AC887">
        <v>186.58</v>
      </c>
      <c r="AD887">
        <v>-55.83</v>
      </c>
      <c r="AE887">
        <v>-54.14</v>
      </c>
      <c r="AF887">
        <v>-55.04</v>
      </c>
    </row>
    <row r="888" spans="3:32" x14ac:dyDescent="0.25">
      <c r="C888" t="s">
        <v>500</v>
      </c>
      <c r="D888" t="s">
        <v>501</v>
      </c>
      <c r="E888">
        <v>133335</v>
      </c>
      <c r="F888">
        <v>20942</v>
      </c>
      <c r="G888">
        <v>1</v>
      </c>
      <c r="H888">
        <v>22491</v>
      </c>
      <c r="I888">
        <v>0</v>
      </c>
      <c r="J888" s="3">
        <v>42247</v>
      </c>
      <c r="K888" t="s">
        <v>299</v>
      </c>
      <c r="L888" t="s">
        <v>27</v>
      </c>
      <c r="M888">
        <v>0.01</v>
      </c>
      <c r="N888">
        <v>0.63500000000000001</v>
      </c>
      <c r="O888" t="s">
        <v>28</v>
      </c>
      <c r="P888" t="s">
        <v>29</v>
      </c>
      <c r="Q888" t="s">
        <v>30</v>
      </c>
      <c r="R888" t="s">
        <v>500</v>
      </c>
      <c r="S888" t="s">
        <v>501</v>
      </c>
      <c r="T888">
        <v>20942</v>
      </c>
      <c r="U888">
        <v>1</v>
      </c>
      <c r="V888">
        <v>22491</v>
      </c>
      <c r="W888">
        <v>1886769.99</v>
      </c>
      <c r="X888" s="3">
        <v>42247</v>
      </c>
      <c r="Y888" t="s">
        <v>28</v>
      </c>
      <c r="Z888">
        <v>3</v>
      </c>
      <c r="AA888">
        <v>98</v>
      </c>
      <c r="AB888">
        <v>75.25</v>
      </c>
      <c r="AC888">
        <v>91.65</v>
      </c>
      <c r="AD888">
        <v>-14.4</v>
      </c>
      <c r="AE888">
        <v>11.48</v>
      </c>
      <c r="AF888">
        <v>-8.4700000000000006</v>
      </c>
    </row>
    <row r="889" spans="3:32" x14ac:dyDescent="0.25">
      <c r="C889" t="s">
        <v>502</v>
      </c>
      <c r="D889" t="s">
        <v>503</v>
      </c>
      <c r="E889">
        <v>125382</v>
      </c>
      <c r="F889">
        <v>125382</v>
      </c>
      <c r="G889">
        <v>1</v>
      </c>
      <c r="H889">
        <v>22415</v>
      </c>
      <c r="I889">
        <v>1531</v>
      </c>
      <c r="J889" s="3">
        <v>42277</v>
      </c>
      <c r="K889" t="s">
        <v>33</v>
      </c>
      <c r="L889" t="s">
        <v>27</v>
      </c>
      <c r="M889">
        <v>0.01</v>
      </c>
      <c r="N889">
        <v>3.3000000000000002E-2</v>
      </c>
      <c r="O889" t="s">
        <v>28</v>
      </c>
      <c r="P889" t="s">
        <v>29</v>
      </c>
      <c r="Q889" t="s">
        <v>30</v>
      </c>
      <c r="R889" t="s">
        <v>502</v>
      </c>
      <c r="S889" t="s">
        <v>503</v>
      </c>
      <c r="T889">
        <v>125382</v>
      </c>
      <c r="U889">
        <v>1</v>
      </c>
      <c r="V889">
        <v>22415</v>
      </c>
      <c r="W889">
        <v>1880394.35</v>
      </c>
      <c r="X889" s="3">
        <v>42277</v>
      </c>
      <c r="Y889" t="s">
        <v>28</v>
      </c>
      <c r="Z889">
        <v>0.75</v>
      </c>
      <c r="AA889">
        <v>185.77</v>
      </c>
      <c r="AB889">
        <v>185.77</v>
      </c>
      <c r="AC889">
        <v>185.77</v>
      </c>
      <c r="AD889">
        <v>-54.84</v>
      </c>
      <c r="AE889">
        <v>-54.84</v>
      </c>
      <c r="AF889">
        <v>-54.84</v>
      </c>
    </row>
    <row r="890" spans="3:32" x14ac:dyDescent="0.25">
      <c r="C890" t="s">
        <v>504</v>
      </c>
      <c r="D890" t="s">
        <v>504</v>
      </c>
      <c r="E890">
        <v>303026</v>
      </c>
      <c r="F890">
        <v>303026</v>
      </c>
      <c r="G890">
        <v>1</v>
      </c>
      <c r="H890">
        <v>22100</v>
      </c>
      <c r="I890">
        <v>-194119</v>
      </c>
      <c r="J890" s="3">
        <v>42277</v>
      </c>
      <c r="K890" t="s">
        <v>33</v>
      </c>
      <c r="L890" t="s">
        <v>27</v>
      </c>
      <c r="M890">
        <v>0.01</v>
      </c>
      <c r="N890">
        <v>0.06</v>
      </c>
      <c r="O890" t="s">
        <v>131</v>
      </c>
      <c r="P890" t="s">
        <v>201</v>
      </c>
      <c r="Q890" t="s">
        <v>190</v>
      </c>
      <c r="R890" t="s">
        <v>504</v>
      </c>
      <c r="S890" t="s">
        <v>504</v>
      </c>
      <c r="T890">
        <v>303026</v>
      </c>
      <c r="U890">
        <v>1</v>
      </c>
      <c r="V890">
        <v>22100</v>
      </c>
      <c r="W890">
        <v>1853969</v>
      </c>
      <c r="X890" s="3">
        <v>42277</v>
      </c>
      <c r="Y890" t="s">
        <v>131</v>
      </c>
      <c r="Z890">
        <v>2.75</v>
      </c>
      <c r="AA890">
        <v>183.57</v>
      </c>
      <c r="AB890">
        <v>124.5</v>
      </c>
      <c r="AC890">
        <v>145.97999999999999</v>
      </c>
      <c r="AD890">
        <v>-54.3</v>
      </c>
      <c r="AE890">
        <v>-32.619999999999997</v>
      </c>
      <c r="AF890">
        <v>-42.53</v>
      </c>
    </row>
    <row r="891" spans="3:32" x14ac:dyDescent="0.25">
      <c r="C891" t="s">
        <v>505</v>
      </c>
      <c r="D891" t="s">
        <v>505</v>
      </c>
      <c r="E891">
        <v>160071</v>
      </c>
      <c r="F891">
        <v>160071</v>
      </c>
      <c r="G891">
        <v>1</v>
      </c>
      <c r="H891">
        <v>21770</v>
      </c>
      <c r="I891">
        <v>-815</v>
      </c>
      <c r="J891" s="3">
        <v>42277</v>
      </c>
      <c r="K891" t="s">
        <v>33</v>
      </c>
      <c r="L891" t="s">
        <v>27</v>
      </c>
      <c r="M891">
        <v>0.01</v>
      </c>
      <c r="N891">
        <v>2.2229999999999999</v>
      </c>
      <c r="O891" t="s">
        <v>28</v>
      </c>
      <c r="P891" t="s">
        <v>145</v>
      </c>
      <c r="Q891" t="s">
        <v>30</v>
      </c>
      <c r="R891" t="s">
        <v>505</v>
      </c>
      <c r="S891" t="s">
        <v>505</v>
      </c>
      <c r="T891">
        <v>160071</v>
      </c>
      <c r="U891">
        <v>1</v>
      </c>
      <c r="V891">
        <v>21770</v>
      </c>
      <c r="W891">
        <v>1826285.3</v>
      </c>
      <c r="X891" s="3">
        <v>42277</v>
      </c>
      <c r="Y891" t="s">
        <v>28</v>
      </c>
      <c r="Z891">
        <v>3</v>
      </c>
      <c r="AA891">
        <v>97.64</v>
      </c>
      <c r="AB891">
        <v>79.41</v>
      </c>
      <c r="AC891">
        <v>89.22</v>
      </c>
      <c r="AD891">
        <v>-14.08</v>
      </c>
      <c r="AE891">
        <v>5.64</v>
      </c>
      <c r="AF891">
        <v>-5.97</v>
      </c>
    </row>
    <row r="892" spans="3:32" x14ac:dyDescent="0.25">
      <c r="C892" t="s">
        <v>506</v>
      </c>
      <c r="D892" t="s">
        <v>70</v>
      </c>
      <c r="E892">
        <v>225751</v>
      </c>
      <c r="F892">
        <v>225751</v>
      </c>
      <c r="G892">
        <v>0</v>
      </c>
      <c r="H892">
        <v>21628</v>
      </c>
      <c r="I892">
        <v>-963</v>
      </c>
      <c r="J892" s="3">
        <v>42170</v>
      </c>
      <c r="K892" t="s">
        <v>71</v>
      </c>
      <c r="L892" t="s">
        <v>27</v>
      </c>
      <c r="M892">
        <v>0.01</v>
      </c>
      <c r="N892">
        <v>0</v>
      </c>
      <c r="O892" t="s">
        <v>28</v>
      </c>
      <c r="P892" t="s">
        <v>29</v>
      </c>
      <c r="Q892" t="s">
        <v>30</v>
      </c>
      <c r="R892" t="s">
        <v>506</v>
      </c>
      <c r="S892" t="s">
        <v>70</v>
      </c>
      <c r="T892">
        <v>225751</v>
      </c>
      <c r="U892">
        <v>0</v>
      </c>
      <c r="V892">
        <v>21628</v>
      </c>
      <c r="W892">
        <v>1814372.92</v>
      </c>
      <c r="X892" s="3">
        <v>42170</v>
      </c>
      <c r="Y892" t="s">
        <v>28</v>
      </c>
      <c r="Z892">
        <v>12</v>
      </c>
      <c r="AA892">
        <v>66.88</v>
      </c>
      <c r="AB892">
        <v>35.99</v>
      </c>
      <c r="AC892">
        <v>54.2</v>
      </c>
      <c r="AD892">
        <v>25.43</v>
      </c>
      <c r="AE892">
        <v>133.12</v>
      </c>
      <c r="AF892">
        <v>54.78</v>
      </c>
    </row>
    <row r="893" spans="3:32" x14ac:dyDescent="0.25">
      <c r="C893" t="s">
        <v>507</v>
      </c>
      <c r="D893" t="s">
        <v>70</v>
      </c>
      <c r="E893">
        <v>128857</v>
      </c>
      <c r="F893">
        <v>128857</v>
      </c>
      <c r="G893">
        <v>0</v>
      </c>
      <c r="H893">
        <v>21395</v>
      </c>
      <c r="I893">
        <v>1420</v>
      </c>
      <c r="J893" s="3">
        <v>42277</v>
      </c>
      <c r="K893" t="s">
        <v>71</v>
      </c>
      <c r="L893" t="s">
        <v>27</v>
      </c>
      <c r="M893">
        <v>0.01</v>
      </c>
      <c r="N893">
        <v>0</v>
      </c>
      <c r="O893" t="s">
        <v>28</v>
      </c>
      <c r="P893" t="s">
        <v>40</v>
      </c>
      <c r="Q893" t="s">
        <v>30</v>
      </c>
      <c r="R893" t="s">
        <v>507</v>
      </c>
      <c r="S893" t="s">
        <v>70</v>
      </c>
      <c r="T893">
        <v>128857</v>
      </c>
      <c r="U893">
        <v>0</v>
      </c>
      <c r="V893">
        <v>21395</v>
      </c>
      <c r="W893">
        <v>1794826.55</v>
      </c>
      <c r="X893" s="3">
        <v>42277</v>
      </c>
      <c r="Y893" t="s">
        <v>28</v>
      </c>
      <c r="Z893">
        <v>4.5</v>
      </c>
      <c r="AA893">
        <v>130.84</v>
      </c>
      <c r="AB893">
        <v>109.12</v>
      </c>
      <c r="AC893">
        <v>114.51</v>
      </c>
      <c r="AD893">
        <v>-35.880000000000003</v>
      </c>
      <c r="AE893">
        <v>-23.12</v>
      </c>
      <c r="AF893">
        <v>-26.74</v>
      </c>
    </row>
    <row r="894" spans="3:32" x14ac:dyDescent="0.25">
      <c r="C894" t="s">
        <v>508</v>
      </c>
      <c r="D894" t="s">
        <v>509</v>
      </c>
      <c r="E894">
        <v>138195</v>
      </c>
      <c r="F894">
        <v>138195</v>
      </c>
      <c r="G894">
        <v>1</v>
      </c>
      <c r="H894">
        <v>21100</v>
      </c>
      <c r="I894">
        <v>1250</v>
      </c>
      <c r="J894" s="3">
        <v>42277</v>
      </c>
      <c r="K894" t="s">
        <v>33</v>
      </c>
      <c r="L894" t="s">
        <v>27</v>
      </c>
      <c r="M894">
        <v>0.01</v>
      </c>
      <c r="N894">
        <v>1.774</v>
      </c>
      <c r="O894" t="s">
        <v>28</v>
      </c>
      <c r="P894" t="s">
        <v>193</v>
      </c>
      <c r="Q894" t="s">
        <v>30</v>
      </c>
      <c r="R894" t="s">
        <v>508</v>
      </c>
      <c r="S894" t="s">
        <v>509</v>
      </c>
      <c r="T894">
        <v>138195</v>
      </c>
      <c r="U894">
        <v>1</v>
      </c>
      <c r="V894">
        <v>21100</v>
      </c>
      <c r="W894">
        <v>1770079</v>
      </c>
      <c r="X894" s="3">
        <v>42277</v>
      </c>
      <c r="Y894" t="s">
        <v>28</v>
      </c>
      <c r="Z894">
        <v>3.25</v>
      </c>
      <c r="AA894">
        <v>117.37</v>
      </c>
      <c r="AB894">
        <v>117.37</v>
      </c>
      <c r="AC894">
        <v>117.37</v>
      </c>
      <c r="AD894">
        <v>-28.53</v>
      </c>
      <c r="AE894">
        <v>-28.53</v>
      </c>
      <c r="AF894">
        <v>-28.53</v>
      </c>
    </row>
    <row r="895" spans="3:32" x14ac:dyDescent="0.25">
      <c r="C895" t="s">
        <v>510</v>
      </c>
      <c r="D895" t="s">
        <v>510</v>
      </c>
      <c r="E895">
        <v>139378</v>
      </c>
      <c r="F895">
        <v>139378</v>
      </c>
      <c r="G895">
        <v>1</v>
      </c>
      <c r="H895">
        <v>20821</v>
      </c>
      <c r="I895">
        <v>1414</v>
      </c>
      <c r="J895" s="3">
        <v>42277</v>
      </c>
      <c r="K895" t="s">
        <v>33</v>
      </c>
      <c r="L895" t="s">
        <v>27</v>
      </c>
      <c r="M895">
        <v>0.01</v>
      </c>
      <c r="N895">
        <v>1.012</v>
      </c>
      <c r="O895" t="s">
        <v>28</v>
      </c>
      <c r="P895" t="s">
        <v>145</v>
      </c>
      <c r="Q895" t="s">
        <v>30</v>
      </c>
      <c r="R895" t="s">
        <v>510</v>
      </c>
      <c r="S895" t="s">
        <v>510</v>
      </c>
      <c r="T895">
        <v>139378</v>
      </c>
      <c r="U895">
        <v>1</v>
      </c>
      <c r="V895">
        <v>20821</v>
      </c>
      <c r="W895">
        <v>1746673.69</v>
      </c>
      <c r="X895" s="3">
        <v>42277</v>
      </c>
      <c r="Y895" t="s">
        <v>28</v>
      </c>
      <c r="Z895">
        <v>0.75</v>
      </c>
      <c r="AA895">
        <v>185.75</v>
      </c>
      <c r="AB895">
        <v>185.75</v>
      </c>
      <c r="AC895">
        <v>185.75</v>
      </c>
      <c r="AD895">
        <v>-54.84</v>
      </c>
      <c r="AE895">
        <v>-54.84</v>
      </c>
      <c r="AF895">
        <v>-54.84</v>
      </c>
    </row>
    <row r="896" spans="3:32" x14ac:dyDescent="0.25">
      <c r="C896" t="s">
        <v>511</v>
      </c>
      <c r="D896" t="s">
        <v>511</v>
      </c>
      <c r="E896">
        <v>182181</v>
      </c>
      <c r="F896">
        <v>182181</v>
      </c>
      <c r="G896">
        <v>1</v>
      </c>
      <c r="H896">
        <v>20712</v>
      </c>
      <c r="I896">
        <v>3034</v>
      </c>
      <c r="J896" s="3">
        <v>42277</v>
      </c>
      <c r="K896" t="s">
        <v>33</v>
      </c>
      <c r="L896" t="s">
        <v>27</v>
      </c>
      <c r="M896">
        <v>0.01</v>
      </c>
      <c r="N896">
        <v>0.72099999999999997</v>
      </c>
      <c r="O896" t="s">
        <v>28</v>
      </c>
      <c r="P896" t="s">
        <v>512</v>
      </c>
      <c r="Q896" t="s">
        <v>30</v>
      </c>
      <c r="R896" t="s">
        <v>511</v>
      </c>
      <c r="S896" t="s">
        <v>511</v>
      </c>
      <c r="T896">
        <v>182181</v>
      </c>
      <c r="U896">
        <v>1</v>
      </c>
      <c r="V896">
        <v>20712</v>
      </c>
      <c r="W896">
        <v>1737529.68</v>
      </c>
      <c r="X896" s="3">
        <v>42277</v>
      </c>
      <c r="Y896" t="s">
        <v>28</v>
      </c>
      <c r="Z896">
        <v>1.75</v>
      </c>
      <c r="AA896">
        <v>143.43</v>
      </c>
      <c r="AB896">
        <v>143.43</v>
      </c>
      <c r="AC896">
        <v>143.43</v>
      </c>
      <c r="AD896">
        <v>-41.51</v>
      </c>
      <c r="AE896">
        <v>-41.51</v>
      </c>
      <c r="AF896">
        <v>-41.51</v>
      </c>
    </row>
    <row r="897" spans="3:32" x14ac:dyDescent="0.25">
      <c r="C897" t="s">
        <v>513</v>
      </c>
      <c r="D897" t="s">
        <v>514</v>
      </c>
      <c r="E897">
        <v>272258</v>
      </c>
      <c r="F897">
        <v>272258</v>
      </c>
      <c r="G897">
        <v>1</v>
      </c>
      <c r="H897">
        <v>20500</v>
      </c>
      <c r="I897">
        <v>-51300</v>
      </c>
      <c r="J897" s="3">
        <v>42277</v>
      </c>
      <c r="K897" t="s">
        <v>33</v>
      </c>
      <c r="L897" t="s">
        <v>27</v>
      </c>
      <c r="M897">
        <v>0.01</v>
      </c>
      <c r="N897">
        <v>0.32300000000000001</v>
      </c>
      <c r="O897" t="s">
        <v>37</v>
      </c>
      <c r="P897" t="s">
        <v>29</v>
      </c>
      <c r="Q897" t="s">
        <v>30</v>
      </c>
      <c r="R897" t="s">
        <v>513</v>
      </c>
      <c r="S897" t="s">
        <v>514</v>
      </c>
      <c r="T897">
        <v>272258</v>
      </c>
      <c r="U897">
        <v>1</v>
      </c>
      <c r="V897">
        <v>20500</v>
      </c>
      <c r="W897">
        <v>1719745</v>
      </c>
      <c r="X897" s="3">
        <v>42277</v>
      </c>
      <c r="Y897" t="s">
        <v>37</v>
      </c>
      <c r="Z897">
        <v>0.75</v>
      </c>
      <c r="AA897">
        <v>221.14</v>
      </c>
      <c r="AB897">
        <v>183.57</v>
      </c>
      <c r="AC897">
        <v>204.5</v>
      </c>
      <c r="AD897">
        <v>-62.07</v>
      </c>
      <c r="AE897">
        <v>-54.3</v>
      </c>
      <c r="AF897">
        <v>-58.98</v>
      </c>
    </row>
    <row r="898" spans="3:32" x14ac:dyDescent="0.25">
      <c r="C898" t="s">
        <v>515</v>
      </c>
      <c r="D898" t="s">
        <v>516</v>
      </c>
      <c r="E898">
        <v>207124</v>
      </c>
      <c r="F898">
        <v>207124</v>
      </c>
      <c r="G898">
        <v>1</v>
      </c>
      <c r="H898">
        <v>20250</v>
      </c>
      <c r="I898">
        <v>0</v>
      </c>
      <c r="J898" s="3">
        <v>42185</v>
      </c>
      <c r="K898" t="s">
        <v>299</v>
      </c>
      <c r="L898" t="s">
        <v>27</v>
      </c>
      <c r="M898">
        <v>0.01</v>
      </c>
      <c r="N898">
        <v>5.4390000000000001</v>
      </c>
      <c r="O898" t="s">
        <v>28</v>
      </c>
      <c r="P898" t="s">
        <v>40</v>
      </c>
      <c r="Q898" t="s">
        <v>30</v>
      </c>
      <c r="R898" t="s">
        <v>515</v>
      </c>
      <c r="S898" t="s">
        <v>516</v>
      </c>
      <c r="T898">
        <v>207124</v>
      </c>
      <c r="U898">
        <v>1</v>
      </c>
      <c r="V898">
        <v>20250</v>
      </c>
      <c r="W898">
        <v>1698772.5</v>
      </c>
      <c r="X898" s="3">
        <v>42185</v>
      </c>
      <c r="Y898" t="s">
        <v>28</v>
      </c>
      <c r="Z898">
        <v>5.25</v>
      </c>
      <c r="AA898">
        <v>23.91</v>
      </c>
      <c r="AB898">
        <v>22.81</v>
      </c>
      <c r="AC898">
        <v>23.5</v>
      </c>
      <c r="AD898">
        <v>250.92</v>
      </c>
      <c r="AE898">
        <v>267.75</v>
      </c>
      <c r="AF898">
        <v>256.93</v>
      </c>
    </row>
    <row r="899" spans="3:32" x14ac:dyDescent="0.25">
      <c r="C899" t="s">
        <v>517</v>
      </c>
      <c r="D899" t="s">
        <v>70</v>
      </c>
      <c r="E899">
        <v>208192</v>
      </c>
      <c r="F899">
        <v>208192</v>
      </c>
      <c r="G899">
        <v>0</v>
      </c>
      <c r="H899">
        <v>19903</v>
      </c>
      <c r="I899">
        <v>402</v>
      </c>
      <c r="J899" s="3">
        <v>42277</v>
      </c>
      <c r="K899" t="s">
        <v>71</v>
      </c>
      <c r="L899" t="s">
        <v>27</v>
      </c>
      <c r="M899">
        <v>0.01</v>
      </c>
      <c r="N899">
        <v>0</v>
      </c>
      <c r="O899" t="s">
        <v>28</v>
      </c>
      <c r="P899" t="s">
        <v>122</v>
      </c>
      <c r="Q899" t="s">
        <v>123</v>
      </c>
      <c r="R899" t="s">
        <v>517</v>
      </c>
      <c r="S899" t="s">
        <v>70</v>
      </c>
      <c r="T899">
        <v>208192</v>
      </c>
      <c r="U899">
        <v>0</v>
      </c>
      <c r="V899">
        <v>19903</v>
      </c>
      <c r="W899">
        <v>1669677.74</v>
      </c>
      <c r="X899" s="3">
        <v>42277</v>
      </c>
      <c r="Y899" t="s">
        <v>28</v>
      </c>
      <c r="Z899">
        <v>5</v>
      </c>
      <c r="AA899">
        <v>55.31</v>
      </c>
      <c r="AB899">
        <v>45.85</v>
      </c>
      <c r="AC899">
        <v>52.87</v>
      </c>
      <c r="AD899">
        <v>51.68</v>
      </c>
      <c r="AE899">
        <v>82.97</v>
      </c>
      <c r="AF899">
        <v>58.69</v>
      </c>
    </row>
    <row r="900" spans="3:32" x14ac:dyDescent="0.25">
      <c r="C900" t="s">
        <v>518</v>
      </c>
      <c r="D900" t="s">
        <v>519</v>
      </c>
      <c r="E900">
        <v>204326</v>
      </c>
      <c r="F900">
        <v>204326</v>
      </c>
      <c r="G900">
        <v>18</v>
      </c>
      <c r="H900">
        <v>19820</v>
      </c>
      <c r="I900">
        <v>-6882</v>
      </c>
      <c r="J900" s="3">
        <v>42277</v>
      </c>
      <c r="K900" t="s">
        <v>33</v>
      </c>
      <c r="L900" t="s">
        <v>27</v>
      </c>
      <c r="M900">
        <v>0.01</v>
      </c>
      <c r="N900">
        <v>0.28000000000000003</v>
      </c>
      <c r="O900" t="s">
        <v>28</v>
      </c>
      <c r="P900" t="s">
        <v>29</v>
      </c>
      <c r="Q900" t="s">
        <v>30</v>
      </c>
      <c r="R900" t="s">
        <v>518</v>
      </c>
      <c r="S900" t="s">
        <v>519</v>
      </c>
      <c r="T900">
        <v>204326</v>
      </c>
      <c r="U900">
        <v>18</v>
      </c>
      <c r="V900">
        <v>19820</v>
      </c>
      <c r="W900">
        <v>1662699.8</v>
      </c>
      <c r="X900" s="3">
        <v>42277</v>
      </c>
      <c r="Y900" t="s">
        <v>28</v>
      </c>
      <c r="Z900">
        <v>0.5</v>
      </c>
      <c r="AA900">
        <v>221.14</v>
      </c>
      <c r="AB900">
        <v>221.14</v>
      </c>
      <c r="AC900">
        <v>221.14</v>
      </c>
      <c r="AD900">
        <v>-62.07</v>
      </c>
      <c r="AE900">
        <v>-62.07</v>
      </c>
      <c r="AF900">
        <v>-62.07</v>
      </c>
    </row>
    <row r="901" spans="3:32" x14ac:dyDescent="0.25">
      <c r="C901" t="s">
        <v>520</v>
      </c>
      <c r="D901" t="s">
        <v>521</v>
      </c>
      <c r="E901">
        <v>207526</v>
      </c>
      <c r="F901">
        <v>207526</v>
      </c>
      <c r="G901">
        <v>7</v>
      </c>
      <c r="H901">
        <v>19530</v>
      </c>
      <c r="I901">
        <v>-4290</v>
      </c>
      <c r="J901" s="3">
        <v>42307</v>
      </c>
      <c r="K901" t="s">
        <v>270</v>
      </c>
      <c r="L901" t="s">
        <v>27</v>
      </c>
      <c r="M901">
        <v>0.01</v>
      </c>
      <c r="N901">
        <v>1.946</v>
      </c>
      <c r="O901" t="s">
        <v>28</v>
      </c>
      <c r="P901" t="s">
        <v>271</v>
      </c>
      <c r="Q901" t="s">
        <v>272</v>
      </c>
      <c r="R901" t="s">
        <v>520</v>
      </c>
      <c r="S901" t="s">
        <v>521</v>
      </c>
      <c r="T901">
        <v>207526</v>
      </c>
      <c r="U901">
        <v>7</v>
      </c>
      <c r="V901">
        <v>19530</v>
      </c>
      <c r="W901">
        <v>1638371.7</v>
      </c>
      <c r="X901" s="3">
        <v>42307</v>
      </c>
      <c r="Y901" t="s">
        <v>28</v>
      </c>
      <c r="Z901">
        <v>1.5</v>
      </c>
      <c r="AA901">
        <v>121.34</v>
      </c>
      <c r="AB901">
        <v>127.59</v>
      </c>
      <c r="AC901">
        <v>124.36</v>
      </c>
      <c r="AD901">
        <v>-30.86</v>
      </c>
      <c r="AE901">
        <v>-34.25</v>
      </c>
      <c r="AF901">
        <v>-32.54</v>
      </c>
    </row>
    <row r="902" spans="3:32" x14ac:dyDescent="0.25">
      <c r="C902" t="s">
        <v>522</v>
      </c>
      <c r="D902" t="s">
        <v>522</v>
      </c>
      <c r="E902">
        <v>165298</v>
      </c>
      <c r="F902">
        <v>165298</v>
      </c>
      <c r="G902">
        <v>1</v>
      </c>
      <c r="H902">
        <v>19252</v>
      </c>
      <c r="I902">
        <v>-1269</v>
      </c>
      <c r="J902" s="3">
        <v>42277</v>
      </c>
      <c r="K902" t="s">
        <v>33</v>
      </c>
      <c r="L902" t="s">
        <v>27</v>
      </c>
      <c r="M902">
        <v>0.01</v>
      </c>
      <c r="N902">
        <v>0.221</v>
      </c>
      <c r="O902" t="s">
        <v>28</v>
      </c>
      <c r="P902" t="s">
        <v>40</v>
      </c>
      <c r="Q902" t="s">
        <v>30</v>
      </c>
      <c r="R902" t="s">
        <v>522</v>
      </c>
      <c r="S902" t="s">
        <v>522</v>
      </c>
      <c r="T902">
        <v>165298</v>
      </c>
      <c r="U902">
        <v>1</v>
      </c>
      <c r="V902">
        <v>19252</v>
      </c>
      <c r="W902">
        <v>1615050.28</v>
      </c>
      <c r="X902" s="3">
        <v>42277</v>
      </c>
      <c r="Y902" t="s">
        <v>28</v>
      </c>
      <c r="Z902">
        <v>2.75</v>
      </c>
      <c r="AA902">
        <v>127.26</v>
      </c>
      <c r="AB902">
        <v>66.88</v>
      </c>
      <c r="AC902">
        <v>84.68</v>
      </c>
      <c r="AD902">
        <v>-34.08</v>
      </c>
      <c r="AE902">
        <v>25.43</v>
      </c>
      <c r="AF902">
        <v>-0.94</v>
      </c>
    </row>
    <row r="903" spans="3:32" x14ac:dyDescent="0.25">
      <c r="C903" t="s">
        <v>523</v>
      </c>
      <c r="D903" t="s">
        <v>523</v>
      </c>
      <c r="E903">
        <v>82723</v>
      </c>
      <c r="F903">
        <v>82723</v>
      </c>
      <c r="G903">
        <v>1</v>
      </c>
      <c r="H903">
        <v>19176</v>
      </c>
      <c r="I903">
        <v>-80</v>
      </c>
      <c r="J903" s="3">
        <v>42277</v>
      </c>
      <c r="K903" t="s">
        <v>33</v>
      </c>
      <c r="L903" t="s">
        <v>27</v>
      </c>
      <c r="M903">
        <v>0.01</v>
      </c>
      <c r="N903">
        <v>0.67400000000000004</v>
      </c>
      <c r="O903" t="s">
        <v>28</v>
      </c>
      <c r="P903" t="s">
        <v>29</v>
      </c>
      <c r="Q903" t="s">
        <v>30</v>
      </c>
      <c r="R903" t="s">
        <v>523</v>
      </c>
      <c r="S903" t="s">
        <v>523</v>
      </c>
      <c r="T903">
        <v>82723</v>
      </c>
      <c r="U903">
        <v>1</v>
      </c>
      <c r="V903">
        <v>19176</v>
      </c>
      <c r="W903">
        <v>1608674.64</v>
      </c>
      <c r="X903" s="3">
        <v>42277</v>
      </c>
      <c r="Y903" t="s">
        <v>28</v>
      </c>
      <c r="Z903">
        <v>7</v>
      </c>
      <c r="AA903">
        <v>7.63</v>
      </c>
      <c r="AB903">
        <v>7.56</v>
      </c>
      <c r="AC903">
        <v>7.62</v>
      </c>
      <c r="AD903">
        <v>1000.19</v>
      </c>
      <c r="AE903">
        <v>1009.33</v>
      </c>
      <c r="AF903">
        <v>1000.41</v>
      </c>
    </row>
    <row r="904" spans="3:32" x14ac:dyDescent="0.25">
      <c r="C904" t="s">
        <v>524</v>
      </c>
      <c r="D904" t="s">
        <v>524</v>
      </c>
      <c r="E904">
        <v>138515</v>
      </c>
      <c r="F904">
        <v>138515</v>
      </c>
      <c r="G904">
        <v>1</v>
      </c>
      <c r="H904">
        <v>19141</v>
      </c>
      <c r="I904">
        <v>14141</v>
      </c>
      <c r="J904" s="3">
        <v>42277</v>
      </c>
      <c r="K904" t="s">
        <v>33</v>
      </c>
      <c r="L904" t="s">
        <v>27</v>
      </c>
      <c r="M904">
        <v>0.01</v>
      </c>
      <c r="N904">
        <v>0.107</v>
      </c>
      <c r="O904" t="s">
        <v>37</v>
      </c>
      <c r="P904" t="s">
        <v>66</v>
      </c>
      <c r="Q904" t="s">
        <v>67</v>
      </c>
      <c r="R904" t="s">
        <v>524</v>
      </c>
      <c r="S904" t="s">
        <v>524</v>
      </c>
      <c r="T904">
        <v>138515</v>
      </c>
      <c r="U904">
        <v>1</v>
      </c>
      <c r="V904">
        <v>19141</v>
      </c>
      <c r="W904">
        <v>1605738.49</v>
      </c>
      <c r="X904" s="3">
        <v>42277</v>
      </c>
      <c r="Y904" t="s">
        <v>37</v>
      </c>
      <c r="Z904">
        <v>1.75</v>
      </c>
      <c r="AA904">
        <v>190.33</v>
      </c>
      <c r="AB904">
        <v>194.98</v>
      </c>
      <c r="AC904">
        <v>192.62</v>
      </c>
      <c r="AD904">
        <v>-55.92</v>
      </c>
      <c r="AE904">
        <v>-56.98</v>
      </c>
      <c r="AF904">
        <v>-56.45</v>
      </c>
    </row>
    <row r="905" spans="3:32" x14ac:dyDescent="0.25">
      <c r="C905" t="s">
        <v>525</v>
      </c>
      <c r="D905" t="s">
        <v>525</v>
      </c>
      <c r="E905">
        <v>80211</v>
      </c>
      <c r="F905">
        <v>80211</v>
      </c>
      <c r="G905">
        <v>1</v>
      </c>
      <c r="H905">
        <v>19030</v>
      </c>
      <c r="I905">
        <v>15240</v>
      </c>
      <c r="J905" s="3">
        <v>42277</v>
      </c>
      <c r="K905" t="s">
        <v>33</v>
      </c>
      <c r="L905" t="s">
        <v>27</v>
      </c>
      <c r="M905">
        <v>0.01</v>
      </c>
      <c r="N905">
        <v>0.153</v>
      </c>
      <c r="O905" t="s">
        <v>28</v>
      </c>
      <c r="P905" t="s">
        <v>43</v>
      </c>
      <c r="Q905" t="s">
        <v>30</v>
      </c>
      <c r="R905" t="s">
        <v>525</v>
      </c>
      <c r="S905" t="s">
        <v>525</v>
      </c>
      <c r="T905">
        <v>80211</v>
      </c>
      <c r="U905">
        <v>1</v>
      </c>
      <c r="V905">
        <v>19030</v>
      </c>
      <c r="W905">
        <v>1596426.7</v>
      </c>
      <c r="X905" s="3">
        <v>42277</v>
      </c>
      <c r="Y905" t="s">
        <v>28</v>
      </c>
      <c r="Z905">
        <v>0.5</v>
      </c>
      <c r="AA905">
        <v>216.79</v>
      </c>
      <c r="AB905">
        <v>216.79</v>
      </c>
      <c r="AC905">
        <v>216.79</v>
      </c>
      <c r="AD905">
        <v>-61.3</v>
      </c>
      <c r="AE905">
        <v>-61.3</v>
      </c>
      <c r="AF905">
        <v>-61.3</v>
      </c>
    </row>
    <row r="906" spans="3:32" x14ac:dyDescent="0.25">
      <c r="C906" t="s">
        <v>526</v>
      </c>
      <c r="D906" t="s">
        <v>526</v>
      </c>
      <c r="E906">
        <v>303633</v>
      </c>
      <c r="F906">
        <v>303633</v>
      </c>
      <c r="G906">
        <v>1</v>
      </c>
      <c r="H906">
        <v>18168</v>
      </c>
      <c r="I906">
        <v>9317</v>
      </c>
      <c r="J906" s="3">
        <v>42277</v>
      </c>
      <c r="K906" t="s">
        <v>33</v>
      </c>
      <c r="L906" t="s">
        <v>27</v>
      </c>
      <c r="M906">
        <v>0.01</v>
      </c>
      <c r="N906">
        <v>0.502</v>
      </c>
      <c r="O906" t="s">
        <v>28</v>
      </c>
      <c r="P906" t="s">
        <v>193</v>
      </c>
      <c r="Q906" t="s">
        <v>30</v>
      </c>
      <c r="R906" t="s">
        <v>526</v>
      </c>
      <c r="S906" t="s">
        <v>526</v>
      </c>
      <c r="T906">
        <v>303633</v>
      </c>
      <c r="U906">
        <v>1</v>
      </c>
      <c r="V906">
        <v>18168</v>
      </c>
      <c r="W906">
        <v>1524113.52</v>
      </c>
      <c r="X906" s="3">
        <v>42277</v>
      </c>
      <c r="Y906" t="s">
        <v>28</v>
      </c>
      <c r="Z906">
        <v>1</v>
      </c>
      <c r="AA906">
        <v>199.7</v>
      </c>
      <c r="AB906">
        <v>199.7</v>
      </c>
      <c r="AC906">
        <v>199.7</v>
      </c>
      <c r="AD906">
        <v>-57.99</v>
      </c>
      <c r="AE906">
        <v>-57.99</v>
      </c>
      <c r="AF906">
        <v>-57.99</v>
      </c>
    </row>
    <row r="907" spans="3:32" x14ac:dyDescent="0.25">
      <c r="C907" t="s">
        <v>527</v>
      </c>
      <c r="D907" t="s">
        <v>527</v>
      </c>
      <c r="E907">
        <v>139002</v>
      </c>
      <c r="F907">
        <v>139002</v>
      </c>
      <c r="G907">
        <v>1</v>
      </c>
      <c r="H907">
        <v>17921</v>
      </c>
      <c r="I907">
        <v>15733</v>
      </c>
      <c r="J907" s="3">
        <v>42277</v>
      </c>
      <c r="K907" t="s">
        <v>33</v>
      </c>
      <c r="L907" t="s">
        <v>27</v>
      </c>
      <c r="M907">
        <v>0.01</v>
      </c>
      <c r="N907">
        <v>0.09</v>
      </c>
      <c r="O907" t="s">
        <v>28</v>
      </c>
      <c r="P907" t="s">
        <v>51</v>
      </c>
      <c r="Q907" t="s">
        <v>30</v>
      </c>
      <c r="R907" t="s">
        <v>527</v>
      </c>
      <c r="S907" t="s">
        <v>527</v>
      </c>
      <c r="T907">
        <v>139002</v>
      </c>
      <c r="U907">
        <v>1</v>
      </c>
      <c r="V907">
        <v>17921</v>
      </c>
      <c r="W907">
        <v>1503392.69</v>
      </c>
      <c r="X907" s="3">
        <v>42277</v>
      </c>
      <c r="Y907" t="s">
        <v>28</v>
      </c>
      <c r="Z907">
        <v>2.25</v>
      </c>
      <c r="AA907">
        <v>204.97</v>
      </c>
      <c r="AB907">
        <v>201.23</v>
      </c>
      <c r="AC907">
        <v>202.62</v>
      </c>
      <c r="AD907">
        <v>-59.07</v>
      </c>
      <c r="AE907">
        <v>-58.31</v>
      </c>
      <c r="AF907">
        <v>-58.6</v>
      </c>
    </row>
    <row r="908" spans="3:32" x14ac:dyDescent="0.25">
      <c r="C908" t="s">
        <v>528</v>
      </c>
      <c r="D908" t="s">
        <v>528</v>
      </c>
      <c r="E908">
        <v>138105</v>
      </c>
      <c r="F908">
        <v>138105</v>
      </c>
      <c r="G908">
        <v>1</v>
      </c>
      <c r="H908">
        <v>17839</v>
      </c>
      <c r="I908">
        <v>-2242</v>
      </c>
      <c r="J908" s="3">
        <v>42277</v>
      </c>
      <c r="K908" t="s">
        <v>33</v>
      </c>
      <c r="L908" t="s">
        <v>27</v>
      </c>
      <c r="M908">
        <v>0.01</v>
      </c>
      <c r="N908">
        <v>0.14599999999999999</v>
      </c>
      <c r="O908" t="s">
        <v>37</v>
      </c>
      <c r="P908" t="s">
        <v>80</v>
      </c>
      <c r="Q908" t="s">
        <v>60</v>
      </c>
      <c r="R908" t="s">
        <v>528</v>
      </c>
      <c r="S908" t="s">
        <v>528</v>
      </c>
      <c r="T908">
        <v>138105</v>
      </c>
      <c r="U908">
        <v>1</v>
      </c>
      <c r="V908">
        <v>17839</v>
      </c>
      <c r="W908">
        <v>1496513.71</v>
      </c>
      <c r="X908" s="3">
        <v>42277</v>
      </c>
      <c r="Y908" t="s">
        <v>37</v>
      </c>
      <c r="Z908">
        <v>1.75</v>
      </c>
      <c r="AA908">
        <v>208.8</v>
      </c>
      <c r="AB908">
        <v>199.32</v>
      </c>
      <c r="AC908">
        <v>201.57</v>
      </c>
      <c r="AD908">
        <v>-59.82</v>
      </c>
      <c r="AE908">
        <v>-57.91</v>
      </c>
      <c r="AF908">
        <v>-58.38</v>
      </c>
    </row>
    <row r="909" spans="3:32" x14ac:dyDescent="0.25">
      <c r="C909" t="s">
        <v>529</v>
      </c>
      <c r="D909" t="s">
        <v>529</v>
      </c>
      <c r="E909">
        <v>272115</v>
      </c>
      <c r="F909">
        <v>272115</v>
      </c>
      <c r="G909">
        <v>1</v>
      </c>
      <c r="H909">
        <v>17800</v>
      </c>
      <c r="I909">
        <v>0</v>
      </c>
      <c r="J909" s="3">
        <v>42277</v>
      </c>
      <c r="K909" t="s">
        <v>33</v>
      </c>
      <c r="L909" t="s">
        <v>27</v>
      </c>
      <c r="M909">
        <v>0.01</v>
      </c>
      <c r="N909">
        <v>2.1389999999999998</v>
      </c>
      <c r="O909" t="s">
        <v>37</v>
      </c>
      <c r="P909" t="s">
        <v>29</v>
      </c>
      <c r="Q909" t="s">
        <v>30</v>
      </c>
      <c r="R909" t="s">
        <v>529</v>
      </c>
      <c r="S909" t="s">
        <v>529</v>
      </c>
      <c r="T909">
        <v>272115</v>
      </c>
      <c r="U909">
        <v>1</v>
      </c>
      <c r="V909">
        <v>17800</v>
      </c>
      <c r="W909">
        <v>1493242</v>
      </c>
      <c r="X909" s="3">
        <v>42277</v>
      </c>
      <c r="Y909" t="s">
        <v>37</v>
      </c>
      <c r="Z909">
        <v>1.5</v>
      </c>
      <c r="AA909">
        <v>127.59</v>
      </c>
      <c r="AB909">
        <v>127.59</v>
      </c>
      <c r="AC909">
        <v>127.59</v>
      </c>
      <c r="AD909">
        <v>-34.25</v>
      </c>
      <c r="AE909">
        <v>-34.25</v>
      </c>
      <c r="AF909">
        <v>-34.25</v>
      </c>
    </row>
    <row r="910" spans="3:32" x14ac:dyDescent="0.25">
      <c r="C910" t="s">
        <v>530</v>
      </c>
      <c r="D910" t="s">
        <v>530</v>
      </c>
      <c r="E910">
        <v>73358</v>
      </c>
      <c r="F910">
        <v>73358</v>
      </c>
      <c r="G910">
        <v>1</v>
      </c>
      <c r="H910">
        <v>17674</v>
      </c>
      <c r="I910">
        <v>1511</v>
      </c>
      <c r="J910" s="3">
        <v>42277</v>
      </c>
      <c r="K910" t="s">
        <v>33</v>
      </c>
      <c r="L910" t="s">
        <v>27</v>
      </c>
      <c r="M910">
        <v>0.01</v>
      </c>
      <c r="N910">
        <v>0.129</v>
      </c>
      <c r="O910" t="s">
        <v>28</v>
      </c>
      <c r="P910" t="s">
        <v>267</v>
      </c>
      <c r="Q910" t="s">
        <v>30</v>
      </c>
      <c r="R910" t="s">
        <v>530</v>
      </c>
      <c r="S910" t="s">
        <v>530</v>
      </c>
      <c r="T910">
        <v>73358</v>
      </c>
      <c r="U910">
        <v>1</v>
      </c>
      <c r="V910">
        <v>17674</v>
      </c>
      <c r="W910">
        <v>1482671.86</v>
      </c>
      <c r="X910" s="3">
        <v>42277</v>
      </c>
      <c r="Y910" t="s">
        <v>28</v>
      </c>
      <c r="Z910">
        <v>9</v>
      </c>
      <c r="AA910">
        <v>52.99</v>
      </c>
      <c r="AB910">
        <v>31.19</v>
      </c>
      <c r="AC910">
        <v>42.49</v>
      </c>
      <c r="AD910">
        <v>58.32</v>
      </c>
      <c r="AE910">
        <v>168.99</v>
      </c>
      <c r="AF910">
        <v>97.45</v>
      </c>
    </row>
    <row r="911" spans="3:32" x14ac:dyDescent="0.25">
      <c r="C911" t="s">
        <v>531</v>
      </c>
      <c r="D911" t="s">
        <v>531</v>
      </c>
      <c r="E911">
        <v>296880</v>
      </c>
      <c r="F911">
        <v>296880</v>
      </c>
      <c r="G911">
        <v>1</v>
      </c>
      <c r="H911">
        <v>17603</v>
      </c>
      <c r="I911">
        <v>2498</v>
      </c>
      <c r="J911" s="3">
        <v>42277</v>
      </c>
      <c r="K911" t="s">
        <v>33</v>
      </c>
      <c r="L911" t="s">
        <v>27</v>
      </c>
      <c r="M911">
        <v>0.01</v>
      </c>
      <c r="N911">
        <v>0.51400000000000001</v>
      </c>
      <c r="O911" t="s">
        <v>28</v>
      </c>
      <c r="P911" t="s">
        <v>532</v>
      </c>
      <c r="Q911" t="s">
        <v>30</v>
      </c>
      <c r="R911" t="s">
        <v>531</v>
      </c>
      <c r="S911" t="s">
        <v>531</v>
      </c>
      <c r="T911">
        <v>296880</v>
      </c>
      <c r="U911">
        <v>1</v>
      </c>
      <c r="V911">
        <v>17603</v>
      </c>
      <c r="W911">
        <v>1476715.67</v>
      </c>
      <c r="X911" s="3">
        <v>42277</v>
      </c>
      <c r="Y911" t="s">
        <v>28</v>
      </c>
      <c r="Z911">
        <v>2</v>
      </c>
      <c r="AA911">
        <v>129.29</v>
      </c>
      <c r="AB911">
        <v>124.35</v>
      </c>
      <c r="AC911">
        <v>125.7</v>
      </c>
      <c r="AD911">
        <v>-35.11</v>
      </c>
      <c r="AE911">
        <v>-32.54</v>
      </c>
      <c r="AF911">
        <v>-33.26</v>
      </c>
    </row>
    <row r="912" spans="3:32" x14ac:dyDescent="0.25">
      <c r="C912" t="s">
        <v>533</v>
      </c>
      <c r="D912" t="s">
        <v>533</v>
      </c>
      <c r="E912">
        <v>90542</v>
      </c>
      <c r="F912">
        <v>90542</v>
      </c>
      <c r="G912">
        <v>1</v>
      </c>
      <c r="H912">
        <v>17269</v>
      </c>
      <c r="I912">
        <v>867</v>
      </c>
      <c r="J912" s="3">
        <v>42277</v>
      </c>
      <c r="K912" t="s">
        <v>33</v>
      </c>
      <c r="L912" t="s">
        <v>27</v>
      </c>
      <c r="M912">
        <v>0.01</v>
      </c>
      <c r="N912">
        <v>1.2999999999999999E-2</v>
      </c>
      <c r="O912" t="s">
        <v>28</v>
      </c>
      <c r="P912" t="s">
        <v>76</v>
      </c>
      <c r="Q912" t="s">
        <v>30</v>
      </c>
      <c r="R912" t="s">
        <v>533</v>
      </c>
      <c r="S912" t="s">
        <v>533</v>
      </c>
      <c r="T912">
        <v>90542</v>
      </c>
      <c r="U912">
        <v>1</v>
      </c>
      <c r="V912">
        <v>17269</v>
      </c>
      <c r="W912">
        <v>1448696.41</v>
      </c>
      <c r="X912" s="3">
        <v>42277</v>
      </c>
      <c r="Y912" t="s">
        <v>28</v>
      </c>
      <c r="Z912">
        <v>5</v>
      </c>
      <c r="AA912">
        <v>78.11</v>
      </c>
      <c r="AB912">
        <v>36.47</v>
      </c>
      <c r="AC912">
        <v>54</v>
      </c>
      <c r="AD912">
        <v>7.41</v>
      </c>
      <c r="AE912">
        <v>130.04</v>
      </c>
      <c r="AF912">
        <v>55.34</v>
      </c>
    </row>
    <row r="913" spans="3:32" x14ac:dyDescent="0.25">
      <c r="C913" t="s">
        <v>534</v>
      </c>
      <c r="D913" t="s">
        <v>70</v>
      </c>
      <c r="E913">
        <v>157813</v>
      </c>
      <c r="F913">
        <v>157813</v>
      </c>
      <c r="G913">
        <v>0</v>
      </c>
      <c r="H913">
        <v>17235</v>
      </c>
      <c r="I913">
        <v>-4430</v>
      </c>
      <c r="J913" s="3">
        <v>42307</v>
      </c>
      <c r="K913" t="s">
        <v>71</v>
      </c>
      <c r="L913" t="s">
        <v>27</v>
      </c>
      <c r="M913">
        <v>0.01</v>
      </c>
      <c r="N913">
        <v>0</v>
      </c>
      <c r="O913" t="s">
        <v>28</v>
      </c>
      <c r="P913" t="s">
        <v>90</v>
      </c>
      <c r="Q913" t="s">
        <v>60</v>
      </c>
      <c r="R913" t="s">
        <v>534</v>
      </c>
      <c r="S913" t="s">
        <v>70</v>
      </c>
      <c r="T913">
        <v>157813</v>
      </c>
      <c r="U913">
        <v>0</v>
      </c>
      <c r="V913">
        <v>17235</v>
      </c>
      <c r="W913">
        <v>1445844.15</v>
      </c>
      <c r="X913" s="3">
        <v>42307</v>
      </c>
      <c r="Y913" t="s">
        <v>28</v>
      </c>
      <c r="Z913">
        <v>0.5</v>
      </c>
      <c r="AA913">
        <v>221.14</v>
      </c>
      <c r="AB913">
        <v>221.14</v>
      </c>
      <c r="AC913">
        <v>221.14</v>
      </c>
      <c r="AD913">
        <v>-62.07</v>
      </c>
      <c r="AE913">
        <v>-62.07</v>
      </c>
      <c r="AF913">
        <v>-62.07</v>
      </c>
    </row>
    <row r="914" spans="3:32" x14ac:dyDescent="0.25">
      <c r="C914" t="s">
        <v>535</v>
      </c>
      <c r="D914" t="s">
        <v>535</v>
      </c>
      <c r="E914">
        <v>15046</v>
      </c>
      <c r="F914">
        <v>15046</v>
      </c>
      <c r="G914">
        <v>1</v>
      </c>
      <c r="H914">
        <v>17203</v>
      </c>
      <c r="I914">
        <v>-6177</v>
      </c>
      <c r="J914" s="3">
        <v>42277</v>
      </c>
      <c r="K914" t="s">
        <v>33</v>
      </c>
      <c r="L914" t="s">
        <v>27</v>
      </c>
      <c r="M914">
        <v>0.01</v>
      </c>
      <c r="N914">
        <v>4.0000000000000001E-3</v>
      </c>
      <c r="O914" t="s">
        <v>28</v>
      </c>
      <c r="P914" t="s">
        <v>29</v>
      </c>
      <c r="Q914" t="s">
        <v>30</v>
      </c>
      <c r="R914" t="s">
        <v>535</v>
      </c>
      <c r="S914" t="s">
        <v>535</v>
      </c>
      <c r="T914">
        <v>15046</v>
      </c>
      <c r="U914">
        <v>1</v>
      </c>
      <c r="V914">
        <v>17203</v>
      </c>
      <c r="W914">
        <v>1443159.67</v>
      </c>
      <c r="X914" s="3">
        <v>42277</v>
      </c>
      <c r="Y914" t="s">
        <v>28</v>
      </c>
      <c r="Z914">
        <v>5</v>
      </c>
      <c r="AA914">
        <v>74.180000000000007</v>
      </c>
      <c r="AB914">
        <v>31.87</v>
      </c>
      <c r="AC914">
        <v>56.46</v>
      </c>
      <c r="AD914">
        <v>13.09</v>
      </c>
      <c r="AE914">
        <v>163.25</v>
      </c>
      <c r="AF914">
        <v>48.59</v>
      </c>
    </row>
    <row r="915" spans="3:32" x14ac:dyDescent="0.25">
      <c r="C915" t="s">
        <v>536</v>
      </c>
      <c r="D915" t="s">
        <v>537</v>
      </c>
      <c r="E915">
        <v>175490</v>
      </c>
      <c r="F915">
        <v>175490</v>
      </c>
      <c r="G915">
        <v>8</v>
      </c>
      <c r="H915">
        <v>17170</v>
      </c>
      <c r="I915">
        <v>-557</v>
      </c>
      <c r="J915" s="3">
        <v>42277</v>
      </c>
      <c r="K915" t="s">
        <v>33</v>
      </c>
      <c r="L915" t="s">
        <v>27</v>
      </c>
      <c r="M915">
        <v>0.01</v>
      </c>
      <c r="N915">
        <v>1.4999999999999999E-2</v>
      </c>
      <c r="O915" t="s">
        <v>28</v>
      </c>
      <c r="P915" t="s">
        <v>193</v>
      </c>
      <c r="Q915" t="s">
        <v>30</v>
      </c>
      <c r="R915" t="s">
        <v>536</v>
      </c>
      <c r="S915" t="s">
        <v>537</v>
      </c>
      <c r="T915">
        <v>175490</v>
      </c>
      <c r="U915">
        <v>8</v>
      </c>
      <c r="V915">
        <v>17170</v>
      </c>
      <c r="W915">
        <v>1440391.3</v>
      </c>
      <c r="X915" s="3">
        <v>42277</v>
      </c>
      <c r="Y915" t="s">
        <v>28</v>
      </c>
      <c r="Z915">
        <v>5</v>
      </c>
      <c r="AA915">
        <v>167.97</v>
      </c>
      <c r="AB915">
        <v>149.49</v>
      </c>
      <c r="AC915">
        <v>154.66</v>
      </c>
      <c r="AD915">
        <v>-50.06</v>
      </c>
      <c r="AE915">
        <v>-43.88</v>
      </c>
      <c r="AF915">
        <v>-45.76</v>
      </c>
    </row>
    <row r="916" spans="3:32" x14ac:dyDescent="0.25">
      <c r="C916" t="s">
        <v>538</v>
      </c>
      <c r="D916" t="s">
        <v>539</v>
      </c>
      <c r="E916">
        <v>91807</v>
      </c>
      <c r="F916">
        <v>80895</v>
      </c>
      <c r="G916">
        <v>1</v>
      </c>
      <c r="H916">
        <v>16971</v>
      </c>
      <c r="I916">
        <v>8026</v>
      </c>
      <c r="J916" s="3">
        <v>42277</v>
      </c>
      <c r="K916" t="s">
        <v>33</v>
      </c>
      <c r="L916" t="s">
        <v>27</v>
      </c>
      <c r="M916">
        <v>0</v>
      </c>
      <c r="N916">
        <v>2.1000000000000001E-2</v>
      </c>
      <c r="O916" t="s">
        <v>28</v>
      </c>
      <c r="P916" t="s">
        <v>72</v>
      </c>
      <c r="Q916" t="s">
        <v>30</v>
      </c>
      <c r="R916" t="s">
        <v>538</v>
      </c>
      <c r="S916" t="s">
        <v>539</v>
      </c>
      <c r="T916">
        <v>80895</v>
      </c>
      <c r="U916">
        <v>1</v>
      </c>
      <c r="V916">
        <v>16971</v>
      </c>
      <c r="W916">
        <v>1423697.19</v>
      </c>
      <c r="X916" s="3">
        <v>42277</v>
      </c>
      <c r="Y916" t="s">
        <v>28</v>
      </c>
      <c r="Z916">
        <v>7.25</v>
      </c>
      <c r="AA916">
        <v>178.5</v>
      </c>
      <c r="AB916">
        <v>158.04</v>
      </c>
      <c r="AC916">
        <v>175.62</v>
      </c>
      <c r="AD916">
        <v>-53</v>
      </c>
      <c r="AE916">
        <v>-46.92</v>
      </c>
      <c r="AF916">
        <v>-52.23</v>
      </c>
    </row>
    <row r="917" spans="3:32" x14ac:dyDescent="0.25">
      <c r="C917" t="s">
        <v>540</v>
      </c>
      <c r="D917" t="s">
        <v>540</v>
      </c>
      <c r="E917">
        <v>120365</v>
      </c>
      <c r="F917">
        <v>120365</v>
      </c>
      <c r="G917">
        <v>1</v>
      </c>
      <c r="H917">
        <v>16823</v>
      </c>
      <c r="I917">
        <v>5813</v>
      </c>
      <c r="J917" s="3">
        <v>42277</v>
      </c>
      <c r="K917" t="s">
        <v>33</v>
      </c>
      <c r="L917" t="s">
        <v>27</v>
      </c>
      <c r="M917">
        <v>0</v>
      </c>
      <c r="N917">
        <v>0.28499999999999998</v>
      </c>
      <c r="O917" t="s">
        <v>37</v>
      </c>
      <c r="P917" t="s">
        <v>29</v>
      </c>
      <c r="Q917" t="s">
        <v>30</v>
      </c>
      <c r="R917" t="s">
        <v>540</v>
      </c>
      <c r="S917" t="s">
        <v>540</v>
      </c>
      <c r="T917">
        <v>120365</v>
      </c>
      <c r="U917">
        <v>1</v>
      </c>
      <c r="V917">
        <v>16823</v>
      </c>
      <c r="W917">
        <v>1411281.47</v>
      </c>
      <c r="X917" s="3">
        <v>42277</v>
      </c>
      <c r="Y917" t="s">
        <v>37</v>
      </c>
      <c r="Z917">
        <v>0.75</v>
      </c>
      <c r="AA917">
        <v>211.22</v>
      </c>
      <c r="AB917">
        <v>211.22</v>
      </c>
      <c r="AC917">
        <v>211.22</v>
      </c>
      <c r="AD917">
        <v>-60.28</v>
      </c>
      <c r="AE917">
        <v>-60.28</v>
      </c>
      <c r="AF917">
        <v>-60.28</v>
      </c>
    </row>
    <row r="918" spans="3:32" x14ac:dyDescent="0.25">
      <c r="C918" t="s">
        <v>541</v>
      </c>
      <c r="D918" t="s">
        <v>541</v>
      </c>
      <c r="E918">
        <v>208458</v>
      </c>
      <c r="F918">
        <v>208458</v>
      </c>
      <c r="G918">
        <v>1</v>
      </c>
      <c r="H918">
        <v>16583</v>
      </c>
      <c r="I918">
        <v>16583</v>
      </c>
      <c r="J918" s="3">
        <v>42277</v>
      </c>
      <c r="K918" t="s">
        <v>33</v>
      </c>
      <c r="L918" t="s">
        <v>27</v>
      </c>
      <c r="M918">
        <v>0</v>
      </c>
      <c r="N918">
        <v>0.51500000000000001</v>
      </c>
      <c r="O918" t="s">
        <v>28</v>
      </c>
      <c r="P918" t="s">
        <v>29</v>
      </c>
      <c r="Q918" t="s">
        <v>30</v>
      </c>
      <c r="R918" t="s">
        <v>541</v>
      </c>
      <c r="S918" t="s">
        <v>541</v>
      </c>
      <c r="T918">
        <v>208458</v>
      </c>
      <c r="U918">
        <v>1</v>
      </c>
      <c r="V918">
        <v>16583</v>
      </c>
      <c r="W918">
        <v>1391147.87</v>
      </c>
      <c r="X918" s="3">
        <v>42277</v>
      </c>
      <c r="Y918" t="s">
        <v>28</v>
      </c>
      <c r="Z918">
        <v>0.25</v>
      </c>
      <c r="AA918">
        <v>215.71</v>
      </c>
      <c r="AB918">
        <v>215.71</v>
      </c>
      <c r="AC918">
        <v>215.71</v>
      </c>
      <c r="AD918">
        <v>-61.11</v>
      </c>
      <c r="AE918">
        <v>-61.11</v>
      </c>
      <c r="AF918">
        <v>-61.11</v>
      </c>
    </row>
    <row r="919" spans="3:32" x14ac:dyDescent="0.25">
      <c r="C919" t="s">
        <v>542</v>
      </c>
      <c r="D919" t="s">
        <v>542</v>
      </c>
      <c r="E919">
        <v>177175</v>
      </c>
      <c r="F919">
        <v>177175</v>
      </c>
      <c r="G919">
        <v>1</v>
      </c>
      <c r="H919">
        <v>16050</v>
      </c>
      <c r="I919">
        <v>0</v>
      </c>
      <c r="J919" s="3">
        <v>42277</v>
      </c>
      <c r="K919" t="s">
        <v>33</v>
      </c>
      <c r="L919" t="s">
        <v>27</v>
      </c>
      <c r="M919">
        <v>0</v>
      </c>
      <c r="N919">
        <v>1.284</v>
      </c>
      <c r="O919" t="s">
        <v>28</v>
      </c>
      <c r="P919" t="s">
        <v>43</v>
      </c>
      <c r="Q919" t="s">
        <v>30</v>
      </c>
      <c r="R919" t="s">
        <v>542</v>
      </c>
      <c r="S919" t="s">
        <v>542</v>
      </c>
      <c r="T919">
        <v>177175</v>
      </c>
      <c r="U919">
        <v>1</v>
      </c>
      <c r="V919">
        <v>16050</v>
      </c>
      <c r="W919">
        <v>1346434.5</v>
      </c>
      <c r="X919" s="3">
        <v>42277</v>
      </c>
      <c r="Y919" t="s">
        <v>28</v>
      </c>
      <c r="Z919">
        <v>0.75</v>
      </c>
      <c r="AA919">
        <v>183.57</v>
      </c>
      <c r="AB919">
        <v>183.57</v>
      </c>
      <c r="AC919">
        <v>183.57</v>
      </c>
      <c r="AD919">
        <v>-54.3</v>
      </c>
      <c r="AE919">
        <v>-54.3</v>
      </c>
      <c r="AF919">
        <v>-54.3</v>
      </c>
    </row>
    <row r="920" spans="3:32" x14ac:dyDescent="0.25">
      <c r="C920" t="s">
        <v>543</v>
      </c>
      <c r="D920" t="s">
        <v>544</v>
      </c>
      <c r="E920">
        <v>260889</v>
      </c>
      <c r="F920">
        <v>260889</v>
      </c>
      <c r="G920">
        <v>3</v>
      </c>
      <c r="H920">
        <v>15870</v>
      </c>
      <c r="I920">
        <v>-700</v>
      </c>
      <c r="J920" s="3">
        <v>42277</v>
      </c>
      <c r="K920" t="s">
        <v>33</v>
      </c>
      <c r="L920" t="s">
        <v>27</v>
      </c>
      <c r="M920">
        <v>0</v>
      </c>
      <c r="N920">
        <v>0.94599999999999995</v>
      </c>
      <c r="O920" t="s">
        <v>28</v>
      </c>
      <c r="P920" t="s">
        <v>64</v>
      </c>
      <c r="Q920" t="s">
        <v>30</v>
      </c>
      <c r="R920" t="s">
        <v>543</v>
      </c>
      <c r="S920" t="s">
        <v>544</v>
      </c>
      <c r="T920">
        <v>260889</v>
      </c>
      <c r="U920">
        <v>3</v>
      </c>
      <c r="V920">
        <v>15870</v>
      </c>
      <c r="W920">
        <v>1331334.3</v>
      </c>
      <c r="X920" s="3">
        <v>42277</v>
      </c>
      <c r="Y920" t="s">
        <v>28</v>
      </c>
      <c r="Z920">
        <v>2</v>
      </c>
      <c r="AA920">
        <v>114.76</v>
      </c>
      <c r="AB920">
        <v>109.24</v>
      </c>
      <c r="AC920">
        <v>113.42</v>
      </c>
      <c r="AD920">
        <v>-26.9</v>
      </c>
      <c r="AE920">
        <v>-23.21</v>
      </c>
      <c r="AF920">
        <v>-26.03</v>
      </c>
    </row>
    <row r="921" spans="3:32" x14ac:dyDescent="0.25">
      <c r="C921" t="s">
        <v>545</v>
      </c>
      <c r="D921" t="s">
        <v>546</v>
      </c>
      <c r="E921">
        <v>147384</v>
      </c>
      <c r="F921">
        <v>147384</v>
      </c>
      <c r="G921">
        <v>1</v>
      </c>
      <c r="H921">
        <v>15862</v>
      </c>
      <c r="I921">
        <v>-35038</v>
      </c>
      <c r="J921" s="3">
        <v>42185</v>
      </c>
      <c r="K921" t="s">
        <v>33</v>
      </c>
      <c r="L921" t="s">
        <v>27</v>
      </c>
      <c r="M921">
        <v>0</v>
      </c>
      <c r="N921">
        <v>0.12</v>
      </c>
      <c r="O921" t="s">
        <v>28</v>
      </c>
      <c r="P921" t="s">
        <v>271</v>
      </c>
      <c r="Q921" t="s">
        <v>272</v>
      </c>
      <c r="R921" t="s">
        <v>545</v>
      </c>
      <c r="S921" t="s">
        <v>546</v>
      </c>
      <c r="T921">
        <v>147384</v>
      </c>
      <c r="U921">
        <v>1</v>
      </c>
      <c r="V921">
        <v>15862</v>
      </c>
      <c r="W921">
        <v>1330663.18</v>
      </c>
      <c r="X921" s="3">
        <v>42185</v>
      </c>
      <c r="Y921" t="s">
        <v>28</v>
      </c>
      <c r="Z921">
        <v>0.75</v>
      </c>
      <c r="AA921">
        <v>183.57</v>
      </c>
      <c r="AB921">
        <v>183.57</v>
      </c>
      <c r="AC921">
        <v>183.57</v>
      </c>
      <c r="AD921">
        <v>-54.3</v>
      </c>
      <c r="AE921">
        <v>-54.3</v>
      </c>
      <c r="AF921">
        <v>-54.3</v>
      </c>
    </row>
    <row r="922" spans="3:32" x14ac:dyDescent="0.25">
      <c r="C922" t="s">
        <v>547</v>
      </c>
      <c r="D922" t="s">
        <v>547</v>
      </c>
      <c r="E922">
        <v>287491</v>
      </c>
      <c r="F922">
        <v>297198</v>
      </c>
      <c r="G922">
        <v>1</v>
      </c>
      <c r="H922">
        <v>15750</v>
      </c>
      <c r="I922">
        <v>-30000</v>
      </c>
      <c r="J922" s="3">
        <v>42277</v>
      </c>
      <c r="K922" t="s">
        <v>33</v>
      </c>
      <c r="L922" t="s">
        <v>27</v>
      </c>
      <c r="M922">
        <v>0</v>
      </c>
      <c r="N922">
        <v>0.51300000000000001</v>
      </c>
      <c r="O922" t="s">
        <v>28</v>
      </c>
      <c r="P922" t="s">
        <v>425</v>
      </c>
      <c r="Q922" t="s">
        <v>426</v>
      </c>
      <c r="R922" t="s">
        <v>547</v>
      </c>
      <c r="S922" t="s">
        <v>547</v>
      </c>
      <c r="T922">
        <v>297198</v>
      </c>
      <c r="U922">
        <v>1</v>
      </c>
      <c r="V922">
        <v>15750</v>
      </c>
      <c r="W922">
        <v>1321267.5</v>
      </c>
      <c r="X922" s="3">
        <v>42277</v>
      </c>
      <c r="Y922" t="s">
        <v>28</v>
      </c>
      <c r="Z922">
        <v>1.25</v>
      </c>
      <c r="AA922">
        <v>118.53</v>
      </c>
      <c r="AB922">
        <v>118.53</v>
      </c>
      <c r="AC922">
        <v>118.53</v>
      </c>
      <c r="AD922">
        <v>-29.23</v>
      </c>
      <c r="AE922">
        <v>-29.23</v>
      </c>
      <c r="AF922">
        <v>-29.23</v>
      </c>
    </row>
    <row r="923" spans="3:32" x14ac:dyDescent="0.25">
      <c r="C923" t="s">
        <v>548</v>
      </c>
      <c r="D923" t="s">
        <v>548</v>
      </c>
      <c r="E923">
        <v>90170</v>
      </c>
      <c r="F923">
        <v>90170</v>
      </c>
      <c r="G923">
        <v>1</v>
      </c>
      <c r="H923">
        <v>15690</v>
      </c>
      <c r="I923">
        <v>-15600</v>
      </c>
      <c r="J923" s="3">
        <v>42277</v>
      </c>
      <c r="K923" t="s">
        <v>33</v>
      </c>
      <c r="L923" t="s">
        <v>27</v>
      </c>
      <c r="M923">
        <v>0</v>
      </c>
      <c r="N923">
        <v>1.4450000000000001</v>
      </c>
      <c r="O923" t="s">
        <v>28</v>
      </c>
      <c r="P923" t="s">
        <v>29</v>
      </c>
      <c r="Q923" t="s">
        <v>30</v>
      </c>
      <c r="R923" t="s">
        <v>548</v>
      </c>
      <c r="S923" t="s">
        <v>548</v>
      </c>
      <c r="T923">
        <v>90170</v>
      </c>
      <c r="U923">
        <v>1</v>
      </c>
      <c r="V923">
        <v>15690</v>
      </c>
      <c r="W923">
        <v>1316234.1000000001</v>
      </c>
      <c r="X923" s="3">
        <v>42277</v>
      </c>
      <c r="Y923" t="s">
        <v>28</v>
      </c>
      <c r="Z923">
        <v>0.75</v>
      </c>
      <c r="AA923">
        <v>183.57</v>
      </c>
      <c r="AB923">
        <v>183.57</v>
      </c>
      <c r="AC923">
        <v>183.57</v>
      </c>
      <c r="AD923">
        <v>-54.3</v>
      </c>
      <c r="AE923">
        <v>-54.3</v>
      </c>
      <c r="AF923">
        <v>-54.3</v>
      </c>
    </row>
    <row r="924" spans="3:32" x14ac:dyDescent="0.25">
      <c r="C924" t="s">
        <v>549</v>
      </c>
      <c r="D924" t="s">
        <v>70</v>
      </c>
      <c r="E924">
        <v>80814</v>
      </c>
      <c r="F924">
        <v>80814</v>
      </c>
      <c r="G924">
        <v>0</v>
      </c>
      <c r="H924">
        <v>15563</v>
      </c>
      <c r="I924">
        <v>1400</v>
      </c>
      <c r="J924" s="3">
        <v>42185</v>
      </c>
      <c r="K924" t="s">
        <v>71</v>
      </c>
      <c r="L924" t="s">
        <v>27</v>
      </c>
      <c r="M924">
        <v>0</v>
      </c>
      <c r="N924">
        <v>0</v>
      </c>
      <c r="O924" t="s">
        <v>28</v>
      </c>
      <c r="P924" t="s">
        <v>76</v>
      </c>
      <c r="Q924" t="s">
        <v>30</v>
      </c>
      <c r="R924" t="s">
        <v>549</v>
      </c>
      <c r="S924" t="s">
        <v>70</v>
      </c>
      <c r="T924">
        <v>80814</v>
      </c>
      <c r="U924">
        <v>0</v>
      </c>
      <c r="V924">
        <v>15563</v>
      </c>
      <c r="W924">
        <v>1305580.07</v>
      </c>
      <c r="X924" s="3">
        <v>42185</v>
      </c>
      <c r="Y924" t="s">
        <v>28</v>
      </c>
      <c r="Z924">
        <v>5.25</v>
      </c>
      <c r="AA924">
        <v>93.64</v>
      </c>
      <c r="AB924">
        <v>68.95</v>
      </c>
      <c r="AC924">
        <v>86.19</v>
      </c>
      <c r="AD924">
        <v>-10.42</v>
      </c>
      <c r="AE924">
        <v>21.66</v>
      </c>
      <c r="AF924">
        <v>-2.67</v>
      </c>
    </row>
    <row r="925" spans="3:32" x14ac:dyDescent="0.25">
      <c r="C925" t="s">
        <v>550</v>
      </c>
      <c r="D925" t="s">
        <v>550</v>
      </c>
      <c r="E925">
        <v>119954</v>
      </c>
      <c r="F925">
        <v>119954</v>
      </c>
      <c r="G925">
        <v>1</v>
      </c>
      <c r="H925">
        <v>15395</v>
      </c>
      <c r="I925">
        <v>2775</v>
      </c>
      <c r="J925" s="3">
        <v>42277</v>
      </c>
      <c r="K925" t="s">
        <v>33</v>
      </c>
      <c r="L925" t="s">
        <v>27</v>
      </c>
      <c r="M925">
        <v>0</v>
      </c>
      <c r="N925">
        <v>1.85</v>
      </c>
      <c r="O925" t="s">
        <v>28</v>
      </c>
      <c r="P925" t="s">
        <v>43</v>
      </c>
      <c r="Q925" t="s">
        <v>30</v>
      </c>
      <c r="R925" t="s">
        <v>550</v>
      </c>
      <c r="S925" t="s">
        <v>550</v>
      </c>
      <c r="T925">
        <v>119954</v>
      </c>
      <c r="U925">
        <v>1</v>
      </c>
      <c r="V925">
        <v>15395</v>
      </c>
      <c r="W925">
        <v>1291486.55</v>
      </c>
      <c r="X925" s="3">
        <v>42277</v>
      </c>
      <c r="Y925" t="s">
        <v>28</v>
      </c>
      <c r="Z925">
        <v>0.75</v>
      </c>
      <c r="AA925">
        <v>194.95</v>
      </c>
      <c r="AB925">
        <v>194.95</v>
      </c>
      <c r="AC925">
        <v>194.95</v>
      </c>
      <c r="AD925">
        <v>-56.97</v>
      </c>
      <c r="AE925">
        <v>-56.97</v>
      </c>
      <c r="AF925">
        <v>-56.97</v>
      </c>
    </row>
    <row r="926" spans="3:32" x14ac:dyDescent="0.25">
      <c r="C926" t="s">
        <v>551</v>
      </c>
      <c r="D926" t="s">
        <v>551</v>
      </c>
      <c r="E926">
        <v>184890</v>
      </c>
      <c r="F926">
        <v>184890</v>
      </c>
      <c r="G926">
        <v>1</v>
      </c>
      <c r="H926">
        <v>15126</v>
      </c>
      <c r="I926">
        <v>0</v>
      </c>
      <c r="J926" s="3">
        <v>42277</v>
      </c>
      <c r="K926" t="s">
        <v>33</v>
      </c>
      <c r="L926" t="s">
        <v>27</v>
      </c>
      <c r="M926">
        <v>0</v>
      </c>
      <c r="N926">
        <v>0.63700000000000001</v>
      </c>
      <c r="O926" t="s">
        <v>28</v>
      </c>
      <c r="P926" t="s">
        <v>552</v>
      </c>
      <c r="Q926" t="s">
        <v>30</v>
      </c>
      <c r="R926" t="s">
        <v>551</v>
      </c>
      <c r="S926" t="s">
        <v>551</v>
      </c>
      <c r="T926">
        <v>184890</v>
      </c>
      <c r="U926">
        <v>1</v>
      </c>
      <c r="V926">
        <v>15126</v>
      </c>
      <c r="W926">
        <v>1268920.1399999999</v>
      </c>
      <c r="X926" s="3">
        <v>42277</v>
      </c>
      <c r="Y926" t="s">
        <v>28</v>
      </c>
      <c r="Z926">
        <v>1.5</v>
      </c>
      <c r="AA926">
        <v>131.16</v>
      </c>
      <c r="AB926">
        <v>131.21</v>
      </c>
      <c r="AC926">
        <v>131.16</v>
      </c>
      <c r="AD926">
        <v>-36.04</v>
      </c>
      <c r="AE926">
        <v>-36.07</v>
      </c>
      <c r="AF926">
        <v>-36.04</v>
      </c>
    </row>
    <row r="927" spans="3:32" x14ac:dyDescent="0.25">
      <c r="C927" t="s">
        <v>553</v>
      </c>
      <c r="D927" t="s">
        <v>70</v>
      </c>
      <c r="E927">
        <v>227975</v>
      </c>
      <c r="F927">
        <v>227975</v>
      </c>
      <c r="G927">
        <v>0</v>
      </c>
      <c r="H927">
        <v>15111</v>
      </c>
      <c r="I927">
        <v>1310</v>
      </c>
      <c r="J927" s="3">
        <v>42185</v>
      </c>
      <c r="K927" t="s">
        <v>71</v>
      </c>
      <c r="L927" t="s">
        <v>27</v>
      </c>
      <c r="M927">
        <v>0</v>
      </c>
      <c r="N927">
        <v>0</v>
      </c>
      <c r="O927" t="s">
        <v>28</v>
      </c>
      <c r="P927" t="s">
        <v>66</v>
      </c>
      <c r="Q927" t="s">
        <v>67</v>
      </c>
      <c r="R927" t="s">
        <v>553</v>
      </c>
      <c r="S927" t="s">
        <v>70</v>
      </c>
      <c r="T927">
        <v>227975</v>
      </c>
      <c r="U927">
        <v>0</v>
      </c>
      <c r="V927">
        <v>15111</v>
      </c>
      <c r="W927">
        <v>1267661.79</v>
      </c>
      <c r="X927" s="3">
        <v>42185</v>
      </c>
      <c r="Y927" t="s">
        <v>28</v>
      </c>
      <c r="Z927">
        <v>2.5</v>
      </c>
      <c r="AA927">
        <v>137.9</v>
      </c>
      <c r="AB927">
        <v>118.95</v>
      </c>
      <c r="AC927">
        <v>127.7</v>
      </c>
      <c r="AD927">
        <v>-39.17</v>
      </c>
      <c r="AE927">
        <v>-29.48</v>
      </c>
      <c r="AF927">
        <v>-34.31</v>
      </c>
    </row>
    <row r="928" spans="3:32" x14ac:dyDescent="0.25">
      <c r="C928" t="s">
        <v>554</v>
      </c>
      <c r="D928" t="s">
        <v>555</v>
      </c>
      <c r="E928">
        <v>170072</v>
      </c>
      <c r="F928">
        <v>170072</v>
      </c>
      <c r="G928">
        <v>5</v>
      </c>
      <c r="H928">
        <v>14988</v>
      </c>
      <c r="I928">
        <v>-353</v>
      </c>
      <c r="J928" s="3">
        <v>42185</v>
      </c>
      <c r="K928" t="s">
        <v>556</v>
      </c>
      <c r="L928" t="s">
        <v>27</v>
      </c>
      <c r="M928">
        <v>0</v>
      </c>
      <c r="N928">
        <v>0.34499999999999997</v>
      </c>
      <c r="O928" t="s">
        <v>28</v>
      </c>
      <c r="P928" t="s">
        <v>557</v>
      </c>
      <c r="Q928" t="s">
        <v>558</v>
      </c>
      <c r="R928" t="s">
        <v>554</v>
      </c>
      <c r="S928" t="s">
        <v>555</v>
      </c>
      <c r="T928">
        <v>170072</v>
      </c>
      <c r="U928">
        <v>5</v>
      </c>
      <c r="V928">
        <v>14988</v>
      </c>
      <c r="W928">
        <v>1257343.32</v>
      </c>
      <c r="X928" s="3">
        <v>42185</v>
      </c>
      <c r="Y928" t="s">
        <v>28</v>
      </c>
      <c r="Z928">
        <v>4.25</v>
      </c>
      <c r="AA928">
        <v>114.93</v>
      </c>
      <c r="AB928">
        <v>101.46</v>
      </c>
      <c r="AC928">
        <v>106.59</v>
      </c>
      <c r="AD928">
        <v>-27.01</v>
      </c>
      <c r="AE928">
        <v>-17.309999999999999</v>
      </c>
      <c r="AF928">
        <v>-21.3</v>
      </c>
    </row>
    <row r="929" spans="3:32" x14ac:dyDescent="0.25">
      <c r="C929" t="s">
        <v>559</v>
      </c>
      <c r="D929" t="s">
        <v>560</v>
      </c>
      <c r="E929">
        <v>138684</v>
      </c>
      <c r="F929">
        <v>138684</v>
      </c>
      <c r="G929">
        <v>1</v>
      </c>
      <c r="H929">
        <v>14910</v>
      </c>
      <c r="I929">
        <v>14910</v>
      </c>
      <c r="J929" s="3">
        <v>42277</v>
      </c>
      <c r="K929" t="s">
        <v>33</v>
      </c>
      <c r="L929" t="s">
        <v>27</v>
      </c>
      <c r="M929">
        <v>0</v>
      </c>
      <c r="N929">
        <v>0.72899999999999998</v>
      </c>
      <c r="O929" t="s">
        <v>37</v>
      </c>
      <c r="P929" t="s">
        <v>29</v>
      </c>
      <c r="Q929" t="s">
        <v>561</v>
      </c>
      <c r="R929" t="s">
        <v>559</v>
      </c>
      <c r="S929" t="s">
        <v>560</v>
      </c>
      <c r="T929">
        <v>138684</v>
      </c>
      <c r="U929">
        <v>1</v>
      </c>
      <c r="V929">
        <v>14910</v>
      </c>
      <c r="W929">
        <v>1250799.8999999999</v>
      </c>
      <c r="X929" s="3">
        <v>42277</v>
      </c>
      <c r="Y929" t="s">
        <v>37</v>
      </c>
      <c r="Z929">
        <v>0.25</v>
      </c>
      <c r="AA929">
        <v>215.71</v>
      </c>
      <c r="AB929">
        <v>215.71</v>
      </c>
      <c r="AC929">
        <v>215.71</v>
      </c>
      <c r="AD929">
        <v>-61.11</v>
      </c>
      <c r="AE929">
        <v>-61.11</v>
      </c>
      <c r="AF929">
        <v>-61.11</v>
      </c>
    </row>
    <row r="930" spans="3:32" x14ac:dyDescent="0.25">
      <c r="C930" t="s">
        <v>562</v>
      </c>
      <c r="D930" t="s">
        <v>25</v>
      </c>
      <c r="E930">
        <v>227922</v>
      </c>
      <c r="F930">
        <v>227922</v>
      </c>
      <c r="G930">
        <v>0</v>
      </c>
      <c r="H930">
        <v>14549</v>
      </c>
      <c r="I930">
        <v>-3337</v>
      </c>
      <c r="J930" s="3">
        <v>42277</v>
      </c>
      <c r="K930" t="s">
        <v>42</v>
      </c>
      <c r="L930" t="s">
        <v>27</v>
      </c>
      <c r="M930">
        <v>0</v>
      </c>
      <c r="N930">
        <v>0</v>
      </c>
      <c r="O930" t="s">
        <v>28</v>
      </c>
      <c r="P930" t="s">
        <v>29</v>
      </c>
      <c r="Q930" t="s">
        <v>30</v>
      </c>
      <c r="R930" t="s">
        <v>562</v>
      </c>
      <c r="S930" t="s">
        <v>25</v>
      </c>
      <c r="T930">
        <v>227922</v>
      </c>
      <c r="U930">
        <v>0</v>
      </c>
      <c r="V930">
        <v>14549</v>
      </c>
      <c r="W930">
        <v>1220515.6100000001</v>
      </c>
      <c r="X930" s="3">
        <v>42277</v>
      </c>
      <c r="Y930" t="s">
        <v>28</v>
      </c>
      <c r="Z930">
        <v>5</v>
      </c>
      <c r="AA930">
        <v>173.65</v>
      </c>
      <c r="AB930">
        <v>131.15</v>
      </c>
      <c r="AC930">
        <v>151.47999999999999</v>
      </c>
      <c r="AD930">
        <v>-51.69</v>
      </c>
      <c r="AE930">
        <v>-36.03</v>
      </c>
      <c r="AF930">
        <v>-44.62</v>
      </c>
    </row>
    <row r="931" spans="3:32" x14ac:dyDescent="0.25">
      <c r="C931" t="s">
        <v>563</v>
      </c>
      <c r="D931" t="s">
        <v>564</v>
      </c>
      <c r="E931">
        <v>138359</v>
      </c>
      <c r="F931">
        <v>138359</v>
      </c>
      <c r="G931">
        <v>1</v>
      </c>
      <c r="H931">
        <v>14386</v>
      </c>
      <c r="I931">
        <v>-5279</v>
      </c>
      <c r="J931" s="3">
        <v>42277</v>
      </c>
      <c r="K931" t="s">
        <v>33</v>
      </c>
      <c r="L931" t="s">
        <v>27</v>
      </c>
      <c r="M931">
        <v>0</v>
      </c>
      <c r="N931">
        <v>7.0000000000000007E-2</v>
      </c>
      <c r="O931" t="s">
        <v>28</v>
      </c>
      <c r="P931" t="s">
        <v>29</v>
      </c>
      <c r="Q931" t="s">
        <v>30</v>
      </c>
      <c r="R931" t="s">
        <v>563</v>
      </c>
      <c r="S931" t="s">
        <v>564</v>
      </c>
      <c r="T931">
        <v>138359</v>
      </c>
      <c r="U931">
        <v>1</v>
      </c>
      <c r="V931">
        <v>14386</v>
      </c>
      <c r="W931">
        <v>1206841.54</v>
      </c>
      <c r="X931" s="3">
        <v>42277</v>
      </c>
      <c r="Y931" t="s">
        <v>28</v>
      </c>
      <c r="Z931">
        <v>1.25</v>
      </c>
      <c r="AA931">
        <v>132.53</v>
      </c>
      <c r="AB931">
        <v>118.53</v>
      </c>
      <c r="AC931">
        <v>123.52</v>
      </c>
      <c r="AD931">
        <v>-36.700000000000003</v>
      </c>
      <c r="AE931">
        <v>-29.23</v>
      </c>
      <c r="AF931">
        <v>-32.08</v>
      </c>
    </row>
    <row r="932" spans="3:32" x14ac:dyDescent="0.25">
      <c r="C932" t="s">
        <v>565</v>
      </c>
      <c r="D932" t="s">
        <v>70</v>
      </c>
      <c r="E932">
        <v>129148</v>
      </c>
      <c r="F932">
        <v>129148</v>
      </c>
      <c r="G932">
        <v>0</v>
      </c>
      <c r="H932">
        <v>14185</v>
      </c>
      <c r="I932">
        <v>100</v>
      </c>
      <c r="J932" s="3">
        <v>42277</v>
      </c>
      <c r="K932" t="s">
        <v>71</v>
      </c>
      <c r="L932" t="s">
        <v>27</v>
      </c>
      <c r="M932">
        <v>0</v>
      </c>
      <c r="N932">
        <v>0</v>
      </c>
      <c r="O932" t="s">
        <v>28</v>
      </c>
      <c r="P932" t="s">
        <v>51</v>
      </c>
      <c r="Q932" t="s">
        <v>30</v>
      </c>
      <c r="R932" t="s">
        <v>565</v>
      </c>
      <c r="S932" t="s">
        <v>70</v>
      </c>
      <c r="T932">
        <v>129148</v>
      </c>
      <c r="U932">
        <v>0</v>
      </c>
      <c r="V932">
        <v>14185</v>
      </c>
      <c r="W932">
        <v>1189979.6499999999</v>
      </c>
      <c r="X932" s="3">
        <v>42277</v>
      </c>
      <c r="Y932" t="s">
        <v>28</v>
      </c>
      <c r="Z932">
        <v>1.25</v>
      </c>
      <c r="AA932">
        <v>164.13</v>
      </c>
      <c r="AB932">
        <v>161.54</v>
      </c>
      <c r="AC932">
        <v>163.01</v>
      </c>
      <c r="AD932">
        <v>-48.89</v>
      </c>
      <c r="AE932">
        <v>-48.07</v>
      </c>
      <c r="AF932">
        <v>-48.54</v>
      </c>
    </row>
    <row r="933" spans="3:32" x14ac:dyDescent="0.25">
      <c r="C933" t="s">
        <v>566</v>
      </c>
      <c r="D933" t="s">
        <v>566</v>
      </c>
      <c r="E933">
        <v>181898</v>
      </c>
      <c r="F933">
        <v>181898</v>
      </c>
      <c r="G933">
        <v>1</v>
      </c>
      <c r="H933">
        <v>14021</v>
      </c>
      <c r="I933">
        <v>1880</v>
      </c>
      <c r="J933" s="3">
        <v>42277</v>
      </c>
      <c r="K933" t="s">
        <v>33</v>
      </c>
      <c r="L933" t="s">
        <v>27</v>
      </c>
      <c r="M933">
        <v>0</v>
      </c>
      <c r="N933">
        <v>3.3000000000000002E-2</v>
      </c>
      <c r="O933" t="s">
        <v>28</v>
      </c>
      <c r="P933" t="s">
        <v>193</v>
      </c>
      <c r="Q933" t="s">
        <v>30</v>
      </c>
      <c r="R933" t="s">
        <v>566</v>
      </c>
      <c r="S933" t="s">
        <v>566</v>
      </c>
      <c r="T933">
        <v>181898</v>
      </c>
      <c r="U933">
        <v>1</v>
      </c>
      <c r="V933">
        <v>14021</v>
      </c>
      <c r="W933">
        <v>1176221.69</v>
      </c>
      <c r="X933" s="3">
        <v>42277</v>
      </c>
      <c r="Y933" t="s">
        <v>28</v>
      </c>
      <c r="Z933">
        <v>2.75</v>
      </c>
      <c r="AA933">
        <v>194.66</v>
      </c>
      <c r="AB933">
        <v>186.7</v>
      </c>
      <c r="AC933">
        <v>190.88</v>
      </c>
      <c r="AD933">
        <v>-56.9</v>
      </c>
      <c r="AE933">
        <v>-55.07</v>
      </c>
      <c r="AF933">
        <v>-56.05</v>
      </c>
    </row>
    <row r="934" spans="3:32" x14ac:dyDescent="0.25">
      <c r="C934" t="s">
        <v>567</v>
      </c>
      <c r="D934" t="s">
        <v>568</v>
      </c>
      <c r="E934">
        <v>138152</v>
      </c>
      <c r="F934">
        <v>126904</v>
      </c>
      <c r="G934">
        <v>2</v>
      </c>
      <c r="H934">
        <v>13616</v>
      </c>
      <c r="I934">
        <v>13616</v>
      </c>
      <c r="J934" s="3">
        <v>41790</v>
      </c>
      <c r="K934" t="s">
        <v>299</v>
      </c>
      <c r="L934" t="s">
        <v>27</v>
      </c>
      <c r="M934">
        <v>0</v>
      </c>
      <c r="N934">
        <v>0.371</v>
      </c>
      <c r="O934" t="s">
        <v>28</v>
      </c>
      <c r="P934" t="s">
        <v>29</v>
      </c>
      <c r="Q934" t="s">
        <v>30</v>
      </c>
      <c r="R934" t="s">
        <v>567</v>
      </c>
      <c r="S934" t="s">
        <v>568</v>
      </c>
      <c r="T934">
        <v>126904</v>
      </c>
      <c r="U934">
        <v>2</v>
      </c>
      <c r="V934">
        <v>13616</v>
      </c>
      <c r="W934">
        <v>1142246.24</v>
      </c>
      <c r="X934" s="3">
        <v>41790</v>
      </c>
      <c r="Y934" t="s">
        <v>28</v>
      </c>
      <c r="Z934">
        <v>1.5</v>
      </c>
      <c r="AA934">
        <v>127.59</v>
      </c>
      <c r="AB934">
        <v>127.59</v>
      </c>
      <c r="AC934">
        <v>127.59</v>
      </c>
      <c r="AD934">
        <v>-34.25</v>
      </c>
      <c r="AE934">
        <v>-34.25</v>
      </c>
      <c r="AF934">
        <v>-34.25</v>
      </c>
    </row>
    <row r="935" spans="3:32" x14ac:dyDescent="0.25">
      <c r="C935" t="s">
        <v>569</v>
      </c>
      <c r="D935" t="s">
        <v>570</v>
      </c>
      <c r="E935">
        <v>139162</v>
      </c>
      <c r="F935">
        <v>139162</v>
      </c>
      <c r="G935">
        <v>6</v>
      </c>
      <c r="H935">
        <v>13581</v>
      </c>
      <c r="I935">
        <v>13581</v>
      </c>
      <c r="J935" s="3">
        <v>41912</v>
      </c>
      <c r="K935" t="s">
        <v>571</v>
      </c>
      <c r="L935" t="s">
        <v>27</v>
      </c>
      <c r="M935">
        <v>0</v>
      </c>
      <c r="N935">
        <v>0.60599999999999998</v>
      </c>
      <c r="O935" t="s">
        <v>28</v>
      </c>
      <c r="P935" t="s">
        <v>150</v>
      </c>
      <c r="Q935" t="s">
        <v>151</v>
      </c>
      <c r="R935" t="s">
        <v>569</v>
      </c>
      <c r="S935" t="s">
        <v>570</v>
      </c>
      <c r="T935">
        <v>139162</v>
      </c>
      <c r="U935">
        <v>6</v>
      </c>
      <c r="V935">
        <v>13581</v>
      </c>
      <c r="W935">
        <v>1139310.0900000001</v>
      </c>
      <c r="X935" s="3">
        <v>41912</v>
      </c>
      <c r="Y935" t="s">
        <v>28</v>
      </c>
      <c r="Z935">
        <v>1.25</v>
      </c>
      <c r="AA935">
        <v>118.53</v>
      </c>
      <c r="AB935">
        <v>118.53</v>
      </c>
      <c r="AC935">
        <v>118.53</v>
      </c>
      <c r="AD935">
        <v>-29.23</v>
      </c>
      <c r="AE935">
        <v>-29.23</v>
      </c>
      <c r="AF935">
        <v>-29.23</v>
      </c>
    </row>
    <row r="936" spans="3:32" x14ac:dyDescent="0.25">
      <c r="C936" t="s">
        <v>572</v>
      </c>
      <c r="D936" t="s">
        <v>572</v>
      </c>
      <c r="E936">
        <v>295069</v>
      </c>
      <c r="F936">
        <v>295069</v>
      </c>
      <c r="G936">
        <v>1</v>
      </c>
      <c r="H936">
        <v>13500</v>
      </c>
      <c r="I936">
        <v>13500</v>
      </c>
      <c r="J936" s="3">
        <v>42277</v>
      </c>
      <c r="K936" t="s">
        <v>33</v>
      </c>
      <c r="L936" t="s">
        <v>27</v>
      </c>
      <c r="M936">
        <v>0</v>
      </c>
      <c r="N936">
        <v>1.3009999999999999</v>
      </c>
      <c r="O936" t="s">
        <v>28</v>
      </c>
      <c r="P936" t="s">
        <v>29</v>
      </c>
      <c r="Q936" t="s">
        <v>30</v>
      </c>
      <c r="R936" t="s">
        <v>572</v>
      </c>
      <c r="S936" t="s">
        <v>572</v>
      </c>
      <c r="T936">
        <v>295069</v>
      </c>
      <c r="U936">
        <v>1</v>
      </c>
      <c r="V936">
        <v>13500</v>
      </c>
      <c r="W936">
        <v>1132515</v>
      </c>
      <c r="X936" s="3">
        <v>42277</v>
      </c>
      <c r="Y936" t="s">
        <v>28</v>
      </c>
      <c r="Z936">
        <v>0.25</v>
      </c>
      <c r="AA936">
        <v>215.71</v>
      </c>
      <c r="AB936">
        <v>215.71</v>
      </c>
      <c r="AC936">
        <v>215.71</v>
      </c>
      <c r="AD936">
        <v>-61.11</v>
      </c>
      <c r="AE936">
        <v>-61.11</v>
      </c>
      <c r="AF936">
        <v>-61.11</v>
      </c>
    </row>
    <row r="937" spans="3:32" x14ac:dyDescent="0.25">
      <c r="C937" t="s">
        <v>573</v>
      </c>
      <c r="D937" t="s">
        <v>70</v>
      </c>
      <c r="E937">
        <v>776</v>
      </c>
      <c r="F937">
        <v>776</v>
      </c>
      <c r="G937">
        <v>0</v>
      </c>
      <c r="H937">
        <v>13385</v>
      </c>
      <c r="I937">
        <v>-6719</v>
      </c>
      <c r="J937" s="3">
        <v>42185</v>
      </c>
      <c r="K937" t="s">
        <v>71</v>
      </c>
      <c r="L937" t="s">
        <v>27</v>
      </c>
      <c r="M937">
        <v>0</v>
      </c>
      <c r="N937">
        <v>0</v>
      </c>
      <c r="O937" t="s">
        <v>28</v>
      </c>
      <c r="P937" t="s">
        <v>574</v>
      </c>
      <c r="Q937" t="s">
        <v>30</v>
      </c>
      <c r="R937" t="s">
        <v>573</v>
      </c>
      <c r="S937" t="s">
        <v>70</v>
      </c>
      <c r="T937">
        <v>776</v>
      </c>
      <c r="U937">
        <v>0</v>
      </c>
      <c r="V937">
        <v>13385</v>
      </c>
      <c r="W937">
        <v>1122867.6499999999</v>
      </c>
      <c r="X937" s="3">
        <v>42185</v>
      </c>
      <c r="Y937" t="s">
        <v>28</v>
      </c>
      <c r="Z937">
        <v>0.75</v>
      </c>
      <c r="AA937">
        <v>183.57</v>
      </c>
      <c r="AB937">
        <v>183.57</v>
      </c>
      <c r="AC937">
        <v>183.57</v>
      </c>
      <c r="AD937">
        <v>-54.3</v>
      </c>
      <c r="AE937">
        <v>-54.3</v>
      </c>
      <c r="AF937">
        <v>-54.3</v>
      </c>
    </row>
    <row r="938" spans="3:32" x14ac:dyDescent="0.25">
      <c r="C938" t="s">
        <v>575</v>
      </c>
      <c r="D938" t="s">
        <v>576</v>
      </c>
      <c r="E938">
        <v>80457</v>
      </c>
      <c r="F938">
        <v>80457</v>
      </c>
      <c r="G938">
        <v>3</v>
      </c>
      <c r="H938">
        <v>13200</v>
      </c>
      <c r="I938">
        <v>-1200</v>
      </c>
      <c r="J938" s="3">
        <v>42185</v>
      </c>
      <c r="K938" t="s">
        <v>299</v>
      </c>
      <c r="L938" t="s">
        <v>27</v>
      </c>
      <c r="M938">
        <v>0</v>
      </c>
      <c r="N938">
        <v>2.7240000000000002</v>
      </c>
      <c r="O938" t="s">
        <v>28</v>
      </c>
      <c r="P938" t="s">
        <v>381</v>
      </c>
      <c r="Q938" t="s">
        <v>30</v>
      </c>
      <c r="R938" t="s">
        <v>575</v>
      </c>
      <c r="S938" t="s">
        <v>576</v>
      </c>
      <c r="T938">
        <v>80457</v>
      </c>
      <c r="U938">
        <v>3</v>
      </c>
      <c r="V938">
        <v>13200</v>
      </c>
      <c r="W938">
        <v>1107348</v>
      </c>
      <c r="X938" s="3">
        <v>42185</v>
      </c>
      <c r="Y938" t="s">
        <v>28</v>
      </c>
      <c r="Z938">
        <v>2</v>
      </c>
      <c r="AA938">
        <v>206.81</v>
      </c>
      <c r="AB938">
        <v>144.72999999999999</v>
      </c>
      <c r="AC938">
        <v>182.45</v>
      </c>
      <c r="AD938">
        <v>-59.44</v>
      </c>
      <c r="AE938">
        <v>-42.04</v>
      </c>
      <c r="AF938">
        <v>-54.02</v>
      </c>
    </row>
    <row r="939" spans="3:32" x14ac:dyDescent="0.25">
      <c r="C939" t="s">
        <v>577</v>
      </c>
      <c r="D939" t="s">
        <v>70</v>
      </c>
      <c r="E939">
        <v>63902</v>
      </c>
      <c r="F939">
        <v>63902</v>
      </c>
      <c r="G939">
        <v>0</v>
      </c>
      <c r="H939">
        <v>12837</v>
      </c>
      <c r="I939">
        <v>-2200</v>
      </c>
      <c r="J939" s="3">
        <v>42277</v>
      </c>
      <c r="K939" t="s">
        <v>71</v>
      </c>
      <c r="L939" t="s">
        <v>27</v>
      </c>
      <c r="M939">
        <v>0</v>
      </c>
      <c r="N939">
        <v>0</v>
      </c>
      <c r="O939" t="s">
        <v>28</v>
      </c>
      <c r="P939" t="s">
        <v>271</v>
      </c>
      <c r="Q939" t="s">
        <v>272</v>
      </c>
      <c r="R939" t="s">
        <v>577</v>
      </c>
      <c r="S939" t="s">
        <v>70</v>
      </c>
      <c r="T939">
        <v>63902</v>
      </c>
      <c r="U939">
        <v>0</v>
      </c>
      <c r="V939">
        <v>12837</v>
      </c>
      <c r="W939">
        <v>1076895.93</v>
      </c>
      <c r="X939" s="3">
        <v>42277</v>
      </c>
      <c r="Y939" t="s">
        <v>28</v>
      </c>
      <c r="Z939">
        <v>6.25</v>
      </c>
      <c r="AA939">
        <v>122.13</v>
      </c>
      <c r="AB939">
        <v>69.400000000000006</v>
      </c>
      <c r="AC939">
        <v>110.67</v>
      </c>
      <c r="AD939">
        <v>-31.31</v>
      </c>
      <c r="AE939">
        <v>20.89</v>
      </c>
      <c r="AF939">
        <v>-24.2</v>
      </c>
    </row>
    <row r="940" spans="3:32" x14ac:dyDescent="0.25">
      <c r="C940" t="s">
        <v>578</v>
      </c>
      <c r="D940" t="s">
        <v>579</v>
      </c>
      <c r="E940">
        <v>75219</v>
      </c>
      <c r="F940">
        <v>75219</v>
      </c>
      <c r="G940">
        <v>2</v>
      </c>
      <c r="H940">
        <v>12702</v>
      </c>
      <c r="I940">
        <v>-12543</v>
      </c>
      <c r="J940" s="3">
        <v>42277</v>
      </c>
      <c r="K940" t="s">
        <v>33</v>
      </c>
      <c r="L940" t="s">
        <v>27</v>
      </c>
      <c r="M940">
        <v>0</v>
      </c>
      <c r="N940">
        <v>2.4E-2</v>
      </c>
      <c r="O940" t="s">
        <v>28</v>
      </c>
      <c r="P940" t="s">
        <v>43</v>
      </c>
      <c r="Q940" t="s">
        <v>30</v>
      </c>
      <c r="R940" t="s">
        <v>578</v>
      </c>
      <c r="S940" t="s">
        <v>579</v>
      </c>
      <c r="T940">
        <v>75219</v>
      </c>
      <c r="U940">
        <v>2</v>
      </c>
      <c r="V940">
        <v>12702</v>
      </c>
      <c r="W940">
        <v>1065570.78</v>
      </c>
      <c r="X940" s="3">
        <v>42277</v>
      </c>
      <c r="Y940" t="s">
        <v>28</v>
      </c>
      <c r="Z940">
        <v>3.75</v>
      </c>
      <c r="AA940">
        <v>216.72</v>
      </c>
      <c r="AB940">
        <v>59.94</v>
      </c>
      <c r="AC940">
        <v>143.9</v>
      </c>
      <c r="AD940">
        <v>-61.29</v>
      </c>
      <c r="AE940">
        <v>39.950000000000003</v>
      </c>
      <c r="AF940">
        <v>-41.7</v>
      </c>
    </row>
    <row r="941" spans="3:32" x14ac:dyDescent="0.25">
      <c r="C941" t="s">
        <v>580</v>
      </c>
      <c r="D941" t="s">
        <v>580</v>
      </c>
      <c r="E941">
        <v>107732</v>
      </c>
      <c r="F941">
        <v>107732</v>
      </c>
      <c r="G941">
        <v>1</v>
      </c>
      <c r="H941">
        <v>12500</v>
      </c>
      <c r="I941">
        <v>12500</v>
      </c>
      <c r="J941" s="3">
        <v>42277</v>
      </c>
      <c r="K941" t="s">
        <v>33</v>
      </c>
      <c r="L941" t="s">
        <v>27</v>
      </c>
      <c r="M941">
        <v>0</v>
      </c>
      <c r="N941">
        <v>4.7E-2</v>
      </c>
      <c r="O941" t="s">
        <v>28</v>
      </c>
      <c r="P941" t="s">
        <v>411</v>
      </c>
      <c r="Q941" t="s">
        <v>30</v>
      </c>
      <c r="R941" t="s">
        <v>580</v>
      </c>
      <c r="S941" t="s">
        <v>580</v>
      </c>
      <c r="T941">
        <v>107732</v>
      </c>
      <c r="U941">
        <v>1</v>
      </c>
      <c r="V941">
        <v>12500</v>
      </c>
      <c r="W941">
        <v>1048625</v>
      </c>
      <c r="X941" s="3">
        <v>42277</v>
      </c>
      <c r="Y941" t="s">
        <v>28</v>
      </c>
      <c r="Z941">
        <v>0.25</v>
      </c>
      <c r="AA941">
        <v>215.71</v>
      </c>
      <c r="AB941">
        <v>215.71</v>
      </c>
      <c r="AC941">
        <v>215.71</v>
      </c>
      <c r="AD941">
        <v>-61.11</v>
      </c>
      <c r="AE941">
        <v>-61.11</v>
      </c>
      <c r="AF941">
        <v>-61.11</v>
      </c>
    </row>
    <row r="942" spans="3:32" x14ac:dyDescent="0.25">
      <c r="C942" t="s">
        <v>581</v>
      </c>
      <c r="D942" t="s">
        <v>581</v>
      </c>
      <c r="E942">
        <v>90302</v>
      </c>
      <c r="F942">
        <v>90302</v>
      </c>
      <c r="G942">
        <v>1</v>
      </c>
      <c r="H942">
        <v>12300</v>
      </c>
      <c r="I942">
        <v>0</v>
      </c>
      <c r="J942" s="3">
        <v>42277</v>
      </c>
      <c r="K942" t="s">
        <v>33</v>
      </c>
      <c r="L942" t="s">
        <v>27</v>
      </c>
      <c r="M942">
        <v>0</v>
      </c>
      <c r="N942">
        <v>0.153</v>
      </c>
      <c r="O942" t="s">
        <v>28</v>
      </c>
      <c r="P942" t="s">
        <v>64</v>
      </c>
      <c r="Q942" t="s">
        <v>30</v>
      </c>
      <c r="R942" t="s">
        <v>581</v>
      </c>
      <c r="S942" t="s">
        <v>581</v>
      </c>
      <c r="T942">
        <v>90302</v>
      </c>
      <c r="U942">
        <v>1</v>
      </c>
      <c r="V942">
        <v>12300</v>
      </c>
      <c r="W942">
        <v>1031847</v>
      </c>
      <c r="X942" s="3">
        <v>42277</v>
      </c>
      <c r="Y942" t="s">
        <v>28</v>
      </c>
      <c r="Z942">
        <v>1.5</v>
      </c>
      <c r="AA942">
        <v>127.59</v>
      </c>
      <c r="AB942">
        <v>127.59</v>
      </c>
      <c r="AC942">
        <v>127.59</v>
      </c>
      <c r="AD942">
        <v>-34.25</v>
      </c>
      <c r="AE942">
        <v>-34.25</v>
      </c>
      <c r="AF942">
        <v>-34.25</v>
      </c>
    </row>
    <row r="943" spans="3:32" x14ac:dyDescent="0.25">
      <c r="C943" t="s">
        <v>582</v>
      </c>
      <c r="D943" t="s">
        <v>583</v>
      </c>
      <c r="E943">
        <v>217049</v>
      </c>
      <c r="F943">
        <v>217049</v>
      </c>
      <c r="G943">
        <v>1</v>
      </c>
      <c r="H943">
        <v>12174</v>
      </c>
      <c r="I943">
        <v>2004</v>
      </c>
      <c r="J943" s="3">
        <v>42277</v>
      </c>
      <c r="K943" t="s">
        <v>33</v>
      </c>
      <c r="L943" t="s">
        <v>27</v>
      </c>
      <c r="M943">
        <v>0</v>
      </c>
      <c r="N943">
        <v>4.4999999999999998E-2</v>
      </c>
      <c r="O943" t="s">
        <v>28</v>
      </c>
      <c r="P943" t="s">
        <v>584</v>
      </c>
      <c r="Q943" t="s">
        <v>30</v>
      </c>
      <c r="R943" t="s">
        <v>582</v>
      </c>
      <c r="S943" t="s">
        <v>583</v>
      </c>
      <c r="T943">
        <v>217049</v>
      </c>
      <c r="U943">
        <v>1</v>
      </c>
      <c r="V943">
        <v>12174</v>
      </c>
      <c r="W943">
        <v>1021276.86</v>
      </c>
      <c r="X943" s="3">
        <v>42277</v>
      </c>
      <c r="Y943" t="s">
        <v>28</v>
      </c>
      <c r="Z943">
        <v>4</v>
      </c>
      <c r="AA943">
        <v>142.28</v>
      </c>
      <c r="AB943">
        <v>125.24</v>
      </c>
      <c r="AC943">
        <v>129.41999999999999</v>
      </c>
      <c r="AD943">
        <v>-41.04</v>
      </c>
      <c r="AE943">
        <v>-33.020000000000003</v>
      </c>
      <c r="AF943">
        <v>-35.18</v>
      </c>
    </row>
    <row r="944" spans="3:32" x14ac:dyDescent="0.25">
      <c r="C944" t="s">
        <v>585</v>
      </c>
      <c r="D944" t="s">
        <v>585</v>
      </c>
      <c r="E944">
        <v>84</v>
      </c>
      <c r="F944">
        <v>84</v>
      </c>
      <c r="G944">
        <v>1</v>
      </c>
      <c r="H944">
        <v>12105</v>
      </c>
      <c r="I944">
        <v>5020</v>
      </c>
      <c r="J944" s="3">
        <v>42277</v>
      </c>
      <c r="K944" t="s">
        <v>33</v>
      </c>
      <c r="L944" t="s">
        <v>27</v>
      </c>
      <c r="M944">
        <v>0</v>
      </c>
      <c r="N944">
        <v>0.97599999999999998</v>
      </c>
      <c r="O944" t="s">
        <v>28</v>
      </c>
      <c r="P944" t="s">
        <v>552</v>
      </c>
      <c r="Q944" t="s">
        <v>30</v>
      </c>
      <c r="R944" t="s">
        <v>585</v>
      </c>
      <c r="S944" t="s">
        <v>585</v>
      </c>
      <c r="T944">
        <v>84</v>
      </c>
      <c r="U944">
        <v>1</v>
      </c>
      <c r="V944">
        <v>12105</v>
      </c>
      <c r="W944">
        <v>1015488.45</v>
      </c>
      <c r="X944" s="3">
        <v>42277</v>
      </c>
      <c r="Y944" t="s">
        <v>28</v>
      </c>
      <c r="Z944">
        <v>0.5</v>
      </c>
      <c r="AA944">
        <v>218.89</v>
      </c>
      <c r="AB944">
        <v>218.89</v>
      </c>
      <c r="AC944">
        <v>218.89</v>
      </c>
      <c r="AD944">
        <v>-61.67</v>
      </c>
      <c r="AE944">
        <v>-61.67</v>
      </c>
      <c r="AF944">
        <v>-61.67</v>
      </c>
    </row>
    <row r="945" spans="3:32" x14ac:dyDescent="0.25">
      <c r="C945" t="s">
        <v>586</v>
      </c>
      <c r="D945" t="s">
        <v>586</v>
      </c>
      <c r="E945">
        <v>302893</v>
      </c>
      <c r="F945">
        <v>302893</v>
      </c>
      <c r="G945">
        <v>1</v>
      </c>
      <c r="H945">
        <v>12000</v>
      </c>
      <c r="I945">
        <v>12000</v>
      </c>
      <c r="J945" s="3">
        <v>42277</v>
      </c>
      <c r="K945" t="s">
        <v>33</v>
      </c>
      <c r="L945" t="s">
        <v>27</v>
      </c>
      <c r="M945">
        <v>0</v>
      </c>
      <c r="N945">
        <v>0.184</v>
      </c>
      <c r="O945" t="s">
        <v>28</v>
      </c>
      <c r="P945" t="s">
        <v>29</v>
      </c>
      <c r="Q945" t="s">
        <v>30</v>
      </c>
      <c r="R945" t="s">
        <v>586</v>
      </c>
      <c r="S945" t="s">
        <v>586</v>
      </c>
      <c r="T945">
        <v>302893</v>
      </c>
      <c r="U945">
        <v>1</v>
      </c>
      <c r="V945">
        <v>12000</v>
      </c>
      <c r="W945">
        <v>1006680</v>
      </c>
      <c r="X945" s="3">
        <v>42277</v>
      </c>
      <c r="Y945" t="s">
        <v>28</v>
      </c>
      <c r="Z945">
        <v>0.25</v>
      </c>
      <c r="AA945">
        <v>215.71</v>
      </c>
      <c r="AB945">
        <v>215.71</v>
      </c>
      <c r="AC945">
        <v>215.71</v>
      </c>
      <c r="AD945">
        <v>-61.11</v>
      </c>
      <c r="AE945">
        <v>-61.11</v>
      </c>
      <c r="AF945">
        <v>-61.11</v>
      </c>
    </row>
    <row r="946" spans="3:32" x14ac:dyDescent="0.25">
      <c r="C946" t="s">
        <v>587</v>
      </c>
      <c r="D946" t="s">
        <v>588</v>
      </c>
      <c r="E946">
        <v>1647</v>
      </c>
      <c r="F946">
        <v>1647</v>
      </c>
      <c r="G946">
        <v>1</v>
      </c>
      <c r="H946">
        <v>11946</v>
      </c>
      <c r="I946">
        <v>-275</v>
      </c>
      <c r="J946" s="3">
        <v>42277</v>
      </c>
      <c r="K946" t="s">
        <v>33</v>
      </c>
      <c r="L946" t="s">
        <v>27</v>
      </c>
      <c r="M946">
        <v>0</v>
      </c>
      <c r="N946">
        <v>0.35099999999999998</v>
      </c>
      <c r="O946" t="s">
        <v>28</v>
      </c>
      <c r="P946" t="s">
        <v>29</v>
      </c>
      <c r="Q946" t="s">
        <v>30</v>
      </c>
      <c r="R946" t="s">
        <v>587</v>
      </c>
      <c r="S946" t="s">
        <v>588</v>
      </c>
      <c r="T946">
        <v>1647</v>
      </c>
      <c r="U946">
        <v>1</v>
      </c>
      <c r="V946">
        <v>11946</v>
      </c>
      <c r="W946">
        <v>1002149.94</v>
      </c>
      <c r="X946" s="3">
        <v>42277</v>
      </c>
      <c r="Y946" t="s">
        <v>28</v>
      </c>
      <c r="Z946">
        <v>5</v>
      </c>
      <c r="AA946">
        <v>49.4</v>
      </c>
      <c r="AB946">
        <v>26.99</v>
      </c>
      <c r="AC946">
        <v>39.229999999999997</v>
      </c>
      <c r="AD946">
        <v>69.8</v>
      </c>
      <c r="AE946">
        <v>210.79</v>
      </c>
      <c r="AF946">
        <v>113.81</v>
      </c>
    </row>
    <row r="947" spans="3:32" x14ac:dyDescent="0.25">
      <c r="C947" t="s">
        <v>589</v>
      </c>
      <c r="D947" t="s">
        <v>590</v>
      </c>
      <c r="E947">
        <v>17023</v>
      </c>
      <c r="F947">
        <v>17023</v>
      </c>
      <c r="G947">
        <v>1</v>
      </c>
      <c r="H947">
        <v>11632</v>
      </c>
      <c r="I947">
        <v>1106</v>
      </c>
      <c r="J947" s="3">
        <v>42277</v>
      </c>
      <c r="K947" t="s">
        <v>33</v>
      </c>
      <c r="L947" t="s">
        <v>27</v>
      </c>
      <c r="M947">
        <v>0</v>
      </c>
      <c r="N947">
        <v>1.0999999999999999E-2</v>
      </c>
      <c r="O947" t="s">
        <v>28</v>
      </c>
      <c r="P947" t="s">
        <v>29</v>
      </c>
      <c r="Q947" t="s">
        <v>30</v>
      </c>
      <c r="R947" t="s">
        <v>589</v>
      </c>
      <c r="S947" t="s">
        <v>590</v>
      </c>
      <c r="T947">
        <v>17023</v>
      </c>
      <c r="U947">
        <v>1</v>
      </c>
      <c r="V947">
        <v>11632</v>
      </c>
      <c r="W947">
        <v>975808.48</v>
      </c>
      <c r="X947" s="3">
        <v>42277</v>
      </c>
      <c r="Y947" t="s">
        <v>28</v>
      </c>
      <c r="Z947">
        <v>0.75</v>
      </c>
      <c r="AA947">
        <v>186.63</v>
      </c>
      <c r="AB947">
        <v>186.63</v>
      </c>
      <c r="AC947">
        <v>186.63</v>
      </c>
      <c r="AD947">
        <v>-55.05</v>
      </c>
      <c r="AE947">
        <v>-55.05</v>
      </c>
      <c r="AF947">
        <v>-55.05</v>
      </c>
    </row>
    <row r="948" spans="3:32" x14ac:dyDescent="0.25">
      <c r="C948" t="s">
        <v>591</v>
      </c>
      <c r="D948" t="s">
        <v>591</v>
      </c>
      <c r="E948">
        <v>302958</v>
      </c>
      <c r="F948">
        <v>302958</v>
      </c>
      <c r="G948">
        <v>1</v>
      </c>
      <c r="H948">
        <v>11500</v>
      </c>
      <c r="I948">
        <v>-8600</v>
      </c>
      <c r="J948" s="3">
        <v>42277</v>
      </c>
      <c r="K948" t="s">
        <v>33</v>
      </c>
      <c r="L948" t="s">
        <v>27</v>
      </c>
      <c r="M948">
        <v>0</v>
      </c>
      <c r="N948">
        <v>0.68500000000000005</v>
      </c>
      <c r="O948" t="s">
        <v>37</v>
      </c>
      <c r="P948" t="s">
        <v>40</v>
      </c>
      <c r="Q948" t="s">
        <v>30</v>
      </c>
      <c r="R948" t="s">
        <v>591</v>
      </c>
      <c r="S948" t="s">
        <v>591</v>
      </c>
      <c r="T948">
        <v>302958</v>
      </c>
      <c r="U948">
        <v>1</v>
      </c>
      <c r="V948">
        <v>11500</v>
      </c>
      <c r="W948">
        <v>964735</v>
      </c>
      <c r="X948" s="3">
        <v>42277</v>
      </c>
      <c r="Y948" t="s">
        <v>37</v>
      </c>
      <c r="Z948">
        <v>1</v>
      </c>
      <c r="AA948">
        <v>144.96</v>
      </c>
      <c r="AB948">
        <v>132.53</v>
      </c>
      <c r="AC948">
        <v>139.03</v>
      </c>
      <c r="AD948">
        <v>-42.13</v>
      </c>
      <c r="AE948">
        <v>-36.700000000000003</v>
      </c>
      <c r="AF948">
        <v>-39.659999999999997</v>
      </c>
    </row>
    <row r="949" spans="3:32" x14ac:dyDescent="0.25">
      <c r="C949" t="s">
        <v>592</v>
      </c>
      <c r="D949" t="s">
        <v>70</v>
      </c>
      <c r="E949">
        <v>153765</v>
      </c>
      <c r="F949">
        <v>153765</v>
      </c>
      <c r="G949">
        <v>0</v>
      </c>
      <c r="H949">
        <v>11365</v>
      </c>
      <c r="I949">
        <v>168</v>
      </c>
      <c r="J949" s="3">
        <v>42155</v>
      </c>
      <c r="K949" t="s">
        <v>71</v>
      </c>
      <c r="L949" t="s">
        <v>27</v>
      </c>
      <c r="M949">
        <v>0</v>
      </c>
      <c r="N949">
        <v>0</v>
      </c>
      <c r="O949" t="s">
        <v>28</v>
      </c>
      <c r="P949" t="s">
        <v>271</v>
      </c>
      <c r="Q949" t="s">
        <v>272</v>
      </c>
      <c r="R949" t="s">
        <v>592</v>
      </c>
      <c r="S949" t="s">
        <v>70</v>
      </c>
      <c r="T949">
        <v>153765</v>
      </c>
      <c r="U949">
        <v>0</v>
      </c>
      <c r="V949">
        <v>11365</v>
      </c>
      <c r="W949">
        <v>953409.85</v>
      </c>
      <c r="X949" s="3">
        <v>42155</v>
      </c>
      <c r="Y949" t="s">
        <v>28</v>
      </c>
      <c r="Z949">
        <v>7.75</v>
      </c>
      <c r="AA949">
        <v>138.43</v>
      </c>
      <c r="AB949">
        <v>127.3</v>
      </c>
      <c r="AC949">
        <v>133.71</v>
      </c>
      <c r="AD949">
        <v>-39.4</v>
      </c>
      <c r="AE949">
        <v>-34.1</v>
      </c>
      <c r="AF949">
        <v>-37.26</v>
      </c>
    </row>
    <row r="950" spans="3:32" x14ac:dyDescent="0.25">
      <c r="C950" t="s">
        <v>593</v>
      </c>
      <c r="D950" t="s">
        <v>593</v>
      </c>
      <c r="E950">
        <v>89287</v>
      </c>
      <c r="F950">
        <v>89287</v>
      </c>
      <c r="G950">
        <v>1</v>
      </c>
      <c r="H950">
        <v>11272</v>
      </c>
      <c r="I950">
        <v>0</v>
      </c>
      <c r="J950" s="3">
        <v>42277</v>
      </c>
      <c r="K950" t="s">
        <v>33</v>
      </c>
      <c r="L950" t="s">
        <v>27</v>
      </c>
      <c r="M950">
        <v>0</v>
      </c>
      <c r="N950">
        <v>5.2999999999999999E-2</v>
      </c>
      <c r="O950" t="s">
        <v>28</v>
      </c>
      <c r="P950" t="s">
        <v>40</v>
      </c>
      <c r="Q950" t="s">
        <v>30</v>
      </c>
      <c r="R950" t="s">
        <v>593</v>
      </c>
      <c r="S950" t="s">
        <v>593</v>
      </c>
      <c r="T950">
        <v>89287</v>
      </c>
      <c r="U950">
        <v>1</v>
      </c>
      <c r="V950">
        <v>11272</v>
      </c>
      <c r="W950">
        <v>945608.08</v>
      </c>
      <c r="X950" s="3">
        <v>42277</v>
      </c>
      <c r="Y950" t="s">
        <v>28</v>
      </c>
      <c r="Z950">
        <v>1</v>
      </c>
      <c r="AA950">
        <v>132.53</v>
      </c>
      <c r="AB950">
        <v>132.53</v>
      </c>
      <c r="AC950">
        <v>132.53</v>
      </c>
      <c r="AD950">
        <v>-36.700000000000003</v>
      </c>
      <c r="AE950">
        <v>-36.700000000000003</v>
      </c>
      <c r="AF950">
        <v>-36.700000000000003</v>
      </c>
    </row>
    <row r="951" spans="3:32" x14ac:dyDescent="0.25">
      <c r="C951" t="s">
        <v>594</v>
      </c>
      <c r="D951" t="s">
        <v>594</v>
      </c>
      <c r="E951">
        <v>307014</v>
      </c>
      <c r="F951">
        <v>307014</v>
      </c>
      <c r="G951">
        <v>1</v>
      </c>
      <c r="H951">
        <v>11200</v>
      </c>
      <c r="I951">
        <v>11200</v>
      </c>
      <c r="J951" s="3">
        <v>42277</v>
      </c>
      <c r="K951" t="s">
        <v>33</v>
      </c>
      <c r="L951" t="s">
        <v>27</v>
      </c>
      <c r="M951">
        <v>0</v>
      </c>
      <c r="N951">
        <v>0.501</v>
      </c>
      <c r="O951" t="s">
        <v>37</v>
      </c>
      <c r="P951" t="s">
        <v>29</v>
      </c>
      <c r="Q951" t="s">
        <v>30</v>
      </c>
      <c r="R951" t="s">
        <v>594</v>
      </c>
      <c r="S951" t="s">
        <v>594</v>
      </c>
      <c r="T951">
        <v>307014</v>
      </c>
      <c r="U951">
        <v>1</v>
      </c>
      <c r="V951">
        <v>11200</v>
      </c>
      <c r="W951">
        <v>939568</v>
      </c>
      <c r="X951" s="3">
        <v>42277</v>
      </c>
      <c r="Y951" t="s">
        <v>37</v>
      </c>
      <c r="Z951">
        <v>0.25</v>
      </c>
      <c r="AA951">
        <v>215.71</v>
      </c>
      <c r="AB951">
        <v>215.71</v>
      </c>
      <c r="AC951">
        <v>215.71</v>
      </c>
      <c r="AD951">
        <v>-61.11</v>
      </c>
      <c r="AE951">
        <v>-61.11</v>
      </c>
      <c r="AF951">
        <v>-61.11</v>
      </c>
    </row>
    <row r="952" spans="3:32" x14ac:dyDescent="0.25">
      <c r="C952" t="s">
        <v>595</v>
      </c>
      <c r="D952" t="s">
        <v>70</v>
      </c>
      <c r="E952">
        <v>300822</v>
      </c>
      <c r="F952">
        <v>300822</v>
      </c>
      <c r="G952">
        <v>0</v>
      </c>
      <c r="H952">
        <v>11169</v>
      </c>
      <c r="I952">
        <v>4618</v>
      </c>
      <c r="J952" s="3">
        <v>42327</v>
      </c>
      <c r="K952" t="s">
        <v>71</v>
      </c>
      <c r="L952" t="s">
        <v>27</v>
      </c>
      <c r="M952">
        <v>0</v>
      </c>
      <c r="N952">
        <v>0</v>
      </c>
      <c r="O952" t="s">
        <v>28</v>
      </c>
      <c r="P952" t="s">
        <v>72</v>
      </c>
      <c r="Q952" t="s">
        <v>60</v>
      </c>
      <c r="R952" t="s">
        <v>595</v>
      </c>
      <c r="S952" t="s">
        <v>70</v>
      </c>
      <c r="T952">
        <v>300822</v>
      </c>
      <c r="U952">
        <v>0</v>
      </c>
      <c r="V952">
        <v>11169</v>
      </c>
      <c r="W952">
        <v>936967.41</v>
      </c>
      <c r="X952" s="3">
        <v>42327</v>
      </c>
      <c r="Y952" t="s">
        <v>28</v>
      </c>
      <c r="Z952">
        <v>1</v>
      </c>
      <c r="AA952">
        <v>148.68</v>
      </c>
      <c r="AB952">
        <v>147.88</v>
      </c>
      <c r="AC952">
        <v>148.49</v>
      </c>
      <c r="AD952">
        <v>-43.58</v>
      </c>
      <c r="AE952">
        <v>-43.27</v>
      </c>
      <c r="AF952">
        <v>-43.5</v>
      </c>
    </row>
    <row r="953" spans="3:32" x14ac:dyDescent="0.25">
      <c r="C953" t="s">
        <v>596</v>
      </c>
      <c r="D953" t="s">
        <v>597</v>
      </c>
      <c r="E953">
        <v>207353</v>
      </c>
      <c r="F953">
        <v>106793</v>
      </c>
      <c r="G953">
        <v>69</v>
      </c>
      <c r="H953">
        <v>11100</v>
      </c>
      <c r="I953">
        <v>0</v>
      </c>
      <c r="J953" s="3">
        <v>42152</v>
      </c>
      <c r="K953" t="s">
        <v>598</v>
      </c>
      <c r="L953" t="s">
        <v>27</v>
      </c>
      <c r="M953">
        <v>0</v>
      </c>
      <c r="N953">
        <v>0.24199999999999999</v>
      </c>
      <c r="O953" t="s">
        <v>28</v>
      </c>
      <c r="P953" t="s">
        <v>276</v>
      </c>
      <c r="Q953" t="s">
        <v>277</v>
      </c>
      <c r="R953" t="s">
        <v>596</v>
      </c>
      <c r="S953" t="s">
        <v>597</v>
      </c>
      <c r="T953">
        <v>106793</v>
      </c>
      <c r="U953">
        <v>69</v>
      </c>
      <c r="V953">
        <v>11100</v>
      </c>
      <c r="W953">
        <v>931179</v>
      </c>
      <c r="X953" s="3">
        <v>42152</v>
      </c>
      <c r="Y953" t="s">
        <v>28</v>
      </c>
      <c r="Z953">
        <v>5.5</v>
      </c>
      <c r="AA953">
        <v>30.36</v>
      </c>
      <c r="AB953">
        <v>16.989999999999998</v>
      </c>
      <c r="AC953">
        <v>21.36</v>
      </c>
      <c r="AD953">
        <v>176.3</v>
      </c>
      <c r="AE953">
        <v>393.89</v>
      </c>
      <c r="AF953">
        <v>292.77</v>
      </c>
    </row>
    <row r="954" spans="3:32" x14ac:dyDescent="0.25">
      <c r="C954" t="s">
        <v>599</v>
      </c>
      <c r="D954" t="s">
        <v>70</v>
      </c>
      <c r="E954">
        <v>117410</v>
      </c>
      <c r="F954">
        <v>117410</v>
      </c>
      <c r="G954">
        <v>0</v>
      </c>
      <c r="H954">
        <v>11068</v>
      </c>
      <c r="I954">
        <v>-1870</v>
      </c>
      <c r="J954" s="3">
        <v>42308</v>
      </c>
      <c r="K954" t="s">
        <v>71</v>
      </c>
      <c r="L954" t="s">
        <v>27</v>
      </c>
      <c r="M954">
        <v>0</v>
      </c>
      <c r="N954">
        <v>0</v>
      </c>
      <c r="O954" t="s">
        <v>28</v>
      </c>
      <c r="P954" t="s">
        <v>34</v>
      </c>
      <c r="Q954" t="s">
        <v>30</v>
      </c>
      <c r="R954" t="s">
        <v>599</v>
      </c>
      <c r="S954" t="s">
        <v>70</v>
      </c>
      <c r="T954">
        <v>117410</v>
      </c>
      <c r="U954">
        <v>0</v>
      </c>
      <c r="V954">
        <v>11068</v>
      </c>
      <c r="W954">
        <v>928494.52</v>
      </c>
      <c r="X954" s="3">
        <v>42308</v>
      </c>
      <c r="Y954" t="s">
        <v>28</v>
      </c>
      <c r="Z954">
        <v>5.5</v>
      </c>
      <c r="AA954">
        <v>130.78</v>
      </c>
      <c r="AB954">
        <v>16.989999999999998</v>
      </c>
      <c r="AC954">
        <v>91.79</v>
      </c>
      <c r="AD954">
        <v>-35.85</v>
      </c>
      <c r="AE954">
        <v>393.89</v>
      </c>
      <c r="AF954">
        <v>-8.61</v>
      </c>
    </row>
    <row r="955" spans="3:32" x14ac:dyDescent="0.25">
      <c r="C955" t="s">
        <v>600</v>
      </c>
      <c r="D955" t="s">
        <v>601</v>
      </c>
      <c r="E955">
        <v>57706</v>
      </c>
      <c r="F955">
        <v>57706</v>
      </c>
      <c r="G955">
        <v>88</v>
      </c>
      <c r="H955">
        <v>10812</v>
      </c>
      <c r="I955">
        <v>431</v>
      </c>
      <c r="J955" s="3">
        <v>42216</v>
      </c>
      <c r="K955" t="s">
        <v>270</v>
      </c>
      <c r="L955" t="s">
        <v>27</v>
      </c>
      <c r="M955">
        <v>0</v>
      </c>
      <c r="N955">
        <v>4.5990000000000002</v>
      </c>
      <c r="O955" t="s">
        <v>28</v>
      </c>
      <c r="P955" t="s">
        <v>90</v>
      </c>
      <c r="Q955" t="s">
        <v>272</v>
      </c>
      <c r="R955" t="s">
        <v>600</v>
      </c>
      <c r="S955" t="s">
        <v>601</v>
      </c>
      <c r="T955">
        <v>57706</v>
      </c>
      <c r="U955">
        <v>88</v>
      </c>
      <c r="V955">
        <v>10812</v>
      </c>
      <c r="W955">
        <v>907018.68</v>
      </c>
      <c r="X955" s="3">
        <v>42216</v>
      </c>
      <c r="Y955" t="s">
        <v>28</v>
      </c>
      <c r="Z955">
        <v>0.5</v>
      </c>
      <c r="AA955">
        <v>220.93</v>
      </c>
      <c r="AB955">
        <v>220.93</v>
      </c>
      <c r="AC955">
        <v>220.93</v>
      </c>
      <c r="AD955">
        <v>-62.03</v>
      </c>
      <c r="AE955">
        <v>-62.03</v>
      </c>
      <c r="AF955">
        <v>-62.03</v>
      </c>
    </row>
    <row r="956" spans="3:32" x14ac:dyDescent="0.25">
      <c r="C956" t="s">
        <v>602</v>
      </c>
      <c r="D956" t="s">
        <v>70</v>
      </c>
      <c r="E956">
        <v>152470</v>
      </c>
      <c r="F956">
        <v>152470</v>
      </c>
      <c r="G956">
        <v>0</v>
      </c>
      <c r="H956">
        <v>10608</v>
      </c>
      <c r="I956">
        <v>-500</v>
      </c>
      <c r="J956" s="3">
        <v>42277</v>
      </c>
      <c r="K956" t="s">
        <v>71</v>
      </c>
      <c r="L956" t="s">
        <v>27</v>
      </c>
      <c r="M956">
        <v>0</v>
      </c>
      <c r="N956">
        <v>0</v>
      </c>
      <c r="O956" t="s">
        <v>131</v>
      </c>
      <c r="P956" t="s">
        <v>90</v>
      </c>
      <c r="Q956" t="s">
        <v>190</v>
      </c>
      <c r="R956" t="s">
        <v>602</v>
      </c>
      <c r="S956" t="s">
        <v>70</v>
      </c>
      <c r="T956">
        <v>152470</v>
      </c>
      <c r="U956">
        <v>0</v>
      </c>
      <c r="V956">
        <v>10608</v>
      </c>
      <c r="W956">
        <v>889905.12</v>
      </c>
      <c r="X956" s="3">
        <v>42277</v>
      </c>
      <c r="Y956" t="s">
        <v>131</v>
      </c>
      <c r="Z956">
        <v>2.5</v>
      </c>
      <c r="AA956">
        <v>135.03</v>
      </c>
      <c r="AB956">
        <v>121.4</v>
      </c>
      <c r="AC956">
        <v>127.21</v>
      </c>
      <c r="AD956">
        <v>-37.880000000000003</v>
      </c>
      <c r="AE956">
        <v>-30.9</v>
      </c>
      <c r="AF956">
        <v>-34.049999999999997</v>
      </c>
    </row>
    <row r="957" spans="3:32" x14ac:dyDescent="0.25">
      <c r="C957" t="s">
        <v>603</v>
      </c>
      <c r="D957" t="s">
        <v>604</v>
      </c>
      <c r="E957">
        <v>97254</v>
      </c>
      <c r="F957">
        <v>97254</v>
      </c>
      <c r="G957">
        <v>1</v>
      </c>
      <c r="H957">
        <v>10548</v>
      </c>
      <c r="I957">
        <v>-122</v>
      </c>
      <c r="J957" s="3">
        <v>42277</v>
      </c>
      <c r="K957" t="s">
        <v>33</v>
      </c>
      <c r="L957" t="s">
        <v>27</v>
      </c>
      <c r="M957">
        <v>0</v>
      </c>
      <c r="N957">
        <v>0.49199999999999999</v>
      </c>
      <c r="O957" t="s">
        <v>37</v>
      </c>
      <c r="P957" t="s">
        <v>29</v>
      </c>
      <c r="Q957" t="s">
        <v>30</v>
      </c>
      <c r="R957" t="s">
        <v>603</v>
      </c>
      <c r="S957" t="s">
        <v>604</v>
      </c>
      <c r="T957">
        <v>97254</v>
      </c>
      <c r="U957">
        <v>1</v>
      </c>
      <c r="V957">
        <v>10548</v>
      </c>
      <c r="W957">
        <v>884871.72</v>
      </c>
      <c r="X957" s="3">
        <v>42277</v>
      </c>
      <c r="Y957" t="s">
        <v>37</v>
      </c>
      <c r="Z957">
        <v>1</v>
      </c>
      <c r="AA957">
        <v>146.01</v>
      </c>
      <c r="AB957">
        <v>140.91</v>
      </c>
      <c r="AC957">
        <v>144.78</v>
      </c>
      <c r="AD957">
        <v>-42.55</v>
      </c>
      <c r="AE957">
        <v>-40.46</v>
      </c>
      <c r="AF957">
        <v>-42.06</v>
      </c>
    </row>
    <row r="958" spans="3:32" x14ac:dyDescent="0.25">
      <c r="C958" t="s">
        <v>605</v>
      </c>
      <c r="D958" t="s">
        <v>606</v>
      </c>
      <c r="E958">
        <v>166340</v>
      </c>
      <c r="F958">
        <v>166340</v>
      </c>
      <c r="G958">
        <v>1</v>
      </c>
      <c r="H958">
        <v>10481</v>
      </c>
      <c r="I958">
        <v>-9626</v>
      </c>
      <c r="J958" s="3">
        <v>42277</v>
      </c>
      <c r="K958" t="s">
        <v>33</v>
      </c>
      <c r="L958" t="s">
        <v>27</v>
      </c>
      <c r="M958">
        <v>0</v>
      </c>
      <c r="N958">
        <v>1.0999999999999999E-2</v>
      </c>
      <c r="O958" t="s">
        <v>28</v>
      </c>
      <c r="P958" t="s">
        <v>43</v>
      </c>
      <c r="Q958" t="s">
        <v>30</v>
      </c>
      <c r="R958" t="s">
        <v>605</v>
      </c>
      <c r="S958" t="s">
        <v>606</v>
      </c>
      <c r="T958">
        <v>166340</v>
      </c>
      <c r="U958">
        <v>1</v>
      </c>
      <c r="V958">
        <v>10481</v>
      </c>
      <c r="W958">
        <v>879251.09</v>
      </c>
      <c r="X958" s="3">
        <v>42277</v>
      </c>
      <c r="Y958" t="s">
        <v>28</v>
      </c>
      <c r="Z958">
        <v>4</v>
      </c>
      <c r="AA958">
        <v>207.28</v>
      </c>
      <c r="AB958">
        <v>61.41</v>
      </c>
      <c r="AC958">
        <v>150.9</v>
      </c>
      <c r="AD958">
        <v>-59.53</v>
      </c>
      <c r="AE958">
        <v>36.61</v>
      </c>
      <c r="AF958">
        <v>-44.41</v>
      </c>
    </row>
    <row r="959" spans="3:32" x14ac:dyDescent="0.25">
      <c r="C959" t="s">
        <v>607</v>
      </c>
      <c r="D959" t="s">
        <v>608</v>
      </c>
      <c r="E959">
        <v>287581</v>
      </c>
      <c r="F959">
        <v>287581</v>
      </c>
      <c r="G959">
        <v>1</v>
      </c>
      <c r="H959">
        <v>10300</v>
      </c>
      <c r="I959">
        <v>6100</v>
      </c>
      <c r="J959" s="3">
        <v>42277</v>
      </c>
      <c r="K959" t="s">
        <v>33</v>
      </c>
      <c r="L959" t="s">
        <v>27</v>
      </c>
      <c r="M959">
        <v>0</v>
      </c>
      <c r="N959">
        <v>0.89600000000000002</v>
      </c>
      <c r="O959" t="s">
        <v>28</v>
      </c>
      <c r="P959" t="s">
        <v>29</v>
      </c>
      <c r="Q959" t="s">
        <v>30</v>
      </c>
      <c r="R959" t="s">
        <v>607</v>
      </c>
      <c r="S959" t="s">
        <v>608</v>
      </c>
      <c r="T959">
        <v>287581</v>
      </c>
      <c r="U959">
        <v>1</v>
      </c>
      <c r="V959">
        <v>10300</v>
      </c>
      <c r="W959">
        <v>864067</v>
      </c>
      <c r="X959" s="3">
        <v>42277</v>
      </c>
      <c r="Y959" t="s">
        <v>28</v>
      </c>
      <c r="Z959">
        <v>0.5</v>
      </c>
      <c r="AA959">
        <v>217.93</v>
      </c>
      <c r="AB959">
        <v>217.93</v>
      </c>
      <c r="AC959">
        <v>217.93</v>
      </c>
      <c r="AD959">
        <v>-61.51</v>
      </c>
      <c r="AE959">
        <v>-61.51</v>
      </c>
      <c r="AF959">
        <v>-61.51</v>
      </c>
    </row>
    <row r="960" spans="3:32" x14ac:dyDescent="0.25">
      <c r="C960" t="s">
        <v>609</v>
      </c>
      <c r="D960" t="s">
        <v>610</v>
      </c>
      <c r="E960">
        <v>302905</v>
      </c>
      <c r="F960">
        <v>302905</v>
      </c>
      <c r="G960">
        <v>1</v>
      </c>
      <c r="H960">
        <v>10000</v>
      </c>
      <c r="I960">
        <v>10000</v>
      </c>
      <c r="J960" s="3">
        <v>42277</v>
      </c>
      <c r="K960" t="s">
        <v>33</v>
      </c>
      <c r="L960" t="s">
        <v>27</v>
      </c>
      <c r="M960">
        <v>0</v>
      </c>
      <c r="N960">
        <v>2.5550000000000002</v>
      </c>
      <c r="O960" t="s">
        <v>37</v>
      </c>
      <c r="P960" t="s">
        <v>29</v>
      </c>
      <c r="Q960" t="s">
        <v>30</v>
      </c>
      <c r="R960" t="s">
        <v>609</v>
      </c>
      <c r="S960" t="s">
        <v>610</v>
      </c>
      <c r="T960">
        <v>302905</v>
      </c>
      <c r="U960">
        <v>1</v>
      </c>
      <c r="V960">
        <v>10000</v>
      </c>
      <c r="W960">
        <v>838900</v>
      </c>
      <c r="X960" s="3">
        <v>42277</v>
      </c>
      <c r="Y960" t="s">
        <v>37</v>
      </c>
      <c r="Z960">
        <v>0.25</v>
      </c>
      <c r="AA960">
        <v>215.71</v>
      </c>
      <c r="AB960">
        <v>215.71</v>
      </c>
      <c r="AC960">
        <v>215.71</v>
      </c>
      <c r="AD960">
        <v>-61.11</v>
      </c>
      <c r="AE960">
        <v>-61.11</v>
      </c>
      <c r="AF960">
        <v>-61.11</v>
      </c>
    </row>
    <row r="961" spans="3:32" x14ac:dyDescent="0.25">
      <c r="C961" t="s">
        <v>611</v>
      </c>
      <c r="D961" t="s">
        <v>612</v>
      </c>
      <c r="E961">
        <v>58983</v>
      </c>
      <c r="F961">
        <v>58983</v>
      </c>
      <c r="G961">
        <v>19</v>
      </c>
      <c r="H961">
        <v>10000</v>
      </c>
      <c r="I961">
        <v>0</v>
      </c>
      <c r="J961" s="3">
        <v>42247</v>
      </c>
      <c r="K961" t="s">
        <v>571</v>
      </c>
      <c r="L961" t="s">
        <v>27</v>
      </c>
      <c r="M961">
        <v>0</v>
      </c>
      <c r="N961">
        <v>0.42199999999999999</v>
      </c>
      <c r="O961" t="s">
        <v>28</v>
      </c>
      <c r="P961" t="s">
        <v>150</v>
      </c>
      <c r="Q961" t="s">
        <v>151</v>
      </c>
      <c r="R961" t="s">
        <v>611</v>
      </c>
      <c r="S961" t="s">
        <v>612</v>
      </c>
      <c r="T961">
        <v>58983</v>
      </c>
      <c r="U961">
        <v>19</v>
      </c>
      <c r="V961">
        <v>10000</v>
      </c>
      <c r="W961">
        <v>838900</v>
      </c>
      <c r="X961" s="3">
        <v>42247</v>
      </c>
      <c r="Y961" t="s">
        <v>28</v>
      </c>
      <c r="Z961">
        <v>1</v>
      </c>
      <c r="AA961">
        <v>132.53</v>
      </c>
      <c r="AB961">
        <v>132.53</v>
      </c>
      <c r="AC961">
        <v>132.53</v>
      </c>
      <c r="AD961">
        <v>-36.700000000000003</v>
      </c>
      <c r="AE961">
        <v>-36.700000000000003</v>
      </c>
      <c r="AF961">
        <v>-36.700000000000003</v>
      </c>
    </row>
    <row r="962" spans="3:32" x14ac:dyDescent="0.25">
      <c r="C962" t="s">
        <v>613</v>
      </c>
      <c r="D962" t="s">
        <v>614</v>
      </c>
      <c r="E962">
        <v>136167</v>
      </c>
      <c r="F962">
        <v>136167</v>
      </c>
      <c r="G962">
        <v>2</v>
      </c>
      <c r="H962">
        <v>9714</v>
      </c>
      <c r="I962">
        <v>-317</v>
      </c>
      <c r="J962" s="3">
        <v>42185</v>
      </c>
      <c r="K962" t="s">
        <v>299</v>
      </c>
      <c r="L962" t="s">
        <v>27</v>
      </c>
      <c r="M962">
        <v>0</v>
      </c>
      <c r="N962">
        <v>0.52</v>
      </c>
      <c r="O962" t="s">
        <v>28</v>
      </c>
      <c r="P962" t="s">
        <v>339</v>
      </c>
      <c r="Q962" t="s">
        <v>30</v>
      </c>
      <c r="R962" t="s">
        <v>613</v>
      </c>
      <c r="S962" t="s">
        <v>614</v>
      </c>
      <c r="T962">
        <v>136167</v>
      </c>
      <c r="U962">
        <v>2</v>
      </c>
      <c r="V962">
        <v>9714</v>
      </c>
      <c r="W962">
        <v>814907.46</v>
      </c>
      <c r="X962" s="3">
        <v>42185</v>
      </c>
      <c r="Y962" t="s">
        <v>28</v>
      </c>
      <c r="Z962">
        <v>1.25</v>
      </c>
      <c r="AA962">
        <v>118.53</v>
      </c>
      <c r="AB962">
        <v>118.53</v>
      </c>
      <c r="AC962">
        <v>118.53</v>
      </c>
      <c r="AD962">
        <v>-29.23</v>
      </c>
      <c r="AE962">
        <v>-29.23</v>
      </c>
      <c r="AF962">
        <v>-29.23</v>
      </c>
    </row>
    <row r="963" spans="3:32" x14ac:dyDescent="0.25">
      <c r="C963" t="s">
        <v>615</v>
      </c>
      <c r="D963" t="s">
        <v>616</v>
      </c>
      <c r="E963">
        <v>132929</v>
      </c>
      <c r="F963">
        <v>132929</v>
      </c>
      <c r="G963">
        <v>2</v>
      </c>
      <c r="H963">
        <v>9465</v>
      </c>
      <c r="I963">
        <v>-400</v>
      </c>
      <c r="J963" s="3">
        <v>42277</v>
      </c>
      <c r="K963" t="s">
        <v>213</v>
      </c>
      <c r="L963" t="s">
        <v>27</v>
      </c>
      <c r="M963">
        <v>0</v>
      </c>
      <c r="N963">
        <v>2.448</v>
      </c>
      <c r="O963" t="s">
        <v>28</v>
      </c>
      <c r="P963" t="s">
        <v>90</v>
      </c>
      <c r="Q963" t="s">
        <v>60</v>
      </c>
      <c r="R963" t="s">
        <v>615</v>
      </c>
      <c r="S963" t="s">
        <v>616</v>
      </c>
      <c r="T963">
        <v>132929</v>
      </c>
      <c r="U963">
        <v>2</v>
      </c>
      <c r="V963">
        <v>9465</v>
      </c>
      <c r="W963">
        <v>794018.85</v>
      </c>
      <c r="X963" s="3">
        <v>42277</v>
      </c>
      <c r="Y963" t="s">
        <v>28</v>
      </c>
      <c r="Z963">
        <v>5</v>
      </c>
      <c r="AA963">
        <v>49.95</v>
      </c>
      <c r="AB963">
        <v>29.09</v>
      </c>
      <c r="AC963">
        <v>43.68</v>
      </c>
      <c r="AD963">
        <v>67.95</v>
      </c>
      <c r="AE963">
        <v>188.4</v>
      </c>
      <c r="AF963">
        <v>92.05</v>
      </c>
    </row>
    <row r="964" spans="3:32" x14ac:dyDescent="0.25">
      <c r="C964" t="s">
        <v>617</v>
      </c>
      <c r="D964" t="s">
        <v>617</v>
      </c>
      <c r="E964">
        <v>179626</v>
      </c>
      <c r="F964">
        <v>179626</v>
      </c>
      <c r="G964">
        <v>1</v>
      </c>
      <c r="H964">
        <v>9130</v>
      </c>
      <c r="I964">
        <v>60</v>
      </c>
      <c r="J964" s="3">
        <v>42185</v>
      </c>
      <c r="K964" t="s">
        <v>33</v>
      </c>
      <c r="L964" t="s">
        <v>27</v>
      </c>
      <c r="M964">
        <v>0</v>
      </c>
      <c r="N964">
        <v>0.97399999999999998</v>
      </c>
      <c r="O964" t="s">
        <v>28</v>
      </c>
      <c r="P964" t="s">
        <v>90</v>
      </c>
      <c r="Q964" t="s">
        <v>30</v>
      </c>
      <c r="R964" t="s">
        <v>617</v>
      </c>
      <c r="S964" t="s">
        <v>617</v>
      </c>
      <c r="T964">
        <v>179626</v>
      </c>
      <c r="U964">
        <v>1</v>
      </c>
      <c r="V964">
        <v>9130</v>
      </c>
      <c r="W964">
        <v>765915.7</v>
      </c>
      <c r="X964" s="3">
        <v>42185</v>
      </c>
      <c r="Y964" t="s">
        <v>28</v>
      </c>
      <c r="Z964">
        <v>3.75</v>
      </c>
      <c r="AA964">
        <v>61.55</v>
      </c>
      <c r="AB964">
        <v>54.78</v>
      </c>
      <c r="AC964">
        <v>58.62</v>
      </c>
      <c r="AD964">
        <v>36.29</v>
      </c>
      <c r="AE964">
        <v>53.14</v>
      </c>
      <c r="AF964">
        <v>43.12</v>
      </c>
    </row>
    <row r="965" spans="3:32" x14ac:dyDescent="0.25">
      <c r="C965" t="s">
        <v>618</v>
      </c>
      <c r="D965" t="s">
        <v>619</v>
      </c>
      <c r="E965">
        <v>76431</v>
      </c>
      <c r="F965">
        <v>76431</v>
      </c>
      <c r="G965">
        <v>1</v>
      </c>
      <c r="H965">
        <v>9093</v>
      </c>
      <c r="I965">
        <v>-2845</v>
      </c>
      <c r="J965" s="3">
        <v>42277</v>
      </c>
      <c r="K965" t="s">
        <v>33</v>
      </c>
      <c r="L965" t="s">
        <v>27</v>
      </c>
      <c r="M965">
        <v>0</v>
      </c>
      <c r="N965">
        <v>1.2E-2</v>
      </c>
      <c r="O965" t="s">
        <v>28</v>
      </c>
      <c r="P965" t="s">
        <v>244</v>
      </c>
      <c r="Q965" t="s">
        <v>30</v>
      </c>
      <c r="R965" t="s">
        <v>618</v>
      </c>
      <c r="S965" t="s">
        <v>619</v>
      </c>
      <c r="T965">
        <v>76431</v>
      </c>
      <c r="U965">
        <v>1</v>
      </c>
      <c r="V965">
        <v>9093</v>
      </c>
      <c r="W965">
        <v>762811.77</v>
      </c>
      <c r="X965" s="3">
        <v>42277</v>
      </c>
      <c r="Y965" t="s">
        <v>28</v>
      </c>
      <c r="Z965">
        <v>1.5</v>
      </c>
      <c r="AA965">
        <v>156.72</v>
      </c>
      <c r="AB965">
        <v>127.59</v>
      </c>
      <c r="AC965">
        <v>149.78</v>
      </c>
      <c r="AD965">
        <v>-46.47</v>
      </c>
      <c r="AE965">
        <v>-34.25</v>
      </c>
      <c r="AF965">
        <v>-43.99</v>
      </c>
    </row>
    <row r="966" spans="3:32" x14ac:dyDescent="0.25">
      <c r="C966" t="s">
        <v>620</v>
      </c>
      <c r="D966" t="s">
        <v>621</v>
      </c>
      <c r="E966">
        <v>290260</v>
      </c>
      <c r="F966">
        <v>290260</v>
      </c>
      <c r="G966">
        <v>1</v>
      </c>
      <c r="H966">
        <v>9000</v>
      </c>
      <c r="I966">
        <v>-1900</v>
      </c>
      <c r="J966" s="3">
        <v>42307</v>
      </c>
      <c r="K966" t="s">
        <v>213</v>
      </c>
      <c r="L966" t="s">
        <v>27</v>
      </c>
      <c r="M966">
        <v>0</v>
      </c>
      <c r="N966">
        <v>0.46300000000000002</v>
      </c>
      <c r="O966" t="s">
        <v>28</v>
      </c>
      <c r="P966" t="s">
        <v>80</v>
      </c>
      <c r="Q966" t="s">
        <v>60</v>
      </c>
      <c r="R966" t="s">
        <v>620</v>
      </c>
      <c r="S966" t="s">
        <v>621</v>
      </c>
      <c r="T966">
        <v>290260</v>
      </c>
      <c r="U966">
        <v>1</v>
      </c>
      <c r="V966">
        <v>9000</v>
      </c>
      <c r="W966">
        <v>755010</v>
      </c>
      <c r="X966" s="3">
        <v>42307</v>
      </c>
      <c r="Y966" t="s">
        <v>28</v>
      </c>
      <c r="Z966">
        <v>2.25</v>
      </c>
      <c r="AA966">
        <v>125.62</v>
      </c>
      <c r="AB966">
        <v>102.88</v>
      </c>
      <c r="AC966">
        <v>120.54</v>
      </c>
      <c r="AD966">
        <v>-33.22</v>
      </c>
      <c r="AE966">
        <v>-18.46</v>
      </c>
      <c r="AF966">
        <v>-30.4</v>
      </c>
    </row>
    <row r="967" spans="3:32" x14ac:dyDescent="0.25">
      <c r="C967" t="s">
        <v>622</v>
      </c>
      <c r="D967" t="s">
        <v>622</v>
      </c>
      <c r="E967">
        <v>297081</v>
      </c>
      <c r="F967">
        <v>297081</v>
      </c>
      <c r="G967">
        <v>1</v>
      </c>
      <c r="H967">
        <v>8982</v>
      </c>
      <c r="I967">
        <v>8982</v>
      </c>
      <c r="J967" s="3">
        <v>42277</v>
      </c>
      <c r="K967" t="s">
        <v>33</v>
      </c>
      <c r="L967" t="s">
        <v>27</v>
      </c>
      <c r="M967">
        <v>0</v>
      </c>
      <c r="N967">
        <v>0.377</v>
      </c>
      <c r="O967" t="s">
        <v>28</v>
      </c>
      <c r="P967" t="s">
        <v>29</v>
      </c>
      <c r="Q967" t="s">
        <v>30</v>
      </c>
      <c r="R967" t="s">
        <v>622</v>
      </c>
      <c r="S967" t="s">
        <v>622</v>
      </c>
      <c r="T967">
        <v>297081</v>
      </c>
      <c r="U967">
        <v>1</v>
      </c>
      <c r="V967">
        <v>8982</v>
      </c>
      <c r="W967">
        <v>753499.98</v>
      </c>
      <c r="X967" s="3">
        <v>42277</v>
      </c>
      <c r="Y967" t="s">
        <v>28</v>
      </c>
      <c r="Z967">
        <v>0.25</v>
      </c>
      <c r="AA967">
        <v>215.71</v>
      </c>
      <c r="AB967">
        <v>215.71</v>
      </c>
      <c r="AC967">
        <v>215.71</v>
      </c>
      <c r="AD967">
        <v>-61.11</v>
      </c>
      <c r="AE967">
        <v>-61.11</v>
      </c>
      <c r="AF967">
        <v>-61.11</v>
      </c>
    </row>
    <row r="968" spans="3:32" x14ac:dyDescent="0.25">
      <c r="C968" t="s">
        <v>623</v>
      </c>
      <c r="D968" t="s">
        <v>624</v>
      </c>
      <c r="E968">
        <v>151695</v>
      </c>
      <c r="F968">
        <v>151695</v>
      </c>
      <c r="G968">
        <v>1</v>
      </c>
      <c r="H968">
        <v>8870</v>
      </c>
      <c r="I968">
        <v>0</v>
      </c>
      <c r="J968" s="3">
        <v>42277</v>
      </c>
      <c r="K968" t="s">
        <v>33</v>
      </c>
      <c r="L968" t="s">
        <v>27</v>
      </c>
      <c r="M968">
        <v>0</v>
      </c>
      <c r="N968">
        <v>0.53500000000000003</v>
      </c>
      <c r="O968" t="s">
        <v>37</v>
      </c>
      <c r="P968" t="s">
        <v>72</v>
      </c>
      <c r="Q968" t="s">
        <v>60</v>
      </c>
      <c r="R968" t="s">
        <v>623</v>
      </c>
      <c r="S968" t="s">
        <v>624</v>
      </c>
      <c r="T968">
        <v>151695</v>
      </c>
      <c r="U968">
        <v>1</v>
      </c>
      <c r="V968">
        <v>8870</v>
      </c>
      <c r="W968">
        <v>744104.3</v>
      </c>
      <c r="X968" s="3">
        <v>42277</v>
      </c>
      <c r="Y968" t="s">
        <v>37</v>
      </c>
      <c r="Z968">
        <v>5</v>
      </c>
      <c r="AA968">
        <v>144.88999999999999</v>
      </c>
      <c r="AB968">
        <v>125.17</v>
      </c>
      <c r="AC968">
        <v>134.11000000000001</v>
      </c>
      <c r="AD968">
        <v>-42.1</v>
      </c>
      <c r="AE968">
        <v>-32.979999999999997</v>
      </c>
      <c r="AF968">
        <v>-37.450000000000003</v>
      </c>
    </row>
    <row r="969" spans="3:32" x14ac:dyDescent="0.25">
      <c r="C969" t="s">
        <v>625</v>
      </c>
      <c r="D969" t="s">
        <v>70</v>
      </c>
      <c r="E969">
        <v>123374</v>
      </c>
      <c r="F969">
        <v>123374</v>
      </c>
      <c r="G969">
        <v>0</v>
      </c>
      <c r="H969">
        <v>8755</v>
      </c>
      <c r="I969">
        <v>-6520</v>
      </c>
      <c r="J969" s="3">
        <v>42185</v>
      </c>
      <c r="K969" t="s">
        <v>71</v>
      </c>
      <c r="L969" t="s">
        <v>27</v>
      </c>
      <c r="M969">
        <v>0</v>
      </c>
      <c r="N969">
        <v>0</v>
      </c>
      <c r="O969" t="s">
        <v>28</v>
      </c>
      <c r="P969" t="s">
        <v>40</v>
      </c>
      <c r="Q969" t="s">
        <v>30</v>
      </c>
      <c r="R969" t="s">
        <v>625</v>
      </c>
      <c r="S969" t="s">
        <v>70</v>
      </c>
      <c r="T969">
        <v>123374</v>
      </c>
      <c r="U969">
        <v>0</v>
      </c>
      <c r="V969">
        <v>8755</v>
      </c>
      <c r="W969">
        <v>734456.95</v>
      </c>
      <c r="X969" s="3">
        <v>42185</v>
      </c>
      <c r="Y969" t="s">
        <v>28</v>
      </c>
      <c r="Z969">
        <v>0.75</v>
      </c>
      <c r="AA969">
        <v>183.57</v>
      </c>
      <c r="AB969">
        <v>183.57</v>
      </c>
      <c r="AC969">
        <v>183.57</v>
      </c>
      <c r="AD969">
        <v>-54.3</v>
      </c>
      <c r="AE969">
        <v>-54.3</v>
      </c>
      <c r="AF969">
        <v>-54.3</v>
      </c>
    </row>
    <row r="970" spans="3:32" x14ac:dyDescent="0.25">
      <c r="C970" t="s">
        <v>626</v>
      </c>
      <c r="D970" t="s">
        <v>627</v>
      </c>
      <c r="E970">
        <v>178388</v>
      </c>
      <c r="F970">
        <v>178388</v>
      </c>
      <c r="G970">
        <v>1</v>
      </c>
      <c r="H970">
        <v>8683</v>
      </c>
      <c r="I970">
        <v>0</v>
      </c>
      <c r="J970" s="3">
        <v>42216</v>
      </c>
      <c r="K970" t="s">
        <v>299</v>
      </c>
      <c r="L970" t="s">
        <v>27</v>
      </c>
      <c r="M970">
        <v>0</v>
      </c>
      <c r="N970">
        <v>2.258</v>
      </c>
      <c r="O970" t="s">
        <v>28</v>
      </c>
      <c r="P970" t="s">
        <v>411</v>
      </c>
      <c r="Q970" t="s">
        <v>30</v>
      </c>
      <c r="R970" t="s">
        <v>626</v>
      </c>
      <c r="S970" t="s">
        <v>627</v>
      </c>
      <c r="T970">
        <v>178388</v>
      </c>
      <c r="U970">
        <v>1</v>
      </c>
      <c r="V970">
        <v>8683</v>
      </c>
      <c r="W970">
        <v>728416.87</v>
      </c>
      <c r="X970" s="3">
        <v>42216</v>
      </c>
      <c r="Y970" t="s">
        <v>28</v>
      </c>
      <c r="Z970">
        <v>0.75</v>
      </c>
      <c r="AA970">
        <v>183.57</v>
      </c>
      <c r="AB970">
        <v>183.57</v>
      </c>
      <c r="AC970">
        <v>183.57</v>
      </c>
      <c r="AD970">
        <v>-54.3</v>
      </c>
      <c r="AE970">
        <v>-54.3</v>
      </c>
      <c r="AF970">
        <v>-54.3</v>
      </c>
    </row>
    <row r="971" spans="3:32" x14ac:dyDescent="0.25">
      <c r="C971" t="s">
        <v>628</v>
      </c>
      <c r="D971" t="s">
        <v>70</v>
      </c>
      <c r="E971">
        <v>138903</v>
      </c>
      <c r="F971">
        <v>138903</v>
      </c>
      <c r="G971">
        <v>0</v>
      </c>
      <c r="H971">
        <v>8600</v>
      </c>
      <c r="I971">
        <v>500</v>
      </c>
      <c r="J971" s="3">
        <v>42277</v>
      </c>
      <c r="K971" t="s">
        <v>71</v>
      </c>
      <c r="L971" t="s">
        <v>27</v>
      </c>
      <c r="M971">
        <v>0</v>
      </c>
      <c r="N971">
        <v>0</v>
      </c>
      <c r="O971" t="s">
        <v>28</v>
      </c>
      <c r="P971" t="s">
        <v>201</v>
      </c>
      <c r="Q971" t="s">
        <v>190</v>
      </c>
      <c r="R971" t="s">
        <v>628</v>
      </c>
      <c r="S971" t="s">
        <v>70</v>
      </c>
      <c r="T971">
        <v>138903</v>
      </c>
      <c r="U971">
        <v>0</v>
      </c>
      <c r="V971">
        <v>8600</v>
      </c>
      <c r="W971">
        <v>721454</v>
      </c>
      <c r="X971" s="3">
        <v>42277</v>
      </c>
      <c r="Y971" t="s">
        <v>28</v>
      </c>
      <c r="Z971">
        <v>3.5</v>
      </c>
      <c r="AA971">
        <v>153.32</v>
      </c>
      <c r="AB971">
        <v>153.32</v>
      </c>
      <c r="AC971">
        <v>153.32</v>
      </c>
      <c r="AD971">
        <v>-45.29</v>
      </c>
      <c r="AE971">
        <v>-45.29</v>
      </c>
      <c r="AF971">
        <v>-45.29</v>
      </c>
    </row>
    <row r="972" spans="3:32" x14ac:dyDescent="0.25">
      <c r="C972" t="s">
        <v>629</v>
      </c>
      <c r="D972" t="s">
        <v>629</v>
      </c>
      <c r="E972">
        <v>177165</v>
      </c>
      <c r="F972">
        <v>177165</v>
      </c>
      <c r="G972">
        <v>1</v>
      </c>
      <c r="H972">
        <v>8496</v>
      </c>
      <c r="I972">
        <v>3970</v>
      </c>
      <c r="J972" s="3">
        <v>42277</v>
      </c>
      <c r="K972" t="s">
        <v>33</v>
      </c>
      <c r="L972" t="s">
        <v>27</v>
      </c>
      <c r="M972">
        <v>0</v>
      </c>
      <c r="N972">
        <v>7.3999999999999996E-2</v>
      </c>
      <c r="O972" t="s">
        <v>37</v>
      </c>
      <c r="P972" t="s">
        <v>66</v>
      </c>
      <c r="Q972" t="s">
        <v>67</v>
      </c>
      <c r="R972" t="s">
        <v>629</v>
      </c>
      <c r="S972" t="s">
        <v>629</v>
      </c>
      <c r="T972">
        <v>177165</v>
      </c>
      <c r="U972">
        <v>1</v>
      </c>
      <c r="V972">
        <v>8496</v>
      </c>
      <c r="W972">
        <v>712729.44</v>
      </c>
      <c r="X972" s="3">
        <v>42277</v>
      </c>
      <c r="Y972" t="s">
        <v>37</v>
      </c>
      <c r="Z972">
        <v>1</v>
      </c>
      <c r="AA972">
        <v>198.59</v>
      </c>
      <c r="AB972">
        <v>171.4</v>
      </c>
      <c r="AC972">
        <v>180.79</v>
      </c>
      <c r="AD972">
        <v>-57.76</v>
      </c>
      <c r="AE972">
        <v>-51.06</v>
      </c>
      <c r="AF972">
        <v>-53.6</v>
      </c>
    </row>
    <row r="973" spans="3:32" x14ac:dyDescent="0.25">
      <c r="C973" t="s">
        <v>630</v>
      </c>
      <c r="D973" t="s">
        <v>631</v>
      </c>
      <c r="E973">
        <v>75806</v>
      </c>
      <c r="F973">
        <v>75806</v>
      </c>
      <c r="G973">
        <v>1</v>
      </c>
      <c r="H973">
        <v>8296</v>
      </c>
      <c r="I973">
        <v>35</v>
      </c>
      <c r="J973" s="3">
        <v>42277</v>
      </c>
      <c r="K973" t="s">
        <v>33</v>
      </c>
      <c r="L973" t="s">
        <v>27</v>
      </c>
      <c r="M973">
        <v>0</v>
      </c>
      <c r="N973">
        <v>0.21</v>
      </c>
      <c r="O973" t="s">
        <v>28</v>
      </c>
      <c r="P973" t="s">
        <v>244</v>
      </c>
      <c r="Q973" t="s">
        <v>30</v>
      </c>
      <c r="R973" t="s">
        <v>630</v>
      </c>
      <c r="S973" t="s">
        <v>631</v>
      </c>
      <c r="T973">
        <v>75806</v>
      </c>
      <c r="U973">
        <v>1</v>
      </c>
      <c r="V973">
        <v>8296</v>
      </c>
      <c r="W973">
        <v>695951.44</v>
      </c>
      <c r="X973" s="3">
        <v>42277</v>
      </c>
      <c r="Y973" t="s">
        <v>28</v>
      </c>
      <c r="Z973">
        <v>2.75</v>
      </c>
      <c r="AA973">
        <v>72.92</v>
      </c>
      <c r="AB973">
        <v>68.55</v>
      </c>
      <c r="AC973">
        <v>72.64</v>
      </c>
      <c r="AD973">
        <v>15.04</v>
      </c>
      <c r="AE973">
        <v>22.38</v>
      </c>
      <c r="AF973">
        <v>15.49</v>
      </c>
    </row>
    <row r="974" spans="3:32" x14ac:dyDescent="0.25">
      <c r="C974" t="s">
        <v>632</v>
      </c>
      <c r="D974" t="s">
        <v>633</v>
      </c>
      <c r="E974">
        <v>131300</v>
      </c>
      <c r="F974">
        <v>131300</v>
      </c>
      <c r="G974">
        <v>7</v>
      </c>
      <c r="H974">
        <v>8000</v>
      </c>
      <c r="I974">
        <v>8000</v>
      </c>
      <c r="J974" s="3">
        <v>42277</v>
      </c>
      <c r="K974" t="s">
        <v>634</v>
      </c>
      <c r="L974" t="s">
        <v>27</v>
      </c>
      <c r="M974">
        <v>0</v>
      </c>
      <c r="N974">
        <v>1.9390000000000001</v>
      </c>
      <c r="O974" t="s">
        <v>28</v>
      </c>
      <c r="P974" t="s">
        <v>635</v>
      </c>
      <c r="Q974" t="s">
        <v>636</v>
      </c>
      <c r="R974" t="s">
        <v>632</v>
      </c>
      <c r="S974" t="s">
        <v>633</v>
      </c>
      <c r="T974">
        <v>131300</v>
      </c>
      <c r="U974">
        <v>7</v>
      </c>
      <c r="V974">
        <v>8000</v>
      </c>
      <c r="W974">
        <v>671120</v>
      </c>
      <c r="X974" s="3">
        <v>42277</v>
      </c>
      <c r="Y974" t="s">
        <v>28</v>
      </c>
      <c r="Z974">
        <v>0.25</v>
      </c>
      <c r="AA974">
        <v>215.71</v>
      </c>
      <c r="AB974">
        <v>215.71</v>
      </c>
      <c r="AC974">
        <v>215.71</v>
      </c>
      <c r="AD974">
        <v>-61.11</v>
      </c>
      <c r="AE974">
        <v>-61.11</v>
      </c>
      <c r="AF974">
        <v>-61.11</v>
      </c>
    </row>
    <row r="975" spans="3:32" x14ac:dyDescent="0.25">
      <c r="C975" t="s">
        <v>637</v>
      </c>
      <c r="D975" t="s">
        <v>637</v>
      </c>
      <c r="E975">
        <v>13778</v>
      </c>
      <c r="F975">
        <v>13778</v>
      </c>
      <c r="G975">
        <v>1</v>
      </c>
      <c r="H975">
        <v>7884</v>
      </c>
      <c r="I975">
        <v>7884</v>
      </c>
      <c r="J975" s="3">
        <v>42277</v>
      </c>
      <c r="K975" t="s">
        <v>33</v>
      </c>
      <c r="L975" t="s">
        <v>27</v>
      </c>
      <c r="M975">
        <v>0</v>
      </c>
      <c r="N975">
        <v>0.33900000000000002</v>
      </c>
      <c r="O975" t="s">
        <v>28</v>
      </c>
      <c r="P975" t="s">
        <v>99</v>
      </c>
      <c r="Q975" t="s">
        <v>30</v>
      </c>
      <c r="R975" t="s">
        <v>637</v>
      </c>
      <c r="S975" t="s">
        <v>637</v>
      </c>
      <c r="T975">
        <v>13778</v>
      </c>
      <c r="U975">
        <v>1</v>
      </c>
      <c r="V975">
        <v>7884</v>
      </c>
      <c r="W975">
        <v>661388.76</v>
      </c>
      <c r="X975" s="3">
        <v>42277</v>
      </c>
      <c r="Y975" t="s">
        <v>28</v>
      </c>
      <c r="Z975">
        <v>0.25</v>
      </c>
      <c r="AA975">
        <v>215.71</v>
      </c>
      <c r="AB975">
        <v>215.71</v>
      </c>
      <c r="AC975">
        <v>215.71</v>
      </c>
      <c r="AD975">
        <v>-61.11</v>
      </c>
      <c r="AE975">
        <v>-61.11</v>
      </c>
      <c r="AF975">
        <v>-61.11</v>
      </c>
    </row>
    <row r="976" spans="3:32" x14ac:dyDescent="0.25">
      <c r="C976" t="s">
        <v>638</v>
      </c>
      <c r="D976" t="s">
        <v>639</v>
      </c>
      <c r="E976">
        <v>81404</v>
      </c>
      <c r="F976">
        <v>81404</v>
      </c>
      <c r="G976">
        <v>13</v>
      </c>
      <c r="H976">
        <v>7716</v>
      </c>
      <c r="I976">
        <v>-14538</v>
      </c>
      <c r="J976" s="3">
        <v>42307</v>
      </c>
      <c r="K976" t="s">
        <v>213</v>
      </c>
      <c r="L976" t="s">
        <v>27</v>
      </c>
      <c r="M976">
        <v>0</v>
      </c>
      <c r="N976">
        <v>0.93600000000000005</v>
      </c>
      <c r="O976" t="s">
        <v>28</v>
      </c>
      <c r="P976" t="s">
        <v>72</v>
      </c>
      <c r="Q976" t="s">
        <v>60</v>
      </c>
      <c r="R976" t="s">
        <v>638</v>
      </c>
      <c r="S976" t="s">
        <v>639</v>
      </c>
      <c r="T976">
        <v>81404</v>
      </c>
      <c r="U976">
        <v>13</v>
      </c>
      <c r="V976">
        <v>7716</v>
      </c>
      <c r="W976">
        <v>647295.24</v>
      </c>
      <c r="X976" s="3">
        <v>42307</v>
      </c>
      <c r="Y976" t="s">
        <v>28</v>
      </c>
      <c r="Z976">
        <v>4.5</v>
      </c>
      <c r="AA976">
        <v>132.53</v>
      </c>
      <c r="AB976">
        <v>51.55</v>
      </c>
      <c r="AC976">
        <v>105.08</v>
      </c>
      <c r="AD976">
        <v>-36.700000000000003</v>
      </c>
      <c r="AE976">
        <v>62.72</v>
      </c>
      <c r="AF976">
        <v>-20.16</v>
      </c>
    </row>
    <row r="977" spans="3:32" x14ac:dyDescent="0.25">
      <c r="C977" t="s">
        <v>640</v>
      </c>
      <c r="D977" t="s">
        <v>70</v>
      </c>
      <c r="E977">
        <v>91809</v>
      </c>
      <c r="F977">
        <v>91809</v>
      </c>
      <c r="G977">
        <v>0</v>
      </c>
      <c r="H977">
        <v>7664</v>
      </c>
      <c r="I977">
        <v>107</v>
      </c>
      <c r="J977" s="3">
        <v>42277</v>
      </c>
      <c r="K977" t="s">
        <v>71</v>
      </c>
      <c r="L977" t="s">
        <v>27</v>
      </c>
      <c r="M977">
        <v>0</v>
      </c>
      <c r="N977">
        <v>0</v>
      </c>
      <c r="O977" t="s">
        <v>28</v>
      </c>
      <c r="P977" t="s">
        <v>34</v>
      </c>
      <c r="Q977" t="s">
        <v>30</v>
      </c>
      <c r="R977" t="s">
        <v>640</v>
      </c>
      <c r="S977" t="s">
        <v>70</v>
      </c>
      <c r="T977">
        <v>91809</v>
      </c>
      <c r="U977">
        <v>0</v>
      </c>
      <c r="V977">
        <v>7664</v>
      </c>
      <c r="W977">
        <v>642932.96</v>
      </c>
      <c r="X977" s="3">
        <v>42277</v>
      </c>
      <c r="Y977" t="s">
        <v>28</v>
      </c>
      <c r="Z977">
        <v>1.5</v>
      </c>
      <c r="AA977">
        <v>134.5</v>
      </c>
      <c r="AB977">
        <v>134.5</v>
      </c>
      <c r="AC977">
        <v>134.5</v>
      </c>
      <c r="AD977">
        <v>-37.630000000000003</v>
      </c>
      <c r="AE977">
        <v>-37.630000000000003</v>
      </c>
      <c r="AF977">
        <v>-37.630000000000003</v>
      </c>
    </row>
    <row r="978" spans="3:32" x14ac:dyDescent="0.25">
      <c r="C978" t="s">
        <v>641</v>
      </c>
      <c r="D978" t="s">
        <v>642</v>
      </c>
      <c r="E978">
        <v>21709</v>
      </c>
      <c r="F978">
        <v>21709</v>
      </c>
      <c r="G978">
        <v>5</v>
      </c>
      <c r="H978">
        <v>7602</v>
      </c>
      <c r="I978">
        <v>0</v>
      </c>
      <c r="J978" s="3">
        <v>42327</v>
      </c>
      <c r="K978" t="s">
        <v>226</v>
      </c>
      <c r="L978" t="s">
        <v>27</v>
      </c>
      <c r="M978">
        <v>0</v>
      </c>
      <c r="N978">
        <v>0.11600000000000001</v>
      </c>
      <c r="O978" t="s">
        <v>28</v>
      </c>
      <c r="P978" t="s">
        <v>193</v>
      </c>
      <c r="Q978" t="s">
        <v>30</v>
      </c>
      <c r="R978" t="s">
        <v>641</v>
      </c>
      <c r="S978" t="s">
        <v>642</v>
      </c>
      <c r="T978">
        <v>21709</v>
      </c>
      <c r="U978">
        <v>5</v>
      </c>
      <c r="V978">
        <v>7602</v>
      </c>
      <c r="W978">
        <v>637731.78</v>
      </c>
      <c r="X978" s="3">
        <v>42327</v>
      </c>
      <c r="Y978" t="s">
        <v>28</v>
      </c>
      <c r="Z978">
        <v>3</v>
      </c>
      <c r="AA978">
        <v>125</v>
      </c>
      <c r="AB978">
        <v>103.43</v>
      </c>
      <c r="AC978">
        <v>112.63</v>
      </c>
      <c r="AD978">
        <v>-32.89</v>
      </c>
      <c r="AE978">
        <v>-18.89</v>
      </c>
      <c r="AF978">
        <v>-25.52</v>
      </c>
    </row>
    <row r="979" spans="3:32" x14ac:dyDescent="0.25">
      <c r="C979" t="s">
        <v>643</v>
      </c>
      <c r="D979" t="s">
        <v>643</v>
      </c>
      <c r="E979">
        <v>138077</v>
      </c>
      <c r="F979">
        <v>138077</v>
      </c>
      <c r="G979">
        <v>1</v>
      </c>
      <c r="H979">
        <v>7351</v>
      </c>
      <c r="I979">
        <v>0</v>
      </c>
      <c r="J979" s="3">
        <v>42277</v>
      </c>
      <c r="K979" t="s">
        <v>33</v>
      </c>
      <c r="L979" t="s">
        <v>27</v>
      </c>
      <c r="M979">
        <v>0</v>
      </c>
      <c r="N979">
        <v>0.55300000000000005</v>
      </c>
      <c r="O979" t="s">
        <v>28</v>
      </c>
      <c r="P979" t="s">
        <v>244</v>
      </c>
      <c r="Q979" t="s">
        <v>30</v>
      </c>
      <c r="R979" t="s">
        <v>643</v>
      </c>
      <c r="S979" t="s">
        <v>643</v>
      </c>
      <c r="T979">
        <v>138077</v>
      </c>
      <c r="U979">
        <v>1</v>
      </c>
      <c r="V979">
        <v>7351</v>
      </c>
      <c r="W979">
        <v>616675.39</v>
      </c>
      <c r="X979" s="3">
        <v>42277</v>
      </c>
      <c r="Y979" t="s">
        <v>28</v>
      </c>
      <c r="Z979">
        <v>2</v>
      </c>
      <c r="AA979">
        <v>122.25</v>
      </c>
      <c r="AB979">
        <v>121.26</v>
      </c>
      <c r="AC979">
        <v>121.63</v>
      </c>
      <c r="AD979">
        <v>-31.38</v>
      </c>
      <c r="AE979">
        <v>-30.82</v>
      </c>
      <c r="AF979">
        <v>-31.03</v>
      </c>
    </row>
    <row r="980" spans="3:32" x14ac:dyDescent="0.25">
      <c r="C980" t="s">
        <v>644</v>
      </c>
      <c r="D980" t="s">
        <v>645</v>
      </c>
      <c r="E980">
        <v>97847</v>
      </c>
      <c r="F980">
        <v>97847</v>
      </c>
      <c r="G980">
        <v>1</v>
      </c>
      <c r="H980">
        <v>7230</v>
      </c>
      <c r="I980">
        <v>-26247</v>
      </c>
      <c r="J980" s="3">
        <v>42277</v>
      </c>
      <c r="K980" t="s">
        <v>33</v>
      </c>
      <c r="L980" t="s">
        <v>27</v>
      </c>
      <c r="M980">
        <v>0</v>
      </c>
      <c r="N980">
        <v>0.245</v>
      </c>
      <c r="O980" t="s">
        <v>28</v>
      </c>
      <c r="P980" t="s">
        <v>646</v>
      </c>
      <c r="Q980" t="s">
        <v>30</v>
      </c>
      <c r="R980" t="s">
        <v>644</v>
      </c>
      <c r="S980" t="s">
        <v>645</v>
      </c>
      <c r="T980">
        <v>97847</v>
      </c>
      <c r="U980">
        <v>1</v>
      </c>
      <c r="V980">
        <v>7230</v>
      </c>
      <c r="W980">
        <v>606524.69999999995</v>
      </c>
      <c r="X980" s="3">
        <v>42277</v>
      </c>
      <c r="Y980" t="s">
        <v>28</v>
      </c>
      <c r="Z980">
        <v>0.5</v>
      </c>
      <c r="AA980">
        <v>221.14</v>
      </c>
      <c r="AB980">
        <v>221.14</v>
      </c>
      <c r="AC980">
        <v>221.14</v>
      </c>
      <c r="AD980">
        <v>-62.07</v>
      </c>
      <c r="AE980">
        <v>-62.07</v>
      </c>
      <c r="AF980">
        <v>-62.07</v>
      </c>
    </row>
    <row r="981" spans="3:32" x14ac:dyDescent="0.25">
      <c r="C981" t="s">
        <v>647</v>
      </c>
      <c r="D981" t="s">
        <v>648</v>
      </c>
      <c r="E981">
        <v>147845</v>
      </c>
      <c r="F981">
        <v>105549</v>
      </c>
      <c r="G981">
        <v>1</v>
      </c>
      <c r="H981">
        <v>7230</v>
      </c>
      <c r="I981">
        <v>7230</v>
      </c>
      <c r="J981" s="3">
        <v>42185</v>
      </c>
      <c r="K981" t="s">
        <v>649</v>
      </c>
      <c r="L981" t="s">
        <v>27</v>
      </c>
      <c r="M981">
        <v>0</v>
      </c>
      <c r="N981">
        <v>0.247</v>
      </c>
      <c r="O981" t="s">
        <v>28</v>
      </c>
      <c r="P981" t="s">
        <v>66</v>
      </c>
      <c r="Q981" t="s">
        <v>67</v>
      </c>
      <c r="R981" t="s">
        <v>647</v>
      </c>
      <c r="S981" t="s">
        <v>648</v>
      </c>
      <c r="T981">
        <v>105549</v>
      </c>
      <c r="U981">
        <v>1</v>
      </c>
      <c r="V981">
        <v>7230</v>
      </c>
      <c r="W981">
        <v>606524.69999999995</v>
      </c>
      <c r="X981" s="3">
        <v>42185</v>
      </c>
      <c r="Y981" t="s">
        <v>28</v>
      </c>
      <c r="Z981">
        <v>0.5</v>
      </c>
      <c r="AA981">
        <v>221.14</v>
      </c>
      <c r="AB981">
        <v>221.14</v>
      </c>
      <c r="AC981">
        <v>221.14</v>
      </c>
      <c r="AD981">
        <v>-62.07</v>
      </c>
      <c r="AE981">
        <v>-62.07</v>
      </c>
      <c r="AF981">
        <v>-62.07</v>
      </c>
    </row>
    <row r="982" spans="3:32" x14ac:dyDescent="0.25">
      <c r="C982" t="s">
        <v>650</v>
      </c>
      <c r="D982" t="s">
        <v>651</v>
      </c>
      <c r="E982">
        <v>87388</v>
      </c>
      <c r="F982">
        <v>137371</v>
      </c>
      <c r="G982">
        <v>115</v>
      </c>
      <c r="H982">
        <v>7014</v>
      </c>
      <c r="I982">
        <v>-437</v>
      </c>
      <c r="J982" s="3">
        <v>42185</v>
      </c>
      <c r="K982" t="s">
        <v>571</v>
      </c>
      <c r="L982" t="s">
        <v>27</v>
      </c>
      <c r="M982">
        <v>0</v>
      </c>
      <c r="N982">
        <v>0.81599999999999995</v>
      </c>
      <c r="O982" t="s">
        <v>28</v>
      </c>
      <c r="P982" t="s">
        <v>150</v>
      </c>
      <c r="Q982" t="s">
        <v>151</v>
      </c>
      <c r="R982" t="s">
        <v>650</v>
      </c>
      <c r="S982" t="s">
        <v>651</v>
      </c>
      <c r="T982">
        <v>137371</v>
      </c>
      <c r="U982">
        <v>115</v>
      </c>
      <c r="V982">
        <v>7014</v>
      </c>
      <c r="W982">
        <v>588404.46</v>
      </c>
      <c r="X982" s="3">
        <v>42185</v>
      </c>
      <c r="Y982" t="s">
        <v>28</v>
      </c>
      <c r="Z982">
        <v>2.5</v>
      </c>
      <c r="AA982">
        <v>124.03</v>
      </c>
      <c r="AB982">
        <v>112.38</v>
      </c>
      <c r="AC982">
        <v>119.46</v>
      </c>
      <c r="AD982">
        <v>-32.36</v>
      </c>
      <c r="AE982">
        <v>-25.35</v>
      </c>
      <c r="AF982">
        <v>-29.78</v>
      </c>
    </row>
    <row r="983" spans="3:32" x14ac:dyDescent="0.25">
      <c r="C983" t="s">
        <v>652</v>
      </c>
      <c r="D983" t="s">
        <v>653</v>
      </c>
      <c r="E983">
        <v>114607</v>
      </c>
      <c r="F983">
        <v>114607</v>
      </c>
      <c r="G983">
        <v>90</v>
      </c>
      <c r="H983">
        <v>6924</v>
      </c>
      <c r="I983">
        <v>-500</v>
      </c>
      <c r="J983" s="3">
        <v>42185</v>
      </c>
      <c r="K983" t="s">
        <v>571</v>
      </c>
      <c r="L983" t="s">
        <v>27</v>
      </c>
      <c r="M983">
        <v>0</v>
      </c>
      <c r="N983">
        <v>0.48199999999999998</v>
      </c>
      <c r="O983" t="s">
        <v>28</v>
      </c>
      <c r="P983" t="s">
        <v>150</v>
      </c>
      <c r="Q983" t="s">
        <v>151</v>
      </c>
      <c r="R983" t="s">
        <v>652</v>
      </c>
      <c r="S983" t="s">
        <v>653</v>
      </c>
      <c r="T983">
        <v>114607</v>
      </c>
      <c r="U983">
        <v>90</v>
      </c>
      <c r="V983">
        <v>6924</v>
      </c>
      <c r="W983">
        <v>580854.36</v>
      </c>
      <c r="X983" s="3">
        <v>42185</v>
      </c>
      <c r="Y983" t="s">
        <v>28</v>
      </c>
      <c r="Z983">
        <v>2.5</v>
      </c>
      <c r="AA983">
        <v>176.9</v>
      </c>
      <c r="AB983">
        <v>172.06</v>
      </c>
      <c r="AC983">
        <v>174.46</v>
      </c>
      <c r="AD983">
        <v>-52.58</v>
      </c>
      <c r="AE983">
        <v>-51.24</v>
      </c>
      <c r="AF983">
        <v>-51.91</v>
      </c>
    </row>
    <row r="984" spans="3:32" x14ac:dyDescent="0.25">
      <c r="C984" t="s">
        <v>654</v>
      </c>
      <c r="D984" t="s">
        <v>654</v>
      </c>
      <c r="E984">
        <v>53136</v>
      </c>
      <c r="F984">
        <v>53136</v>
      </c>
      <c r="G984">
        <v>1</v>
      </c>
      <c r="H984">
        <v>6914</v>
      </c>
      <c r="I984">
        <v>-23031</v>
      </c>
      <c r="J984" s="3">
        <v>42277</v>
      </c>
      <c r="K984" t="s">
        <v>33</v>
      </c>
      <c r="L984" t="s">
        <v>27</v>
      </c>
      <c r="M984">
        <v>0</v>
      </c>
      <c r="N984">
        <v>3.6999999999999998E-2</v>
      </c>
      <c r="O984" t="s">
        <v>28</v>
      </c>
      <c r="P984" t="s">
        <v>29</v>
      </c>
      <c r="Q984" t="s">
        <v>30</v>
      </c>
      <c r="R984" t="s">
        <v>654</v>
      </c>
      <c r="S984" t="s">
        <v>654</v>
      </c>
      <c r="T984">
        <v>53136</v>
      </c>
      <c r="U984">
        <v>1</v>
      </c>
      <c r="V984">
        <v>6914</v>
      </c>
      <c r="W984">
        <v>580015.46</v>
      </c>
      <c r="X984" s="3">
        <v>42277</v>
      </c>
      <c r="Y984" t="s">
        <v>28</v>
      </c>
      <c r="Z984">
        <v>2.25</v>
      </c>
      <c r="AA984">
        <v>202.29</v>
      </c>
      <c r="AB984">
        <v>142.61000000000001</v>
      </c>
      <c r="AC984">
        <v>180.52</v>
      </c>
      <c r="AD984">
        <v>-58.53</v>
      </c>
      <c r="AE984">
        <v>-41.17</v>
      </c>
      <c r="AF984">
        <v>-53.53</v>
      </c>
    </row>
    <row r="985" spans="3:32" x14ac:dyDescent="0.25">
      <c r="C985" t="s">
        <v>655</v>
      </c>
      <c r="D985" t="s">
        <v>655</v>
      </c>
      <c r="E985">
        <v>117064</v>
      </c>
      <c r="F985">
        <v>117064</v>
      </c>
      <c r="G985">
        <v>1</v>
      </c>
      <c r="H985">
        <v>6913</v>
      </c>
      <c r="I985">
        <v>-1195</v>
      </c>
      <c r="J985" s="3">
        <v>42277</v>
      </c>
      <c r="K985" t="s">
        <v>33</v>
      </c>
      <c r="L985" t="s">
        <v>27</v>
      </c>
      <c r="M985">
        <v>0</v>
      </c>
      <c r="N985">
        <v>0.54300000000000004</v>
      </c>
      <c r="O985" t="s">
        <v>28</v>
      </c>
      <c r="P985" t="s">
        <v>532</v>
      </c>
      <c r="Q985" t="s">
        <v>30</v>
      </c>
      <c r="R985" t="s">
        <v>655</v>
      </c>
      <c r="S985" t="s">
        <v>655</v>
      </c>
      <c r="T985">
        <v>117064</v>
      </c>
      <c r="U985">
        <v>1</v>
      </c>
      <c r="V985">
        <v>6913</v>
      </c>
      <c r="W985">
        <v>579931.56999999995</v>
      </c>
      <c r="X985" s="3">
        <v>42277</v>
      </c>
      <c r="Y985" t="s">
        <v>28</v>
      </c>
      <c r="Z985">
        <v>3.25</v>
      </c>
      <c r="AA985">
        <v>91</v>
      </c>
      <c r="AB985">
        <v>75.209999999999994</v>
      </c>
      <c r="AC985">
        <v>84.19</v>
      </c>
      <c r="AD985">
        <v>-7.81</v>
      </c>
      <c r="AE985">
        <v>11.54</v>
      </c>
      <c r="AF985">
        <v>-0.36</v>
      </c>
    </row>
    <row r="986" spans="3:32" x14ac:dyDescent="0.25">
      <c r="C986" t="s">
        <v>656</v>
      </c>
      <c r="D986" t="s">
        <v>656</v>
      </c>
      <c r="E986">
        <v>205313</v>
      </c>
      <c r="F986">
        <v>205313</v>
      </c>
      <c r="G986">
        <v>1</v>
      </c>
      <c r="H986">
        <v>6901</v>
      </c>
      <c r="I986">
        <v>87</v>
      </c>
      <c r="J986" s="3">
        <v>42277</v>
      </c>
      <c r="K986" t="s">
        <v>33</v>
      </c>
      <c r="L986" t="s">
        <v>27</v>
      </c>
      <c r="M986">
        <v>0</v>
      </c>
      <c r="N986">
        <v>0.189</v>
      </c>
      <c r="O986" t="s">
        <v>28</v>
      </c>
      <c r="P986" t="s">
        <v>430</v>
      </c>
      <c r="Q986" t="s">
        <v>30</v>
      </c>
      <c r="R986" t="s">
        <v>656</v>
      </c>
      <c r="S986" t="s">
        <v>656</v>
      </c>
      <c r="T986">
        <v>205313</v>
      </c>
      <c r="U986">
        <v>1</v>
      </c>
      <c r="V986">
        <v>6901</v>
      </c>
      <c r="W986">
        <v>578924.89</v>
      </c>
      <c r="X986" s="3">
        <v>42277</v>
      </c>
      <c r="Y986" t="s">
        <v>28</v>
      </c>
      <c r="Z986">
        <v>3.25</v>
      </c>
      <c r="AA986">
        <v>78.69</v>
      </c>
      <c r="AB986">
        <v>78.150000000000006</v>
      </c>
      <c r="AC986">
        <v>78.42</v>
      </c>
      <c r="AD986">
        <v>6.6</v>
      </c>
      <c r="AE986">
        <v>7.34</v>
      </c>
      <c r="AF986">
        <v>6.97</v>
      </c>
    </row>
    <row r="987" spans="3:32" x14ac:dyDescent="0.25">
      <c r="C987" t="s">
        <v>657</v>
      </c>
      <c r="D987" t="s">
        <v>657</v>
      </c>
      <c r="E987">
        <v>81026</v>
      </c>
      <c r="F987">
        <v>81026</v>
      </c>
      <c r="G987">
        <v>2</v>
      </c>
      <c r="H987">
        <v>6883</v>
      </c>
      <c r="I987">
        <v>-1747</v>
      </c>
      <c r="J987" s="3">
        <v>42277</v>
      </c>
      <c r="K987" t="s">
        <v>33</v>
      </c>
      <c r="L987" t="s">
        <v>27</v>
      </c>
      <c r="M987">
        <v>0</v>
      </c>
      <c r="N987">
        <v>0.14899999999999999</v>
      </c>
      <c r="O987" t="s">
        <v>37</v>
      </c>
      <c r="P987" t="s">
        <v>40</v>
      </c>
      <c r="Q987" t="s">
        <v>30</v>
      </c>
      <c r="R987" t="s">
        <v>657</v>
      </c>
      <c r="S987" t="s">
        <v>657</v>
      </c>
      <c r="T987">
        <v>81026</v>
      </c>
      <c r="U987">
        <v>2</v>
      </c>
      <c r="V987">
        <v>6883</v>
      </c>
      <c r="W987">
        <v>577414.87</v>
      </c>
      <c r="X987" s="3">
        <v>42277</v>
      </c>
      <c r="Y987" t="s">
        <v>37</v>
      </c>
      <c r="Z987">
        <v>2.25</v>
      </c>
      <c r="AA987">
        <v>97.12</v>
      </c>
      <c r="AB987">
        <v>97.12</v>
      </c>
      <c r="AC987">
        <v>97.12</v>
      </c>
      <c r="AD987">
        <v>-13.62</v>
      </c>
      <c r="AE987">
        <v>-13.62</v>
      </c>
      <c r="AF987">
        <v>-13.62</v>
      </c>
    </row>
    <row r="988" spans="3:32" x14ac:dyDescent="0.25">
      <c r="C988" t="s">
        <v>658</v>
      </c>
      <c r="D988" t="s">
        <v>659</v>
      </c>
      <c r="E988">
        <v>83130</v>
      </c>
      <c r="F988">
        <v>83130</v>
      </c>
      <c r="G988">
        <v>478</v>
      </c>
      <c r="H988">
        <v>6800</v>
      </c>
      <c r="I988">
        <v>-200</v>
      </c>
      <c r="J988" s="3">
        <v>42160</v>
      </c>
      <c r="K988" t="s">
        <v>598</v>
      </c>
      <c r="L988" t="s">
        <v>27</v>
      </c>
      <c r="M988">
        <v>0</v>
      </c>
      <c r="N988">
        <v>0.23799999999999999</v>
      </c>
      <c r="O988" t="s">
        <v>28</v>
      </c>
      <c r="P988" t="s">
        <v>660</v>
      </c>
      <c r="Q988" t="s">
        <v>277</v>
      </c>
      <c r="R988" t="s">
        <v>658</v>
      </c>
      <c r="S988" t="s">
        <v>659</v>
      </c>
      <c r="T988">
        <v>83130</v>
      </c>
      <c r="U988">
        <v>478</v>
      </c>
      <c r="V988">
        <v>6800</v>
      </c>
      <c r="W988">
        <v>570452</v>
      </c>
      <c r="X988" s="3">
        <v>42160</v>
      </c>
      <c r="Y988" t="s">
        <v>28</v>
      </c>
      <c r="Z988">
        <v>12</v>
      </c>
      <c r="AA988">
        <v>26.67</v>
      </c>
      <c r="AB988">
        <v>14.48</v>
      </c>
      <c r="AC988">
        <v>23.89</v>
      </c>
      <c r="AD988">
        <v>214.5</v>
      </c>
      <c r="AE988">
        <v>479.23</v>
      </c>
      <c r="AF988">
        <v>251.08</v>
      </c>
    </row>
    <row r="989" spans="3:32" x14ac:dyDescent="0.25">
      <c r="C989" t="s">
        <v>661</v>
      </c>
      <c r="D989" t="s">
        <v>662</v>
      </c>
      <c r="E989">
        <v>137125</v>
      </c>
      <c r="F989">
        <v>137125</v>
      </c>
      <c r="G989">
        <v>24</v>
      </c>
      <c r="H989">
        <v>6700</v>
      </c>
      <c r="I989">
        <v>2500</v>
      </c>
      <c r="J989" s="3">
        <v>42094</v>
      </c>
      <c r="K989" t="s">
        <v>270</v>
      </c>
      <c r="L989" t="s">
        <v>27</v>
      </c>
      <c r="M989">
        <v>0</v>
      </c>
      <c r="N989">
        <v>4.7539999999999996</v>
      </c>
      <c r="O989" t="s">
        <v>28</v>
      </c>
      <c r="P989" t="s">
        <v>271</v>
      </c>
      <c r="Q989" t="s">
        <v>272</v>
      </c>
      <c r="R989" t="s">
        <v>661</v>
      </c>
      <c r="S989" t="s">
        <v>662</v>
      </c>
      <c r="T989">
        <v>137125</v>
      </c>
      <c r="U989">
        <v>24</v>
      </c>
      <c r="V989">
        <v>6700</v>
      </c>
      <c r="W989">
        <v>562063</v>
      </c>
      <c r="X989" s="3">
        <v>42094</v>
      </c>
      <c r="Y989" t="s">
        <v>28</v>
      </c>
      <c r="Z989">
        <v>0.75</v>
      </c>
      <c r="AA989">
        <v>183.57</v>
      </c>
      <c r="AB989">
        <v>183.57</v>
      </c>
      <c r="AC989">
        <v>183.57</v>
      </c>
      <c r="AD989">
        <v>-54.3</v>
      </c>
      <c r="AE989">
        <v>-54.3</v>
      </c>
      <c r="AF989">
        <v>-54.3</v>
      </c>
    </row>
    <row r="990" spans="3:32" x14ac:dyDescent="0.25">
      <c r="C990" t="s">
        <v>663</v>
      </c>
      <c r="D990" t="s">
        <v>663</v>
      </c>
      <c r="E990">
        <v>15016</v>
      </c>
      <c r="F990">
        <v>15016</v>
      </c>
      <c r="G990">
        <v>1</v>
      </c>
      <c r="H990">
        <v>6690</v>
      </c>
      <c r="I990">
        <v>0</v>
      </c>
      <c r="J990" s="3">
        <v>42277</v>
      </c>
      <c r="K990" t="s">
        <v>33</v>
      </c>
      <c r="L990" t="s">
        <v>27</v>
      </c>
      <c r="M990">
        <v>0</v>
      </c>
      <c r="N990">
        <v>3.9E-2</v>
      </c>
      <c r="O990" t="s">
        <v>28</v>
      </c>
      <c r="P990" t="s">
        <v>29</v>
      </c>
      <c r="Q990" t="s">
        <v>30</v>
      </c>
      <c r="R990" t="s">
        <v>663</v>
      </c>
      <c r="S990" t="s">
        <v>663</v>
      </c>
      <c r="T990">
        <v>15016</v>
      </c>
      <c r="U990">
        <v>1</v>
      </c>
      <c r="V990">
        <v>6690</v>
      </c>
      <c r="W990">
        <v>561224.1</v>
      </c>
      <c r="X990" s="3">
        <v>42277</v>
      </c>
      <c r="Y990" t="s">
        <v>28</v>
      </c>
      <c r="Z990">
        <v>2.5</v>
      </c>
      <c r="AA990">
        <v>86.24</v>
      </c>
      <c r="AB990">
        <v>81.209999999999994</v>
      </c>
      <c r="AC990">
        <v>83.63</v>
      </c>
      <c r="AD990">
        <v>-2.72</v>
      </c>
      <c r="AE990">
        <v>3.3</v>
      </c>
      <c r="AF990">
        <v>0.31</v>
      </c>
    </row>
    <row r="991" spans="3:32" x14ac:dyDescent="0.25">
      <c r="C991" t="s">
        <v>664</v>
      </c>
      <c r="D991" t="s">
        <v>70</v>
      </c>
      <c r="E991">
        <v>137990</v>
      </c>
      <c r="F991">
        <v>137990</v>
      </c>
      <c r="G991">
        <v>0</v>
      </c>
      <c r="H991">
        <v>6675</v>
      </c>
      <c r="I991">
        <v>-95</v>
      </c>
      <c r="J991" s="3">
        <v>42277</v>
      </c>
      <c r="K991" t="s">
        <v>71</v>
      </c>
      <c r="L991" t="s">
        <v>27</v>
      </c>
      <c r="M991">
        <v>0</v>
      </c>
      <c r="N991">
        <v>0</v>
      </c>
      <c r="O991" t="s">
        <v>28</v>
      </c>
      <c r="P991" t="s">
        <v>665</v>
      </c>
      <c r="Q991" t="s">
        <v>666</v>
      </c>
      <c r="R991" t="s">
        <v>664</v>
      </c>
      <c r="S991" t="s">
        <v>70</v>
      </c>
      <c r="T991">
        <v>137990</v>
      </c>
      <c r="U991">
        <v>0</v>
      </c>
      <c r="V991">
        <v>6675</v>
      </c>
      <c r="W991">
        <v>559990.24</v>
      </c>
      <c r="X991" s="3">
        <v>42277</v>
      </c>
      <c r="Y991" t="s">
        <v>28</v>
      </c>
      <c r="Z991">
        <v>0.5</v>
      </c>
      <c r="AA991">
        <v>221.14</v>
      </c>
      <c r="AB991">
        <v>221.14</v>
      </c>
      <c r="AC991">
        <v>221.14</v>
      </c>
      <c r="AD991">
        <v>-62.07</v>
      </c>
      <c r="AE991">
        <v>-62.07</v>
      </c>
      <c r="AF991">
        <v>-62.07</v>
      </c>
    </row>
    <row r="992" spans="3:32" x14ac:dyDescent="0.25">
      <c r="C992" t="s">
        <v>667</v>
      </c>
      <c r="D992" t="s">
        <v>667</v>
      </c>
      <c r="E992">
        <v>217224</v>
      </c>
      <c r="F992">
        <v>217224</v>
      </c>
      <c r="G992">
        <v>1</v>
      </c>
      <c r="H992">
        <v>6652</v>
      </c>
      <c r="I992">
        <v>3877</v>
      </c>
      <c r="J992" s="3">
        <v>42277</v>
      </c>
      <c r="K992" t="s">
        <v>33</v>
      </c>
      <c r="L992" t="s">
        <v>27</v>
      </c>
      <c r="M992">
        <v>0</v>
      </c>
      <c r="N992">
        <v>0.505</v>
      </c>
      <c r="O992" t="s">
        <v>28</v>
      </c>
      <c r="P992" t="s">
        <v>82</v>
      </c>
      <c r="Q992" t="s">
        <v>30</v>
      </c>
      <c r="R992" t="s">
        <v>667</v>
      </c>
      <c r="S992" t="s">
        <v>667</v>
      </c>
      <c r="T992">
        <v>217224</v>
      </c>
      <c r="U992">
        <v>1</v>
      </c>
      <c r="V992">
        <v>6652</v>
      </c>
      <c r="W992">
        <v>558036.28</v>
      </c>
      <c r="X992" s="3">
        <v>42277</v>
      </c>
      <c r="Y992" t="s">
        <v>28</v>
      </c>
      <c r="Z992">
        <v>2</v>
      </c>
      <c r="AA992">
        <v>171.29</v>
      </c>
      <c r="AB992">
        <v>171.29</v>
      </c>
      <c r="AC992">
        <v>171.29</v>
      </c>
      <c r="AD992">
        <v>-51.03</v>
      </c>
      <c r="AE992">
        <v>-51.03</v>
      </c>
      <c r="AF992">
        <v>-51.03</v>
      </c>
    </row>
    <row r="993" spans="3:32" x14ac:dyDescent="0.25">
      <c r="C993" t="s">
        <v>668</v>
      </c>
      <c r="D993" t="s">
        <v>668</v>
      </c>
      <c r="E993">
        <v>13817</v>
      </c>
      <c r="F993">
        <v>13817</v>
      </c>
      <c r="G993">
        <v>1</v>
      </c>
      <c r="H993">
        <v>6293</v>
      </c>
      <c r="I993">
        <v>331</v>
      </c>
      <c r="J993" s="3">
        <v>42277</v>
      </c>
      <c r="K993" t="s">
        <v>33</v>
      </c>
      <c r="L993" t="s">
        <v>27</v>
      </c>
      <c r="M993">
        <v>0</v>
      </c>
      <c r="N993">
        <v>0.21</v>
      </c>
      <c r="O993" t="s">
        <v>28</v>
      </c>
      <c r="P993" t="s">
        <v>34</v>
      </c>
      <c r="Q993" t="s">
        <v>30</v>
      </c>
      <c r="R993" t="s">
        <v>668</v>
      </c>
      <c r="S993" t="s">
        <v>668</v>
      </c>
      <c r="T993">
        <v>13817</v>
      </c>
      <c r="U993">
        <v>1</v>
      </c>
      <c r="V993">
        <v>6293</v>
      </c>
      <c r="W993">
        <v>527919.77</v>
      </c>
      <c r="X993" s="3">
        <v>42277</v>
      </c>
      <c r="Y993" t="s">
        <v>28</v>
      </c>
      <c r="Z993">
        <v>2.5</v>
      </c>
      <c r="AA993">
        <v>126.09</v>
      </c>
      <c r="AB993">
        <v>114.46</v>
      </c>
      <c r="AC993">
        <v>129.94999999999999</v>
      </c>
      <c r="AD993">
        <v>-33.47</v>
      </c>
      <c r="AE993">
        <v>-26.71</v>
      </c>
      <c r="AF993">
        <v>-35.44</v>
      </c>
    </row>
    <row r="994" spans="3:32" x14ac:dyDescent="0.25">
      <c r="C994" t="s">
        <v>669</v>
      </c>
      <c r="D994" t="s">
        <v>669</v>
      </c>
      <c r="E994">
        <v>295788</v>
      </c>
      <c r="F994">
        <v>295788</v>
      </c>
      <c r="G994">
        <v>1</v>
      </c>
      <c r="H994">
        <v>6258</v>
      </c>
      <c r="I994">
        <v>2464</v>
      </c>
      <c r="J994" s="3">
        <v>42277</v>
      </c>
      <c r="K994" t="s">
        <v>33</v>
      </c>
      <c r="L994" t="s">
        <v>27</v>
      </c>
      <c r="M994">
        <v>0</v>
      </c>
      <c r="N994">
        <v>1.036</v>
      </c>
      <c r="O994" t="s">
        <v>28</v>
      </c>
      <c r="P994" t="s">
        <v>51</v>
      </c>
      <c r="Q994" t="s">
        <v>30</v>
      </c>
      <c r="R994" t="s">
        <v>669</v>
      </c>
      <c r="S994" t="s">
        <v>669</v>
      </c>
      <c r="T994">
        <v>295788</v>
      </c>
      <c r="U994">
        <v>1</v>
      </c>
      <c r="V994">
        <v>6258</v>
      </c>
      <c r="W994">
        <v>524983.62</v>
      </c>
      <c r="X994" s="3">
        <v>42277</v>
      </c>
      <c r="Y994" t="s">
        <v>28</v>
      </c>
      <c r="Z994">
        <v>1</v>
      </c>
      <c r="AA994">
        <v>197.24</v>
      </c>
      <c r="AB994">
        <v>197.24</v>
      </c>
      <c r="AC994">
        <v>197.24</v>
      </c>
      <c r="AD994">
        <v>-57.47</v>
      </c>
      <c r="AE994">
        <v>-57.47</v>
      </c>
      <c r="AF994">
        <v>-57.47</v>
      </c>
    </row>
    <row r="995" spans="3:32" x14ac:dyDescent="0.25">
      <c r="C995" t="s">
        <v>670</v>
      </c>
      <c r="D995" t="s">
        <v>671</v>
      </c>
      <c r="E995">
        <v>138517</v>
      </c>
      <c r="F995">
        <v>138517</v>
      </c>
      <c r="G995">
        <v>13</v>
      </c>
      <c r="H995">
        <v>6151</v>
      </c>
      <c r="I995">
        <v>6151</v>
      </c>
      <c r="J995" s="3">
        <v>42277</v>
      </c>
      <c r="K995" t="s">
        <v>213</v>
      </c>
      <c r="L995" t="s">
        <v>27</v>
      </c>
      <c r="M995">
        <v>0</v>
      </c>
      <c r="N995">
        <v>3.3780000000000001</v>
      </c>
      <c r="O995" t="s">
        <v>28</v>
      </c>
      <c r="P995" t="s">
        <v>72</v>
      </c>
      <c r="Q995" t="s">
        <v>60</v>
      </c>
      <c r="R995" t="s">
        <v>670</v>
      </c>
      <c r="S995" t="s">
        <v>671</v>
      </c>
      <c r="T995">
        <v>138517</v>
      </c>
      <c r="U995">
        <v>13</v>
      </c>
      <c r="V995">
        <v>6151</v>
      </c>
      <c r="W995">
        <v>516015.95</v>
      </c>
      <c r="X995" s="3">
        <v>42277</v>
      </c>
      <c r="Y995" t="s">
        <v>28</v>
      </c>
      <c r="Z995">
        <v>0.25</v>
      </c>
      <c r="AA995">
        <v>215.71</v>
      </c>
      <c r="AB995">
        <v>215.71</v>
      </c>
      <c r="AC995">
        <v>215.71</v>
      </c>
      <c r="AD995">
        <v>-61.11</v>
      </c>
      <c r="AE995">
        <v>-61.11</v>
      </c>
      <c r="AF995">
        <v>-61.11</v>
      </c>
    </row>
    <row r="996" spans="3:32" x14ac:dyDescent="0.25">
      <c r="C996" t="s">
        <v>672</v>
      </c>
      <c r="D996" t="s">
        <v>672</v>
      </c>
      <c r="E996">
        <v>17077</v>
      </c>
      <c r="F996">
        <v>17077</v>
      </c>
      <c r="G996">
        <v>1</v>
      </c>
      <c r="H996">
        <v>5950</v>
      </c>
      <c r="I996">
        <v>-186245</v>
      </c>
      <c r="J996" s="3">
        <v>42277</v>
      </c>
      <c r="K996" t="s">
        <v>33</v>
      </c>
      <c r="L996" t="s">
        <v>27</v>
      </c>
      <c r="M996">
        <v>0</v>
      </c>
      <c r="N996">
        <v>8.9999999999999993E-3</v>
      </c>
      <c r="O996" t="s">
        <v>28</v>
      </c>
      <c r="P996" t="s">
        <v>193</v>
      </c>
      <c r="Q996" t="s">
        <v>30</v>
      </c>
      <c r="R996" t="s">
        <v>672</v>
      </c>
      <c r="S996" t="s">
        <v>672</v>
      </c>
      <c r="T996">
        <v>17077</v>
      </c>
      <c r="U996">
        <v>1</v>
      </c>
      <c r="V996">
        <v>5950</v>
      </c>
      <c r="W996">
        <v>499145.5</v>
      </c>
      <c r="X996" s="3">
        <v>42277</v>
      </c>
      <c r="Y996" t="s">
        <v>28</v>
      </c>
      <c r="Z996">
        <v>5.25</v>
      </c>
      <c r="AA996">
        <v>183.57</v>
      </c>
      <c r="AB996">
        <v>22.81</v>
      </c>
      <c r="AC996">
        <v>160.43</v>
      </c>
      <c r="AD996">
        <v>-54.3</v>
      </c>
      <c r="AE996">
        <v>267.75</v>
      </c>
      <c r="AF996">
        <v>-47.71</v>
      </c>
    </row>
    <row r="997" spans="3:32" x14ac:dyDescent="0.25">
      <c r="C997" t="s">
        <v>673</v>
      </c>
      <c r="D997" t="s">
        <v>70</v>
      </c>
      <c r="E997">
        <v>138866</v>
      </c>
      <c r="F997">
        <v>138866</v>
      </c>
      <c r="G997">
        <v>0</v>
      </c>
      <c r="H997">
        <v>5914</v>
      </c>
      <c r="I997">
        <v>0</v>
      </c>
      <c r="J997" s="3">
        <v>42307</v>
      </c>
      <c r="K997" t="s">
        <v>71</v>
      </c>
      <c r="L997" t="s">
        <v>27</v>
      </c>
      <c r="M997">
        <v>0</v>
      </c>
      <c r="N997">
        <v>0</v>
      </c>
      <c r="O997" t="s">
        <v>28</v>
      </c>
      <c r="P997" t="s">
        <v>158</v>
      </c>
      <c r="Q997" t="s">
        <v>159</v>
      </c>
      <c r="R997" t="s">
        <v>673</v>
      </c>
      <c r="S997" t="s">
        <v>70</v>
      </c>
      <c r="T997">
        <v>138866</v>
      </c>
      <c r="U997">
        <v>0</v>
      </c>
      <c r="V997">
        <v>5914</v>
      </c>
      <c r="W997">
        <v>496125.46</v>
      </c>
      <c r="X997" s="3">
        <v>42307</v>
      </c>
      <c r="Y997" t="s">
        <v>28</v>
      </c>
      <c r="Z997">
        <v>2.5</v>
      </c>
      <c r="AA997">
        <v>178.78</v>
      </c>
      <c r="AB997">
        <v>81.209999999999994</v>
      </c>
      <c r="AC997">
        <v>140.85</v>
      </c>
      <c r="AD997">
        <v>-53.08</v>
      </c>
      <c r="AE997">
        <v>3.3</v>
      </c>
      <c r="AF997">
        <v>-40.44</v>
      </c>
    </row>
    <row r="998" spans="3:32" x14ac:dyDescent="0.25">
      <c r="C998" t="s">
        <v>674</v>
      </c>
      <c r="D998" t="s">
        <v>675</v>
      </c>
      <c r="E998">
        <v>217040</v>
      </c>
      <c r="F998">
        <v>217040</v>
      </c>
      <c r="G998">
        <v>1</v>
      </c>
      <c r="H998">
        <v>5900</v>
      </c>
      <c r="I998">
        <v>5900</v>
      </c>
      <c r="J998" s="3">
        <v>42277</v>
      </c>
      <c r="K998" t="s">
        <v>33</v>
      </c>
      <c r="L998" t="s">
        <v>27</v>
      </c>
      <c r="M998">
        <v>0</v>
      </c>
      <c r="N998">
        <v>0.33700000000000002</v>
      </c>
      <c r="O998" t="s">
        <v>28</v>
      </c>
      <c r="P998" t="s">
        <v>163</v>
      </c>
      <c r="Q998" t="s">
        <v>30</v>
      </c>
      <c r="R998" t="s">
        <v>674</v>
      </c>
      <c r="S998" t="s">
        <v>675</v>
      </c>
      <c r="T998">
        <v>217040</v>
      </c>
      <c r="U998">
        <v>1</v>
      </c>
      <c r="V998">
        <v>5900</v>
      </c>
      <c r="W998">
        <v>494951</v>
      </c>
      <c r="X998" s="3">
        <v>42277</v>
      </c>
      <c r="Y998" t="s">
        <v>28</v>
      </c>
      <c r="Z998">
        <v>0.25</v>
      </c>
      <c r="AA998">
        <v>215.71</v>
      </c>
      <c r="AB998">
        <v>215.71</v>
      </c>
      <c r="AC998">
        <v>215.71</v>
      </c>
      <c r="AD998">
        <v>-61.11</v>
      </c>
      <c r="AE998">
        <v>-61.11</v>
      </c>
      <c r="AF998">
        <v>-61.11</v>
      </c>
    </row>
    <row r="999" spans="3:32" x14ac:dyDescent="0.25">
      <c r="C999" t="s">
        <v>676</v>
      </c>
      <c r="D999" t="s">
        <v>676</v>
      </c>
      <c r="E999">
        <v>107665</v>
      </c>
      <c r="F999">
        <v>107665</v>
      </c>
      <c r="G999">
        <v>1</v>
      </c>
      <c r="H999">
        <v>5879</v>
      </c>
      <c r="I999">
        <v>-2253</v>
      </c>
      <c r="J999" s="3">
        <v>42277</v>
      </c>
      <c r="K999" t="s">
        <v>33</v>
      </c>
      <c r="L999" t="s">
        <v>27</v>
      </c>
      <c r="M999">
        <v>0</v>
      </c>
      <c r="N999">
        <v>5.3999999999999999E-2</v>
      </c>
      <c r="O999" t="s">
        <v>37</v>
      </c>
      <c r="P999" t="s">
        <v>29</v>
      </c>
      <c r="Q999" t="s">
        <v>30</v>
      </c>
      <c r="R999" t="s">
        <v>676</v>
      </c>
      <c r="S999" t="s">
        <v>676</v>
      </c>
      <c r="T999">
        <v>107665</v>
      </c>
      <c r="U999">
        <v>1</v>
      </c>
      <c r="V999">
        <v>5879</v>
      </c>
      <c r="W999">
        <v>493189.31</v>
      </c>
      <c r="X999" s="3">
        <v>42277</v>
      </c>
      <c r="Y999" t="s">
        <v>37</v>
      </c>
      <c r="Z999">
        <v>1.75</v>
      </c>
      <c r="AA999">
        <v>153.87</v>
      </c>
      <c r="AB999">
        <v>131.66999999999999</v>
      </c>
      <c r="AC999">
        <v>136.46</v>
      </c>
      <c r="AD999">
        <v>-45.48</v>
      </c>
      <c r="AE999">
        <v>-36.29</v>
      </c>
      <c r="AF999">
        <v>-38.520000000000003</v>
      </c>
    </row>
    <row r="1000" spans="3:32" x14ac:dyDescent="0.25">
      <c r="C1000" t="s">
        <v>677</v>
      </c>
      <c r="D1000" t="s">
        <v>677</v>
      </c>
      <c r="E1000">
        <v>272247</v>
      </c>
      <c r="F1000">
        <v>272247</v>
      </c>
      <c r="G1000">
        <v>1</v>
      </c>
      <c r="H1000">
        <v>5837</v>
      </c>
      <c r="I1000">
        <v>-59</v>
      </c>
      <c r="J1000" s="3">
        <v>42277</v>
      </c>
      <c r="K1000" t="s">
        <v>33</v>
      </c>
      <c r="L1000" t="s">
        <v>27</v>
      </c>
      <c r="M1000">
        <v>0</v>
      </c>
      <c r="N1000">
        <v>0.45700000000000002</v>
      </c>
      <c r="O1000" t="s">
        <v>37</v>
      </c>
      <c r="P1000" t="s">
        <v>72</v>
      </c>
      <c r="Q1000" t="s">
        <v>60</v>
      </c>
      <c r="R1000" t="s">
        <v>677</v>
      </c>
      <c r="S1000" t="s">
        <v>677</v>
      </c>
      <c r="T1000">
        <v>272247</v>
      </c>
      <c r="U1000">
        <v>1</v>
      </c>
      <c r="V1000">
        <v>5837</v>
      </c>
      <c r="W1000">
        <v>489665.93</v>
      </c>
      <c r="X1000" s="3">
        <v>42277</v>
      </c>
      <c r="Y1000" t="s">
        <v>37</v>
      </c>
      <c r="Z1000">
        <v>2.25</v>
      </c>
      <c r="AA1000">
        <v>121.29</v>
      </c>
      <c r="AB1000">
        <v>114.91</v>
      </c>
      <c r="AC1000">
        <v>118.29</v>
      </c>
      <c r="AD1000">
        <v>-30.84</v>
      </c>
      <c r="AE1000">
        <v>-27</v>
      </c>
      <c r="AF1000">
        <v>-29.08</v>
      </c>
    </row>
    <row r="1001" spans="3:32" x14ac:dyDescent="0.25">
      <c r="C1001" t="s">
        <v>678</v>
      </c>
      <c r="D1001" t="s">
        <v>70</v>
      </c>
      <c r="E1001">
        <v>178466</v>
      </c>
      <c r="F1001">
        <v>178466</v>
      </c>
      <c r="G1001">
        <v>0</v>
      </c>
      <c r="H1001">
        <v>5810</v>
      </c>
      <c r="I1001">
        <v>2030</v>
      </c>
      <c r="J1001" s="3">
        <v>42277</v>
      </c>
      <c r="K1001" t="s">
        <v>71</v>
      </c>
      <c r="L1001" t="s">
        <v>27</v>
      </c>
      <c r="M1001">
        <v>0</v>
      </c>
      <c r="N1001">
        <v>0</v>
      </c>
      <c r="O1001" t="s">
        <v>28</v>
      </c>
      <c r="P1001" t="s">
        <v>391</v>
      </c>
      <c r="Q1001" t="s">
        <v>392</v>
      </c>
      <c r="R1001" t="s">
        <v>678</v>
      </c>
      <c r="S1001" t="s">
        <v>70</v>
      </c>
      <c r="T1001">
        <v>178466</v>
      </c>
      <c r="U1001">
        <v>0</v>
      </c>
      <c r="V1001">
        <v>5810</v>
      </c>
      <c r="W1001">
        <v>487400.9</v>
      </c>
      <c r="X1001" s="3">
        <v>42277</v>
      </c>
      <c r="Y1001" t="s">
        <v>28</v>
      </c>
      <c r="Z1001">
        <v>1.25</v>
      </c>
      <c r="AA1001">
        <v>156.51</v>
      </c>
      <c r="AB1001">
        <v>152.97999999999999</v>
      </c>
      <c r="AC1001">
        <v>154.75</v>
      </c>
      <c r="AD1001">
        <v>-46.4</v>
      </c>
      <c r="AE1001">
        <v>-45.16</v>
      </c>
      <c r="AF1001">
        <v>-45.79</v>
      </c>
    </row>
    <row r="1002" spans="3:32" x14ac:dyDescent="0.25">
      <c r="C1002" t="s">
        <v>679</v>
      </c>
      <c r="D1002" t="s">
        <v>680</v>
      </c>
      <c r="E1002">
        <v>119417</v>
      </c>
      <c r="F1002">
        <v>119417</v>
      </c>
      <c r="G1002">
        <v>2</v>
      </c>
      <c r="H1002">
        <v>5800</v>
      </c>
      <c r="I1002">
        <v>500</v>
      </c>
      <c r="J1002" s="3">
        <v>42185</v>
      </c>
      <c r="K1002" t="s">
        <v>270</v>
      </c>
      <c r="L1002" t="s">
        <v>27</v>
      </c>
      <c r="M1002">
        <v>0</v>
      </c>
      <c r="N1002">
        <v>0.93400000000000005</v>
      </c>
      <c r="O1002" t="s">
        <v>28</v>
      </c>
      <c r="P1002" t="s">
        <v>271</v>
      </c>
      <c r="Q1002" t="s">
        <v>272</v>
      </c>
      <c r="R1002" t="s">
        <v>679</v>
      </c>
      <c r="S1002" t="s">
        <v>680</v>
      </c>
      <c r="T1002">
        <v>119417</v>
      </c>
      <c r="U1002">
        <v>2</v>
      </c>
      <c r="V1002">
        <v>5800</v>
      </c>
      <c r="W1002">
        <v>486562</v>
      </c>
      <c r="X1002" s="3">
        <v>42185</v>
      </c>
      <c r="Y1002" t="s">
        <v>28</v>
      </c>
      <c r="Z1002">
        <v>0.75</v>
      </c>
      <c r="AA1002">
        <v>186.81</v>
      </c>
      <c r="AB1002">
        <v>186.81</v>
      </c>
      <c r="AC1002">
        <v>186.81</v>
      </c>
      <c r="AD1002">
        <v>-55.09</v>
      </c>
      <c r="AE1002">
        <v>-55.09</v>
      </c>
      <c r="AF1002">
        <v>-55.09</v>
      </c>
    </row>
    <row r="1003" spans="3:32" x14ac:dyDescent="0.25">
      <c r="C1003" t="s">
        <v>681</v>
      </c>
      <c r="D1003" t="s">
        <v>682</v>
      </c>
      <c r="E1003">
        <v>290262</v>
      </c>
      <c r="F1003">
        <v>290262</v>
      </c>
      <c r="G1003">
        <v>6</v>
      </c>
      <c r="H1003">
        <v>5759</v>
      </c>
      <c r="I1003">
        <v>0</v>
      </c>
      <c r="J1003" s="3">
        <v>42277</v>
      </c>
      <c r="K1003" t="s">
        <v>213</v>
      </c>
      <c r="L1003" t="s">
        <v>27</v>
      </c>
      <c r="M1003">
        <v>0</v>
      </c>
      <c r="N1003">
        <v>4.4889999999999999</v>
      </c>
      <c r="O1003" t="s">
        <v>28</v>
      </c>
      <c r="P1003" t="s">
        <v>80</v>
      </c>
      <c r="Q1003" t="s">
        <v>60</v>
      </c>
      <c r="R1003" t="s">
        <v>681</v>
      </c>
      <c r="S1003" t="s">
        <v>682</v>
      </c>
      <c r="T1003">
        <v>290262</v>
      </c>
      <c r="U1003">
        <v>6</v>
      </c>
      <c r="V1003">
        <v>5759</v>
      </c>
      <c r="W1003">
        <v>483122.51</v>
      </c>
      <c r="X1003" s="3">
        <v>42277</v>
      </c>
      <c r="Y1003" t="s">
        <v>28</v>
      </c>
      <c r="Z1003">
        <v>0.75</v>
      </c>
      <c r="AA1003">
        <v>184.69</v>
      </c>
      <c r="AB1003">
        <v>184.69</v>
      </c>
      <c r="AC1003">
        <v>184.69</v>
      </c>
      <c r="AD1003">
        <v>-54.58</v>
      </c>
      <c r="AE1003">
        <v>-54.58</v>
      </c>
      <c r="AF1003">
        <v>-54.58</v>
      </c>
    </row>
    <row r="1004" spans="3:32" x14ac:dyDescent="0.25">
      <c r="C1004" t="s">
        <v>683</v>
      </c>
      <c r="D1004" t="s">
        <v>684</v>
      </c>
      <c r="E1004">
        <v>137715</v>
      </c>
      <c r="F1004">
        <v>137715</v>
      </c>
      <c r="G1004">
        <v>1</v>
      </c>
      <c r="H1004">
        <v>5658</v>
      </c>
      <c r="I1004">
        <v>0</v>
      </c>
      <c r="J1004" s="3">
        <v>42277</v>
      </c>
      <c r="K1004" t="s">
        <v>33</v>
      </c>
      <c r="L1004" t="s">
        <v>27</v>
      </c>
      <c r="M1004">
        <v>0</v>
      </c>
      <c r="N1004">
        <v>1.4999999999999999E-2</v>
      </c>
      <c r="O1004" t="s">
        <v>28</v>
      </c>
      <c r="P1004" t="s">
        <v>29</v>
      </c>
      <c r="Q1004" t="s">
        <v>30</v>
      </c>
      <c r="R1004" t="s">
        <v>683</v>
      </c>
      <c r="S1004" t="s">
        <v>684</v>
      </c>
      <c r="T1004">
        <v>137715</v>
      </c>
      <c r="U1004">
        <v>1</v>
      </c>
      <c r="V1004">
        <v>5658</v>
      </c>
      <c r="W1004">
        <v>474649.62</v>
      </c>
      <c r="X1004" s="3">
        <v>42277</v>
      </c>
      <c r="Y1004" t="s">
        <v>28</v>
      </c>
      <c r="Z1004">
        <v>5.25</v>
      </c>
      <c r="AA1004">
        <v>22.81</v>
      </c>
      <c r="AB1004">
        <v>22.81</v>
      </c>
      <c r="AC1004">
        <v>22.81</v>
      </c>
      <c r="AD1004">
        <v>267.75</v>
      </c>
      <c r="AE1004">
        <v>267.75</v>
      </c>
      <c r="AF1004">
        <v>267.75</v>
      </c>
    </row>
    <row r="1005" spans="3:32" x14ac:dyDescent="0.25">
      <c r="C1005" t="s">
        <v>685</v>
      </c>
      <c r="D1005" t="s">
        <v>685</v>
      </c>
      <c r="E1005">
        <v>61187</v>
      </c>
      <c r="F1005">
        <v>61187</v>
      </c>
      <c r="G1005">
        <v>1</v>
      </c>
      <c r="H1005">
        <v>5650</v>
      </c>
      <c r="I1005">
        <v>-25</v>
      </c>
      <c r="J1005" s="3">
        <v>42277</v>
      </c>
      <c r="K1005" t="s">
        <v>33</v>
      </c>
      <c r="L1005" t="s">
        <v>27</v>
      </c>
      <c r="M1005">
        <v>0</v>
      </c>
      <c r="N1005">
        <v>3.0000000000000001E-3</v>
      </c>
      <c r="O1005" t="s">
        <v>28</v>
      </c>
      <c r="P1005" t="s">
        <v>281</v>
      </c>
      <c r="Q1005" t="s">
        <v>30</v>
      </c>
      <c r="R1005" t="s">
        <v>685</v>
      </c>
      <c r="S1005" t="s">
        <v>685</v>
      </c>
      <c r="T1005">
        <v>61187</v>
      </c>
      <c r="U1005">
        <v>1</v>
      </c>
      <c r="V1005">
        <v>5650</v>
      </c>
      <c r="W1005">
        <v>473978.5</v>
      </c>
      <c r="X1005" s="3">
        <v>42277</v>
      </c>
      <c r="Y1005" t="s">
        <v>28</v>
      </c>
      <c r="Z1005">
        <v>0</v>
      </c>
      <c r="AA1005">
        <v>106.66</v>
      </c>
      <c r="AB1005">
        <v>106.66</v>
      </c>
      <c r="AC1005">
        <v>106.66</v>
      </c>
      <c r="AD1005">
        <v>-21.35</v>
      </c>
      <c r="AE1005">
        <v>-21.35</v>
      </c>
      <c r="AF1005">
        <v>-21.35</v>
      </c>
    </row>
    <row r="1006" spans="3:32" x14ac:dyDescent="0.25">
      <c r="C1006" t="s">
        <v>686</v>
      </c>
      <c r="D1006" t="s">
        <v>70</v>
      </c>
      <c r="E1006">
        <v>138511</v>
      </c>
      <c r="F1006">
        <v>138511</v>
      </c>
      <c r="G1006">
        <v>0</v>
      </c>
      <c r="H1006">
        <v>5538</v>
      </c>
      <c r="I1006">
        <v>0</v>
      </c>
      <c r="J1006" s="3">
        <v>42094</v>
      </c>
      <c r="K1006" t="s">
        <v>71</v>
      </c>
      <c r="L1006" t="s">
        <v>27</v>
      </c>
      <c r="M1006">
        <v>0</v>
      </c>
      <c r="N1006">
        <v>0</v>
      </c>
      <c r="O1006" t="s">
        <v>28</v>
      </c>
      <c r="P1006" t="s">
        <v>72</v>
      </c>
      <c r="Q1006" t="s">
        <v>60</v>
      </c>
      <c r="R1006" t="s">
        <v>686</v>
      </c>
      <c r="S1006" t="s">
        <v>70</v>
      </c>
      <c r="T1006">
        <v>138511</v>
      </c>
      <c r="U1006">
        <v>0</v>
      </c>
      <c r="V1006">
        <v>5538</v>
      </c>
      <c r="W1006">
        <v>464582.82</v>
      </c>
      <c r="X1006" s="3">
        <v>42094</v>
      </c>
      <c r="Y1006" t="s">
        <v>28</v>
      </c>
      <c r="Z1006">
        <v>1</v>
      </c>
      <c r="AA1006">
        <v>178.61</v>
      </c>
      <c r="AB1006">
        <v>178.61</v>
      </c>
      <c r="AC1006">
        <v>178.61</v>
      </c>
      <c r="AD1006">
        <v>-53.03</v>
      </c>
      <c r="AE1006">
        <v>-53.03</v>
      </c>
      <c r="AF1006">
        <v>-53.03</v>
      </c>
    </row>
    <row r="1007" spans="3:32" x14ac:dyDescent="0.25">
      <c r="C1007" t="s">
        <v>687</v>
      </c>
      <c r="D1007" t="s">
        <v>70</v>
      </c>
      <c r="E1007">
        <v>204396</v>
      </c>
      <c r="F1007">
        <v>204396</v>
      </c>
      <c r="G1007">
        <v>0</v>
      </c>
      <c r="H1007">
        <v>5502</v>
      </c>
      <c r="I1007">
        <v>3610</v>
      </c>
      <c r="J1007" s="3">
        <v>42277</v>
      </c>
      <c r="K1007" t="s">
        <v>71</v>
      </c>
      <c r="L1007" t="s">
        <v>27</v>
      </c>
      <c r="M1007">
        <v>0</v>
      </c>
      <c r="N1007">
        <v>0</v>
      </c>
      <c r="O1007" t="s">
        <v>28</v>
      </c>
      <c r="P1007" t="s">
        <v>90</v>
      </c>
      <c r="Q1007" t="s">
        <v>190</v>
      </c>
      <c r="R1007" t="s">
        <v>687</v>
      </c>
      <c r="S1007" t="s">
        <v>70</v>
      </c>
      <c r="T1007">
        <v>204396</v>
      </c>
      <c r="U1007">
        <v>0</v>
      </c>
      <c r="V1007">
        <v>5502</v>
      </c>
      <c r="W1007">
        <v>461562.78</v>
      </c>
      <c r="X1007" s="3">
        <v>42277</v>
      </c>
      <c r="Y1007" t="s">
        <v>28</v>
      </c>
      <c r="Z1007">
        <v>2.5</v>
      </c>
      <c r="AA1007">
        <v>179.78</v>
      </c>
      <c r="AB1007">
        <v>173.53</v>
      </c>
      <c r="AC1007">
        <v>177.68</v>
      </c>
      <c r="AD1007">
        <v>-53.34</v>
      </c>
      <c r="AE1007">
        <v>-51.66</v>
      </c>
      <c r="AF1007">
        <v>-52.78</v>
      </c>
    </row>
    <row r="1008" spans="3:32" x14ac:dyDescent="0.25">
      <c r="C1008" t="s">
        <v>688</v>
      </c>
      <c r="D1008" t="s">
        <v>688</v>
      </c>
      <c r="E1008">
        <v>80371</v>
      </c>
      <c r="F1008">
        <v>80371</v>
      </c>
      <c r="G1008">
        <v>1</v>
      </c>
      <c r="H1008">
        <v>5433</v>
      </c>
      <c r="I1008">
        <v>-370</v>
      </c>
      <c r="J1008" s="3">
        <v>42277</v>
      </c>
      <c r="K1008" t="s">
        <v>33</v>
      </c>
      <c r="L1008" t="s">
        <v>27</v>
      </c>
      <c r="M1008">
        <v>0</v>
      </c>
      <c r="N1008">
        <v>8.1000000000000003E-2</v>
      </c>
      <c r="O1008" t="s">
        <v>28</v>
      </c>
      <c r="P1008" t="s">
        <v>223</v>
      </c>
      <c r="Q1008" t="s">
        <v>30</v>
      </c>
      <c r="R1008" t="s">
        <v>688</v>
      </c>
      <c r="S1008" t="s">
        <v>688</v>
      </c>
      <c r="T1008">
        <v>80371</v>
      </c>
      <c r="U1008">
        <v>1</v>
      </c>
      <c r="V1008">
        <v>5433</v>
      </c>
      <c r="W1008">
        <v>455774.37</v>
      </c>
      <c r="X1008" s="3">
        <v>42277</v>
      </c>
      <c r="Y1008" t="s">
        <v>28</v>
      </c>
      <c r="Z1008">
        <v>0.5</v>
      </c>
      <c r="AA1008">
        <v>221.14</v>
      </c>
      <c r="AB1008">
        <v>221.14</v>
      </c>
      <c r="AC1008">
        <v>221.14</v>
      </c>
      <c r="AD1008">
        <v>-62.07</v>
      </c>
      <c r="AE1008">
        <v>-62.07</v>
      </c>
      <c r="AF1008">
        <v>-62.07</v>
      </c>
    </row>
    <row r="1009" spans="3:32" x14ac:dyDescent="0.25">
      <c r="C1009" t="s">
        <v>689</v>
      </c>
      <c r="D1009" t="s">
        <v>70</v>
      </c>
      <c r="E1009">
        <v>137952</v>
      </c>
      <c r="F1009">
        <v>137952</v>
      </c>
      <c r="G1009">
        <v>0</v>
      </c>
      <c r="H1009">
        <v>5317</v>
      </c>
      <c r="I1009">
        <v>-8570</v>
      </c>
      <c r="J1009" s="3">
        <v>42307</v>
      </c>
      <c r="K1009" t="s">
        <v>71</v>
      </c>
      <c r="L1009" t="s">
        <v>27</v>
      </c>
      <c r="M1009">
        <v>0</v>
      </c>
      <c r="N1009">
        <v>0</v>
      </c>
      <c r="O1009" t="s">
        <v>28</v>
      </c>
      <c r="P1009" t="s">
        <v>80</v>
      </c>
      <c r="Q1009" t="s">
        <v>60</v>
      </c>
      <c r="R1009" t="s">
        <v>689</v>
      </c>
      <c r="S1009" t="s">
        <v>70</v>
      </c>
      <c r="T1009">
        <v>137952</v>
      </c>
      <c r="U1009">
        <v>0</v>
      </c>
      <c r="V1009">
        <v>5317</v>
      </c>
      <c r="W1009">
        <v>446043.13</v>
      </c>
      <c r="X1009" s="3">
        <v>42307</v>
      </c>
      <c r="Y1009" t="s">
        <v>28</v>
      </c>
      <c r="Z1009">
        <v>8</v>
      </c>
      <c r="AA1009">
        <v>205.48</v>
      </c>
      <c r="AB1009">
        <v>78.66</v>
      </c>
      <c r="AC1009">
        <v>151.59</v>
      </c>
      <c r="AD1009">
        <v>-59.17</v>
      </c>
      <c r="AE1009">
        <v>6.65</v>
      </c>
      <c r="AF1009">
        <v>-44.66</v>
      </c>
    </row>
    <row r="1010" spans="3:32" x14ac:dyDescent="0.25">
      <c r="C1010" t="s">
        <v>690</v>
      </c>
      <c r="D1010" t="s">
        <v>690</v>
      </c>
      <c r="E1010">
        <v>98012</v>
      </c>
      <c r="F1010">
        <v>98012</v>
      </c>
      <c r="G1010">
        <v>1</v>
      </c>
      <c r="H1010">
        <v>5299</v>
      </c>
      <c r="I1010">
        <v>-386</v>
      </c>
      <c r="J1010" s="3">
        <v>42277</v>
      </c>
      <c r="K1010" t="s">
        <v>33</v>
      </c>
      <c r="L1010" t="s">
        <v>27</v>
      </c>
      <c r="M1010">
        <v>0</v>
      </c>
      <c r="N1010">
        <v>0.104</v>
      </c>
      <c r="O1010" t="s">
        <v>28</v>
      </c>
      <c r="P1010" t="s">
        <v>43</v>
      </c>
      <c r="Q1010" t="s">
        <v>30</v>
      </c>
      <c r="R1010" t="s">
        <v>690</v>
      </c>
      <c r="S1010" t="s">
        <v>690</v>
      </c>
      <c r="T1010">
        <v>98012</v>
      </c>
      <c r="U1010">
        <v>1</v>
      </c>
      <c r="V1010">
        <v>5299</v>
      </c>
      <c r="W1010">
        <v>444533.11</v>
      </c>
      <c r="X1010" s="3">
        <v>42277</v>
      </c>
      <c r="Y1010" t="s">
        <v>28</v>
      </c>
      <c r="Z1010">
        <v>2</v>
      </c>
      <c r="AA1010">
        <v>122.62</v>
      </c>
      <c r="AB1010">
        <v>119.19</v>
      </c>
      <c r="AC1010">
        <v>122.01</v>
      </c>
      <c r="AD1010">
        <v>-31.58</v>
      </c>
      <c r="AE1010">
        <v>-29.61</v>
      </c>
      <c r="AF1010">
        <v>-31.25</v>
      </c>
    </row>
    <row r="1011" spans="3:32" x14ac:dyDescent="0.25">
      <c r="C1011" t="s">
        <v>691</v>
      </c>
      <c r="D1011" t="s">
        <v>691</v>
      </c>
      <c r="E1011">
        <v>228044</v>
      </c>
      <c r="F1011">
        <v>228044</v>
      </c>
      <c r="G1011">
        <v>1</v>
      </c>
      <c r="H1011">
        <v>5230</v>
      </c>
      <c r="I1011">
        <v>600</v>
      </c>
      <c r="J1011" s="3">
        <v>42277</v>
      </c>
      <c r="K1011" t="s">
        <v>33</v>
      </c>
      <c r="L1011" t="s">
        <v>27</v>
      </c>
      <c r="M1011">
        <v>0</v>
      </c>
      <c r="N1011">
        <v>7.1999999999999995E-2</v>
      </c>
      <c r="O1011" t="s">
        <v>28</v>
      </c>
      <c r="P1011" t="s">
        <v>193</v>
      </c>
      <c r="Q1011" t="s">
        <v>30</v>
      </c>
      <c r="R1011" t="s">
        <v>691</v>
      </c>
      <c r="S1011" t="s">
        <v>691</v>
      </c>
      <c r="T1011">
        <v>228044</v>
      </c>
      <c r="U1011">
        <v>1</v>
      </c>
      <c r="V1011">
        <v>5230</v>
      </c>
      <c r="W1011">
        <v>438744.7</v>
      </c>
      <c r="X1011" s="3">
        <v>42277</v>
      </c>
      <c r="Y1011" t="s">
        <v>28</v>
      </c>
      <c r="Z1011">
        <v>2</v>
      </c>
      <c r="AA1011">
        <v>121.45</v>
      </c>
      <c r="AB1011">
        <v>121.45</v>
      </c>
      <c r="AC1011">
        <v>121.45</v>
      </c>
      <c r="AD1011">
        <v>-30.93</v>
      </c>
      <c r="AE1011">
        <v>-30.93</v>
      </c>
      <c r="AF1011">
        <v>-30.93</v>
      </c>
    </row>
    <row r="1012" spans="3:32" x14ac:dyDescent="0.25">
      <c r="C1012" t="s">
        <v>692</v>
      </c>
      <c r="D1012" t="s">
        <v>692</v>
      </c>
      <c r="E1012">
        <v>302802</v>
      </c>
      <c r="F1012">
        <v>302802</v>
      </c>
      <c r="G1012">
        <v>1</v>
      </c>
      <c r="H1012">
        <v>5000</v>
      </c>
      <c r="I1012">
        <v>-10000</v>
      </c>
      <c r="J1012" s="3">
        <v>42277</v>
      </c>
      <c r="K1012" t="s">
        <v>33</v>
      </c>
      <c r="L1012" t="s">
        <v>27</v>
      </c>
      <c r="M1012">
        <v>0</v>
      </c>
      <c r="N1012">
        <v>0.88800000000000001</v>
      </c>
      <c r="O1012" t="s">
        <v>37</v>
      </c>
      <c r="P1012" t="s">
        <v>29</v>
      </c>
      <c r="Q1012" t="s">
        <v>30</v>
      </c>
      <c r="R1012" t="s">
        <v>692</v>
      </c>
      <c r="S1012" t="s">
        <v>692</v>
      </c>
      <c r="T1012">
        <v>302802</v>
      </c>
      <c r="U1012">
        <v>1</v>
      </c>
      <c r="V1012">
        <v>5000</v>
      </c>
      <c r="W1012">
        <v>419450</v>
      </c>
      <c r="X1012" s="3">
        <v>42277</v>
      </c>
      <c r="Y1012" t="s">
        <v>37</v>
      </c>
      <c r="Z1012">
        <v>1</v>
      </c>
      <c r="AA1012">
        <v>132.53</v>
      </c>
      <c r="AB1012">
        <v>132.53</v>
      </c>
      <c r="AC1012">
        <v>132.53</v>
      </c>
      <c r="AD1012">
        <v>-36.700000000000003</v>
      </c>
      <c r="AE1012">
        <v>-36.700000000000003</v>
      </c>
      <c r="AF1012">
        <v>-36.700000000000003</v>
      </c>
    </row>
    <row r="1013" spans="3:32" x14ac:dyDescent="0.25">
      <c r="C1013" t="s">
        <v>693</v>
      </c>
      <c r="D1013" t="s">
        <v>693</v>
      </c>
      <c r="E1013">
        <v>296879</v>
      </c>
      <c r="F1013">
        <v>296879</v>
      </c>
      <c r="G1013">
        <v>1</v>
      </c>
      <c r="H1013">
        <v>5000</v>
      </c>
      <c r="I1013">
        <v>0</v>
      </c>
      <c r="J1013" s="3">
        <v>42277</v>
      </c>
      <c r="K1013" t="s">
        <v>33</v>
      </c>
      <c r="L1013" t="s">
        <v>27</v>
      </c>
      <c r="M1013">
        <v>0</v>
      </c>
      <c r="N1013">
        <v>1.613</v>
      </c>
      <c r="O1013" t="s">
        <v>28</v>
      </c>
      <c r="P1013" t="s">
        <v>126</v>
      </c>
      <c r="Q1013" t="s">
        <v>30</v>
      </c>
      <c r="R1013" t="s">
        <v>693</v>
      </c>
      <c r="S1013" t="s">
        <v>693</v>
      </c>
      <c r="T1013">
        <v>296879</v>
      </c>
      <c r="U1013">
        <v>1</v>
      </c>
      <c r="V1013">
        <v>5000</v>
      </c>
      <c r="W1013">
        <v>419450</v>
      </c>
      <c r="X1013" s="3">
        <v>42277</v>
      </c>
      <c r="Y1013" t="s">
        <v>28</v>
      </c>
      <c r="Z1013">
        <v>0.75</v>
      </c>
      <c r="AA1013">
        <v>202.36</v>
      </c>
      <c r="AB1013">
        <v>202.36</v>
      </c>
      <c r="AC1013">
        <v>202.36</v>
      </c>
      <c r="AD1013">
        <v>-58.54</v>
      </c>
      <c r="AE1013">
        <v>-58.54</v>
      </c>
      <c r="AF1013">
        <v>-58.54</v>
      </c>
    </row>
    <row r="1014" spans="3:32" x14ac:dyDescent="0.25">
      <c r="C1014" t="s">
        <v>694</v>
      </c>
      <c r="D1014" t="s">
        <v>695</v>
      </c>
      <c r="E1014">
        <v>74456</v>
      </c>
      <c r="F1014">
        <v>74456</v>
      </c>
      <c r="G1014">
        <v>15</v>
      </c>
      <c r="H1014">
        <v>5000</v>
      </c>
      <c r="I1014">
        <v>0</v>
      </c>
      <c r="J1014" s="3">
        <v>42185</v>
      </c>
      <c r="K1014" t="s">
        <v>213</v>
      </c>
      <c r="L1014" t="s">
        <v>27</v>
      </c>
      <c r="M1014">
        <v>0</v>
      </c>
      <c r="N1014">
        <v>2.512</v>
      </c>
      <c r="O1014" t="s">
        <v>28</v>
      </c>
      <c r="P1014" t="s">
        <v>72</v>
      </c>
      <c r="Q1014" t="s">
        <v>60</v>
      </c>
      <c r="R1014" t="s">
        <v>694</v>
      </c>
      <c r="S1014" t="s">
        <v>695</v>
      </c>
      <c r="T1014">
        <v>74456</v>
      </c>
      <c r="U1014">
        <v>15</v>
      </c>
      <c r="V1014">
        <v>5000</v>
      </c>
      <c r="W1014">
        <v>419450</v>
      </c>
      <c r="X1014" s="3">
        <v>42185</v>
      </c>
      <c r="Y1014" t="s">
        <v>28</v>
      </c>
      <c r="Z1014">
        <v>6.75</v>
      </c>
      <c r="AA1014">
        <v>16.989999999999998</v>
      </c>
      <c r="AB1014">
        <v>10.33</v>
      </c>
      <c r="AC1014">
        <v>11.44</v>
      </c>
      <c r="AD1014">
        <v>393.89</v>
      </c>
      <c r="AE1014">
        <v>711.99</v>
      </c>
      <c r="AF1014">
        <v>633.28</v>
      </c>
    </row>
    <row r="1015" spans="3:32" x14ac:dyDescent="0.25">
      <c r="C1015" t="s">
        <v>696</v>
      </c>
      <c r="D1015" t="s">
        <v>696</v>
      </c>
      <c r="E1015">
        <v>97885</v>
      </c>
      <c r="F1015">
        <v>97885</v>
      </c>
      <c r="G1015">
        <v>1</v>
      </c>
      <c r="H1015">
        <v>4935</v>
      </c>
      <c r="I1015">
        <v>-55</v>
      </c>
      <c r="J1015" s="3">
        <v>42277</v>
      </c>
      <c r="K1015" t="s">
        <v>33</v>
      </c>
      <c r="L1015" t="s">
        <v>27</v>
      </c>
      <c r="M1015">
        <v>0</v>
      </c>
      <c r="N1015">
        <v>5.0000000000000001E-3</v>
      </c>
      <c r="O1015" t="s">
        <v>28</v>
      </c>
      <c r="P1015" t="s">
        <v>29</v>
      </c>
      <c r="Q1015" t="s">
        <v>30</v>
      </c>
      <c r="R1015" t="s">
        <v>696</v>
      </c>
      <c r="S1015" t="s">
        <v>696</v>
      </c>
      <c r="T1015">
        <v>97885</v>
      </c>
      <c r="U1015">
        <v>1</v>
      </c>
      <c r="V1015">
        <v>4935</v>
      </c>
      <c r="W1015">
        <v>413997.15</v>
      </c>
      <c r="X1015" s="3">
        <v>42277</v>
      </c>
      <c r="Y1015" t="s">
        <v>28</v>
      </c>
      <c r="Z1015">
        <v>1</v>
      </c>
      <c r="AA1015">
        <v>220.23</v>
      </c>
      <c r="AB1015">
        <v>219.24</v>
      </c>
      <c r="AC1015">
        <v>219.26</v>
      </c>
      <c r="AD1015">
        <v>-61.91</v>
      </c>
      <c r="AE1015">
        <v>-61.74</v>
      </c>
      <c r="AF1015">
        <v>-61.74</v>
      </c>
    </row>
    <row r="1016" spans="3:32" x14ac:dyDescent="0.25">
      <c r="C1016" t="s">
        <v>697</v>
      </c>
      <c r="D1016" t="s">
        <v>70</v>
      </c>
      <c r="E1016">
        <v>206317</v>
      </c>
      <c r="F1016">
        <v>206317</v>
      </c>
      <c r="G1016">
        <v>0</v>
      </c>
      <c r="H1016">
        <v>4700</v>
      </c>
      <c r="I1016">
        <v>2700</v>
      </c>
      <c r="J1016" s="3">
        <v>42277</v>
      </c>
      <c r="K1016" t="s">
        <v>71</v>
      </c>
      <c r="L1016" t="s">
        <v>27</v>
      </c>
      <c r="M1016">
        <v>0</v>
      </c>
      <c r="N1016">
        <v>0</v>
      </c>
      <c r="O1016" t="s">
        <v>28</v>
      </c>
      <c r="P1016" t="s">
        <v>80</v>
      </c>
      <c r="Q1016" t="s">
        <v>60</v>
      </c>
      <c r="R1016" t="s">
        <v>697</v>
      </c>
      <c r="S1016" t="s">
        <v>70</v>
      </c>
      <c r="T1016">
        <v>206317</v>
      </c>
      <c r="U1016">
        <v>0</v>
      </c>
      <c r="V1016">
        <v>4700</v>
      </c>
      <c r="W1016">
        <v>394283</v>
      </c>
      <c r="X1016" s="3">
        <v>42277</v>
      </c>
      <c r="Y1016" t="s">
        <v>28</v>
      </c>
      <c r="Z1016">
        <v>0.75</v>
      </c>
      <c r="AA1016">
        <v>202.03</v>
      </c>
      <c r="AB1016">
        <v>202.03</v>
      </c>
      <c r="AC1016">
        <v>202.03</v>
      </c>
      <c r="AD1016">
        <v>-58.48</v>
      </c>
      <c r="AE1016">
        <v>-58.48</v>
      </c>
      <c r="AF1016">
        <v>-58.48</v>
      </c>
    </row>
    <row r="1017" spans="3:32" x14ac:dyDescent="0.25">
      <c r="C1017" t="s">
        <v>698</v>
      </c>
      <c r="D1017" t="s">
        <v>698</v>
      </c>
      <c r="E1017">
        <v>190224</v>
      </c>
      <c r="F1017">
        <v>190224</v>
      </c>
      <c r="G1017">
        <v>1</v>
      </c>
      <c r="H1017">
        <v>4700</v>
      </c>
      <c r="I1017">
        <v>0</v>
      </c>
      <c r="J1017" s="3">
        <v>42277</v>
      </c>
      <c r="K1017" t="s">
        <v>33</v>
      </c>
      <c r="L1017" t="s">
        <v>27</v>
      </c>
      <c r="M1017">
        <v>0</v>
      </c>
      <c r="N1017">
        <v>1.4E-2</v>
      </c>
      <c r="O1017" t="s">
        <v>28</v>
      </c>
      <c r="P1017" t="s">
        <v>122</v>
      </c>
      <c r="Q1017" t="s">
        <v>123</v>
      </c>
      <c r="R1017" t="s">
        <v>698</v>
      </c>
      <c r="S1017" t="s">
        <v>698</v>
      </c>
      <c r="T1017">
        <v>190224</v>
      </c>
      <c r="U1017">
        <v>1</v>
      </c>
      <c r="V1017">
        <v>4700</v>
      </c>
      <c r="W1017">
        <v>394283</v>
      </c>
      <c r="X1017" s="3">
        <v>42277</v>
      </c>
      <c r="Y1017" t="s">
        <v>28</v>
      </c>
      <c r="Z1017">
        <v>12.5</v>
      </c>
      <c r="AA1017">
        <v>93.06</v>
      </c>
      <c r="AB1017">
        <v>20.91</v>
      </c>
      <c r="AC1017">
        <v>31.41</v>
      </c>
      <c r="AD1017">
        <v>-9.86</v>
      </c>
      <c r="AE1017">
        <v>301.14</v>
      </c>
      <c r="AF1017">
        <v>167.08</v>
      </c>
    </row>
    <row r="1018" spans="3:32" x14ac:dyDescent="0.25">
      <c r="C1018" t="s">
        <v>699</v>
      </c>
      <c r="D1018" t="s">
        <v>700</v>
      </c>
      <c r="E1018">
        <v>168193</v>
      </c>
      <c r="F1018">
        <v>168193</v>
      </c>
      <c r="G1018">
        <v>1</v>
      </c>
      <c r="H1018">
        <v>4700</v>
      </c>
      <c r="I1018">
        <v>904</v>
      </c>
      <c r="J1018" s="3">
        <v>42277</v>
      </c>
      <c r="K1018" t="s">
        <v>33</v>
      </c>
      <c r="L1018" t="s">
        <v>27</v>
      </c>
      <c r="M1018">
        <v>0</v>
      </c>
      <c r="N1018">
        <v>0.71199999999999997</v>
      </c>
      <c r="O1018" t="s">
        <v>28</v>
      </c>
      <c r="P1018" t="s">
        <v>267</v>
      </c>
      <c r="Q1018" t="s">
        <v>30</v>
      </c>
      <c r="R1018" t="s">
        <v>699</v>
      </c>
      <c r="S1018" t="s">
        <v>700</v>
      </c>
      <c r="T1018">
        <v>168193</v>
      </c>
      <c r="U1018">
        <v>1</v>
      </c>
      <c r="V1018">
        <v>4700</v>
      </c>
      <c r="W1018">
        <v>394283</v>
      </c>
      <c r="X1018" s="3">
        <v>42277</v>
      </c>
      <c r="Y1018" t="s">
        <v>28</v>
      </c>
      <c r="Z1018">
        <v>0.75</v>
      </c>
      <c r="AA1018">
        <v>192.01</v>
      </c>
      <c r="AB1018">
        <v>192.01</v>
      </c>
      <c r="AC1018">
        <v>192.01</v>
      </c>
      <c r="AD1018">
        <v>-56.31</v>
      </c>
      <c r="AE1018">
        <v>-56.31</v>
      </c>
      <c r="AF1018">
        <v>-56.31</v>
      </c>
    </row>
    <row r="1019" spans="3:32" x14ac:dyDescent="0.25">
      <c r="C1019" t="s">
        <v>701</v>
      </c>
      <c r="D1019" t="s">
        <v>701</v>
      </c>
      <c r="E1019">
        <v>268005</v>
      </c>
      <c r="F1019">
        <v>268005</v>
      </c>
      <c r="G1019">
        <v>1</v>
      </c>
      <c r="H1019">
        <v>4609</v>
      </c>
      <c r="I1019">
        <v>-887</v>
      </c>
      <c r="J1019" s="3">
        <v>42277</v>
      </c>
      <c r="K1019" t="s">
        <v>33</v>
      </c>
      <c r="L1019" t="s">
        <v>27</v>
      </c>
      <c r="M1019">
        <v>0</v>
      </c>
      <c r="N1019">
        <v>7.0999999999999994E-2</v>
      </c>
      <c r="O1019" t="s">
        <v>28</v>
      </c>
      <c r="P1019" t="s">
        <v>40</v>
      </c>
      <c r="Q1019" t="s">
        <v>30</v>
      </c>
      <c r="R1019" t="s">
        <v>701</v>
      </c>
      <c r="S1019" t="s">
        <v>701</v>
      </c>
      <c r="T1019">
        <v>268005</v>
      </c>
      <c r="U1019">
        <v>1</v>
      </c>
      <c r="V1019">
        <v>4609</v>
      </c>
      <c r="W1019">
        <v>386649.01</v>
      </c>
      <c r="X1019" s="3">
        <v>42277</v>
      </c>
      <c r="Y1019" t="s">
        <v>28</v>
      </c>
      <c r="Z1019">
        <v>1</v>
      </c>
      <c r="AA1019">
        <v>153.72999999999999</v>
      </c>
      <c r="AB1019">
        <v>139.05000000000001</v>
      </c>
      <c r="AC1019">
        <v>150.31</v>
      </c>
      <c r="AD1019">
        <v>-45.43</v>
      </c>
      <c r="AE1019">
        <v>-39.67</v>
      </c>
      <c r="AF1019">
        <v>-44.19</v>
      </c>
    </row>
    <row r="1020" spans="3:32" x14ac:dyDescent="0.25">
      <c r="C1020" t="s">
        <v>702</v>
      </c>
      <c r="D1020" t="s">
        <v>70</v>
      </c>
      <c r="E1020">
        <v>127308</v>
      </c>
      <c r="F1020">
        <v>127308</v>
      </c>
      <c r="G1020">
        <v>0</v>
      </c>
      <c r="H1020">
        <v>4567</v>
      </c>
      <c r="I1020">
        <v>-4000</v>
      </c>
      <c r="J1020" s="3">
        <v>42247</v>
      </c>
      <c r="K1020" t="s">
        <v>71</v>
      </c>
      <c r="L1020" t="s">
        <v>27</v>
      </c>
      <c r="M1020">
        <v>0</v>
      </c>
      <c r="N1020">
        <v>0</v>
      </c>
      <c r="O1020" t="s">
        <v>28</v>
      </c>
      <c r="P1020" t="s">
        <v>635</v>
      </c>
      <c r="Q1020" t="s">
        <v>636</v>
      </c>
      <c r="R1020" t="s">
        <v>702</v>
      </c>
      <c r="S1020" t="s">
        <v>70</v>
      </c>
      <c r="T1020">
        <v>127308</v>
      </c>
      <c r="U1020">
        <v>0</v>
      </c>
      <c r="V1020">
        <v>4567</v>
      </c>
      <c r="W1020">
        <v>383125.63</v>
      </c>
      <c r="X1020" s="3">
        <v>42247</v>
      </c>
      <c r="Y1020" t="s">
        <v>28</v>
      </c>
      <c r="Z1020">
        <v>6.5</v>
      </c>
      <c r="AA1020">
        <v>118.13</v>
      </c>
      <c r="AB1020">
        <v>62.96</v>
      </c>
      <c r="AC1020">
        <v>94.98</v>
      </c>
      <c r="AD1020">
        <v>-28.98</v>
      </c>
      <c r="AE1020">
        <v>33.25</v>
      </c>
      <c r="AF1020">
        <v>-11.68</v>
      </c>
    </row>
    <row r="1021" spans="3:32" x14ac:dyDescent="0.25">
      <c r="C1021" t="s">
        <v>703</v>
      </c>
      <c r="D1021" t="s">
        <v>703</v>
      </c>
      <c r="E1021">
        <v>83916</v>
      </c>
      <c r="F1021">
        <v>83916</v>
      </c>
      <c r="G1021">
        <v>1</v>
      </c>
      <c r="H1021">
        <v>4551</v>
      </c>
      <c r="I1021">
        <v>974</v>
      </c>
      <c r="J1021" s="3">
        <v>42277</v>
      </c>
      <c r="K1021" t="s">
        <v>33</v>
      </c>
      <c r="L1021" t="s">
        <v>27</v>
      </c>
      <c r="M1021">
        <v>0</v>
      </c>
      <c r="N1021">
        <v>8.0000000000000002E-3</v>
      </c>
      <c r="O1021" t="s">
        <v>28</v>
      </c>
      <c r="P1021" t="s">
        <v>704</v>
      </c>
      <c r="Q1021" t="s">
        <v>30</v>
      </c>
      <c r="R1021" t="s">
        <v>703</v>
      </c>
      <c r="S1021" t="s">
        <v>703</v>
      </c>
      <c r="T1021">
        <v>83916</v>
      </c>
      <c r="U1021">
        <v>1</v>
      </c>
      <c r="V1021">
        <v>4551</v>
      </c>
      <c r="W1021">
        <v>381783.39</v>
      </c>
      <c r="X1021" s="3">
        <v>42277</v>
      </c>
      <c r="Y1021" t="s">
        <v>28</v>
      </c>
      <c r="Z1021">
        <v>3.5</v>
      </c>
      <c r="AA1021">
        <v>175.21</v>
      </c>
      <c r="AB1021">
        <v>174.31</v>
      </c>
      <c r="AC1021">
        <v>174.98</v>
      </c>
      <c r="AD1021">
        <v>-52.12</v>
      </c>
      <c r="AE1021">
        <v>-51.87</v>
      </c>
      <c r="AF1021">
        <v>-52.06</v>
      </c>
    </row>
    <row r="1022" spans="3:32" x14ac:dyDescent="0.25">
      <c r="C1022" t="s">
        <v>705</v>
      </c>
      <c r="D1022" t="s">
        <v>706</v>
      </c>
      <c r="E1022">
        <v>116184</v>
      </c>
      <c r="F1022">
        <v>102358</v>
      </c>
      <c r="G1022">
        <v>22</v>
      </c>
      <c r="H1022">
        <v>4520</v>
      </c>
      <c r="I1022">
        <v>0</v>
      </c>
      <c r="J1022" s="3">
        <v>42094</v>
      </c>
      <c r="K1022" t="s">
        <v>270</v>
      </c>
      <c r="L1022" t="s">
        <v>27</v>
      </c>
      <c r="M1022">
        <v>0</v>
      </c>
      <c r="N1022">
        <v>1.6839999999999999</v>
      </c>
      <c r="O1022" t="s">
        <v>28</v>
      </c>
      <c r="P1022" t="s">
        <v>271</v>
      </c>
      <c r="Q1022" t="s">
        <v>272</v>
      </c>
      <c r="R1022" t="s">
        <v>705</v>
      </c>
      <c r="S1022" t="s">
        <v>706</v>
      </c>
      <c r="T1022">
        <v>102358</v>
      </c>
      <c r="U1022">
        <v>22</v>
      </c>
      <c r="V1022">
        <v>4520</v>
      </c>
      <c r="W1022">
        <v>379182.8</v>
      </c>
      <c r="X1022" s="3">
        <v>42094</v>
      </c>
      <c r="Y1022" t="s">
        <v>28</v>
      </c>
      <c r="Z1022">
        <v>5.25</v>
      </c>
      <c r="AA1022">
        <v>27.68</v>
      </c>
      <c r="AB1022">
        <v>23.12</v>
      </c>
      <c r="AC1022">
        <v>26.8</v>
      </c>
      <c r="AD1022">
        <v>203.06</v>
      </c>
      <c r="AE1022">
        <v>262.82</v>
      </c>
      <c r="AF1022">
        <v>213.03</v>
      </c>
    </row>
    <row r="1023" spans="3:32" x14ac:dyDescent="0.25">
      <c r="C1023" t="s">
        <v>707</v>
      </c>
      <c r="D1023" t="s">
        <v>707</v>
      </c>
      <c r="E1023">
        <v>296932</v>
      </c>
      <c r="F1023">
        <v>296932</v>
      </c>
      <c r="G1023">
        <v>1</v>
      </c>
      <c r="H1023">
        <v>4410</v>
      </c>
      <c r="I1023">
        <v>877</v>
      </c>
      <c r="J1023" s="3">
        <v>42277</v>
      </c>
      <c r="K1023" t="s">
        <v>33</v>
      </c>
      <c r="L1023" t="s">
        <v>27</v>
      </c>
      <c r="M1023">
        <v>0</v>
      </c>
      <c r="N1023">
        <v>0.56200000000000006</v>
      </c>
      <c r="O1023" t="s">
        <v>28</v>
      </c>
      <c r="P1023" t="s">
        <v>381</v>
      </c>
      <c r="Q1023" t="s">
        <v>30</v>
      </c>
      <c r="R1023" t="s">
        <v>707</v>
      </c>
      <c r="S1023" t="s">
        <v>707</v>
      </c>
      <c r="T1023">
        <v>296932</v>
      </c>
      <c r="U1023">
        <v>1</v>
      </c>
      <c r="V1023">
        <v>4410</v>
      </c>
      <c r="W1023">
        <v>369954.9</v>
      </c>
      <c r="X1023" s="3">
        <v>42277</v>
      </c>
      <c r="Y1023" t="s">
        <v>28</v>
      </c>
      <c r="Z1023">
        <v>0.5</v>
      </c>
      <c r="AA1023">
        <v>220.06</v>
      </c>
      <c r="AB1023">
        <v>220.06</v>
      </c>
      <c r="AC1023">
        <v>220.06</v>
      </c>
      <c r="AD1023">
        <v>-61.88</v>
      </c>
      <c r="AE1023">
        <v>-61.88</v>
      </c>
      <c r="AF1023">
        <v>-61.88</v>
      </c>
    </row>
    <row r="1024" spans="3:32" x14ac:dyDescent="0.25">
      <c r="C1024" t="s">
        <v>708</v>
      </c>
      <c r="D1024" t="s">
        <v>709</v>
      </c>
      <c r="E1024">
        <v>58205</v>
      </c>
      <c r="F1024">
        <v>58205</v>
      </c>
      <c r="G1024">
        <v>3</v>
      </c>
      <c r="H1024">
        <v>4400</v>
      </c>
      <c r="I1024">
        <v>-1500</v>
      </c>
      <c r="J1024" s="3">
        <v>42272</v>
      </c>
      <c r="K1024" t="s">
        <v>571</v>
      </c>
      <c r="L1024" t="s">
        <v>27</v>
      </c>
      <c r="M1024">
        <v>0</v>
      </c>
      <c r="N1024">
        <v>2.6030000000000002</v>
      </c>
      <c r="O1024" t="s">
        <v>28</v>
      </c>
      <c r="P1024" t="s">
        <v>150</v>
      </c>
      <c r="Q1024" t="s">
        <v>151</v>
      </c>
      <c r="R1024" t="s">
        <v>708</v>
      </c>
      <c r="S1024" t="s">
        <v>709</v>
      </c>
      <c r="T1024">
        <v>58205</v>
      </c>
      <c r="U1024">
        <v>3</v>
      </c>
      <c r="V1024">
        <v>4400</v>
      </c>
      <c r="W1024">
        <v>369116</v>
      </c>
      <c r="X1024" s="3">
        <v>42272</v>
      </c>
      <c r="Y1024" t="s">
        <v>28</v>
      </c>
      <c r="Z1024">
        <v>1.75</v>
      </c>
      <c r="AA1024">
        <v>127.59</v>
      </c>
      <c r="AB1024">
        <v>133.16</v>
      </c>
      <c r="AC1024">
        <v>130.41</v>
      </c>
      <c r="AD1024">
        <v>-34.25</v>
      </c>
      <c r="AE1024">
        <v>-37</v>
      </c>
      <c r="AF1024">
        <v>-35.67</v>
      </c>
    </row>
    <row r="1025" spans="3:32" x14ac:dyDescent="0.25">
      <c r="C1025" t="s">
        <v>710</v>
      </c>
      <c r="D1025" t="s">
        <v>710</v>
      </c>
      <c r="E1025">
        <v>133162</v>
      </c>
      <c r="F1025">
        <v>133162</v>
      </c>
      <c r="G1025">
        <v>1</v>
      </c>
      <c r="H1025">
        <v>4392</v>
      </c>
      <c r="I1025">
        <v>3066</v>
      </c>
      <c r="J1025" s="3">
        <v>42277</v>
      </c>
      <c r="K1025" t="s">
        <v>33</v>
      </c>
      <c r="L1025" t="s">
        <v>27</v>
      </c>
      <c r="M1025">
        <v>0</v>
      </c>
      <c r="N1025">
        <v>1.222</v>
      </c>
      <c r="O1025" t="s">
        <v>37</v>
      </c>
      <c r="P1025" t="s">
        <v>411</v>
      </c>
      <c r="Q1025" t="s">
        <v>30</v>
      </c>
      <c r="R1025" t="s">
        <v>710</v>
      </c>
      <c r="S1025" t="s">
        <v>710</v>
      </c>
      <c r="T1025">
        <v>133162</v>
      </c>
      <c r="U1025">
        <v>1</v>
      </c>
      <c r="V1025">
        <v>4392</v>
      </c>
      <c r="W1025">
        <v>368444.88</v>
      </c>
      <c r="X1025" s="3">
        <v>42277</v>
      </c>
      <c r="Y1025" t="s">
        <v>37</v>
      </c>
      <c r="Z1025">
        <v>0.75</v>
      </c>
      <c r="AA1025">
        <v>206.01</v>
      </c>
      <c r="AB1025">
        <v>206.01</v>
      </c>
      <c r="AC1025">
        <v>206.01</v>
      </c>
      <c r="AD1025">
        <v>-59.28</v>
      </c>
      <c r="AE1025">
        <v>-59.28</v>
      </c>
      <c r="AF1025">
        <v>-59.28</v>
      </c>
    </row>
    <row r="1026" spans="3:32" x14ac:dyDescent="0.25">
      <c r="C1026" t="s">
        <v>711</v>
      </c>
      <c r="D1026" t="s">
        <v>711</v>
      </c>
      <c r="E1026">
        <v>154693</v>
      </c>
      <c r="F1026">
        <v>154693</v>
      </c>
      <c r="G1026">
        <v>1</v>
      </c>
      <c r="H1026">
        <v>4352</v>
      </c>
      <c r="I1026">
        <v>73</v>
      </c>
      <c r="J1026" s="3">
        <v>42277</v>
      </c>
      <c r="K1026" t="s">
        <v>33</v>
      </c>
      <c r="L1026" t="s">
        <v>27</v>
      </c>
      <c r="M1026">
        <v>0</v>
      </c>
      <c r="N1026">
        <v>3.4000000000000002E-2</v>
      </c>
      <c r="O1026" t="s">
        <v>28</v>
      </c>
      <c r="P1026" t="s">
        <v>347</v>
      </c>
      <c r="Q1026" t="s">
        <v>30</v>
      </c>
      <c r="R1026" t="s">
        <v>711</v>
      </c>
      <c r="S1026" t="s">
        <v>711</v>
      </c>
      <c r="T1026">
        <v>154693</v>
      </c>
      <c r="U1026">
        <v>1</v>
      </c>
      <c r="V1026">
        <v>4352</v>
      </c>
      <c r="W1026">
        <v>365089.28000000003</v>
      </c>
      <c r="X1026" s="3">
        <v>42277</v>
      </c>
      <c r="Y1026" t="s">
        <v>28</v>
      </c>
      <c r="Z1026">
        <v>3.75</v>
      </c>
      <c r="AA1026">
        <v>65.27</v>
      </c>
      <c r="AB1026">
        <v>61.93</v>
      </c>
      <c r="AC1026">
        <v>64.650000000000006</v>
      </c>
      <c r="AD1026">
        <v>28.54</v>
      </c>
      <c r="AE1026">
        <v>35.47</v>
      </c>
      <c r="AF1026">
        <v>29.76</v>
      </c>
    </row>
    <row r="1027" spans="3:32" x14ac:dyDescent="0.25">
      <c r="C1027" t="s">
        <v>712</v>
      </c>
      <c r="D1027" t="s">
        <v>712</v>
      </c>
      <c r="E1027">
        <v>125287</v>
      </c>
      <c r="F1027">
        <v>125287</v>
      </c>
      <c r="G1027">
        <v>1</v>
      </c>
      <c r="H1027">
        <v>4342</v>
      </c>
      <c r="I1027">
        <v>4342</v>
      </c>
      <c r="J1027" s="3">
        <v>42277</v>
      </c>
      <c r="K1027" t="s">
        <v>33</v>
      </c>
      <c r="L1027" t="s">
        <v>27</v>
      </c>
      <c r="M1027">
        <v>0</v>
      </c>
      <c r="N1027">
        <v>2.8000000000000001E-2</v>
      </c>
      <c r="O1027" t="s">
        <v>37</v>
      </c>
      <c r="P1027" t="s">
        <v>193</v>
      </c>
      <c r="Q1027" t="s">
        <v>30</v>
      </c>
      <c r="R1027" t="s">
        <v>712</v>
      </c>
      <c r="S1027" t="s">
        <v>712</v>
      </c>
      <c r="T1027">
        <v>125287</v>
      </c>
      <c r="U1027">
        <v>1</v>
      </c>
      <c r="V1027">
        <v>4342</v>
      </c>
      <c r="W1027">
        <v>364250.38</v>
      </c>
      <c r="X1027" s="3">
        <v>42277</v>
      </c>
      <c r="Y1027" t="s">
        <v>37</v>
      </c>
      <c r="Z1027">
        <v>0.25</v>
      </c>
      <c r="AA1027">
        <v>215.71</v>
      </c>
      <c r="AB1027">
        <v>215.71</v>
      </c>
      <c r="AC1027">
        <v>215.71</v>
      </c>
      <c r="AD1027">
        <v>-61.11</v>
      </c>
      <c r="AE1027">
        <v>-61.11</v>
      </c>
      <c r="AF1027">
        <v>-61.11</v>
      </c>
    </row>
    <row r="1028" spans="3:32" x14ac:dyDescent="0.25">
      <c r="C1028" t="s">
        <v>713</v>
      </c>
      <c r="D1028" t="s">
        <v>714</v>
      </c>
      <c r="E1028">
        <v>289553</v>
      </c>
      <c r="F1028">
        <v>289553</v>
      </c>
      <c r="G1028">
        <v>4</v>
      </c>
      <c r="H1028">
        <v>4311</v>
      </c>
      <c r="I1028">
        <v>0</v>
      </c>
      <c r="J1028" s="3">
        <v>42247</v>
      </c>
      <c r="K1028" t="s">
        <v>157</v>
      </c>
      <c r="L1028" t="s">
        <v>27</v>
      </c>
      <c r="M1028">
        <v>0</v>
      </c>
      <c r="N1028">
        <v>5.2690000000000001</v>
      </c>
      <c r="O1028" t="s">
        <v>28</v>
      </c>
      <c r="P1028" t="s">
        <v>158</v>
      </c>
      <c r="Q1028" t="s">
        <v>159</v>
      </c>
      <c r="R1028" t="s">
        <v>713</v>
      </c>
      <c r="S1028" t="s">
        <v>714</v>
      </c>
      <c r="T1028">
        <v>289553</v>
      </c>
      <c r="U1028">
        <v>4</v>
      </c>
      <c r="V1028">
        <v>4311</v>
      </c>
      <c r="W1028">
        <v>361649.79</v>
      </c>
      <c r="X1028" s="3">
        <v>42247</v>
      </c>
      <c r="Y1028" t="s">
        <v>28</v>
      </c>
      <c r="Z1028">
        <v>2</v>
      </c>
      <c r="AA1028">
        <v>154.1</v>
      </c>
      <c r="AB1028">
        <v>152.22999999999999</v>
      </c>
      <c r="AC1028">
        <v>152.38</v>
      </c>
      <c r="AD1028">
        <v>-45.56</v>
      </c>
      <c r="AE1028">
        <v>-44.89</v>
      </c>
      <c r="AF1028">
        <v>-44.95</v>
      </c>
    </row>
    <row r="1029" spans="3:32" x14ac:dyDescent="0.25">
      <c r="C1029" t="s">
        <v>715</v>
      </c>
      <c r="D1029" t="s">
        <v>715</v>
      </c>
      <c r="E1029">
        <v>76604</v>
      </c>
      <c r="F1029">
        <v>76604</v>
      </c>
      <c r="G1029">
        <v>1</v>
      </c>
      <c r="H1029">
        <v>4255</v>
      </c>
      <c r="I1029">
        <v>-275</v>
      </c>
      <c r="J1029" s="3">
        <v>42277</v>
      </c>
      <c r="K1029" t="s">
        <v>33</v>
      </c>
      <c r="L1029" t="s">
        <v>27</v>
      </c>
      <c r="M1029">
        <v>0</v>
      </c>
      <c r="N1029">
        <v>0.253</v>
      </c>
      <c r="O1029" t="s">
        <v>28</v>
      </c>
      <c r="P1029" t="s">
        <v>90</v>
      </c>
      <c r="Q1029" t="s">
        <v>30</v>
      </c>
      <c r="R1029" t="s">
        <v>715</v>
      </c>
      <c r="S1029" t="s">
        <v>715</v>
      </c>
      <c r="T1029">
        <v>76604</v>
      </c>
      <c r="U1029">
        <v>1</v>
      </c>
      <c r="V1029">
        <v>4255</v>
      </c>
      <c r="W1029">
        <v>356951.95</v>
      </c>
      <c r="X1029" s="3">
        <v>42277</v>
      </c>
      <c r="Y1029" t="s">
        <v>28</v>
      </c>
      <c r="Z1029">
        <v>4.25</v>
      </c>
      <c r="AA1029">
        <v>60.06</v>
      </c>
      <c r="AB1029">
        <v>43.42</v>
      </c>
      <c r="AC1029">
        <v>46.63</v>
      </c>
      <c r="AD1029">
        <v>39.69</v>
      </c>
      <c r="AE1029">
        <v>93.2</v>
      </c>
      <c r="AF1029">
        <v>79.92</v>
      </c>
    </row>
    <row r="1030" spans="3:32" x14ac:dyDescent="0.25">
      <c r="C1030" t="s">
        <v>716</v>
      </c>
      <c r="D1030" t="s">
        <v>717</v>
      </c>
      <c r="E1030">
        <v>152426</v>
      </c>
      <c r="F1030">
        <v>152426</v>
      </c>
      <c r="G1030">
        <v>3</v>
      </c>
      <c r="H1030">
        <v>4254</v>
      </c>
      <c r="I1030">
        <v>4254</v>
      </c>
      <c r="J1030" s="3">
        <v>42216</v>
      </c>
      <c r="K1030" t="s">
        <v>299</v>
      </c>
      <c r="L1030" t="s">
        <v>27</v>
      </c>
      <c r="M1030">
        <v>0</v>
      </c>
      <c r="N1030">
        <v>1.5189999999999999</v>
      </c>
      <c r="O1030" t="s">
        <v>28</v>
      </c>
      <c r="P1030" t="s">
        <v>90</v>
      </c>
      <c r="Q1030" t="s">
        <v>30</v>
      </c>
      <c r="R1030" t="s">
        <v>716</v>
      </c>
      <c r="S1030" t="s">
        <v>717</v>
      </c>
      <c r="T1030">
        <v>152426</v>
      </c>
      <c r="U1030">
        <v>3</v>
      </c>
      <c r="V1030">
        <v>4254</v>
      </c>
      <c r="W1030">
        <v>356868.06</v>
      </c>
      <c r="X1030" s="3">
        <v>42216</v>
      </c>
      <c r="Y1030" t="s">
        <v>28</v>
      </c>
      <c r="Z1030">
        <v>0.25</v>
      </c>
      <c r="AA1030">
        <v>215.71</v>
      </c>
      <c r="AB1030">
        <v>215.71</v>
      </c>
      <c r="AC1030">
        <v>215.71</v>
      </c>
      <c r="AD1030">
        <v>-61.11</v>
      </c>
      <c r="AE1030">
        <v>-61.11</v>
      </c>
      <c r="AF1030">
        <v>-61.11</v>
      </c>
    </row>
    <row r="1031" spans="3:32" x14ac:dyDescent="0.25">
      <c r="C1031" t="s">
        <v>718</v>
      </c>
      <c r="D1031" t="s">
        <v>719</v>
      </c>
      <c r="E1031">
        <v>94972</v>
      </c>
      <c r="F1031">
        <v>94972</v>
      </c>
      <c r="G1031">
        <v>108</v>
      </c>
      <c r="H1031">
        <v>4212</v>
      </c>
      <c r="I1031">
        <v>4212</v>
      </c>
      <c r="J1031" s="3">
        <v>42277</v>
      </c>
      <c r="K1031" t="s">
        <v>33</v>
      </c>
      <c r="L1031" t="s">
        <v>27</v>
      </c>
      <c r="M1031">
        <v>0</v>
      </c>
      <c r="N1031">
        <v>0.55000000000000004</v>
      </c>
      <c r="O1031" t="s">
        <v>28</v>
      </c>
      <c r="P1031" t="s">
        <v>720</v>
      </c>
      <c r="Q1031" t="s">
        <v>721</v>
      </c>
      <c r="R1031" t="s">
        <v>718</v>
      </c>
      <c r="S1031" t="s">
        <v>719</v>
      </c>
      <c r="T1031">
        <v>94972</v>
      </c>
      <c r="U1031">
        <v>108</v>
      </c>
      <c r="V1031">
        <v>4212</v>
      </c>
      <c r="W1031">
        <v>353344.68</v>
      </c>
      <c r="X1031" s="3">
        <v>42277</v>
      </c>
      <c r="Y1031" t="s">
        <v>28</v>
      </c>
      <c r="Z1031">
        <v>0.25</v>
      </c>
      <c r="AA1031">
        <v>215.71</v>
      </c>
      <c r="AB1031">
        <v>215.71</v>
      </c>
      <c r="AC1031">
        <v>215.71</v>
      </c>
      <c r="AD1031">
        <v>-61.11</v>
      </c>
      <c r="AE1031">
        <v>-61.11</v>
      </c>
      <c r="AF1031">
        <v>-61.11</v>
      </c>
    </row>
    <row r="1032" spans="3:32" x14ac:dyDescent="0.25">
      <c r="C1032" t="s">
        <v>722</v>
      </c>
      <c r="D1032" t="s">
        <v>722</v>
      </c>
      <c r="E1032">
        <v>183554</v>
      </c>
      <c r="F1032">
        <v>183554</v>
      </c>
      <c r="G1032">
        <v>22</v>
      </c>
      <c r="H1032">
        <v>4100</v>
      </c>
      <c r="I1032">
        <v>0</v>
      </c>
      <c r="J1032" s="3">
        <v>42277</v>
      </c>
      <c r="K1032" t="s">
        <v>33</v>
      </c>
      <c r="L1032" t="s">
        <v>27</v>
      </c>
      <c r="M1032">
        <v>0</v>
      </c>
      <c r="N1032">
        <v>0.51200000000000001</v>
      </c>
      <c r="O1032" t="s">
        <v>28</v>
      </c>
      <c r="P1032" t="s">
        <v>723</v>
      </c>
      <c r="Q1032" t="s">
        <v>721</v>
      </c>
      <c r="R1032" t="s">
        <v>722</v>
      </c>
      <c r="S1032" t="s">
        <v>722</v>
      </c>
      <c r="T1032">
        <v>183554</v>
      </c>
      <c r="U1032">
        <v>22</v>
      </c>
      <c r="V1032">
        <v>4100</v>
      </c>
      <c r="W1032">
        <v>343949</v>
      </c>
      <c r="X1032" s="3">
        <v>42277</v>
      </c>
      <c r="Y1032" t="s">
        <v>28</v>
      </c>
      <c r="Z1032">
        <v>1.5</v>
      </c>
      <c r="AA1032">
        <v>127.59</v>
      </c>
      <c r="AB1032">
        <v>127.59</v>
      </c>
      <c r="AC1032">
        <v>127.59</v>
      </c>
      <c r="AD1032">
        <v>-34.25</v>
      </c>
      <c r="AE1032">
        <v>-34.25</v>
      </c>
      <c r="AF1032">
        <v>-34.25</v>
      </c>
    </row>
    <row r="1033" spans="3:32" x14ac:dyDescent="0.25">
      <c r="C1033" t="s">
        <v>724</v>
      </c>
      <c r="D1033" t="s">
        <v>725</v>
      </c>
      <c r="E1033">
        <v>171745</v>
      </c>
      <c r="F1033">
        <v>171745</v>
      </c>
      <c r="G1033">
        <v>1</v>
      </c>
      <c r="H1033">
        <v>4008</v>
      </c>
      <c r="I1033">
        <v>-477</v>
      </c>
      <c r="J1033" s="3">
        <v>42277</v>
      </c>
      <c r="K1033" t="s">
        <v>33</v>
      </c>
      <c r="L1033" t="s">
        <v>27</v>
      </c>
      <c r="M1033">
        <v>0</v>
      </c>
      <c r="N1033">
        <v>0.02</v>
      </c>
      <c r="O1033" t="s">
        <v>28</v>
      </c>
      <c r="P1033" t="s">
        <v>90</v>
      </c>
      <c r="Q1033" t="s">
        <v>30</v>
      </c>
      <c r="R1033" t="s">
        <v>724</v>
      </c>
      <c r="S1033" t="s">
        <v>725</v>
      </c>
      <c r="T1033">
        <v>171745</v>
      </c>
      <c r="U1033">
        <v>1</v>
      </c>
      <c r="V1033">
        <v>4008</v>
      </c>
      <c r="W1033">
        <v>336231.12</v>
      </c>
      <c r="X1033" s="3">
        <v>42277</v>
      </c>
      <c r="Y1033" t="s">
        <v>28</v>
      </c>
      <c r="Z1033">
        <v>2.25</v>
      </c>
      <c r="AA1033">
        <v>172.18</v>
      </c>
      <c r="AB1033">
        <v>139.11000000000001</v>
      </c>
      <c r="AC1033">
        <v>156.79</v>
      </c>
      <c r="AD1033">
        <v>-51.28</v>
      </c>
      <c r="AE1033">
        <v>-39.69</v>
      </c>
      <c r="AF1033">
        <v>-46.49</v>
      </c>
    </row>
    <row r="1034" spans="3:32" x14ac:dyDescent="0.25">
      <c r="C1034" t="s">
        <v>726</v>
      </c>
      <c r="D1034" t="s">
        <v>726</v>
      </c>
      <c r="E1034">
        <v>154694</v>
      </c>
      <c r="F1034">
        <v>154694</v>
      </c>
      <c r="G1034">
        <v>1</v>
      </c>
      <c r="H1034">
        <v>4000</v>
      </c>
      <c r="I1034">
        <v>4000</v>
      </c>
      <c r="J1034" s="3">
        <v>42277</v>
      </c>
      <c r="K1034" t="s">
        <v>33</v>
      </c>
      <c r="L1034" t="s">
        <v>27</v>
      </c>
      <c r="M1034">
        <v>0</v>
      </c>
      <c r="N1034">
        <v>5.1999999999999998E-2</v>
      </c>
      <c r="O1034" t="s">
        <v>37</v>
      </c>
      <c r="P1034" t="s">
        <v>72</v>
      </c>
      <c r="Q1034" t="s">
        <v>60</v>
      </c>
      <c r="R1034" t="s">
        <v>726</v>
      </c>
      <c r="S1034" t="s">
        <v>726</v>
      </c>
      <c r="T1034">
        <v>154694</v>
      </c>
      <c r="U1034">
        <v>1</v>
      </c>
      <c r="V1034">
        <v>4000</v>
      </c>
      <c r="W1034">
        <v>335560</v>
      </c>
      <c r="X1034" s="3">
        <v>42277</v>
      </c>
      <c r="Y1034" t="s">
        <v>37</v>
      </c>
      <c r="Z1034">
        <v>0.25</v>
      </c>
      <c r="AA1034">
        <v>215.71</v>
      </c>
      <c r="AB1034">
        <v>215.71</v>
      </c>
      <c r="AC1034">
        <v>215.71</v>
      </c>
      <c r="AD1034">
        <v>-61.11</v>
      </c>
      <c r="AE1034">
        <v>-61.11</v>
      </c>
      <c r="AF1034">
        <v>-61.11</v>
      </c>
    </row>
    <row r="1035" spans="3:32" x14ac:dyDescent="0.25">
      <c r="C1035" t="s">
        <v>727</v>
      </c>
      <c r="D1035" t="s">
        <v>727</v>
      </c>
      <c r="E1035">
        <v>159794</v>
      </c>
      <c r="F1035">
        <v>159794</v>
      </c>
      <c r="G1035">
        <v>1</v>
      </c>
      <c r="H1035">
        <v>3883</v>
      </c>
      <c r="I1035">
        <v>2872</v>
      </c>
      <c r="J1035" s="3">
        <v>42277</v>
      </c>
      <c r="K1035" t="s">
        <v>33</v>
      </c>
      <c r="L1035" t="s">
        <v>27</v>
      </c>
      <c r="M1035">
        <v>0</v>
      </c>
      <c r="N1035">
        <v>0.11</v>
      </c>
      <c r="O1035" t="s">
        <v>28</v>
      </c>
      <c r="P1035" t="s">
        <v>126</v>
      </c>
      <c r="Q1035" t="s">
        <v>30</v>
      </c>
      <c r="R1035" t="s">
        <v>727</v>
      </c>
      <c r="S1035" t="s">
        <v>727</v>
      </c>
      <c r="T1035">
        <v>159794</v>
      </c>
      <c r="U1035">
        <v>1</v>
      </c>
      <c r="V1035">
        <v>3883</v>
      </c>
      <c r="W1035">
        <v>325744.87</v>
      </c>
      <c r="X1035" s="3">
        <v>42277</v>
      </c>
      <c r="Y1035" t="s">
        <v>28</v>
      </c>
      <c r="Z1035">
        <v>0.25</v>
      </c>
      <c r="AA1035">
        <v>215.71</v>
      </c>
      <c r="AB1035">
        <v>215.71</v>
      </c>
      <c r="AC1035">
        <v>215.71</v>
      </c>
      <c r="AD1035">
        <v>-61.11</v>
      </c>
      <c r="AE1035">
        <v>-61.11</v>
      </c>
      <c r="AF1035">
        <v>-61.11</v>
      </c>
    </row>
    <row r="1036" spans="3:32" x14ac:dyDescent="0.25">
      <c r="C1036" t="s">
        <v>728</v>
      </c>
      <c r="D1036" t="s">
        <v>70</v>
      </c>
      <c r="E1036">
        <v>141273</v>
      </c>
      <c r="F1036">
        <v>141273</v>
      </c>
      <c r="G1036">
        <v>0</v>
      </c>
      <c r="H1036">
        <v>3680</v>
      </c>
      <c r="I1036">
        <v>175</v>
      </c>
      <c r="J1036" s="3">
        <v>42277</v>
      </c>
      <c r="K1036" t="s">
        <v>71</v>
      </c>
      <c r="L1036" t="s">
        <v>27</v>
      </c>
      <c r="M1036">
        <v>0</v>
      </c>
      <c r="N1036">
        <v>0</v>
      </c>
      <c r="O1036" t="s">
        <v>28</v>
      </c>
      <c r="P1036" t="s">
        <v>304</v>
      </c>
      <c r="Q1036" t="s">
        <v>141</v>
      </c>
      <c r="R1036" t="s">
        <v>728</v>
      </c>
      <c r="S1036" t="s">
        <v>70</v>
      </c>
      <c r="T1036">
        <v>141273</v>
      </c>
      <c r="U1036">
        <v>0</v>
      </c>
      <c r="V1036">
        <v>3680</v>
      </c>
      <c r="W1036">
        <v>308721.73</v>
      </c>
      <c r="X1036" s="3">
        <v>42277</v>
      </c>
      <c r="Y1036" t="s">
        <v>28</v>
      </c>
      <c r="Z1036">
        <v>0.25</v>
      </c>
      <c r="AA1036">
        <v>215.71</v>
      </c>
      <c r="AB1036">
        <v>215.71</v>
      </c>
      <c r="AC1036">
        <v>215.71</v>
      </c>
      <c r="AD1036">
        <v>-61.11</v>
      </c>
      <c r="AE1036">
        <v>-61.11</v>
      </c>
      <c r="AF1036">
        <v>-61.11</v>
      </c>
    </row>
    <row r="1037" spans="3:32" x14ac:dyDescent="0.25">
      <c r="C1037" t="s">
        <v>729</v>
      </c>
      <c r="D1037" t="s">
        <v>729</v>
      </c>
      <c r="E1037">
        <v>179685</v>
      </c>
      <c r="F1037">
        <v>179685</v>
      </c>
      <c r="G1037">
        <v>1</v>
      </c>
      <c r="H1037">
        <v>3652</v>
      </c>
      <c r="I1037">
        <v>3652</v>
      </c>
      <c r="J1037" s="3">
        <v>42277</v>
      </c>
      <c r="K1037" t="s">
        <v>33</v>
      </c>
      <c r="L1037" t="s">
        <v>27</v>
      </c>
      <c r="M1037">
        <v>0</v>
      </c>
      <c r="N1037">
        <v>8.0000000000000002E-3</v>
      </c>
      <c r="O1037" t="s">
        <v>37</v>
      </c>
      <c r="P1037" t="s">
        <v>193</v>
      </c>
      <c r="Q1037" t="s">
        <v>30</v>
      </c>
      <c r="R1037" t="s">
        <v>729</v>
      </c>
      <c r="S1037" t="s">
        <v>729</v>
      </c>
      <c r="T1037">
        <v>179685</v>
      </c>
      <c r="U1037">
        <v>1</v>
      </c>
      <c r="V1037">
        <v>3652</v>
      </c>
      <c r="W1037">
        <v>306366.28000000003</v>
      </c>
      <c r="X1037" s="3">
        <v>42277</v>
      </c>
      <c r="Y1037" t="s">
        <v>37</v>
      </c>
      <c r="Z1037">
        <v>0.25</v>
      </c>
      <c r="AA1037">
        <v>215.71</v>
      </c>
      <c r="AB1037">
        <v>215.71</v>
      </c>
      <c r="AC1037">
        <v>215.71</v>
      </c>
      <c r="AD1037">
        <v>-61.11</v>
      </c>
      <c r="AE1037">
        <v>-61.11</v>
      </c>
      <c r="AF1037">
        <v>-61.11</v>
      </c>
    </row>
    <row r="1038" spans="3:32" x14ac:dyDescent="0.25">
      <c r="C1038" t="s">
        <v>730</v>
      </c>
      <c r="D1038" t="s">
        <v>731</v>
      </c>
      <c r="E1038">
        <v>178379</v>
      </c>
      <c r="F1038">
        <v>178379</v>
      </c>
      <c r="G1038">
        <v>219</v>
      </c>
      <c r="H1038">
        <v>3618</v>
      </c>
      <c r="I1038">
        <v>3618</v>
      </c>
      <c r="J1038" s="3">
        <v>42004</v>
      </c>
      <c r="K1038" t="s">
        <v>270</v>
      </c>
      <c r="L1038" t="s">
        <v>27</v>
      </c>
      <c r="M1038">
        <v>0</v>
      </c>
      <c r="N1038">
        <v>1.911</v>
      </c>
      <c r="O1038" t="s">
        <v>28</v>
      </c>
      <c r="P1038" t="s">
        <v>271</v>
      </c>
      <c r="Q1038" t="s">
        <v>272</v>
      </c>
      <c r="R1038" t="s">
        <v>730</v>
      </c>
      <c r="S1038" t="s">
        <v>731</v>
      </c>
      <c r="T1038">
        <v>178379</v>
      </c>
      <c r="U1038">
        <v>219</v>
      </c>
      <c r="V1038">
        <v>3618</v>
      </c>
      <c r="W1038">
        <v>303514.02</v>
      </c>
      <c r="X1038" s="3">
        <v>42004</v>
      </c>
      <c r="Y1038" t="s">
        <v>28</v>
      </c>
      <c r="Z1038">
        <v>1</v>
      </c>
      <c r="AA1038">
        <v>132.53</v>
      </c>
      <c r="AB1038">
        <v>132.53</v>
      </c>
      <c r="AC1038">
        <v>132.53</v>
      </c>
      <c r="AD1038">
        <v>-36.700000000000003</v>
      </c>
      <c r="AE1038">
        <v>-36.700000000000003</v>
      </c>
      <c r="AF1038">
        <v>-36.700000000000003</v>
      </c>
    </row>
    <row r="1039" spans="3:32" x14ac:dyDescent="0.25">
      <c r="C1039" t="s">
        <v>732</v>
      </c>
      <c r="D1039" t="s">
        <v>25</v>
      </c>
      <c r="E1039">
        <v>229697</v>
      </c>
      <c r="F1039">
        <v>229697</v>
      </c>
      <c r="G1039">
        <v>0</v>
      </c>
      <c r="H1039">
        <v>3600</v>
      </c>
      <c r="I1039">
        <v>-1200</v>
      </c>
      <c r="J1039" s="3">
        <v>42277</v>
      </c>
      <c r="K1039" t="s">
        <v>42</v>
      </c>
      <c r="L1039" t="s">
        <v>27</v>
      </c>
      <c r="M1039">
        <v>0</v>
      </c>
      <c r="N1039">
        <v>0</v>
      </c>
      <c r="O1039" t="s">
        <v>28</v>
      </c>
      <c r="P1039" t="s">
        <v>66</v>
      </c>
      <c r="Q1039" t="s">
        <v>67</v>
      </c>
      <c r="R1039" t="s">
        <v>732</v>
      </c>
      <c r="S1039" t="s">
        <v>25</v>
      </c>
      <c r="T1039">
        <v>229697</v>
      </c>
      <c r="U1039">
        <v>0</v>
      </c>
      <c r="V1039">
        <v>3600</v>
      </c>
      <c r="W1039">
        <v>302004</v>
      </c>
      <c r="X1039" s="3">
        <v>42277</v>
      </c>
      <c r="Y1039" t="s">
        <v>28</v>
      </c>
      <c r="Z1039">
        <v>3.5</v>
      </c>
      <c r="AA1039">
        <v>183.57</v>
      </c>
      <c r="AB1039">
        <v>99.98</v>
      </c>
      <c r="AC1039">
        <v>179.21</v>
      </c>
      <c r="AD1039">
        <v>-54.3</v>
      </c>
      <c r="AE1039">
        <v>-16.09</v>
      </c>
      <c r="AF1039">
        <v>-53.19</v>
      </c>
    </row>
    <row r="1040" spans="3:32" x14ac:dyDescent="0.25">
      <c r="C1040" t="s">
        <v>733</v>
      </c>
      <c r="D1040" t="s">
        <v>733</v>
      </c>
      <c r="E1040">
        <v>83906</v>
      </c>
      <c r="F1040">
        <v>83906</v>
      </c>
      <c r="G1040">
        <v>1</v>
      </c>
      <c r="H1040">
        <v>3567</v>
      </c>
      <c r="I1040">
        <v>442</v>
      </c>
      <c r="J1040" s="3">
        <v>42277</v>
      </c>
      <c r="K1040" t="s">
        <v>33</v>
      </c>
      <c r="L1040" t="s">
        <v>27</v>
      </c>
      <c r="M1040">
        <v>0</v>
      </c>
      <c r="N1040">
        <v>1.0999999999999999E-2</v>
      </c>
      <c r="O1040" t="s">
        <v>28</v>
      </c>
      <c r="P1040" t="s">
        <v>347</v>
      </c>
      <c r="Q1040" t="s">
        <v>30</v>
      </c>
      <c r="R1040" t="s">
        <v>733</v>
      </c>
      <c r="S1040" t="s">
        <v>733</v>
      </c>
      <c r="T1040">
        <v>83906</v>
      </c>
      <c r="U1040">
        <v>1</v>
      </c>
      <c r="V1040">
        <v>3567</v>
      </c>
      <c r="W1040">
        <v>299235.63</v>
      </c>
      <c r="X1040" s="3">
        <v>42277</v>
      </c>
      <c r="Y1040" t="s">
        <v>28</v>
      </c>
      <c r="Z1040">
        <v>3.75</v>
      </c>
      <c r="AA1040">
        <v>75.959999999999994</v>
      </c>
      <c r="AB1040">
        <v>70.87</v>
      </c>
      <c r="AC1040">
        <v>74.22</v>
      </c>
      <c r="AD1040">
        <v>10.44</v>
      </c>
      <c r="AE1040">
        <v>18.37</v>
      </c>
      <c r="AF1040">
        <v>13.03</v>
      </c>
    </row>
    <row r="1041" spans="3:32" x14ac:dyDescent="0.25">
      <c r="C1041" t="s">
        <v>734</v>
      </c>
      <c r="D1041" t="s">
        <v>735</v>
      </c>
      <c r="E1041">
        <v>287589</v>
      </c>
      <c r="F1041">
        <v>287589</v>
      </c>
      <c r="G1041">
        <v>5</v>
      </c>
      <c r="H1041">
        <v>3561</v>
      </c>
      <c r="I1041">
        <v>0</v>
      </c>
      <c r="J1041" s="3">
        <v>42277</v>
      </c>
      <c r="K1041" t="s">
        <v>736</v>
      </c>
      <c r="L1041" t="s">
        <v>27</v>
      </c>
      <c r="M1041">
        <v>0</v>
      </c>
      <c r="N1041">
        <v>0.30199999999999999</v>
      </c>
      <c r="O1041" t="s">
        <v>28</v>
      </c>
      <c r="P1041" t="s">
        <v>257</v>
      </c>
      <c r="Q1041" t="s">
        <v>258</v>
      </c>
      <c r="R1041" t="s">
        <v>734</v>
      </c>
      <c r="S1041" t="s">
        <v>735</v>
      </c>
      <c r="T1041">
        <v>287589</v>
      </c>
      <c r="U1041">
        <v>5</v>
      </c>
      <c r="V1041">
        <v>3561</v>
      </c>
      <c r="W1041">
        <v>298732.28999999998</v>
      </c>
      <c r="X1041" s="3">
        <v>42277</v>
      </c>
      <c r="Y1041" t="s">
        <v>28</v>
      </c>
      <c r="Z1041">
        <v>1.25</v>
      </c>
      <c r="AA1041">
        <v>126.72</v>
      </c>
      <c r="AB1041">
        <v>126.72</v>
      </c>
      <c r="AC1041">
        <v>126.72</v>
      </c>
      <c r="AD1041">
        <v>-33.799999999999997</v>
      </c>
      <c r="AE1041">
        <v>-33.799999999999997</v>
      </c>
      <c r="AF1041">
        <v>-33.799999999999997</v>
      </c>
    </row>
    <row r="1042" spans="3:32" x14ac:dyDescent="0.25">
      <c r="C1042" t="s">
        <v>737</v>
      </c>
      <c r="D1042" t="s">
        <v>738</v>
      </c>
      <c r="E1042">
        <v>127109</v>
      </c>
      <c r="F1042">
        <v>127109</v>
      </c>
      <c r="G1042">
        <v>36</v>
      </c>
      <c r="H1042">
        <v>3535</v>
      </c>
      <c r="I1042">
        <v>0</v>
      </c>
      <c r="J1042" s="3">
        <v>42185</v>
      </c>
      <c r="K1042" t="s">
        <v>739</v>
      </c>
      <c r="L1042" t="s">
        <v>27</v>
      </c>
      <c r="M1042">
        <v>0</v>
      </c>
      <c r="N1042">
        <v>0.52300000000000002</v>
      </c>
      <c r="O1042" t="s">
        <v>28</v>
      </c>
      <c r="P1042" t="s">
        <v>723</v>
      </c>
      <c r="Q1042" t="s">
        <v>721</v>
      </c>
      <c r="R1042" t="s">
        <v>737</v>
      </c>
      <c r="S1042" t="s">
        <v>738</v>
      </c>
      <c r="T1042">
        <v>127109</v>
      </c>
      <c r="U1042">
        <v>36</v>
      </c>
      <c r="V1042">
        <v>3535</v>
      </c>
      <c r="W1042">
        <v>296551.15000000002</v>
      </c>
      <c r="X1042" s="3">
        <v>42185</v>
      </c>
      <c r="Y1042" t="s">
        <v>28</v>
      </c>
      <c r="Z1042">
        <v>0.75</v>
      </c>
      <c r="AA1042">
        <v>183.57</v>
      </c>
      <c r="AB1042">
        <v>183.57</v>
      </c>
      <c r="AC1042">
        <v>183.57</v>
      </c>
      <c r="AD1042">
        <v>-54.3</v>
      </c>
      <c r="AE1042">
        <v>-54.3</v>
      </c>
      <c r="AF1042">
        <v>-54.3</v>
      </c>
    </row>
    <row r="1043" spans="3:32" x14ac:dyDescent="0.25">
      <c r="C1043" t="s">
        <v>740</v>
      </c>
      <c r="D1043" t="s">
        <v>740</v>
      </c>
      <c r="E1043">
        <v>139480</v>
      </c>
      <c r="F1043">
        <v>139480</v>
      </c>
      <c r="G1043">
        <v>1</v>
      </c>
      <c r="H1043">
        <v>3533</v>
      </c>
      <c r="I1043">
        <v>0</v>
      </c>
      <c r="J1043" s="3">
        <v>42277</v>
      </c>
      <c r="K1043" t="s">
        <v>33</v>
      </c>
      <c r="L1043" t="s">
        <v>27</v>
      </c>
      <c r="M1043">
        <v>0</v>
      </c>
      <c r="N1043">
        <v>0.155</v>
      </c>
      <c r="O1043" t="s">
        <v>28</v>
      </c>
      <c r="P1043" t="s">
        <v>584</v>
      </c>
      <c r="Q1043" t="s">
        <v>30</v>
      </c>
      <c r="R1043" t="s">
        <v>740</v>
      </c>
      <c r="S1043" t="s">
        <v>740</v>
      </c>
      <c r="T1043">
        <v>139480</v>
      </c>
      <c r="U1043">
        <v>1</v>
      </c>
      <c r="V1043">
        <v>3533</v>
      </c>
      <c r="W1043">
        <v>296383.37</v>
      </c>
      <c r="X1043" s="3">
        <v>42277</v>
      </c>
      <c r="Y1043" t="s">
        <v>28</v>
      </c>
      <c r="Z1043">
        <v>2.5</v>
      </c>
      <c r="AA1043">
        <v>81.209999999999994</v>
      </c>
      <c r="AB1043">
        <v>81.209999999999994</v>
      </c>
      <c r="AC1043">
        <v>81.209999999999994</v>
      </c>
      <c r="AD1043">
        <v>3.3</v>
      </c>
      <c r="AE1043">
        <v>3.3</v>
      </c>
      <c r="AF1043">
        <v>3.3</v>
      </c>
    </row>
    <row r="1044" spans="3:32" x14ac:dyDescent="0.25">
      <c r="C1044" t="s">
        <v>741</v>
      </c>
      <c r="D1044" t="s">
        <v>742</v>
      </c>
      <c r="E1044">
        <v>208769</v>
      </c>
      <c r="F1044">
        <v>208769</v>
      </c>
      <c r="G1044">
        <v>2</v>
      </c>
      <c r="H1044">
        <v>3500</v>
      </c>
      <c r="I1044">
        <v>2400</v>
      </c>
      <c r="J1044" s="3">
        <v>42185</v>
      </c>
      <c r="K1044" t="s">
        <v>213</v>
      </c>
      <c r="L1044" t="s">
        <v>27</v>
      </c>
      <c r="M1044">
        <v>0</v>
      </c>
      <c r="N1044">
        <v>1.0549999999999999</v>
      </c>
      <c r="O1044" t="s">
        <v>28</v>
      </c>
      <c r="P1044" t="s">
        <v>72</v>
      </c>
      <c r="Q1044" t="s">
        <v>60</v>
      </c>
      <c r="R1044" t="s">
        <v>741</v>
      </c>
      <c r="S1044" t="s">
        <v>742</v>
      </c>
      <c r="T1044">
        <v>208769</v>
      </c>
      <c r="U1044">
        <v>2</v>
      </c>
      <c r="V1044">
        <v>3500</v>
      </c>
      <c r="W1044">
        <v>293615</v>
      </c>
      <c r="X1044" s="3">
        <v>42185</v>
      </c>
      <c r="Y1044" t="s">
        <v>28</v>
      </c>
      <c r="Z1044">
        <v>1</v>
      </c>
      <c r="AA1044">
        <v>193.29</v>
      </c>
      <c r="AB1044">
        <v>193.29</v>
      </c>
      <c r="AC1044">
        <v>193.29</v>
      </c>
      <c r="AD1044">
        <v>-56.6</v>
      </c>
      <c r="AE1044">
        <v>-56.6</v>
      </c>
      <c r="AF1044">
        <v>-56.6</v>
      </c>
    </row>
    <row r="1045" spans="3:32" x14ac:dyDescent="0.25">
      <c r="C1045" t="s">
        <v>743</v>
      </c>
      <c r="D1045" t="s">
        <v>743</v>
      </c>
      <c r="E1045">
        <v>15035</v>
      </c>
      <c r="F1045">
        <v>15035</v>
      </c>
      <c r="G1045">
        <v>1</v>
      </c>
      <c r="H1045">
        <v>3483</v>
      </c>
      <c r="I1045">
        <v>-222</v>
      </c>
      <c r="J1045" s="3">
        <v>42277</v>
      </c>
      <c r="K1045" t="s">
        <v>33</v>
      </c>
      <c r="L1045" t="s">
        <v>27</v>
      </c>
      <c r="M1045">
        <v>0</v>
      </c>
      <c r="N1045">
        <v>5.0000000000000001E-3</v>
      </c>
      <c r="O1045" t="s">
        <v>28</v>
      </c>
      <c r="P1045" t="s">
        <v>145</v>
      </c>
      <c r="Q1045" t="s">
        <v>30</v>
      </c>
      <c r="R1045" t="s">
        <v>743</v>
      </c>
      <c r="S1045" t="s">
        <v>743</v>
      </c>
      <c r="T1045">
        <v>15035</v>
      </c>
      <c r="U1045">
        <v>1</v>
      </c>
      <c r="V1045">
        <v>3483</v>
      </c>
      <c r="W1045">
        <v>292188.87</v>
      </c>
      <c r="X1045" s="3">
        <v>42277</v>
      </c>
      <c r="Y1045" t="s">
        <v>28</v>
      </c>
      <c r="Z1045">
        <v>5</v>
      </c>
      <c r="AA1045">
        <v>124.33</v>
      </c>
      <c r="AB1045">
        <v>26.99</v>
      </c>
      <c r="AC1045">
        <v>70.290000000000006</v>
      </c>
      <c r="AD1045">
        <v>-32.53</v>
      </c>
      <c r="AE1045">
        <v>210.79</v>
      </c>
      <c r="AF1045">
        <v>19.350000000000001</v>
      </c>
    </row>
    <row r="1046" spans="3:32" x14ac:dyDescent="0.25">
      <c r="C1046" t="s">
        <v>744</v>
      </c>
      <c r="D1046" t="s">
        <v>744</v>
      </c>
      <c r="E1046">
        <v>203290</v>
      </c>
      <c r="F1046">
        <v>203290</v>
      </c>
      <c r="G1046">
        <v>1</v>
      </c>
      <c r="H1046">
        <v>3471</v>
      </c>
      <c r="I1046">
        <v>-165</v>
      </c>
      <c r="J1046" s="3">
        <v>42277</v>
      </c>
      <c r="K1046" t="s">
        <v>33</v>
      </c>
      <c r="L1046" t="s">
        <v>27</v>
      </c>
      <c r="M1046">
        <v>0</v>
      </c>
      <c r="N1046">
        <v>0.14899999999999999</v>
      </c>
      <c r="O1046" t="s">
        <v>28</v>
      </c>
      <c r="P1046" t="s">
        <v>163</v>
      </c>
      <c r="Q1046" t="s">
        <v>30</v>
      </c>
      <c r="R1046" t="s">
        <v>744</v>
      </c>
      <c r="S1046" t="s">
        <v>744</v>
      </c>
      <c r="T1046">
        <v>203290</v>
      </c>
      <c r="U1046">
        <v>1</v>
      </c>
      <c r="V1046">
        <v>3471</v>
      </c>
      <c r="W1046">
        <v>291182.19</v>
      </c>
      <c r="X1046" s="3">
        <v>42277</v>
      </c>
      <c r="Y1046" t="s">
        <v>28</v>
      </c>
      <c r="Z1046">
        <v>1.5</v>
      </c>
      <c r="AA1046">
        <v>165.92</v>
      </c>
      <c r="AB1046">
        <v>161.47</v>
      </c>
      <c r="AC1046">
        <v>164.18</v>
      </c>
      <c r="AD1046">
        <v>-49.44</v>
      </c>
      <c r="AE1046">
        <v>-48.05</v>
      </c>
      <c r="AF1046">
        <v>-48.9</v>
      </c>
    </row>
    <row r="1047" spans="3:32" x14ac:dyDescent="0.25">
      <c r="C1047" t="s">
        <v>745</v>
      </c>
      <c r="D1047" t="s">
        <v>746</v>
      </c>
      <c r="E1047">
        <v>207095</v>
      </c>
      <c r="F1047">
        <v>207095</v>
      </c>
      <c r="G1047">
        <v>1</v>
      </c>
      <c r="H1047">
        <v>3456</v>
      </c>
      <c r="I1047">
        <v>-3403</v>
      </c>
      <c r="J1047" s="3">
        <v>42277</v>
      </c>
      <c r="K1047" t="s">
        <v>33</v>
      </c>
      <c r="L1047" t="s">
        <v>27</v>
      </c>
      <c r="M1047">
        <v>0</v>
      </c>
      <c r="N1047">
        <v>8.0000000000000002E-3</v>
      </c>
      <c r="O1047" t="s">
        <v>28</v>
      </c>
      <c r="P1047" t="s">
        <v>40</v>
      </c>
      <c r="Q1047" t="s">
        <v>30</v>
      </c>
      <c r="R1047" t="s">
        <v>745</v>
      </c>
      <c r="S1047" t="s">
        <v>746</v>
      </c>
      <c r="T1047">
        <v>207095</v>
      </c>
      <c r="U1047">
        <v>1</v>
      </c>
      <c r="V1047">
        <v>3456</v>
      </c>
      <c r="W1047">
        <v>289923.84000000003</v>
      </c>
      <c r="X1047" s="3">
        <v>42277</v>
      </c>
      <c r="Y1047" t="s">
        <v>28</v>
      </c>
      <c r="Z1047">
        <v>2.5</v>
      </c>
      <c r="AA1047">
        <v>205.05</v>
      </c>
      <c r="AB1047">
        <v>98.86</v>
      </c>
      <c r="AC1047">
        <v>153.47999999999999</v>
      </c>
      <c r="AD1047">
        <v>-59.09</v>
      </c>
      <c r="AE1047">
        <v>-15.14</v>
      </c>
      <c r="AF1047">
        <v>-45.34</v>
      </c>
    </row>
    <row r="1048" spans="3:32" x14ac:dyDescent="0.25">
      <c r="C1048" t="s">
        <v>747</v>
      </c>
      <c r="D1048" t="s">
        <v>747</v>
      </c>
      <c r="E1048">
        <v>272354</v>
      </c>
      <c r="F1048">
        <v>272354</v>
      </c>
      <c r="G1048">
        <v>1</v>
      </c>
      <c r="H1048">
        <v>3441</v>
      </c>
      <c r="I1048">
        <v>1741</v>
      </c>
      <c r="J1048" s="3">
        <v>42277</v>
      </c>
      <c r="K1048" t="s">
        <v>33</v>
      </c>
      <c r="L1048" t="s">
        <v>27</v>
      </c>
      <c r="M1048">
        <v>0</v>
      </c>
      <c r="N1048">
        <v>0.06</v>
      </c>
      <c r="O1048" t="s">
        <v>37</v>
      </c>
      <c r="P1048" t="s">
        <v>29</v>
      </c>
      <c r="Q1048" t="s">
        <v>30</v>
      </c>
      <c r="R1048" t="s">
        <v>747</v>
      </c>
      <c r="S1048" t="s">
        <v>747</v>
      </c>
      <c r="T1048">
        <v>272354</v>
      </c>
      <c r="U1048">
        <v>1</v>
      </c>
      <c r="V1048">
        <v>3441</v>
      </c>
      <c r="W1048">
        <v>288665.49</v>
      </c>
      <c r="X1048" s="3">
        <v>42277</v>
      </c>
      <c r="Y1048" t="s">
        <v>37</v>
      </c>
      <c r="Z1048">
        <v>4.25</v>
      </c>
      <c r="AA1048">
        <v>199.83</v>
      </c>
      <c r="AB1048">
        <v>190.85</v>
      </c>
      <c r="AC1048">
        <v>197.88</v>
      </c>
      <c r="AD1048">
        <v>-58.02</v>
      </c>
      <c r="AE1048">
        <v>-56.04</v>
      </c>
      <c r="AF1048">
        <v>-57.61</v>
      </c>
    </row>
    <row r="1049" spans="3:32" x14ac:dyDescent="0.25">
      <c r="C1049" t="s">
        <v>748</v>
      </c>
      <c r="D1049" t="s">
        <v>748</v>
      </c>
      <c r="E1049">
        <v>297298</v>
      </c>
      <c r="F1049">
        <v>297298</v>
      </c>
      <c r="G1049">
        <v>1</v>
      </c>
      <c r="H1049">
        <v>3400</v>
      </c>
      <c r="I1049">
        <v>3400</v>
      </c>
      <c r="J1049" s="3">
        <v>42277</v>
      </c>
      <c r="K1049" t="s">
        <v>33</v>
      </c>
      <c r="L1049" t="s">
        <v>27</v>
      </c>
      <c r="M1049">
        <v>0</v>
      </c>
      <c r="N1049">
        <v>0.52800000000000002</v>
      </c>
      <c r="O1049" t="s">
        <v>37</v>
      </c>
      <c r="P1049" t="s">
        <v>29</v>
      </c>
      <c r="Q1049" t="s">
        <v>30</v>
      </c>
      <c r="R1049" t="s">
        <v>748</v>
      </c>
      <c r="S1049" t="s">
        <v>748</v>
      </c>
      <c r="T1049">
        <v>297298</v>
      </c>
      <c r="U1049">
        <v>1</v>
      </c>
      <c r="V1049">
        <v>3400</v>
      </c>
      <c r="W1049">
        <v>285226</v>
      </c>
      <c r="X1049" s="3">
        <v>42277</v>
      </c>
      <c r="Y1049" t="s">
        <v>37</v>
      </c>
      <c r="Z1049">
        <v>0.25</v>
      </c>
      <c r="AA1049">
        <v>215.71</v>
      </c>
      <c r="AB1049">
        <v>215.71</v>
      </c>
      <c r="AC1049">
        <v>215.71</v>
      </c>
      <c r="AD1049">
        <v>-61.11</v>
      </c>
      <c r="AE1049">
        <v>-61.11</v>
      </c>
      <c r="AF1049">
        <v>-61.11</v>
      </c>
    </row>
    <row r="1050" spans="3:32" x14ac:dyDescent="0.25">
      <c r="C1050" t="s">
        <v>749</v>
      </c>
      <c r="D1050" t="s">
        <v>749</v>
      </c>
      <c r="E1050">
        <v>302785</v>
      </c>
      <c r="F1050">
        <v>302785</v>
      </c>
      <c r="G1050">
        <v>1</v>
      </c>
      <c r="H1050">
        <v>3300</v>
      </c>
      <c r="I1050">
        <v>-2300</v>
      </c>
      <c r="J1050" s="3">
        <v>42185</v>
      </c>
      <c r="K1050" t="s">
        <v>33</v>
      </c>
      <c r="L1050" t="s">
        <v>27</v>
      </c>
      <c r="M1050">
        <v>0</v>
      </c>
      <c r="N1050">
        <v>0.33</v>
      </c>
      <c r="O1050" t="s">
        <v>28</v>
      </c>
      <c r="P1050" t="s">
        <v>750</v>
      </c>
      <c r="Q1050" t="s">
        <v>751</v>
      </c>
      <c r="R1050" t="s">
        <v>749</v>
      </c>
      <c r="S1050" t="s">
        <v>749</v>
      </c>
      <c r="T1050">
        <v>302785</v>
      </c>
      <c r="U1050">
        <v>1</v>
      </c>
      <c r="V1050">
        <v>3300</v>
      </c>
      <c r="W1050">
        <v>276837</v>
      </c>
      <c r="X1050" s="3">
        <v>42185</v>
      </c>
      <c r="Y1050" t="s">
        <v>28</v>
      </c>
      <c r="Z1050">
        <v>1</v>
      </c>
      <c r="AA1050">
        <v>132.53</v>
      </c>
      <c r="AB1050">
        <v>132.53</v>
      </c>
      <c r="AC1050">
        <v>132.53</v>
      </c>
      <c r="AD1050">
        <v>-36.700000000000003</v>
      </c>
      <c r="AE1050">
        <v>-36.700000000000003</v>
      </c>
      <c r="AF1050">
        <v>-36.700000000000003</v>
      </c>
    </row>
    <row r="1051" spans="3:32" x14ac:dyDescent="0.25">
      <c r="C1051" t="s">
        <v>752</v>
      </c>
      <c r="D1051" t="s">
        <v>752</v>
      </c>
      <c r="E1051">
        <v>137153</v>
      </c>
      <c r="F1051">
        <v>137153</v>
      </c>
      <c r="G1051">
        <v>1</v>
      </c>
      <c r="H1051">
        <v>3300</v>
      </c>
      <c r="I1051">
        <v>-15300</v>
      </c>
      <c r="J1051" s="3">
        <v>42277</v>
      </c>
      <c r="K1051" t="s">
        <v>33</v>
      </c>
      <c r="L1051" t="s">
        <v>27</v>
      </c>
      <c r="M1051">
        <v>0</v>
      </c>
      <c r="N1051">
        <v>6.0000000000000001E-3</v>
      </c>
      <c r="O1051" t="s">
        <v>28</v>
      </c>
      <c r="P1051" t="s">
        <v>145</v>
      </c>
      <c r="Q1051" t="s">
        <v>30</v>
      </c>
      <c r="R1051" t="s">
        <v>752</v>
      </c>
      <c r="S1051" t="s">
        <v>752</v>
      </c>
      <c r="T1051">
        <v>137153</v>
      </c>
      <c r="U1051">
        <v>1</v>
      </c>
      <c r="V1051">
        <v>3300</v>
      </c>
      <c r="W1051">
        <v>276837</v>
      </c>
      <c r="X1051" s="3">
        <v>42277</v>
      </c>
      <c r="Y1051" t="s">
        <v>28</v>
      </c>
      <c r="Z1051">
        <v>1</v>
      </c>
      <c r="AA1051">
        <v>159.38999999999999</v>
      </c>
      <c r="AB1051">
        <v>132.53</v>
      </c>
      <c r="AC1051">
        <v>137.30000000000001</v>
      </c>
      <c r="AD1051">
        <v>-47.37</v>
      </c>
      <c r="AE1051">
        <v>-36.700000000000003</v>
      </c>
      <c r="AF1051">
        <v>-38.9</v>
      </c>
    </row>
    <row r="1052" spans="3:32" x14ac:dyDescent="0.25">
      <c r="C1052" t="s">
        <v>753</v>
      </c>
      <c r="D1052" t="s">
        <v>753</v>
      </c>
      <c r="E1052">
        <v>115833</v>
      </c>
      <c r="F1052">
        <v>115833</v>
      </c>
      <c r="G1052">
        <v>1</v>
      </c>
      <c r="H1052">
        <v>3300</v>
      </c>
      <c r="I1052">
        <v>0</v>
      </c>
      <c r="J1052" s="3">
        <v>42277</v>
      </c>
      <c r="K1052" t="s">
        <v>33</v>
      </c>
      <c r="L1052" t="s">
        <v>27</v>
      </c>
      <c r="M1052">
        <v>0</v>
      </c>
      <c r="N1052">
        <v>2E-3</v>
      </c>
      <c r="O1052" t="s">
        <v>28</v>
      </c>
      <c r="P1052" t="s">
        <v>43</v>
      </c>
      <c r="Q1052" t="s">
        <v>30</v>
      </c>
      <c r="R1052" t="s">
        <v>753</v>
      </c>
      <c r="S1052" t="s">
        <v>753</v>
      </c>
      <c r="T1052">
        <v>115833</v>
      </c>
      <c r="U1052">
        <v>1</v>
      </c>
      <c r="V1052">
        <v>3300</v>
      </c>
      <c r="W1052">
        <v>276837</v>
      </c>
      <c r="X1052" s="3">
        <v>42277</v>
      </c>
      <c r="Y1052" t="s">
        <v>28</v>
      </c>
      <c r="Z1052">
        <v>2</v>
      </c>
      <c r="AA1052">
        <v>112.55</v>
      </c>
      <c r="AB1052">
        <v>109.24</v>
      </c>
      <c r="AC1052">
        <v>111.72</v>
      </c>
      <c r="AD1052">
        <v>-25.46</v>
      </c>
      <c r="AE1052">
        <v>-23.21</v>
      </c>
      <c r="AF1052">
        <v>-24.91</v>
      </c>
    </row>
    <row r="1053" spans="3:32" x14ac:dyDescent="0.25">
      <c r="C1053" t="s">
        <v>754</v>
      </c>
      <c r="D1053" t="s">
        <v>755</v>
      </c>
      <c r="E1053">
        <v>87880</v>
      </c>
      <c r="F1053">
        <v>87880</v>
      </c>
      <c r="G1053">
        <v>9</v>
      </c>
      <c r="H1053">
        <v>3300</v>
      </c>
      <c r="I1053">
        <v>0</v>
      </c>
      <c r="J1053" s="3">
        <v>42216</v>
      </c>
      <c r="K1053" t="s">
        <v>213</v>
      </c>
      <c r="L1053" t="s">
        <v>27</v>
      </c>
      <c r="M1053">
        <v>0</v>
      </c>
      <c r="N1053">
        <v>2.8180000000000001</v>
      </c>
      <c r="O1053" t="s">
        <v>28</v>
      </c>
      <c r="P1053" t="s">
        <v>59</v>
      </c>
      <c r="Q1053" t="s">
        <v>60</v>
      </c>
      <c r="R1053" t="s">
        <v>754</v>
      </c>
      <c r="S1053" t="s">
        <v>755</v>
      </c>
      <c r="T1053">
        <v>87880</v>
      </c>
      <c r="U1053">
        <v>9</v>
      </c>
      <c r="V1053">
        <v>3300</v>
      </c>
      <c r="W1053">
        <v>276837</v>
      </c>
      <c r="X1053" s="3">
        <v>42216</v>
      </c>
      <c r="Y1053" t="s">
        <v>28</v>
      </c>
      <c r="Z1053">
        <v>4.5</v>
      </c>
      <c r="AA1053">
        <v>43.42</v>
      </c>
      <c r="AB1053">
        <v>51.55</v>
      </c>
      <c r="AC1053">
        <v>49.89</v>
      </c>
      <c r="AD1053">
        <v>93.2</v>
      </c>
      <c r="AE1053">
        <v>62.72</v>
      </c>
      <c r="AF1053">
        <v>68.150000000000006</v>
      </c>
    </row>
    <row r="1054" spans="3:32" x14ac:dyDescent="0.25">
      <c r="C1054" t="s">
        <v>756</v>
      </c>
      <c r="D1054" t="s">
        <v>756</v>
      </c>
      <c r="E1054">
        <v>217390</v>
      </c>
      <c r="F1054">
        <v>217390</v>
      </c>
      <c r="G1054">
        <v>1</v>
      </c>
      <c r="H1054">
        <v>3278</v>
      </c>
      <c r="I1054">
        <v>-1526</v>
      </c>
      <c r="J1054" s="3">
        <v>42277</v>
      </c>
      <c r="K1054" t="s">
        <v>33</v>
      </c>
      <c r="L1054" t="s">
        <v>27</v>
      </c>
      <c r="M1054">
        <v>0</v>
      </c>
      <c r="N1054">
        <v>8.1000000000000003E-2</v>
      </c>
      <c r="O1054" t="s">
        <v>28</v>
      </c>
      <c r="P1054" t="s">
        <v>86</v>
      </c>
      <c r="Q1054" t="s">
        <v>30</v>
      </c>
      <c r="R1054" t="s">
        <v>756</v>
      </c>
      <c r="S1054" t="s">
        <v>756</v>
      </c>
      <c r="T1054">
        <v>217390</v>
      </c>
      <c r="U1054">
        <v>1</v>
      </c>
      <c r="V1054">
        <v>3278</v>
      </c>
      <c r="W1054">
        <v>274991.42</v>
      </c>
      <c r="X1054" s="3">
        <v>42277</v>
      </c>
      <c r="Y1054" t="s">
        <v>28</v>
      </c>
      <c r="Z1054">
        <v>1</v>
      </c>
      <c r="AA1054">
        <v>183.57</v>
      </c>
      <c r="AB1054">
        <v>158.88999999999999</v>
      </c>
      <c r="AC1054">
        <v>169.25</v>
      </c>
      <c r="AD1054">
        <v>-54.3</v>
      </c>
      <c r="AE1054">
        <v>-47.2</v>
      </c>
      <c r="AF1054">
        <v>-50.44</v>
      </c>
    </row>
    <row r="1055" spans="3:32" x14ac:dyDescent="0.25">
      <c r="C1055" t="s">
        <v>757</v>
      </c>
      <c r="D1055" t="s">
        <v>757</v>
      </c>
      <c r="E1055">
        <v>138439</v>
      </c>
      <c r="F1055">
        <v>138439</v>
      </c>
      <c r="G1055">
        <v>1</v>
      </c>
      <c r="H1055">
        <v>3255</v>
      </c>
      <c r="I1055">
        <v>1114</v>
      </c>
      <c r="J1055" s="3">
        <v>42277</v>
      </c>
      <c r="K1055" t="s">
        <v>33</v>
      </c>
      <c r="L1055" t="s">
        <v>27</v>
      </c>
      <c r="M1055">
        <v>0</v>
      </c>
      <c r="N1055">
        <v>1.7000000000000001E-2</v>
      </c>
      <c r="O1055" t="s">
        <v>28</v>
      </c>
      <c r="P1055" t="s">
        <v>51</v>
      </c>
      <c r="Q1055" t="s">
        <v>30</v>
      </c>
      <c r="R1055" t="s">
        <v>757</v>
      </c>
      <c r="S1055" t="s">
        <v>757</v>
      </c>
      <c r="T1055">
        <v>138439</v>
      </c>
      <c r="U1055">
        <v>1</v>
      </c>
      <c r="V1055">
        <v>3255</v>
      </c>
      <c r="W1055">
        <v>273061.95</v>
      </c>
      <c r="X1055" s="3">
        <v>42277</v>
      </c>
      <c r="Y1055" t="s">
        <v>28</v>
      </c>
      <c r="Z1055">
        <v>2.5</v>
      </c>
      <c r="AA1055">
        <v>129.51</v>
      </c>
      <c r="AB1055">
        <v>127.24</v>
      </c>
      <c r="AC1055">
        <v>129.11000000000001</v>
      </c>
      <c r="AD1055">
        <v>-35.229999999999997</v>
      </c>
      <c r="AE1055">
        <v>-34.07</v>
      </c>
      <c r="AF1055">
        <v>-35.020000000000003</v>
      </c>
    </row>
    <row r="1056" spans="3:32" x14ac:dyDescent="0.25">
      <c r="C1056" t="s">
        <v>758</v>
      </c>
      <c r="D1056" t="s">
        <v>758</v>
      </c>
      <c r="E1056">
        <v>91871</v>
      </c>
      <c r="F1056">
        <v>91871</v>
      </c>
      <c r="G1056">
        <v>1</v>
      </c>
      <c r="H1056">
        <v>3229</v>
      </c>
      <c r="I1056">
        <v>-2242</v>
      </c>
      <c r="J1056" s="3">
        <v>42277</v>
      </c>
      <c r="K1056" t="s">
        <v>33</v>
      </c>
      <c r="L1056" t="s">
        <v>27</v>
      </c>
      <c r="M1056">
        <v>0</v>
      </c>
      <c r="N1056">
        <v>4.0000000000000001E-3</v>
      </c>
      <c r="O1056" t="s">
        <v>28</v>
      </c>
      <c r="P1056" t="s">
        <v>532</v>
      </c>
      <c r="Q1056" t="s">
        <v>30</v>
      </c>
      <c r="R1056" t="s">
        <v>758</v>
      </c>
      <c r="S1056" t="s">
        <v>758</v>
      </c>
      <c r="T1056">
        <v>91871</v>
      </c>
      <c r="U1056">
        <v>1</v>
      </c>
      <c r="V1056">
        <v>3229</v>
      </c>
      <c r="W1056">
        <v>270880.81</v>
      </c>
      <c r="X1056" s="3">
        <v>42277</v>
      </c>
      <c r="Y1056" t="s">
        <v>28</v>
      </c>
      <c r="Z1056">
        <v>2.5</v>
      </c>
      <c r="AA1056">
        <v>121.56</v>
      </c>
      <c r="AB1056">
        <v>81.209999999999994</v>
      </c>
      <c r="AC1056">
        <v>94.66</v>
      </c>
      <c r="AD1056">
        <v>-30.99</v>
      </c>
      <c r="AE1056">
        <v>3.3</v>
      </c>
      <c r="AF1056">
        <v>-11.37</v>
      </c>
    </row>
    <row r="1057" spans="3:32" x14ac:dyDescent="0.25">
      <c r="C1057" t="s">
        <v>759</v>
      </c>
      <c r="D1057" t="s">
        <v>760</v>
      </c>
      <c r="E1057">
        <v>133762</v>
      </c>
      <c r="F1057">
        <v>133762</v>
      </c>
      <c r="G1057">
        <v>10</v>
      </c>
      <c r="H1057">
        <v>3199</v>
      </c>
      <c r="I1057">
        <v>486</v>
      </c>
      <c r="J1057" s="3">
        <v>42308</v>
      </c>
      <c r="K1057" t="s">
        <v>299</v>
      </c>
      <c r="L1057" t="s">
        <v>27</v>
      </c>
      <c r="M1057">
        <v>0</v>
      </c>
      <c r="N1057">
        <v>0.17199999999999999</v>
      </c>
      <c r="O1057" t="s">
        <v>28</v>
      </c>
      <c r="P1057" t="s">
        <v>90</v>
      </c>
      <c r="Q1057" t="s">
        <v>30</v>
      </c>
      <c r="R1057" t="s">
        <v>759</v>
      </c>
      <c r="S1057" t="s">
        <v>760</v>
      </c>
      <c r="T1057">
        <v>133762</v>
      </c>
      <c r="U1057">
        <v>10</v>
      </c>
      <c r="V1057">
        <v>3199</v>
      </c>
      <c r="W1057">
        <v>268364.11</v>
      </c>
      <c r="X1057" s="3">
        <v>42308</v>
      </c>
      <c r="Y1057" t="s">
        <v>28</v>
      </c>
      <c r="Z1057">
        <v>0.75</v>
      </c>
      <c r="AA1057">
        <v>173.58</v>
      </c>
      <c r="AB1057">
        <v>173.58</v>
      </c>
      <c r="AC1057">
        <v>173.58</v>
      </c>
      <c r="AD1057">
        <v>-51.67</v>
      </c>
      <c r="AE1057">
        <v>-51.67</v>
      </c>
      <c r="AF1057">
        <v>-51.67</v>
      </c>
    </row>
    <row r="1058" spans="3:32" x14ac:dyDescent="0.25">
      <c r="C1058" t="s">
        <v>761</v>
      </c>
      <c r="D1058" t="s">
        <v>761</v>
      </c>
      <c r="E1058">
        <v>171614</v>
      </c>
      <c r="F1058">
        <v>171614</v>
      </c>
      <c r="G1058">
        <v>1</v>
      </c>
      <c r="H1058">
        <v>3186</v>
      </c>
      <c r="I1058">
        <v>-167</v>
      </c>
      <c r="J1058" s="3">
        <v>42277</v>
      </c>
      <c r="K1058" t="s">
        <v>33</v>
      </c>
      <c r="L1058" t="s">
        <v>27</v>
      </c>
      <c r="M1058">
        <v>0</v>
      </c>
      <c r="N1058">
        <v>0.159</v>
      </c>
      <c r="O1058" t="s">
        <v>28</v>
      </c>
      <c r="P1058" t="s">
        <v>762</v>
      </c>
      <c r="Q1058" t="s">
        <v>30</v>
      </c>
      <c r="R1058" t="s">
        <v>761</v>
      </c>
      <c r="S1058" t="s">
        <v>761</v>
      </c>
      <c r="T1058">
        <v>171614</v>
      </c>
      <c r="U1058">
        <v>1</v>
      </c>
      <c r="V1058">
        <v>3186</v>
      </c>
      <c r="W1058">
        <v>267273.53999999998</v>
      </c>
      <c r="X1058" s="3">
        <v>42277</v>
      </c>
      <c r="Y1058" t="s">
        <v>28</v>
      </c>
      <c r="Z1058">
        <v>4.75</v>
      </c>
      <c r="AA1058">
        <v>47.35</v>
      </c>
      <c r="AB1058">
        <v>39.68</v>
      </c>
      <c r="AC1058">
        <v>42.45</v>
      </c>
      <c r="AD1058">
        <v>77.16</v>
      </c>
      <c r="AE1058">
        <v>111.43</v>
      </c>
      <c r="AF1058">
        <v>97.6</v>
      </c>
    </row>
    <row r="1059" spans="3:32" x14ac:dyDescent="0.25">
      <c r="C1059" t="s">
        <v>763</v>
      </c>
      <c r="D1059" t="s">
        <v>764</v>
      </c>
      <c r="E1059">
        <v>178349</v>
      </c>
      <c r="F1059">
        <v>178349</v>
      </c>
      <c r="G1059">
        <v>12</v>
      </c>
      <c r="H1059">
        <v>3116</v>
      </c>
      <c r="I1059">
        <v>141</v>
      </c>
      <c r="J1059" s="3">
        <v>42277</v>
      </c>
      <c r="K1059" t="s">
        <v>299</v>
      </c>
      <c r="L1059" t="s">
        <v>27</v>
      </c>
      <c r="M1059">
        <v>0</v>
      </c>
      <c r="N1059">
        <v>1.0209999999999999</v>
      </c>
      <c r="O1059" t="s">
        <v>28</v>
      </c>
      <c r="P1059" t="s">
        <v>411</v>
      </c>
      <c r="Q1059" t="s">
        <v>30</v>
      </c>
      <c r="R1059" t="s">
        <v>763</v>
      </c>
      <c r="S1059" t="s">
        <v>764</v>
      </c>
      <c r="T1059">
        <v>178349</v>
      </c>
      <c r="U1059">
        <v>12</v>
      </c>
      <c r="V1059">
        <v>3116</v>
      </c>
      <c r="W1059">
        <v>261401.24</v>
      </c>
      <c r="X1059" s="3">
        <v>42277</v>
      </c>
      <c r="Y1059" t="s">
        <v>28</v>
      </c>
      <c r="Z1059">
        <v>2</v>
      </c>
      <c r="AA1059">
        <v>109.24</v>
      </c>
      <c r="AB1059">
        <v>109.24</v>
      </c>
      <c r="AC1059">
        <v>109.24</v>
      </c>
      <c r="AD1059">
        <v>-23.21</v>
      </c>
      <c r="AE1059">
        <v>-23.21</v>
      </c>
      <c r="AF1059">
        <v>-23.21</v>
      </c>
    </row>
    <row r="1060" spans="3:32" x14ac:dyDescent="0.25">
      <c r="C1060" t="s">
        <v>765</v>
      </c>
      <c r="D1060" t="s">
        <v>70</v>
      </c>
      <c r="E1060">
        <v>175263</v>
      </c>
      <c r="F1060">
        <v>175263</v>
      </c>
      <c r="G1060">
        <v>0</v>
      </c>
      <c r="H1060">
        <v>3106</v>
      </c>
      <c r="I1060">
        <v>0</v>
      </c>
      <c r="J1060" s="3">
        <v>42247</v>
      </c>
      <c r="K1060" t="s">
        <v>71</v>
      </c>
      <c r="L1060" t="s">
        <v>27</v>
      </c>
      <c r="M1060">
        <v>0</v>
      </c>
      <c r="N1060">
        <v>0</v>
      </c>
      <c r="O1060" t="s">
        <v>28</v>
      </c>
      <c r="P1060" t="s">
        <v>90</v>
      </c>
      <c r="Q1060" t="s">
        <v>426</v>
      </c>
      <c r="R1060" t="s">
        <v>765</v>
      </c>
      <c r="S1060" t="s">
        <v>70</v>
      </c>
      <c r="T1060">
        <v>175263</v>
      </c>
      <c r="U1060">
        <v>0</v>
      </c>
      <c r="V1060">
        <v>3106</v>
      </c>
      <c r="W1060">
        <v>260562.34</v>
      </c>
      <c r="X1060" s="3">
        <v>42247</v>
      </c>
      <c r="Y1060" t="s">
        <v>28</v>
      </c>
      <c r="Z1060">
        <v>4.75</v>
      </c>
      <c r="AA1060">
        <v>153.62</v>
      </c>
      <c r="AB1060">
        <v>102.04</v>
      </c>
      <c r="AC1060">
        <v>132.63</v>
      </c>
      <c r="AD1060">
        <v>-45.39</v>
      </c>
      <c r="AE1060">
        <v>-17.79</v>
      </c>
      <c r="AF1060">
        <v>-36.75</v>
      </c>
    </row>
    <row r="1061" spans="3:32" x14ac:dyDescent="0.25">
      <c r="C1061" t="s">
        <v>766</v>
      </c>
      <c r="D1061" t="s">
        <v>766</v>
      </c>
      <c r="E1061">
        <v>97830</v>
      </c>
      <c r="F1061">
        <v>97830</v>
      </c>
      <c r="G1061">
        <v>1</v>
      </c>
      <c r="H1061">
        <v>3100</v>
      </c>
      <c r="I1061">
        <v>0</v>
      </c>
      <c r="J1061" s="3">
        <v>42277</v>
      </c>
      <c r="K1061" t="s">
        <v>33</v>
      </c>
      <c r="L1061" t="s">
        <v>27</v>
      </c>
      <c r="M1061">
        <v>0</v>
      </c>
      <c r="N1061">
        <v>0.108</v>
      </c>
      <c r="O1061" t="s">
        <v>28</v>
      </c>
      <c r="P1061" t="s">
        <v>281</v>
      </c>
      <c r="Q1061" t="s">
        <v>30</v>
      </c>
      <c r="R1061" t="s">
        <v>766</v>
      </c>
      <c r="S1061" t="s">
        <v>766</v>
      </c>
      <c r="T1061">
        <v>97830</v>
      </c>
      <c r="U1061">
        <v>1</v>
      </c>
      <c r="V1061">
        <v>3100</v>
      </c>
      <c r="W1061">
        <v>260059</v>
      </c>
      <c r="X1061" s="3">
        <v>42277</v>
      </c>
      <c r="Y1061" t="s">
        <v>28</v>
      </c>
      <c r="Z1061">
        <v>6</v>
      </c>
      <c r="AA1061">
        <v>19.23</v>
      </c>
      <c r="AB1061">
        <v>19.23</v>
      </c>
      <c r="AC1061">
        <v>19.23</v>
      </c>
      <c r="AD1061">
        <v>336.25</v>
      </c>
      <c r="AE1061">
        <v>336.25</v>
      </c>
      <c r="AF1061">
        <v>336.25</v>
      </c>
    </row>
    <row r="1062" spans="3:32" x14ac:dyDescent="0.25">
      <c r="C1062" t="s">
        <v>767</v>
      </c>
      <c r="D1062" t="s">
        <v>70</v>
      </c>
      <c r="E1062">
        <v>147843</v>
      </c>
      <c r="F1062">
        <v>147843</v>
      </c>
      <c r="G1062">
        <v>0</v>
      </c>
      <c r="H1062">
        <v>3100</v>
      </c>
      <c r="I1062">
        <v>200</v>
      </c>
      <c r="J1062" s="3">
        <v>42185</v>
      </c>
      <c r="K1062" t="s">
        <v>71</v>
      </c>
      <c r="L1062" t="s">
        <v>27</v>
      </c>
      <c r="M1062">
        <v>0</v>
      </c>
      <c r="N1062">
        <v>0</v>
      </c>
      <c r="O1062" t="s">
        <v>28</v>
      </c>
      <c r="P1062" t="s">
        <v>135</v>
      </c>
      <c r="Q1062" t="s">
        <v>60</v>
      </c>
      <c r="R1062" t="s">
        <v>767</v>
      </c>
      <c r="S1062" t="s">
        <v>70</v>
      </c>
      <c r="T1062">
        <v>147843</v>
      </c>
      <c r="U1062">
        <v>0</v>
      </c>
      <c r="V1062">
        <v>3100</v>
      </c>
      <c r="W1062">
        <v>260059</v>
      </c>
      <c r="X1062" s="3">
        <v>42185</v>
      </c>
      <c r="Y1062" t="s">
        <v>28</v>
      </c>
      <c r="Z1062">
        <v>2.25</v>
      </c>
      <c r="AA1062">
        <v>133.97999999999999</v>
      </c>
      <c r="AB1062">
        <v>117.12</v>
      </c>
      <c r="AC1062">
        <v>125.89</v>
      </c>
      <c r="AD1062">
        <v>-37.39</v>
      </c>
      <c r="AE1062">
        <v>-28.37</v>
      </c>
      <c r="AF1062">
        <v>-33.36</v>
      </c>
    </row>
    <row r="1063" spans="3:32" x14ac:dyDescent="0.25">
      <c r="C1063" t="s">
        <v>768</v>
      </c>
      <c r="D1063" t="s">
        <v>769</v>
      </c>
      <c r="E1063">
        <v>51370</v>
      </c>
      <c r="F1063">
        <v>51370</v>
      </c>
      <c r="G1063">
        <v>1</v>
      </c>
      <c r="H1063">
        <v>3032</v>
      </c>
      <c r="I1063">
        <v>308</v>
      </c>
      <c r="J1063" s="3">
        <v>42277</v>
      </c>
      <c r="K1063" t="s">
        <v>33</v>
      </c>
      <c r="L1063" t="s">
        <v>27</v>
      </c>
      <c r="M1063">
        <v>0</v>
      </c>
      <c r="N1063">
        <v>0.123</v>
      </c>
      <c r="O1063" t="s">
        <v>28</v>
      </c>
      <c r="P1063" t="s">
        <v>94</v>
      </c>
      <c r="Q1063" t="s">
        <v>30</v>
      </c>
      <c r="R1063" t="s">
        <v>768</v>
      </c>
      <c r="S1063" t="s">
        <v>769</v>
      </c>
      <c r="T1063">
        <v>51370</v>
      </c>
      <c r="U1063">
        <v>1</v>
      </c>
      <c r="V1063">
        <v>3032</v>
      </c>
      <c r="W1063">
        <v>254354.48</v>
      </c>
      <c r="X1063" s="3">
        <v>42277</v>
      </c>
      <c r="Y1063" t="s">
        <v>28</v>
      </c>
      <c r="Z1063">
        <v>0.25</v>
      </c>
      <c r="AA1063">
        <v>215.71</v>
      </c>
      <c r="AB1063">
        <v>215.71</v>
      </c>
      <c r="AC1063">
        <v>215.71</v>
      </c>
      <c r="AD1063">
        <v>-61.11</v>
      </c>
      <c r="AE1063">
        <v>-61.11</v>
      </c>
      <c r="AF1063">
        <v>-61.11</v>
      </c>
    </row>
    <row r="1064" spans="3:32" x14ac:dyDescent="0.25">
      <c r="C1064" t="s">
        <v>770</v>
      </c>
      <c r="D1064" t="s">
        <v>770</v>
      </c>
      <c r="E1064">
        <v>307021</v>
      </c>
      <c r="F1064">
        <v>307021</v>
      </c>
      <c r="G1064">
        <v>1</v>
      </c>
      <c r="H1064">
        <v>3024</v>
      </c>
      <c r="I1064">
        <v>3024</v>
      </c>
      <c r="J1064" s="3">
        <v>42277</v>
      </c>
      <c r="K1064" t="s">
        <v>33</v>
      </c>
      <c r="L1064" t="s">
        <v>27</v>
      </c>
      <c r="M1064">
        <v>0</v>
      </c>
      <c r="N1064">
        <v>0.111</v>
      </c>
      <c r="O1064" t="s">
        <v>28</v>
      </c>
      <c r="P1064" t="s">
        <v>99</v>
      </c>
      <c r="Q1064" t="s">
        <v>30</v>
      </c>
      <c r="R1064" t="s">
        <v>770</v>
      </c>
      <c r="S1064" t="s">
        <v>770</v>
      </c>
      <c r="T1064">
        <v>307021</v>
      </c>
      <c r="U1064">
        <v>1</v>
      </c>
      <c r="V1064">
        <v>3024</v>
      </c>
      <c r="W1064">
        <v>253683.36</v>
      </c>
      <c r="X1064" s="3">
        <v>42277</v>
      </c>
      <c r="Y1064" t="s">
        <v>28</v>
      </c>
      <c r="Z1064">
        <v>0</v>
      </c>
      <c r="AA1064">
        <v>0</v>
      </c>
      <c r="AB1064">
        <v>0</v>
      </c>
      <c r="AC1064">
        <v>0</v>
      </c>
      <c r="AD1064">
        <v>0</v>
      </c>
      <c r="AE1064">
        <v>0</v>
      </c>
      <c r="AF1064">
        <v>0</v>
      </c>
    </row>
    <row r="1065" spans="3:32" x14ac:dyDescent="0.25">
      <c r="C1065" t="s">
        <v>771</v>
      </c>
      <c r="D1065" t="s">
        <v>772</v>
      </c>
      <c r="E1065">
        <v>170597</v>
      </c>
      <c r="F1065">
        <v>170597</v>
      </c>
      <c r="G1065">
        <v>18</v>
      </c>
      <c r="H1065">
        <v>3000</v>
      </c>
      <c r="I1065">
        <v>-500</v>
      </c>
      <c r="J1065" s="3">
        <v>42307</v>
      </c>
      <c r="K1065" t="s">
        <v>556</v>
      </c>
      <c r="L1065" t="s">
        <v>27</v>
      </c>
      <c r="M1065">
        <v>0</v>
      </c>
      <c r="N1065">
        <v>0.56799999999999995</v>
      </c>
      <c r="O1065" t="s">
        <v>28</v>
      </c>
      <c r="P1065" t="s">
        <v>557</v>
      </c>
      <c r="Q1065" t="s">
        <v>558</v>
      </c>
      <c r="R1065" t="s">
        <v>771</v>
      </c>
      <c r="S1065" t="s">
        <v>772</v>
      </c>
      <c r="T1065">
        <v>170597</v>
      </c>
      <c r="U1065">
        <v>18</v>
      </c>
      <c r="V1065">
        <v>3000</v>
      </c>
      <c r="W1065">
        <v>251670</v>
      </c>
      <c r="X1065" s="3">
        <v>42307</v>
      </c>
      <c r="Y1065" t="s">
        <v>28</v>
      </c>
      <c r="Z1065">
        <v>4.25</v>
      </c>
      <c r="AA1065">
        <v>130.06</v>
      </c>
      <c r="AB1065">
        <v>43.42</v>
      </c>
      <c r="AC1065">
        <v>94.67</v>
      </c>
      <c r="AD1065">
        <v>-35.5</v>
      </c>
      <c r="AE1065">
        <v>93.2</v>
      </c>
      <c r="AF1065">
        <v>-11.38</v>
      </c>
    </row>
    <row r="1066" spans="3:32" x14ac:dyDescent="0.25">
      <c r="C1066" t="s">
        <v>773</v>
      </c>
      <c r="D1066" t="s">
        <v>774</v>
      </c>
      <c r="E1066">
        <v>102579</v>
      </c>
      <c r="F1066">
        <v>102579</v>
      </c>
      <c r="G1066">
        <v>31</v>
      </c>
      <c r="H1066">
        <v>3000</v>
      </c>
      <c r="I1066">
        <v>500</v>
      </c>
      <c r="J1066" s="3">
        <v>42200</v>
      </c>
      <c r="K1066" t="s">
        <v>598</v>
      </c>
      <c r="L1066" t="s">
        <v>27</v>
      </c>
      <c r="M1066">
        <v>0</v>
      </c>
      <c r="N1066">
        <v>0.23599999999999999</v>
      </c>
      <c r="O1066" t="s">
        <v>28</v>
      </c>
      <c r="P1066" t="s">
        <v>276</v>
      </c>
      <c r="Q1066" t="s">
        <v>277</v>
      </c>
      <c r="R1066" t="s">
        <v>773</v>
      </c>
      <c r="S1066" t="s">
        <v>774</v>
      </c>
      <c r="T1066">
        <v>102579</v>
      </c>
      <c r="U1066">
        <v>31</v>
      </c>
      <c r="V1066">
        <v>3000</v>
      </c>
      <c r="W1066">
        <v>251670</v>
      </c>
      <c r="X1066" s="3">
        <v>42200</v>
      </c>
      <c r="Y1066" t="s">
        <v>28</v>
      </c>
      <c r="Z1066">
        <v>4.75</v>
      </c>
      <c r="AA1066">
        <v>175.57</v>
      </c>
      <c r="AB1066">
        <v>175.57</v>
      </c>
      <c r="AC1066">
        <v>175.57</v>
      </c>
      <c r="AD1066">
        <v>-52.22</v>
      </c>
      <c r="AE1066">
        <v>-52.22</v>
      </c>
      <c r="AF1066">
        <v>-52.22</v>
      </c>
    </row>
    <row r="1067" spans="3:32" x14ac:dyDescent="0.25">
      <c r="C1067" t="s">
        <v>775</v>
      </c>
      <c r="D1067" t="s">
        <v>775</v>
      </c>
      <c r="E1067">
        <v>179671</v>
      </c>
      <c r="F1067">
        <v>179671</v>
      </c>
      <c r="G1067">
        <v>1</v>
      </c>
      <c r="H1067">
        <v>2996</v>
      </c>
      <c r="I1067">
        <v>-136</v>
      </c>
      <c r="J1067" s="3">
        <v>42277</v>
      </c>
      <c r="K1067" t="s">
        <v>33</v>
      </c>
      <c r="L1067" t="s">
        <v>27</v>
      </c>
      <c r="M1067">
        <v>0</v>
      </c>
      <c r="N1067">
        <v>0.22500000000000001</v>
      </c>
      <c r="O1067" t="s">
        <v>28</v>
      </c>
      <c r="P1067" t="s">
        <v>40</v>
      </c>
      <c r="Q1067" t="s">
        <v>30</v>
      </c>
      <c r="R1067" t="s">
        <v>775</v>
      </c>
      <c r="S1067" t="s">
        <v>775</v>
      </c>
      <c r="T1067">
        <v>179671</v>
      </c>
      <c r="U1067">
        <v>1</v>
      </c>
      <c r="V1067">
        <v>2996</v>
      </c>
      <c r="W1067">
        <v>251334.44</v>
      </c>
      <c r="X1067" s="3">
        <v>42277</v>
      </c>
      <c r="Y1067" t="s">
        <v>28</v>
      </c>
      <c r="Z1067">
        <v>0.75</v>
      </c>
      <c r="AA1067">
        <v>183.97</v>
      </c>
      <c r="AB1067">
        <v>183.57</v>
      </c>
      <c r="AC1067">
        <v>183.96</v>
      </c>
      <c r="AD1067">
        <v>-54.4</v>
      </c>
      <c r="AE1067">
        <v>-54.3</v>
      </c>
      <c r="AF1067">
        <v>-54.4</v>
      </c>
    </row>
    <row r="1068" spans="3:32" x14ac:dyDescent="0.25">
      <c r="C1068" t="s">
        <v>776</v>
      </c>
      <c r="D1068" t="s">
        <v>777</v>
      </c>
      <c r="E1068">
        <v>302572</v>
      </c>
      <c r="F1068">
        <v>302572</v>
      </c>
      <c r="G1068">
        <v>1</v>
      </c>
      <c r="H1068">
        <v>2958</v>
      </c>
      <c r="I1068">
        <v>206</v>
      </c>
      <c r="J1068" s="3">
        <v>42185</v>
      </c>
      <c r="K1068" t="s">
        <v>299</v>
      </c>
      <c r="L1068" t="s">
        <v>27</v>
      </c>
      <c r="M1068">
        <v>0</v>
      </c>
      <c r="N1068">
        <v>1.7749999999999999</v>
      </c>
      <c r="O1068" t="s">
        <v>28</v>
      </c>
      <c r="P1068" t="s">
        <v>778</v>
      </c>
      <c r="Q1068" t="s">
        <v>30</v>
      </c>
      <c r="R1068" t="s">
        <v>776</v>
      </c>
      <c r="S1068" t="s">
        <v>777</v>
      </c>
      <c r="T1068">
        <v>302572</v>
      </c>
      <c r="U1068">
        <v>1</v>
      </c>
      <c r="V1068">
        <v>2958</v>
      </c>
      <c r="W1068">
        <v>248146.62</v>
      </c>
      <c r="X1068" s="3">
        <v>42185</v>
      </c>
      <c r="Y1068" t="s">
        <v>28</v>
      </c>
      <c r="Z1068">
        <v>1.25</v>
      </c>
      <c r="AA1068">
        <v>125.68</v>
      </c>
      <c r="AB1068">
        <v>125.68</v>
      </c>
      <c r="AC1068">
        <v>125.68</v>
      </c>
      <c r="AD1068">
        <v>-33.25</v>
      </c>
      <c r="AE1068">
        <v>-33.25</v>
      </c>
      <c r="AF1068">
        <v>-33.25</v>
      </c>
    </row>
    <row r="1069" spans="3:32" x14ac:dyDescent="0.25">
      <c r="C1069" t="s">
        <v>779</v>
      </c>
      <c r="D1069" t="s">
        <v>779</v>
      </c>
      <c r="E1069">
        <v>138694</v>
      </c>
      <c r="F1069">
        <v>138694</v>
      </c>
      <c r="G1069">
        <v>1</v>
      </c>
      <c r="H1069">
        <v>2936</v>
      </c>
      <c r="I1069">
        <v>-250</v>
      </c>
      <c r="J1069" s="3">
        <v>42277</v>
      </c>
      <c r="K1069" t="s">
        <v>33</v>
      </c>
      <c r="L1069" t="s">
        <v>27</v>
      </c>
      <c r="M1069">
        <v>0</v>
      </c>
      <c r="N1069">
        <v>0.13600000000000001</v>
      </c>
      <c r="O1069" t="s">
        <v>28</v>
      </c>
      <c r="P1069" t="s">
        <v>552</v>
      </c>
      <c r="Q1069" t="s">
        <v>30</v>
      </c>
      <c r="R1069" t="s">
        <v>779</v>
      </c>
      <c r="S1069" t="s">
        <v>779</v>
      </c>
      <c r="T1069">
        <v>138694</v>
      </c>
      <c r="U1069">
        <v>1</v>
      </c>
      <c r="V1069">
        <v>2936</v>
      </c>
      <c r="W1069">
        <v>246301.04</v>
      </c>
      <c r="X1069" s="3">
        <v>42277</v>
      </c>
      <c r="Y1069" t="s">
        <v>28</v>
      </c>
      <c r="Z1069">
        <v>1.75</v>
      </c>
      <c r="AA1069">
        <v>132.97</v>
      </c>
      <c r="AB1069">
        <v>135.19999999999999</v>
      </c>
      <c r="AC1069">
        <v>133.66</v>
      </c>
      <c r="AD1069">
        <v>-36.909999999999997</v>
      </c>
      <c r="AE1069">
        <v>-37.950000000000003</v>
      </c>
      <c r="AF1069">
        <v>-37.229999999999997</v>
      </c>
    </row>
    <row r="1070" spans="3:32" x14ac:dyDescent="0.25">
      <c r="C1070" t="s">
        <v>780</v>
      </c>
      <c r="D1070" t="s">
        <v>781</v>
      </c>
      <c r="E1070">
        <v>226698</v>
      </c>
      <c r="F1070">
        <v>226698</v>
      </c>
      <c r="G1070">
        <v>1</v>
      </c>
      <c r="H1070">
        <v>2924</v>
      </c>
      <c r="I1070">
        <v>0</v>
      </c>
      <c r="J1070" s="3">
        <v>42185</v>
      </c>
      <c r="K1070" t="s">
        <v>299</v>
      </c>
      <c r="L1070" t="s">
        <v>27</v>
      </c>
      <c r="M1070">
        <v>0</v>
      </c>
      <c r="N1070">
        <v>2.7080000000000002</v>
      </c>
      <c r="O1070" t="s">
        <v>28</v>
      </c>
      <c r="P1070" t="s">
        <v>34</v>
      </c>
      <c r="Q1070" t="s">
        <v>30</v>
      </c>
      <c r="R1070" t="s">
        <v>780</v>
      </c>
      <c r="S1070" t="s">
        <v>781</v>
      </c>
      <c r="T1070">
        <v>226698</v>
      </c>
      <c r="U1070">
        <v>1</v>
      </c>
      <c r="V1070">
        <v>2924</v>
      </c>
      <c r="W1070">
        <v>245294.36</v>
      </c>
      <c r="X1070" s="3">
        <v>42185</v>
      </c>
      <c r="Y1070" t="s">
        <v>28</v>
      </c>
      <c r="Z1070">
        <v>3.25</v>
      </c>
      <c r="AA1070">
        <v>61.29</v>
      </c>
      <c r="AB1070">
        <v>60.53</v>
      </c>
      <c r="AC1070">
        <v>61.04</v>
      </c>
      <c r="AD1070">
        <v>36.880000000000003</v>
      </c>
      <c r="AE1070">
        <v>38.590000000000003</v>
      </c>
      <c r="AF1070">
        <v>37.44</v>
      </c>
    </row>
    <row r="1071" spans="3:32" x14ac:dyDescent="0.25">
      <c r="C1071" t="s">
        <v>782</v>
      </c>
      <c r="D1071" t="s">
        <v>782</v>
      </c>
      <c r="E1071">
        <v>203081</v>
      </c>
      <c r="F1071">
        <v>203081</v>
      </c>
      <c r="G1071">
        <v>1</v>
      </c>
      <c r="H1071">
        <v>2875</v>
      </c>
      <c r="I1071">
        <v>0</v>
      </c>
      <c r="J1071" s="3">
        <v>42277</v>
      </c>
      <c r="K1071" t="s">
        <v>33</v>
      </c>
      <c r="L1071" t="s">
        <v>27</v>
      </c>
      <c r="M1071">
        <v>0</v>
      </c>
      <c r="N1071">
        <v>2.5000000000000001E-2</v>
      </c>
      <c r="O1071" t="s">
        <v>28</v>
      </c>
      <c r="P1071" t="s">
        <v>29</v>
      </c>
      <c r="Q1071" t="s">
        <v>30</v>
      </c>
      <c r="R1071" t="s">
        <v>782</v>
      </c>
      <c r="S1071" t="s">
        <v>782</v>
      </c>
      <c r="T1071">
        <v>203081</v>
      </c>
      <c r="U1071">
        <v>1</v>
      </c>
      <c r="V1071">
        <v>2875</v>
      </c>
      <c r="W1071">
        <v>241183.75</v>
      </c>
      <c r="X1071" s="3">
        <v>42277</v>
      </c>
      <c r="Y1071" t="s">
        <v>28</v>
      </c>
      <c r="Z1071">
        <v>4.25</v>
      </c>
      <c r="AA1071">
        <v>154.54</v>
      </c>
      <c r="AB1071">
        <v>154.49</v>
      </c>
      <c r="AC1071">
        <v>154.49</v>
      </c>
      <c r="AD1071">
        <v>-45.72</v>
      </c>
      <c r="AE1071">
        <v>-45.7</v>
      </c>
      <c r="AF1071">
        <v>-45.7</v>
      </c>
    </row>
    <row r="1072" spans="3:32" x14ac:dyDescent="0.25">
      <c r="C1072" t="s">
        <v>783</v>
      </c>
      <c r="D1072" t="s">
        <v>784</v>
      </c>
      <c r="E1072">
        <v>138506</v>
      </c>
      <c r="F1072">
        <v>138506</v>
      </c>
      <c r="G1072">
        <v>48</v>
      </c>
      <c r="H1072">
        <v>2868</v>
      </c>
      <c r="I1072">
        <v>8</v>
      </c>
      <c r="J1072" s="3">
        <v>42185</v>
      </c>
      <c r="K1072" t="s">
        <v>785</v>
      </c>
      <c r="L1072" t="s">
        <v>27</v>
      </c>
      <c r="M1072">
        <v>0</v>
      </c>
      <c r="N1072">
        <v>1.5629999999999999</v>
      </c>
      <c r="O1072" t="s">
        <v>28</v>
      </c>
      <c r="P1072" t="s">
        <v>786</v>
      </c>
      <c r="Q1072" t="s">
        <v>787</v>
      </c>
      <c r="R1072" t="s">
        <v>783</v>
      </c>
      <c r="S1072" t="s">
        <v>784</v>
      </c>
      <c r="T1072">
        <v>138506</v>
      </c>
      <c r="U1072">
        <v>48</v>
      </c>
      <c r="V1072">
        <v>2868</v>
      </c>
      <c r="W1072">
        <v>240596.52</v>
      </c>
      <c r="X1072" s="3">
        <v>42185</v>
      </c>
      <c r="Y1072" t="s">
        <v>28</v>
      </c>
      <c r="Z1072">
        <v>1</v>
      </c>
      <c r="AA1072">
        <v>132.78</v>
      </c>
      <c r="AB1072">
        <v>132.78</v>
      </c>
      <c r="AC1072">
        <v>132.78</v>
      </c>
      <c r="AD1072">
        <v>-36.82</v>
      </c>
      <c r="AE1072">
        <v>-36.82</v>
      </c>
      <c r="AF1072">
        <v>-36.82</v>
      </c>
    </row>
    <row r="1073" spans="3:32" x14ac:dyDescent="0.25">
      <c r="C1073" t="s">
        <v>788</v>
      </c>
      <c r="D1073" t="s">
        <v>70</v>
      </c>
      <c r="E1073">
        <v>284509</v>
      </c>
      <c r="F1073">
        <v>284509</v>
      </c>
      <c r="G1073">
        <v>0</v>
      </c>
      <c r="H1073">
        <v>2862</v>
      </c>
      <c r="I1073">
        <v>-2267</v>
      </c>
      <c r="J1073" s="3">
        <v>42247</v>
      </c>
      <c r="K1073" t="s">
        <v>71</v>
      </c>
      <c r="L1073" t="s">
        <v>27</v>
      </c>
      <c r="M1073">
        <v>0</v>
      </c>
      <c r="N1073">
        <v>0</v>
      </c>
      <c r="O1073" t="s">
        <v>28</v>
      </c>
      <c r="P1073" t="s">
        <v>271</v>
      </c>
      <c r="Q1073" t="s">
        <v>272</v>
      </c>
      <c r="R1073" t="s">
        <v>788</v>
      </c>
      <c r="S1073" t="s">
        <v>70</v>
      </c>
      <c r="T1073">
        <v>284509</v>
      </c>
      <c r="U1073">
        <v>0</v>
      </c>
      <c r="V1073">
        <v>2862</v>
      </c>
      <c r="W1073">
        <v>240093.18</v>
      </c>
      <c r="X1073" s="3">
        <v>42247</v>
      </c>
      <c r="Y1073" t="s">
        <v>28</v>
      </c>
      <c r="Z1073">
        <v>1.75</v>
      </c>
      <c r="AA1073">
        <v>132.53</v>
      </c>
      <c r="AB1073">
        <v>136.35</v>
      </c>
      <c r="AC1073">
        <v>132.05000000000001</v>
      </c>
      <c r="AD1073">
        <v>-36.700000000000003</v>
      </c>
      <c r="AE1073">
        <v>-38.47</v>
      </c>
      <c r="AF1073">
        <v>-36.47</v>
      </c>
    </row>
    <row r="1074" spans="3:32" x14ac:dyDescent="0.25">
      <c r="C1074" t="s">
        <v>789</v>
      </c>
      <c r="D1074" t="s">
        <v>789</v>
      </c>
      <c r="E1074">
        <v>107574</v>
      </c>
      <c r="F1074">
        <v>107574</v>
      </c>
      <c r="G1074">
        <v>1</v>
      </c>
      <c r="H1074">
        <v>2802</v>
      </c>
      <c r="I1074">
        <v>2802</v>
      </c>
      <c r="J1074" s="3">
        <v>42277</v>
      </c>
      <c r="K1074" t="s">
        <v>33</v>
      </c>
      <c r="L1074" t="s">
        <v>27</v>
      </c>
      <c r="M1074">
        <v>0</v>
      </c>
      <c r="N1074">
        <v>1E-3</v>
      </c>
      <c r="O1074" t="s">
        <v>28</v>
      </c>
      <c r="P1074" t="s">
        <v>193</v>
      </c>
      <c r="Q1074" t="s">
        <v>30</v>
      </c>
      <c r="R1074" t="s">
        <v>789</v>
      </c>
      <c r="S1074" t="s">
        <v>789</v>
      </c>
      <c r="T1074">
        <v>107574</v>
      </c>
      <c r="U1074">
        <v>1</v>
      </c>
      <c r="V1074">
        <v>2802</v>
      </c>
      <c r="W1074">
        <v>235059.78</v>
      </c>
      <c r="X1074" s="3">
        <v>42277</v>
      </c>
      <c r="Y1074" t="s">
        <v>28</v>
      </c>
      <c r="Z1074">
        <v>0.25</v>
      </c>
      <c r="AA1074">
        <v>215.71</v>
      </c>
      <c r="AB1074">
        <v>215.71</v>
      </c>
      <c r="AC1074">
        <v>215.71</v>
      </c>
      <c r="AD1074">
        <v>-61.11</v>
      </c>
      <c r="AE1074">
        <v>-61.11</v>
      </c>
      <c r="AF1074">
        <v>-61.11</v>
      </c>
    </row>
    <row r="1075" spans="3:32" x14ac:dyDescent="0.25">
      <c r="C1075" t="s">
        <v>790</v>
      </c>
      <c r="D1075" t="s">
        <v>790</v>
      </c>
      <c r="E1075">
        <v>1115</v>
      </c>
      <c r="F1075">
        <v>1115</v>
      </c>
      <c r="G1075">
        <v>23</v>
      </c>
      <c r="H1075">
        <v>2759</v>
      </c>
      <c r="I1075">
        <v>55</v>
      </c>
      <c r="J1075" s="3">
        <v>42277</v>
      </c>
      <c r="K1075" t="s">
        <v>33</v>
      </c>
      <c r="L1075" t="s">
        <v>27</v>
      </c>
      <c r="M1075">
        <v>0</v>
      </c>
      <c r="N1075">
        <v>4.0000000000000001E-3</v>
      </c>
      <c r="O1075" t="s">
        <v>28</v>
      </c>
      <c r="P1075" t="s">
        <v>51</v>
      </c>
      <c r="Q1075" t="s">
        <v>30</v>
      </c>
      <c r="R1075" t="s">
        <v>790</v>
      </c>
      <c r="S1075" t="s">
        <v>790</v>
      </c>
      <c r="T1075">
        <v>1115</v>
      </c>
      <c r="U1075">
        <v>23</v>
      </c>
      <c r="V1075">
        <v>2759</v>
      </c>
      <c r="W1075">
        <v>231452.51</v>
      </c>
      <c r="X1075" s="3">
        <v>42277</v>
      </c>
      <c r="Y1075" t="s">
        <v>28</v>
      </c>
      <c r="Z1075">
        <v>3.25</v>
      </c>
      <c r="AA1075">
        <v>107.71</v>
      </c>
      <c r="AB1075">
        <v>96.96</v>
      </c>
      <c r="AC1075">
        <v>99.99</v>
      </c>
      <c r="AD1075">
        <v>-22.12</v>
      </c>
      <c r="AE1075">
        <v>-13.48</v>
      </c>
      <c r="AF1075">
        <v>-16.100000000000001</v>
      </c>
    </row>
    <row r="1076" spans="3:32" x14ac:dyDescent="0.25">
      <c r="C1076" t="s">
        <v>791</v>
      </c>
      <c r="D1076" t="s">
        <v>791</v>
      </c>
      <c r="E1076">
        <v>300957</v>
      </c>
      <c r="F1076">
        <v>300957</v>
      </c>
      <c r="G1076">
        <v>1</v>
      </c>
      <c r="H1076">
        <v>2747</v>
      </c>
      <c r="I1076">
        <v>-9808</v>
      </c>
      <c r="J1076" s="3">
        <v>42277</v>
      </c>
      <c r="K1076" t="s">
        <v>33</v>
      </c>
      <c r="L1076" t="s">
        <v>27</v>
      </c>
      <c r="M1076">
        <v>0</v>
      </c>
      <c r="N1076">
        <v>7.8E-2</v>
      </c>
      <c r="O1076" t="s">
        <v>37</v>
      </c>
      <c r="P1076" t="s">
        <v>66</v>
      </c>
      <c r="Q1076" t="s">
        <v>67</v>
      </c>
      <c r="R1076" t="s">
        <v>791</v>
      </c>
      <c r="S1076" t="s">
        <v>791</v>
      </c>
      <c r="T1076">
        <v>300957</v>
      </c>
      <c r="U1076">
        <v>1</v>
      </c>
      <c r="V1076">
        <v>2747</v>
      </c>
      <c r="W1076">
        <v>230445.83</v>
      </c>
      <c r="X1076" s="3">
        <v>42277</v>
      </c>
      <c r="Y1076" t="s">
        <v>37</v>
      </c>
      <c r="Z1076">
        <v>1</v>
      </c>
      <c r="AA1076">
        <v>183.57</v>
      </c>
      <c r="AB1076">
        <v>132.53</v>
      </c>
      <c r="AC1076">
        <v>150.25</v>
      </c>
      <c r="AD1076">
        <v>-54.3</v>
      </c>
      <c r="AE1076">
        <v>-36.700000000000003</v>
      </c>
      <c r="AF1076">
        <v>-44.17</v>
      </c>
    </row>
    <row r="1077" spans="3:32" x14ac:dyDescent="0.25">
      <c r="C1077" t="s">
        <v>792</v>
      </c>
      <c r="D1077" t="s">
        <v>792</v>
      </c>
      <c r="E1077">
        <v>208988</v>
      </c>
      <c r="F1077">
        <v>208988</v>
      </c>
      <c r="G1077">
        <v>1</v>
      </c>
      <c r="H1077">
        <v>2724</v>
      </c>
      <c r="I1077">
        <v>2071</v>
      </c>
      <c r="J1077" s="3">
        <v>42277</v>
      </c>
      <c r="K1077" t="s">
        <v>33</v>
      </c>
      <c r="L1077" t="s">
        <v>27</v>
      </c>
      <c r="M1077">
        <v>0</v>
      </c>
      <c r="N1077">
        <v>0.28399999999999997</v>
      </c>
      <c r="O1077" t="s">
        <v>37</v>
      </c>
      <c r="P1077" t="s">
        <v>193</v>
      </c>
      <c r="Q1077" t="s">
        <v>30</v>
      </c>
      <c r="R1077" t="s">
        <v>792</v>
      </c>
      <c r="S1077" t="s">
        <v>792</v>
      </c>
      <c r="T1077">
        <v>208988</v>
      </c>
      <c r="U1077">
        <v>1</v>
      </c>
      <c r="V1077">
        <v>2724</v>
      </c>
      <c r="W1077">
        <v>228516.36</v>
      </c>
      <c r="X1077" s="3">
        <v>42277</v>
      </c>
      <c r="Y1077" t="s">
        <v>37</v>
      </c>
      <c r="Z1077">
        <v>0.25</v>
      </c>
      <c r="AA1077">
        <v>215.71</v>
      </c>
      <c r="AB1077">
        <v>215.71</v>
      </c>
      <c r="AC1077">
        <v>215.71</v>
      </c>
      <c r="AD1077">
        <v>-61.11</v>
      </c>
      <c r="AE1077">
        <v>-61.11</v>
      </c>
      <c r="AF1077">
        <v>-61.11</v>
      </c>
    </row>
    <row r="1078" spans="3:32" x14ac:dyDescent="0.25">
      <c r="C1078" t="s">
        <v>793</v>
      </c>
      <c r="D1078" t="s">
        <v>794</v>
      </c>
      <c r="E1078">
        <v>167024</v>
      </c>
      <c r="F1078">
        <v>167024</v>
      </c>
      <c r="G1078">
        <v>14</v>
      </c>
      <c r="H1078">
        <v>2513</v>
      </c>
      <c r="I1078">
        <v>0</v>
      </c>
      <c r="J1078" s="3">
        <v>41820</v>
      </c>
      <c r="K1078" t="s">
        <v>795</v>
      </c>
      <c r="L1078" t="s">
        <v>27</v>
      </c>
      <c r="M1078">
        <v>0</v>
      </c>
      <c r="N1078">
        <v>2.0470000000000002</v>
      </c>
      <c r="O1078" t="s">
        <v>28</v>
      </c>
      <c r="P1078" t="s">
        <v>90</v>
      </c>
      <c r="Q1078" t="s">
        <v>796</v>
      </c>
      <c r="R1078" t="s">
        <v>793</v>
      </c>
      <c r="S1078" t="s">
        <v>794</v>
      </c>
      <c r="T1078">
        <v>167024</v>
      </c>
      <c r="U1078">
        <v>14</v>
      </c>
      <c r="V1078">
        <v>2513</v>
      </c>
      <c r="W1078">
        <v>210815.57</v>
      </c>
      <c r="X1078" s="3">
        <v>41820</v>
      </c>
      <c r="Y1078" t="s">
        <v>28</v>
      </c>
      <c r="Z1078">
        <v>1.5</v>
      </c>
      <c r="AA1078">
        <v>127.59</v>
      </c>
      <c r="AB1078">
        <v>127.59</v>
      </c>
      <c r="AC1078">
        <v>127.59</v>
      </c>
      <c r="AD1078">
        <v>-34.25</v>
      </c>
      <c r="AE1078">
        <v>-34.25</v>
      </c>
      <c r="AF1078">
        <v>-34.25</v>
      </c>
    </row>
    <row r="1079" spans="3:32" x14ac:dyDescent="0.25">
      <c r="C1079" t="s">
        <v>797</v>
      </c>
      <c r="D1079" t="s">
        <v>797</v>
      </c>
      <c r="E1079">
        <v>307009</v>
      </c>
      <c r="F1079">
        <v>307009</v>
      </c>
      <c r="G1079">
        <v>1</v>
      </c>
      <c r="H1079">
        <v>2460</v>
      </c>
      <c r="I1079">
        <v>168</v>
      </c>
      <c r="J1079" s="3">
        <v>42277</v>
      </c>
      <c r="K1079" t="s">
        <v>33</v>
      </c>
      <c r="L1079" t="s">
        <v>27</v>
      </c>
      <c r="M1079">
        <v>0</v>
      </c>
      <c r="N1079">
        <v>0.107</v>
      </c>
      <c r="O1079" t="s">
        <v>28</v>
      </c>
      <c r="P1079" t="s">
        <v>798</v>
      </c>
      <c r="Q1079" t="s">
        <v>30</v>
      </c>
      <c r="R1079" t="s">
        <v>797</v>
      </c>
      <c r="S1079" t="s">
        <v>797</v>
      </c>
      <c r="T1079">
        <v>307009</v>
      </c>
      <c r="U1079">
        <v>1</v>
      </c>
      <c r="V1079">
        <v>2460</v>
      </c>
      <c r="W1079">
        <v>206369.4</v>
      </c>
      <c r="X1079" s="3">
        <v>42277</v>
      </c>
      <c r="Y1079" t="s">
        <v>28</v>
      </c>
      <c r="Z1079">
        <v>0.75</v>
      </c>
      <c r="AA1079">
        <v>188.01</v>
      </c>
      <c r="AB1079">
        <v>188.01</v>
      </c>
      <c r="AC1079">
        <v>188.01</v>
      </c>
      <c r="AD1079">
        <v>-55.38</v>
      </c>
      <c r="AE1079">
        <v>-55.38</v>
      </c>
      <c r="AF1079">
        <v>-55.38</v>
      </c>
    </row>
    <row r="1080" spans="3:32" x14ac:dyDescent="0.25">
      <c r="C1080" t="s">
        <v>799</v>
      </c>
      <c r="D1080" t="s">
        <v>70</v>
      </c>
      <c r="E1080">
        <v>170446</v>
      </c>
      <c r="F1080">
        <v>170446</v>
      </c>
      <c r="G1080">
        <v>0</v>
      </c>
      <c r="H1080">
        <v>2380</v>
      </c>
      <c r="I1080">
        <v>0</v>
      </c>
      <c r="J1080" s="3">
        <v>42277</v>
      </c>
      <c r="K1080" t="s">
        <v>71</v>
      </c>
      <c r="L1080" t="s">
        <v>27</v>
      </c>
      <c r="M1080">
        <v>0</v>
      </c>
      <c r="N1080">
        <v>0</v>
      </c>
      <c r="O1080" t="s">
        <v>28</v>
      </c>
      <c r="P1080" t="s">
        <v>304</v>
      </c>
      <c r="Q1080" t="s">
        <v>141</v>
      </c>
      <c r="R1080" t="s">
        <v>799</v>
      </c>
      <c r="S1080" t="s">
        <v>70</v>
      </c>
      <c r="T1080">
        <v>170446</v>
      </c>
      <c r="U1080">
        <v>0</v>
      </c>
      <c r="V1080">
        <v>2380</v>
      </c>
      <c r="W1080">
        <v>199658.2</v>
      </c>
      <c r="X1080" s="3">
        <v>42277</v>
      </c>
      <c r="Y1080" t="s">
        <v>28</v>
      </c>
      <c r="Z1080">
        <v>0.75</v>
      </c>
      <c r="AA1080">
        <v>187.2</v>
      </c>
      <c r="AB1080">
        <v>187.2</v>
      </c>
      <c r="AC1080">
        <v>187.2</v>
      </c>
      <c r="AD1080">
        <v>-55.19</v>
      </c>
      <c r="AE1080">
        <v>-55.19</v>
      </c>
      <c r="AF1080">
        <v>-55.19</v>
      </c>
    </row>
    <row r="1081" spans="3:32" x14ac:dyDescent="0.25">
      <c r="C1081" t="s">
        <v>800</v>
      </c>
      <c r="D1081" t="s">
        <v>800</v>
      </c>
      <c r="E1081">
        <v>1241</v>
      </c>
      <c r="F1081">
        <v>1241</v>
      </c>
      <c r="G1081">
        <v>1</v>
      </c>
      <c r="H1081">
        <v>2374</v>
      </c>
      <c r="I1081">
        <v>0</v>
      </c>
      <c r="J1081" s="3">
        <v>42277</v>
      </c>
      <c r="K1081" t="s">
        <v>33</v>
      </c>
      <c r="L1081" t="s">
        <v>27</v>
      </c>
      <c r="M1081">
        <v>0</v>
      </c>
      <c r="N1081">
        <v>9.1999999999999998E-2</v>
      </c>
      <c r="O1081" t="s">
        <v>28</v>
      </c>
      <c r="P1081" t="s">
        <v>29</v>
      </c>
      <c r="Q1081" t="s">
        <v>30</v>
      </c>
      <c r="R1081" t="s">
        <v>800</v>
      </c>
      <c r="S1081" t="s">
        <v>800</v>
      </c>
      <c r="T1081">
        <v>1241</v>
      </c>
      <c r="U1081">
        <v>1</v>
      </c>
      <c r="V1081">
        <v>2374</v>
      </c>
      <c r="W1081">
        <v>199154.86</v>
      </c>
      <c r="X1081" s="3">
        <v>42277</v>
      </c>
      <c r="Y1081" t="s">
        <v>28</v>
      </c>
      <c r="Z1081">
        <v>2.5</v>
      </c>
      <c r="AA1081">
        <v>81.209999999999994</v>
      </c>
      <c r="AB1081">
        <v>81.209999999999994</v>
      </c>
      <c r="AC1081">
        <v>81.209999999999994</v>
      </c>
      <c r="AD1081">
        <v>3.3</v>
      </c>
      <c r="AE1081">
        <v>3.3</v>
      </c>
      <c r="AF1081">
        <v>3.3</v>
      </c>
    </row>
    <row r="1082" spans="3:32" x14ac:dyDescent="0.25">
      <c r="C1082" t="s">
        <v>801</v>
      </c>
      <c r="D1082" t="s">
        <v>801</v>
      </c>
      <c r="E1082">
        <v>139496</v>
      </c>
      <c r="F1082">
        <v>139496</v>
      </c>
      <c r="G1082">
        <v>1</v>
      </c>
      <c r="H1082">
        <v>2372</v>
      </c>
      <c r="I1082">
        <v>1020</v>
      </c>
      <c r="J1082" s="3">
        <v>42277</v>
      </c>
      <c r="K1082" t="s">
        <v>33</v>
      </c>
      <c r="L1082" t="s">
        <v>27</v>
      </c>
      <c r="M1082">
        <v>0</v>
      </c>
      <c r="N1082">
        <v>1.2999999999999999E-2</v>
      </c>
      <c r="O1082" t="s">
        <v>37</v>
      </c>
      <c r="P1082" t="s">
        <v>193</v>
      </c>
      <c r="Q1082" t="s">
        <v>30</v>
      </c>
      <c r="R1082" t="s">
        <v>801</v>
      </c>
      <c r="S1082" t="s">
        <v>801</v>
      </c>
      <c r="T1082">
        <v>139496</v>
      </c>
      <c r="U1082">
        <v>1</v>
      </c>
      <c r="V1082">
        <v>2372</v>
      </c>
      <c r="W1082">
        <v>198987.08</v>
      </c>
      <c r="X1082" s="3">
        <v>42277</v>
      </c>
      <c r="Y1082" t="s">
        <v>37</v>
      </c>
      <c r="Z1082">
        <v>1</v>
      </c>
      <c r="AA1082">
        <v>168.3</v>
      </c>
      <c r="AB1082">
        <v>168.3</v>
      </c>
      <c r="AC1082">
        <v>168.3</v>
      </c>
      <c r="AD1082">
        <v>-50.16</v>
      </c>
      <c r="AE1082">
        <v>-50.16</v>
      </c>
      <c r="AF1082">
        <v>-50.16</v>
      </c>
    </row>
    <row r="1083" spans="3:32" x14ac:dyDescent="0.25">
      <c r="C1083" t="s">
        <v>802</v>
      </c>
      <c r="D1083" t="s">
        <v>803</v>
      </c>
      <c r="E1083">
        <v>290000</v>
      </c>
      <c r="F1083">
        <v>290000</v>
      </c>
      <c r="G1083">
        <v>11</v>
      </c>
      <c r="H1083">
        <v>2363</v>
      </c>
      <c r="I1083">
        <v>-1800</v>
      </c>
      <c r="J1083" s="3">
        <v>42185</v>
      </c>
      <c r="K1083" t="s">
        <v>270</v>
      </c>
      <c r="L1083" t="s">
        <v>27</v>
      </c>
      <c r="M1083">
        <v>0</v>
      </c>
      <c r="N1083">
        <v>0.21</v>
      </c>
      <c r="O1083" t="s">
        <v>28</v>
      </c>
      <c r="P1083" t="s">
        <v>271</v>
      </c>
      <c r="Q1083" t="s">
        <v>272</v>
      </c>
      <c r="R1083" t="s">
        <v>802</v>
      </c>
      <c r="S1083" t="s">
        <v>803</v>
      </c>
      <c r="T1083">
        <v>290000</v>
      </c>
      <c r="U1083">
        <v>11</v>
      </c>
      <c r="V1083">
        <v>2363</v>
      </c>
      <c r="W1083">
        <v>198232.07</v>
      </c>
      <c r="X1083" s="3">
        <v>42185</v>
      </c>
      <c r="Y1083" t="s">
        <v>28</v>
      </c>
      <c r="Z1083">
        <v>1.5</v>
      </c>
      <c r="AA1083">
        <v>127.59</v>
      </c>
      <c r="AB1083">
        <v>127.59</v>
      </c>
      <c r="AC1083">
        <v>127.59</v>
      </c>
      <c r="AD1083">
        <v>-34.25</v>
      </c>
      <c r="AE1083">
        <v>-34.25</v>
      </c>
      <c r="AF1083">
        <v>-34.25</v>
      </c>
    </row>
    <row r="1084" spans="3:32" x14ac:dyDescent="0.25">
      <c r="C1084" t="s">
        <v>804</v>
      </c>
      <c r="D1084" t="s">
        <v>804</v>
      </c>
      <c r="E1084">
        <v>138615</v>
      </c>
      <c r="F1084">
        <v>138615</v>
      </c>
      <c r="G1084">
        <v>1</v>
      </c>
      <c r="H1084">
        <v>2353</v>
      </c>
      <c r="I1084">
        <v>0</v>
      </c>
      <c r="J1084" s="3">
        <v>42277</v>
      </c>
      <c r="K1084" t="s">
        <v>33</v>
      </c>
      <c r="L1084" t="s">
        <v>27</v>
      </c>
      <c r="M1084">
        <v>0</v>
      </c>
      <c r="N1084">
        <v>8.9999999999999993E-3</v>
      </c>
      <c r="O1084" t="s">
        <v>28</v>
      </c>
      <c r="P1084" t="s">
        <v>704</v>
      </c>
      <c r="Q1084" t="s">
        <v>30</v>
      </c>
      <c r="R1084" t="s">
        <v>804</v>
      </c>
      <c r="S1084" t="s">
        <v>804</v>
      </c>
      <c r="T1084">
        <v>138615</v>
      </c>
      <c r="U1084">
        <v>1</v>
      </c>
      <c r="V1084">
        <v>2353</v>
      </c>
      <c r="W1084">
        <v>197393.17</v>
      </c>
      <c r="X1084" s="3">
        <v>42277</v>
      </c>
      <c r="Y1084" t="s">
        <v>28</v>
      </c>
      <c r="Z1084">
        <v>2</v>
      </c>
      <c r="AA1084">
        <v>120.6</v>
      </c>
      <c r="AB1084">
        <v>109.24</v>
      </c>
      <c r="AC1084">
        <v>118.82</v>
      </c>
      <c r="AD1084">
        <v>-30.44</v>
      </c>
      <c r="AE1084">
        <v>-23.21</v>
      </c>
      <c r="AF1084">
        <v>-29.4</v>
      </c>
    </row>
    <row r="1085" spans="3:32" x14ac:dyDescent="0.25">
      <c r="C1085" t="s">
        <v>805</v>
      </c>
      <c r="D1085" t="s">
        <v>806</v>
      </c>
      <c r="E1085">
        <v>207529</v>
      </c>
      <c r="F1085">
        <v>207529</v>
      </c>
      <c r="G1085">
        <v>3</v>
      </c>
      <c r="H1085">
        <v>2301</v>
      </c>
      <c r="I1085">
        <v>0</v>
      </c>
      <c r="J1085" s="3">
        <v>42185</v>
      </c>
      <c r="K1085" t="s">
        <v>270</v>
      </c>
      <c r="L1085" t="s">
        <v>27</v>
      </c>
      <c r="M1085">
        <v>0</v>
      </c>
      <c r="N1085">
        <v>7.0999999999999994E-2</v>
      </c>
      <c r="O1085" t="s">
        <v>28</v>
      </c>
      <c r="P1085" t="s">
        <v>271</v>
      </c>
      <c r="Q1085" t="s">
        <v>272</v>
      </c>
      <c r="R1085" t="s">
        <v>805</v>
      </c>
      <c r="S1085" t="s">
        <v>806</v>
      </c>
      <c r="T1085">
        <v>207529</v>
      </c>
      <c r="U1085">
        <v>3</v>
      </c>
      <c r="V1085">
        <v>2301</v>
      </c>
      <c r="W1085">
        <v>193030.89</v>
      </c>
      <c r="X1085" s="3">
        <v>42185</v>
      </c>
      <c r="Y1085" t="s">
        <v>28</v>
      </c>
      <c r="Z1085">
        <v>2</v>
      </c>
      <c r="AA1085">
        <v>110.17</v>
      </c>
      <c r="AB1085">
        <v>109.24</v>
      </c>
      <c r="AC1085">
        <v>110.03</v>
      </c>
      <c r="AD1085">
        <v>-23.86</v>
      </c>
      <c r="AE1085">
        <v>-23.21</v>
      </c>
      <c r="AF1085">
        <v>-23.75</v>
      </c>
    </row>
    <row r="1086" spans="3:32" x14ac:dyDescent="0.25">
      <c r="C1086" t="s">
        <v>807</v>
      </c>
      <c r="D1086" t="s">
        <v>807</v>
      </c>
      <c r="E1086">
        <v>160455</v>
      </c>
      <c r="F1086">
        <v>160455</v>
      </c>
      <c r="G1086">
        <v>1</v>
      </c>
      <c r="H1086">
        <v>2300</v>
      </c>
      <c r="I1086">
        <v>1400</v>
      </c>
      <c r="J1086" s="3">
        <v>42277</v>
      </c>
      <c r="K1086" t="s">
        <v>33</v>
      </c>
      <c r="L1086" t="s">
        <v>27</v>
      </c>
      <c r="M1086">
        <v>0</v>
      </c>
      <c r="N1086">
        <v>7.0000000000000007E-2</v>
      </c>
      <c r="O1086" t="s">
        <v>37</v>
      </c>
      <c r="P1086" t="s">
        <v>29</v>
      </c>
      <c r="Q1086" t="s">
        <v>30</v>
      </c>
      <c r="R1086" t="s">
        <v>807</v>
      </c>
      <c r="S1086" t="s">
        <v>807</v>
      </c>
      <c r="T1086">
        <v>160455</v>
      </c>
      <c r="U1086">
        <v>1</v>
      </c>
      <c r="V1086">
        <v>2300</v>
      </c>
      <c r="W1086">
        <v>192947</v>
      </c>
      <c r="X1086" s="3">
        <v>42277</v>
      </c>
      <c r="Y1086" t="s">
        <v>37</v>
      </c>
      <c r="Z1086">
        <v>2.25</v>
      </c>
      <c r="AA1086">
        <v>183.16</v>
      </c>
      <c r="AB1086">
        <v>181.78</v>
      </c>
      <c r="AC1086">
        <v>182.99</v>
      </c>
      <c r="AD1086">
        <v>-54.2</v>
      </c>
      <c r="AE1086">
        <v>-53.85</v>
      </c>
      <c r="AF1086">
        <v>-54.16</v>
      </c>
    </row>
    <row r="1087" spans="3:32" x14ac:dyDescent="0.25">
      <c r="C1087" t="s">
        <v>808</v>
      </c>
      <c r="D1087" t="s">
        <v>809</v>
      </c>
      <c r="E1087">
        <v>137978</v>
      </c>
      <c r="F1087">
        <v>137978</v>
      </c>
      <c r="G1087">
        <v>37</v>
      </c>
      <c r="H1087">
        <v>2250</v>
      </c>
      <c r="I1087">
        <v>2250</v>
      </c>
      <c r="J1087" s="3">
        <v>42277</v>
      </c>
      <c r="K1087" t="s">
        <v>810</v>
      </c>
      <c r="L1087" t="s">
        <v>27</v>
      </c>
      <c r="M1087">
        <v>0</v>
      </c>
      <c r="N1087">
        <v>2.5619999999999998</v>
      </c>
      <c r="O1087" t="s">
        <v>28</v>
      </c>
      <c r="P1087" t="s">
        <v>665</v>
      </c>
      <c r="Q1087" t="s">
        <v>666</v>
      </c>
      <c r="R1087" t="s">
        <v>808</v>
      </c>
      <c r="S1087" t="s">
        <v>809</v>
      </c>
      <c r="T1087">
        <v>137978</v>
      </c>
      <c r="U1087">
        <v>37</v>
      </c>
      <c r="V1087">
        <v>2250</v>
      </c>
      <c r="W1087">
        <v>188735.37</v>
      </c>
      <c r="X1087" s="3">
        <v>42277</v>
      </c>
      <c r="Y1087" t="s">
        <v>28</v>
      </c>
      <c r="Z1087">
        <v>0.25</v>
      </c>
      <c r="AA1087">
        <v>215.71</v>
      </c>
      <c r="AB1087">
        <v>215.71</v>
      </c>
      <c r="AC1087">
        <v>215.71</v>
      </c>
      <c r="AD1087">
        <v>-61.11</v>
      </c>
      <c r="AE1087">
        <v>-61.11</v>
      </c>
      <c r="AF1087">
        <v>-61.11</v>
      </c>
    </row>
    <row r="1088" spans="3:32" x14ac:dyDescent="0.25">
      <c r="C1088" t="s">
        <v>811</v>
      </c>
      <c r="D1088" t="s">
        <v>811</v>
      </c>
      <c r="E1088">
        <v>138106</v>
      </c>
      <c r="F1088">
        <v>138106</v>
      </c>
      <c r="G1088">
        <v>1</v>
      </c>
      <c r="H1088">
        <v>2246</v>
      </c>
      <c r="I1088">
        <v>160</v>
      </c>
      <c r="J1088" s="3">
        <v>42277</v>
      </c>
      <c r="K1088" t="s">
        <v>33</v>
      </c>
      <c r="L1088" t="s">
        <v>27</v>
      </c>
      <c r="M1088">
        <v>0</v>
      </c>
      <c r="N1088">
        <v>0.10299999999999999</v>
      </c>
      <c r="O1088" t="s">
        <v>28</v>
      </c>
      <c r="P1088" t="s">
        <v>40</v>
      </c>
      <c r="Q1088" t="s">
        <v>30</v>
      </c>
      <c r="R1088" t="s">
        <v>811</v>
      </c>
      <c r="S1088" t="s">
        <v>811</v>
      </c>
      <c r="T1088">
        <v>138106</v>
      </c>
      <c r="U1088">
        <v>1</v>
      </c>
      <c r="V1088">
        <v>2246</v>
      </c>
      <c r="W1088">
        <v>188416.94</v>
      </c>
      <c r="X1088" s="3">
        <v>42277</v>
      </c>
      <c r="Y1088" t="s">
        <v>28</v>
      </c>
      <c r="Z1088">
        <v>1.25</v>
      </c>
      <c r="AA1088">
        <v>132.33000000000001</v>
      </c>
      <c r="AB1088">
        <v>132.33000000000001</v>
      </c>
      <c r="AC1088">
        <v>132.33000000000001</v>
      </c>
      <c r="AD1088">
        <v>-36.61</v>
      </c>
      <c r="AE1088">
        <v>-36.61</v>
      </c>
      <c r="AF1088">
        <v>-36.61</v>
      </c>
    </row>
    <row r="1089" spans="3:32" x14ac:dyDescent="0.25">
      <c r="C1089" t="s">
        <v>812</v>
      </c>
      <c r="D1089" t="s">
        <v>813</v>
      </c>
      <c r="E1089">
        <v>208315</v>
      </c>
      <c r="F1089">
        <v>208315</v>
      </c>
      <c r="G1089">
        <v>1</v>
      </c>
      <c r="H1089">
        <v>2239</v>
      </c>
      <c r="I1089">
        <v>-417</v>
      </c>
      <c r="J1089" s="3">
        <v>42277</v>
      </c>
      <c r="K1089" t="s">
        <v>33</v>
      </c>
      <c r="L1089" t="s">
        <v>27</v>
      </c>
      <c r="M1089">
        <v>0</v>
      </c>
      <c r="N1089">
        <v>2.1999999999999999E-2</v>
      </c>
      <c r="O1089" t="s">
        <v>28</v>
      </c>
      <c r="P1089" t="s">
        <v>646</v>
      </c>
      <c r="Q1089" t="s">
        <v>30</v>
      </c>
      <c r="R1089" t="s">
        <v>812</v>
      </c>
      <c r="S1089" t="s">
        <v>813</v>
      </c>
      <c r="T1089">
        <v>208315</v>
      </c>
      <c r="U1089">
        <v>1</v>
      </c>
      <c r="V1089">
        <v>2239</v>
      </c>
      <c r="W1089">
        <v>187829.71</v>
      </c>
      <c r="X1089" s="3">
        <v>42277</v>
      </c>
      <c r="Y1089" t="s">
        <v>28</v>
      </c>
      <c r="Z1089">
        <v>0.75</v>
      </c>
      <c r="AA1089">
        <v>209.11</v>
      </c>
      <c r="AB1089">
        <v>202.11</v>
      </c>
      <c r="AC1089">
        <v>205.1</v>
      </c>
      <c r="AD1089">
        <v>-59.88</v>
      </c>
      <c r="AE1089">
        <v>-58.49</v>
      </c>
      <c r="AF1089">
        <v>-59.1</v>
      </c>
    </row>
    <row r="1090" spans="3:32" x14ac:dyDescent="0.25">
      <c r="C1090" t="s">
        <v>814</v>
      </c>
      <c r="D1090" t="s">
        <v>814</v>
      </c>
      <c r="E1090">
        <v>144975</v>
      </c>
      <c r="F1090">
        <v>144975</v>
      </c>
      <c r="G1090">
        <v>1</v>
      </c>
      <c r="H1090">
        <v>2215</v>
      </c>
      <c r="I1090">
        <v>769</v>
      </c>
      <c r="J1090" s="3">
        <v>42277</v>
      </c>
      <c r="K1090" t="s">
        <v>33</v>
      </c>
      <c r="L1090" t="s">
        <v>27</v>
      </c>
      <c r="M1090">
        <v>0</v>
      </c>
      <c r="N1090">
        <v>4.2000000000000003E-2</v>
      </c>
      <c r="O1090" t="s">
        <v>28</v>
      </c>
      <c r="P1090" t="s">
        <v>29</v>
      </c>
      <c r="Q1090" t="s">
        <v>30</v>
      </c>
      <c r="R1090" t="s">
        <v>814</v>
      </c>
      <c r="S1090" t="s">
        <v>814</v>
      </c>
      <c r="T1090">
        <v>144975</v>
      </c>
      <c r="U1090">
        <v>1</v>
      </c>
      <c r="V1090">
        <v>2215</v>
      </c>
      <c r="W1090">
        <v>185816.35</v>
      </c>
      <c r="X1090" s="3">
        <v>42277</v>
      </c>
      <c r="Y1090" t="s">
        <v>28</v>
      </c>
      <c r="Z1090">
        <v>0.5</v>
      </c>
      <c r="AA1090">
        <v>219.26</v>
      </c>
      <c r="AB1090">
        <v>219.26</v>
      </c>
      <c r="AC1090">
        <v>219.26</v>
      </c>
      <c r="AD1090">
        <v>-61.74</v>
      </c>
      <c r="AE1090">
        <v>-61.74</v>
      </c>
      <c r="AF1090">
        <v>-61.74</v>
      </c>
    </row>
    <row r="1091" spans="3:32" x14ac:dyDescent="0.25">
      <c r="C1091" t="s">
        <v>815</v>
      </c>
      <c r="D1091" t="s">
        <v>815</v>
      </c>
      <c r="E1091">
        <v>1055</v>
      </c>
      <c r="F1091">
        <v>1055</v>
      </c>
      <c r="G1091">
        <v>1</v>
      </c>
      <c r="H1091">
        <v>2200</v>
      </c>
      <c r="I1091">
        <v>-500</v>
      </c>
      <c r="J1091" s="3">
        <v>42277</v>
      </c>
      <c r="K1091" t="s">
        <v>33</v>
      </c>
      <c r="L1091" t="s">
        <v>27</v>
      </c>
      <c r="M1091">
        <v>0</v>
      </c>
      <c r="N1091">
        <v>2E-3</v>
      </c>
      <c r="O1091" t="s">
        <v>28</v>
      </c>
      <c r="P1091" t="s">
        <v>43</v>
      </c>
      <c r="Q1091" t="s">
        <v>30</v>
      </c>
      <c r="R1091" t="s">
        <v>815</v>
      </c>
      <c r="S1091" t="s">
        <v>815</v>
      </c>
      <c r="T1091">
        <v>1055</v>
      </c>
      <c r="U1091">
        <v>1</v>
      </c>
      <c r="V1091">
        <v>2200</v>
      </c>
      <c r="W1091">
        <v>184558</v>
      </c>
      <c r="X1091" s="3">
        <v>42277</v>
      </c>
      <c r="Y1091" t="s">
        <v>28</v>
      </c>
      <c r="Z1091">
        <v>0.25</v>
      </c>
      <c r="AA1091">
        <v>215.71</v>
      </c>
      <c r="AB1091">
        <v>215.71</v>
      </c>
      <c r="AC1091">
        <v>215.71</v>
      </c>
      <c r="AD1091">
        <v>-61.11</v>
      </c>
      <c r="AE1091">
        <v>-61.11</v>
      </c>
      <c r="AF1091">
        <v>-61.11</v>
      </c>
    </row>
    <row r="1092" spans="3:32" x14ac:dyDescent="0.25">
      <c r="C1092" t="s">
        <v>816</v>
      </c>
      <c r="D1092" t="s">
        <v>25</v>
      </c>
      <c r="E1092">
        <v>227887</v>
      </c>
      <c r="F1092">
        <v>227887</v>
      </c>
      <c r="G1092">
        <v>0</v>
      </c>
      <c r="H1092">
        <v>2185</v>
      </c>
      <c r="I1092">
        <v>113</v>
      </c>
      <c r="J1092" s="3">
        <v>42277</v>
      </c>
      <c r="K1092" t="s">
        <v>42</v>
      </c>
      <c r="L1092" t="s">
        <v>27</v>
      </c>
      <c r="M1092">
        <v>0</v>
      </c>
      <c r="N1092">
        <v>0</v>
      </c>
      <c r="O1092" t="s">
        <v>28</v>
      </c>
      <c r="P1092" t="s">
        <v>34</v>
      </c>
      <c r="Q1092" t="s">
        <v>30</v>
      </c>
      <c r="R1092" t="s">
        <v>816</v>
      </c>
      <c r="S1092" t="s">
        <v>25</v>
      </c>
      <c r="T1092">
        <v>227887</v>
      </c>
      <c r="U1092">
        <v>0</v>
      </c>
      <c r="V1092">
        <v>2185</v>
      </c>
      <c r="W1092">
        <v>183299.65</v>
      </c>
      <c r="X1092" s="3">
        <v>42277</v>
      </c>
      <c r="Y1092" t="s">
        <v>28</v>
      </c>
      <c r="Z1092">
        <v>2</v>
      </c>
      <c r="AA1092">
        <v>155.80000000000001</v>
      </c>
      <c r="AB1092">
        <v>117.83</v>
      </c>
      <c r="AC1092">
        <v>141.72</v>
      </c>
      <c r="AD1092">
        <v>-46.15</v>
      </c>
      <c r="AE1092">
        <v>-28.81</v>
      </c>
      <c r="AF1092">
        <v>-40.81</v>
      </c>
    </row>
    <row r="1093" spans="3:32" x14ac:dyDescent="0.25">
      <c r="C1093" t="s">
        <v>817</v>
      </c>
      <c r="D1093" t="s">
        <v>818</v>
      </c>
      <c r="E1093">
        <v>109815</v>
      </c>
      <c r="F1093">
        <v>109815</v>
      </c>
      <c r="G1093">
        <v>1</v>
      </c>
      <c r="H1093">
        <v>2166</v>
      </c>
      <c r="I1093">
        <v>2166</v>
      </c>
      <c r="J1093" s="3">
        <v>42277</v>
      </c>
      <c r="K1093" t="s">
        <v>33</v>
      </c>
      <c r="L1093" t="s">
        <v>27</v>
      </c>
      <c r="M1093">
        <v>0</v>
      </c>
      <c r="N1093">
        <v>3.2000000000000001E-2</v>
      </c>
      <c r="O1093" t="s">
        <v>28</v>
      </c>
      <c r="P1093" t="s">
        <v>40</v>
      </c>
      <c r="Q1093" t="s">
        <v>30</v>
      </c>
      <c r="R1093" t="s">
        <v>817</v>
      </c>
      <c r="S1093" t="s">
        <v>818</v>
      </c>
      <c r="T1093">
        <v>109815</v>
      </c>
      <c r="U1093">
        <v>1</v>
      </c>
      <c r="V1093">
        <v>2166</v>
      </c>
      <c r="W1093">
        <v>181705.74</v>
      </c>
      <c r="X1093" s="3">
        <v>42277</v>
      </c>
      <c r="Y1093" t="s">
        <v>28</v>
      </c>
      <c r="Z1093">
        <v>0.25</v>
      </c>
      <c r="AA1093">
        <v>215.71</v>
      </c>
      <c r="AB1093">
        <v>215.71</v>
      </c>
      <c r="AC1093">
        <v>215.71</v>
      </c>
      <c r="AD1093">
        <v>-61.11</v>
      </c>
      <c r="AE1093">
        <v>-61.11</v>
      </c>
      <c r="AF1093">
        <v>-61.11</v>
      </c>
    </row>
    <row r="1094" spans="3:32" x14ac:dyDescent="0.25">
      <c r="C1094" t="s">
        <v>819</v>
      </c>
      <c r="D1094" t="s">
        <v>819</v>
      </c>
      <c r="E1094">
        <v>272164</v>
      </c>
      <c r="F1094">
        <v>272164</v>
      </c>
      <c r="G1094">
        <v>1</v>
      </c>
      <c r="H1094">
        <v>2120</v>
      </c>
      <c r="I1094">
        <v>-140</v>
      </c>
      <c r="J1094" s="3">
        <v>42277</v>
      </c>
      <c r="K1094" t="s">
        <v>33</v>
      </c>
      <c r="L1094" t="s">
        <v>27</v>
      </c>
      <c r="M1094">
        <v>0</v>
      </c>
      <c r="N1094">
        <v>3.5999999999999997E-2</v>
      </c>
      <c r="O1094" t="s">
        <v>28</v>
      </c>
      <c r="P1094" t="s">
        <v>80</v>
      </c>
      <c r="Q1094" t="s">
        <v>60</v>
      </c>
      <c r="R1094" t="s">
        <v>819</v>
      </c>
      <c r="S1094" t="s">
        <v>819</v>
      </c>
      <c r="T1094">
        <v>272164</v>
      </c>
      <c r="U1094">
        <v>1</v>
      </c>
      <c r="V1094">
        <v>2120</v>
      </c>
      <c r="W1094">
        <v>177846.8</v>
      </c>
      <c r="X1094" s="3">
        <v>42277</v>
      </c>
      <c r="Y1094" t="s">
        <v>28</v>
      </c>
      <c r="Z1094">
        <v>3</v>
      </c>
      <c r="AA1094">
        <v>138.76</v>
      </c>
      <c r="AB1094">
        <v>60.68</v>
      </c>
      <c r="AC1094">
        <v>111.18</v>
      </c>
      <c r="AD1094">
        <v>-39.54</v>
      </c>
      <c r="AE1094">
        <v>38.24</v>
      </c>
      <c r="AF1094">
        <v>-24.55</v>
      </c>
    </row>
    <row r="1095" spans="3:32" x14ac:dyDescent="0.25">
      <c r="C1095" t="s">
        <v>820</v>
      </c>
      <c r="D1095" t="s">
        <v>820</v>
      </c>
      <c r="E1095">
        <v>297194</v>
      </c>
      <c r="F1095">
        <v>297194</v>
      </c>
      <c r="G1095">
        <v>1</v>
      </c>
      <c r="H1095">
        <v>2118</v>
      </c>
      <c r="I1095">
        <v>2118</v>
      </c>
      <c r="J1095" s="3">
        <v>42277</v>
      </c>
      <c r="K1095" t="s">
        <v>33</v>
      </c>
      <c r="L1095" t="s">
        <v>27</v>
      </c>
      <c r="M1095">
        <v>0</v>
      </c>
      <c r="N1095">
        <v>2.1000000000000001E-2</v>
      </c>
      <c r="O1095" t="s">
        <v>28</v>
      </c>
      <c r="P1095" t="s">
        <v>29</v>
      </c>
      <c r="Q1095" t="s">
        <v>30</v>
      </c>
      <c r="R1095" t="s">
        <v>820</v>
      </c>
      <c r="S1095" t="s">
        <v>820</v>
      </c>
      <c r="T1095">
        <v>297194</v>
      </c>
      <c r="U1095">
        <v>1</v>
      </c>
      <c r="V1095">
        <v>2118</v>
      </c>
      <c r="W1095">
        <v>177679.02</v>
      </c>
      <c r="X1095" s="3">
        <v>42277</v>
      </c>
      <c r="Y1095" t="s">
        <v>28</v>
      </c>
      <c r="Z1095">
        <v>0.25</v>
      </c>
      <c r="AA1095">
        <v>215.71</v>
      </c>
      <c r="AB1095">
        <v>215.71</v>
      </c>
      <c r="AC1095">
        <v>215.71</v>
      </c>
      <c r="AD1095">
        <v>-61.11</v>
      </c>
      <c r="AE1095">
        <v>-61.11</v>
      </c>
      <c r="AF1095">
        <v>-61.11</v>
      </c>
    </row>
    <row r="1096" spans="3:32" x14ac:dyDescent="0.25">
      <c r="C1096" t="s">
        <v>821</v>
      </c>
      <c r="D1096" t="s">
        <v>821</v>
      </c>
      <c r="E1096">
        <v>272113</v>
      </c>
      <c r="F1096">
        <v>272113</v>
      </c>
      <c r="G1096">
        <v>1</v>
      </c>
      <c r="H1096">
        <v>2095</v>
      </c>
      <c r="I1096">
        <v>1877</v>
      </c>
      <c r="J1096" s="3">
        <v>42277</v>
      </c>
      <c r="K1096" t="s">
        <v>33</v>
      </c>
      <c r="L1096" t="s">
        <v>27</v>
      </c>
      <c r="M1096">
        <v>0</v>
      </c>
      <c r="N1096">
        <v>0.32600000000000001</v>
      </c>
      <c r="O1096" t="s">
        <v>28</v>
      </c>
      <c r="P1096" t="s">
        <v>29</v>
      </c>
      <c r="Q1096" t="s">
        <v>30</v>
      </c>
      <c r="R1096" t="s">
        <v>821</v>
      </c>
      <c r="S1096" t="s">
        <v>821</v>
      </c>
      <c r="T1096">
        <v>272113</v>
      </c>
      <c r="U1096">
        <v>1</v>
      </c>
      <c r="V1096">
        <v>2095</v>
      </c>
      <c r="W1096">
        <v>175749.55</v>
      </c>
      <c r="X1096" s="3">
        <v>42277</v>
      </c>
      <c r="Y1096" t="s">
        <v>28</v>
      </c>
      <c r="Z1096">
        <v>0.5</v>
      </c>
      <c r="AA1096">
        <v>216.28</v>
      </c>
      <c r="AB1096">
        <v>216.28</v>
      </c>
      <c r="AC1096">
        <v>216.28</v>
      </c>
      <c r="AD1096">
        <v>-61.21</v>
      </c>
      <c r="AE1096">
        <v>-61.21</v>
      </c>
      <c r="AF1096">
        <v>-61.21</v>
      </c>
    </row>
    <row r="1097" spans="3:32" x14ac:dyDescent="0.25">
      <c r="C1097" t="s">
        <v>822</v>
      </c>
      <c r="D1097" t="s">
        <v>823</v>
      </c>
      <c r="E1097">
        <v>287633</v>
      </c>
      <c r="F1097">
        <v>287633</v>
      </c>
      <c r="G1097">
        <v>54</v>
      </c>
      <c r="H1097">
        <v>2068</v>
      </c>
      <c r="I1097">
        <v>2068</v>
      </c>
      <c r="J1097" s="3">
        <v>42185</v>
      </c>
      <c r="K1097" t="s">
        <v>270</v>
      </c>
      <c r="L1097" t="s">
        <v>27</v>
      </c>
      <c r="M1097">
        <v>0</v>
      </c>
      <c r="N1097">
        <v>1.284</v>
      </c>
      <c r="O1097" t="s">
        <v>28</v>
      </c>
      <c r="P1097" t="s">
        <v>271</v>
      </c>
      <c r="Q1097" t="s">
        <v>272</v>
      </c>
      <c r="R1097" t="s">
        <v>822</v>
      </c>
      <c r="S1097" t="s">
        <v>823</v>
      </c>
      <c r="T1097">
        <v>287633</v>
      </c>
      <c r="U1097">
        <v>54</v>
      </c>
      <c r="V1097">
        <v>2068</v>
      </c>
      <c r="W1097">
        <v>173484.52</v>
      </c>
      <c r="X1097" s="3">
        <v>42185</v>
      </c>
      <c r="Y1097" t="s">
        <v>28</v>
      </c>
      <c r="Z1097">
        <v>0.5</v>
      </c>
      <c r="AA1097">
        <v>221.14</v>
      </c>
      <c r="AB1097">
        <v>221.14</v>
      </c>
      <c r="AC1097">
        <v>221.14</v>
      </c>
      <c r="AD1097">
        <v>-62.07</v>
      </c>
      <c r="AE1097">
        <v>-62.07</v>
      </c>
      <c r="AF1097">
        <v>-62.07</v>
      </c>
    </row>
    <row r="1098" spans="3:32" x14ac:dyDescent="0.25">
      <c r="C1098" t="s">
        <v>824</v>
      </c>
      <c r="D1098" t="s">
        <v>825</v>
      </c>
      <c r="E1098">
        <v>137997</v>
      </c>
      <c r="F1098">
        <v>137997</v>
      </c>
      <c r="G1098">
        <v>9</v>
      </c>
      <c r="H1098">
        <v>2066</v>
      </c>
      <c r="I1098">
        <v>2066</v>
      </c>
      <c r="J1098" s="3">
        <v>42277</v>
      </c>
      <c r="K1098" t="s">
        <v>810</v>
      </c>
      <c r="L1098" t="s">
        <v>27</v>
      </c>
      <c r="M1098">
        <v>0</v>
      </c>
      <c r="N1098">
        <v>2.5</v>
      </c>
      <c r="O1098" t="s">
        <v>28</v>
      </c>
      <c r="P1098" t="s">
        <v>665</v>
      </c>
      <c r="Q1098" t="s">
        <v>666</v>
      </c>
      <c r="R1098" t="s">
        <v>824</v>
      </c>
      <c r="S1098" t="s">
        <v>825</v>
      </c>
      <c r="T1098">
        <v>137997</v>
      </c>
      <c r="U1098">
        <v>9</v>
      </c>
      <c r="V1098">
        <v>2066</v>
      </c>
      <c r="W1098">
        <v>173274.92</v>
      </c>
      <c r="X1098" s="3">
        <v>42277</v>
      </c>
      <c r="Y1098" t="s">
        <v>28</v>
      </c>
      <c r="Z1098">
        <v>0.25</v>
      </c>
      <c r="AA1098">
        <v>215.71</v>
      </c>
      <c r="AB1098">
        <v>215.71</v>
      </c>
      <c r="AC1098">
        <v>215.71</v>
      </c>
      <c r="AD1098">
        <v>-61.11</v>
      </c>
      <c r="AE1098">
        <v>-61.11</v>
      </c>
      <c r="AF1098">
        <v>-61.11</v>
      </c>
    </row>
    <row r="1099" spans="3:32" x14ac:dyDescent="0.25">
      <c r="C1099" t="s">
        <v>826</v>
      </c>
      <c r="D1099" t="s">
        <v>827</v>
      </c>
      <c r="E1099">
        <v>80419</v>
      </c>
      <c r="F1099">
        <v>80419</v>
      </c>
      <c r="G1099">
        <v>1</v>
      </c>
      <c r="H1099">
        <v>2000</v>
      </c>
      <c r="I1099">
        <v>-3450</v>
      </c>
      <c r="J1099" s="3">
        <v>42277</v>
      </c>
      <c r="K1099" t="s">
        <v>33</v>
      </c>
      <c r="L1099" t="s">
        <v>27</v>
      </c>
      <c r="M1099">
        <v>0</v>
      </c>
      <c r="N1099">
        <v>0.12</v>
      </c>
      <c r="O1099" t="s">
        <v>28</v>
      </c>
      <c r="P1099" t="s">
        <v>828</v>
      </c>
      <c r="Q1099" t="s">
        <v>30</v>
      </c>
      <c r="R1099" t="s">
        <v>826</v>
      </c>
      <c r="S1099" t="s">
        <v>827</v>
      </c>
      <c r="T1099">
        <v>80419</v>
      </c>
      <c r="U1099">
        <v>1</v>
      </c>
      <c r="V1099">
        <v>2000</v>
      </c>
      <c r="W1099">
        <v>167780</v>
      </c>
      <c r="X1099" s="3">
        <v>42277</v>
      </c>
      <c r="Y1099" t="s">
        <v>28</v>
      </c>
      <c r="Z1099">
        <v>3.25</v>
      </c>
      <c r="AA1099">
        <v>56.81</v>
      </c>
      <c r="AB1099">
        <v>51.83</v>
      </c>
      <c r="AC1099">
        <v>53.05</v>
      </c>
      <c r="AD1099">
        <v>47.67</v>
      </c>
      <c r="AE1099">
        <v>61.86</v>
      </c>
      <c r="AF1099">
        <v>58.13</v>
      </c>
    </row>
    <row r="1100" spans="3:32" x14ac:dyDescent="0.25">
      <c r="C1100" t="s">
        <v>829</v>
      </c>
      <c r="D1100" t="s">
        <v>830</v>
      </c>
      <c r="E1100">
        <v>133876</v>
      </c>
      <c r="F1100">
        <v>133876</v>
      </c>
      <c r="G1100">
        <v>74</v>
      </c>
      <c r="H1100">
        <v>2000</v>
      </c>
      <c r="I1100">
        <v>2000</v>
      </c>
      <c r="J1100" s="3">
        <v>42124</v>
      </c>
      <c r="K1100" t="s">
        <v>634</v>
      </c>
      <c r="L1100" t="s">
        <v>27</v>
      </c>
      <c r="M1100">
        <v>0</v>
      </c>
      <c r="N1100">
        <v>1.4139999999999999</v>
      </c>
      <c r="O1100" t="s">
        <v>28</v>
      </c>
      <c r="P1100" t="s">
        <v>635</v>
      </c>
      <c r="Q1100" t="s">
        <v>636</v>
      </c>
      <c r="R1100" t="s">
        <v>829</v>
      </c>
      <c r="S1100" t="s">
        <v>830</v>
      </c>
      <c r="T1100">
        <v>133876</v>
      </c>
      <c r="U1100">
        <v>74</v>
      </c>
      <c r="V1100">
        <v>2000</v>
      </c>
      <c r="W1100">
        <v>167780</v>
      </c>
      <c r="X1100" s="3">
        <v>42124</v>
      </c>
      <c r="Y1100" t="s">
        <v>28</v>
      </c>
      <c r="Z1100">
        <v>0.5</v>
      </c>
      <c r="AA1100">
        <v>221.14</v>
      </c>
      <c r="AB1100">
        <v>221.14</v>
      </c>
      <c r="AC1100">
        <v>221.14</v>
      </c>
      <c r="AD1100">
        <v>-62.07</v>
      </c>
      <c r="AE1100">
        <v>-62.07</v>
      </c>
      <c r="AF1100">
        <v>-62.07</v>
      </c>
    </row>
    <row r="1101" spans="3:32" x14ac:dyDescent="0.25">
      <c r="C1101" t="s">
        <v>831</v>
      </c>
      <c r="D1101" t="s">
        <v>832</v>
      </c>
      <c r="E1101">
        <v>217333</v>
      </c>
      <c r="F1101">
        <v>217333</v>
      </c>
      <c r="G1101">
        <v>1</v>
      </c>
      <c r="H1101">
        <v>1970</v>
      </c>
      <c r="I1101">
        <v>1970</v>
      </c>
      <c r="J1101" s="3">
        <v>42185</v>
      </c>
      <c r="K1101" t="s">
        <v>299</v>
      </c>
      <c r="L1101" t="s">
        <v>27</v>
      </c>
      <c r="M1101">
        <v>0</v>
      </c>
      <c r="N1101">
        <v>1.488</v>
      </c>
      <c r="O1101" t="s">
        <v>28</v>
      </c>
      <c r="P1101" t="s">
        <v>646</v>
      </c>
      <c r="Q1101" t="s">
        <v>30</v>
      </c>
      <c r="R1101" t="s">
        <v>831</v>
      </c>
      <c r="S1101" t="s">
        <v>832</v>
      </c>
      <c r="T1101">
        <v>217333</v>
      </c>
      <c r="U1101">
        <v>1</v>
      </c>
      <c r="V1101">
        <v>1970</v>
      </c>
      <c r="W1101">
        <v>165263.29999999999</v>
      </c>
      <c r="X1101" s="3">
        <v>42185</v>
      </c>
      <c r="Y1101" t="s">
        <v>28</v>
      </c>
      <c r="Z1101">
        <v>0.5</v>
      </c>
      <c r="AA1101">
        <v>221.14</v>
      </c>
      <c r="AB1101">
        <v>221.14</v>
      </c>
      <c r="AC1101">
        <v>221.14</v>
      </c>
      <c r="AD1101">
        <v>-62.07</v>
      </c>
      <c r="AE1101">
        <v>-62.07</v>
      </c>
      <c r="AF1101">
        <v>-62.07</v>
      </c>
    </row>
    <row r="1102" spans="3:32" x14ac:dyDescent="0.25">
      <c r="C1102" t="s">
        <v>833</v>
      </c>
      <c r="D1102" t="s">
        <v>833</v>
      </c>
      <c r="E1102">
        <v>148493</v>
      </c>
      <c r="F1102">
        <v>148493</v>
      </c>
      <c r="G1102">
        <v>1</v>
      </c>
      <c r="H1102">
        <v>1942</v>
      </c>
      <c r="I1102">
        <v>-22480</v>
      </c>
      <c r="J1102" s="3">
        <v>42277</v>
      </c>
      <c r="K1102" t="s">
        <v>33</v>
      </c>
      <c r="L1102" t="s">
        <v>27</v>
      </c>
      <c r="M1102">
        <v>0</v>
      </c>
      <c r="N1102">
        <v>7.0000000000000001E-3</v>
      </c>
      <c r="O1102" t="s">
        <v>28</v>
      </c>
      <c r="P1102" t="s">
        <v>471</v>
      </c>
      <c r="Q1102" t="s">
        <v>472</v>
      </c>
      <c r="R1102" t="s">
        <v>833</v>
      </c>
      <c r="S1102" t="s">
        <v>833</v>
      </c>
      <c r="T1102">
        <v>148493</v>
      </c>
      <c r="U1102">
        <v>1</v>
      </c>
      <c r="V1102">
        <v>1942</v>
      </c>
      <c r="W1102">
        <v>162914.38</v>
      </c>
      <c r="X1102" s="3">
        <v>42277</v>
      </c>
      <c r="Y1102" t="s">
        <v>28</v>
      </c>
      <c r="Z1102">
        <v>1</v>
      </c>
      <c r="AA1102">
        <v>191.23</v>
      </c>
      <c r="AB1102">
        <v>132.53</v>
      </c>
      <c r="AC1102">
        <v>163.27000000000001</v>
      </c>
      <c r="AD1102">
        <v>-56.13</v>
      </c>
      <c r="AE1102">
        <v>-36.700000000000003</v>
      </c>
      <c r="AF1102">
        <v>-48.62</v>
      </c>
    </row>
    <row r="1103" spans="3:32" x14ac:dyDescent="0.25">
      <c r="C1103" t="s">
        <v>834</v>
      </c>
      <c r="D1103" t="s">
        <v>835</v>
      </c>
      <c r="E1103">
        <v>62317</v>
      </c>
      <c r="F1103">
        <v>62317</v>
      </c>
      <c r="G1103">
        <v>1</v>
      </c>
      <c r="H1103">
        <v>1930</v>
      </c>
      <c r="I1103">
        <v>300</v>
      </c>
      <c r="J1103" s="3">
        <v>42277</v>
      </c>
      <c r="K1103" t="s">
        <v>33</v>
      </c>
      <c r="L1103" t="s">
        <v>27</v>
      </c>
      <c r="M1103">
        <v>0</v>
      </c>
      <c r="N1103">
        <v>5.3999999999999999E-2</v>
      </c>
      <c r="O1103" t="s">
        <v>28</v>
      </c>
      <c r="P1103" t="s">
        <v>90</v>
      </c>
      <c r="Q1103" t="s">
        <v>30</v>
      </c>
      <c r="R1103" t="s">
        <v>834</v>
      </c>
      <c r="S1103" t="s">
        <v>835</v>
      </c>
      <c r="T1103">
        <v>62317</v>
      </c>
      <c r="U1103">
        <v>1</v>
      </c>
      <c r="V1103">
        <v>1930</v>
      </c>
      <c r="W1103">
        <v>161907.70000000001</v>
      </c>
      <c r="X1103" s="3">
        <v>42277</v>
      </c>
      <c r="Y1103" t="s">
        <v>28</v>
      </c>
      <c r="Z1103">
        <v>1.25</v>
      </c>
      <c r="AA1103">
        <v>152.77000000000001</v>
      </c>
      <c r="AB1103">
        <v>152.77000000000001</v>
      </c>
      <c r="AC1103">
        <v>152.77000000000001</v>
      </c>
      <c r="AD1103">
        <v>-45.09</v>
      </c>
      <c r="AE1103">
        <v>-45.09</v>
      </c>
      <c r="AF1103">
        <v>-45.09</v>
      </c>
    </row>
    <row r="1104" spans="3:32" x14ac:dyDescent="0.25">
      <c r="C1104" t="s">
        <v>836</v>
      </c>
      <c r="D1104" t="s">
        <v>70</v>
      </c>
      <c r="E1104">
        <v>289968</v>
      </c>
      <c r="F1104">
        <v>289968</v>
      </c>
      <c r="G1104">
        <v>0</v>
      </c>
      <c r="H1104">
        <v>1922</v>
      </c>
      <c r="I1104">
        <v>82</v>
      </c>
      <c r="J1104" s="3">
        <v>42327</v>
      </c>
      <c r="K1104" t="s">
        <v>71</v>
      </c>
      <c r="L1104" t="s">
        <v>27</v>
      </c>
      <c r="M1104">
        <v>0</v>
      </c>
      <c r="N1104">
        <v>0</v>
      </c>
      <c r="O1104" t="s">
        <v>28</v>
      </c>
      <c r="P1104" t="s">
        <v>304</v>
      </c>
      <c r="Q1104" t="s">
        <v>141</v>
      </c>
      <c r="R1104" t="s">
        <v>836</v>
      </c>
      <c r="S1104" t="s">
        <v>70</v>
      </c>
      <c r="T1104">
        <v>289968</v>
      </c>
      <c r="U1104">
        <v>0</v>
      </c>
      <c r="V1104">
        <v>1922</v>
      </c>
      <c r="W1104">
        <v>161236.57999999999</v>
      </c>
      <c r="X1104" s="3">
        <v>42327</v>
      </c>
      <c r="Y1104" t="s">
        <v>28</v>
      </c>
      <c r="Z1104">
        <v>0.75</v>
      </c>
      <c r="AA1104">
        <v>171.53</v>
      </c>
      <c r="AB1104">
        <v>171.53</v>
      </c>
      <c r="AC1104">
        <v>171.53</v>
      </c>
      <c r="AD1104">
        <v>-51.09</v>
      </c>
      <c r="AE1104">
        <v>-51.09</v>
      </c>
      <c r="AF1104">
        <v>-51.09</v>
      </c>
    </row>
    <row r="1105" spans="3:32" x14ac:dyDescent="0.25">
      <c r="C1105" t="s">
        <v>837</v>
      </c>
      <c r="D1105" t="s">
        <v>838</v>
      </c>
      <c r="E1105">
        <v>178444</v>
      </c>
      <c r="F1105">
        <v>178444</v>
      </c>
      <c r="G1105">
        <v>43</v>
      </c>
      <c r="H1105">
        <v>1910</v>
      </c>
      <c r="I1105">
        <v>0</v>
      </c>
      <c r="J1105" s="3">
        <v>42277</v>
      </c>
      <c r="K1105" t="s">
        <v>839</v>
      </c>
      <c r="L1105" t="s">
        <v>27</v>
      </c>
      <c r="M1105">
        <v>0</v>
      </c>
      <c r="N1105">
        <v>2.2440000000000002</v>
      </c>
      <c r="O1105" t="s">
        <v>28</v>
      </c>
      <c r="P1105" t="s">
        <v>391</v>
      </c>
      <c r="Q1105" t="s">
        <v>392</v>
      </c>
      <c r="R1105" t="s">
        <v>837</v>
      </c>
      <c r="S1105" t="s">
        <v>838</v>
      </c>
      <c r="T1105">
        <v>178444</v>
      </c>
      <c r="U1105">
        <v>43</v>
      </c>
      <c r="V1105">
        <v>1910</v>
      </c>
      <c r="W1105">
        <v>160229.9</v>
      </c>
      <c r="X1105" s="3">
        <v>42277</v>
      </c>
      <c r="Y1105" t="s">
        <v>28</v>
      </c>
      <c r="Z1105">
        <v>1</v>
      </c>
      <c r="AA1105">
        <v>132.53</v>
      </c>
      <c r="AB1105">
        <v>132.53</v>
      </c>
      <c r="AC1105">
        <v>132.53</v>
      </c>
      <c r="AD1105">
        <v>-36.700000000000003</v>
      </c>
      <c r="AE1105">
        <v>-36.700000000000003</v>
      </c>
      <c r="AF1105">
        <v>-36.700000000000003</v>
      </c>
    </row>
    <row r="1106" spans="3:32" x14ac:dyDescent="0.25">
      <c r="C1106" t="s">
        <v>840</v>
      </c>
      <c r="D1106" t="s">
        <v>840</v>
      </c>
      <c r="E1106">
        <v>302872</v>
      </c>
      <c r="F1106">
        <v>302872</v>
      </c>
      <c r="G1106">
        <v>1</v>
      </c>
      <c r="H1106">
        <v>1865</v>
      </c>
      <c r="I1106">
        <v>441</v>
      </c>
      <c r="J1106" s="3">
        <v>42277</v>
      </c>
      <c r="K1106" t="s">
        <v>33</v>
      </c>
      <c r="L1106" t="s">
        <v>27</v>
      </c>
      <c r="M1106">
        <v>0</v>
      </c>
      <c r="N1106">
        <v>0.35199999999999998</v>
      </c>
      <c r="O1106" t="s">
        <v>28</v>
      </c>
      <c r="P1106" t="s">
        <v>411</v>
      </c>
      <c r="Q1106" t="s">
        <v>30</v>
      </c>
      <c r="R1106" t="s">
        <v>840</v>
      </c>
      <c r="S1106" t="s">
        <v>840</v>
      </c>
      <c r="T1106">
        <v>302872</v>
      </c>
      <c r="U1106">
        <v>1</v>
      </c>
      <c r="V1106">
        <v>1865</v>
      </c>
      <c r="W1106">
        <v>156454.85</v>
      </c>
      <c r="X1106" s="3">
        <v>42277</v>
      </c>
      <c r="Y1106" t="s">
        <v>28</v>
      </c>
      <c r="Z1106">
        <v>0.75</v>
      </c>
      <c r="AA1106">
        <v>211.7</v>
      </c>
      <c r="AB1106">
        <v>211.7</v>
      </c>
      <c r="AC1106">
        <v>211.7</v>
      </c>
      <c r="AD1106">
        <v>-60.37</v>
      </c>
      <c r="AE1106">
        <v>-60.37</v>
      </c>
      <c r="AF1106">
        <v>-60.37</v>
      </c>
    </row>
    <row r="1107" spans="3:32" x14ac:dyDescent="0.25">
      <c r="C1107" t="s">
        <v>841</v>
      </c>
      <c r="D1107" t="s">
        <v>842</v>
      </c>
      <c r="E1107">
        <v>181986</v>
      </c>
      <c r="F1107">
        <v>181986</v>
      </c>
      <c r="G1107">
        <v>1</v>
      </c>
      <c r="H1107">
        <v>1852</v>
      </c>
      <c r="I1107">
        <v>153</v>
      </c>
      <c r="J1107" s="3">
        <v>42277</v>
      </c>
      <c r="K1107" t="s">
        <v>33</v>
      </c>
      <c r="L1107" t="s">
        <v>27</v>
      </c>
      <c r="M1107">
        <v>0</v>
      </c>
      <c r="N1107">
        <v>4.0000000000000001E-3</v>
      </c>
      <c r="O1107" t="s">
        <v>28</v>
      </c>
      <c r="P1107" t="s">
        <v>145</v>
      </c>
      <c r="Q1107" t="s">
        <v>30</v>
      </c>
      <c r="R1107" t="s">
        <v>841</v>
      </c>
      <c r="S1107" t="s">
        <v>842</v>
      </c>
      <c r="T1107">
        <v>181986</v>
      </c>
      <c r="U1107">
        <v>1</v>
      </c>
      <c r="V1107">
        <v>1852</v>
      </c>
      <c r="W1107">
        <v>155364.28</v>
      </c>
      <c r="X1107" s="3">
        <v>42277</v>
      </c>
      <c r="Y1107" t="s">
        <v>28</v>
      </c>
      <c r="Z1107">
        <v>0.75</v>
      </c>
      <c r="AA1107">
        <v>189.44</v>
      </c>
      <c r="AB1107">
        <v>189.44</v>
      </c>
      <c r="AC1107">
        <v>189.44</v>
      </c>
      <c r="AD1107">
        <v>-55.72</v>
      </c>
      <c r="AE1107">
        <v>-55.72</v>
      </c>
      <c r="AF1107">
        <v>-55.72</v>
      </c>
    </row>
    <row r="1108" spans="3:32" x14ac:dyDescent="0.25">
      <c r="C1108" t="s">
        <v>843</v>
      </c>
      <c r="D1108" t="s">
        <v>843</v>
      </c>
      <c r="E1108">
        <v>80590</v>
      </c>
      <c r="F1108">
        <v>80590</v>
      </c>
      <c r="G1108">
        <v>1</v>
      </c>
      <c r="H1108">
        <v>1833</v>
      </c>
      <c r="I1108">
        <v>5</v>
      </c>
      <c r="J1108" s="3">
        <v>42277</v>
      </c>
      <c r="K1108" t="s">
        <v>33</v>
      </c>
      <c r="L1108" t="s">
        <v>27</v>
      </c>
      <c r="M1108">
        <v>0</v>
      </c>
      <c r="N1108">
        <v>1E-3</v>
      </c>
      <c r="O1108" t="s">
        <v>28</v>
      </c>
      <c r="P1108" t="s">
        <v>844</v>
      </c>
      <c r="Q1108" t="s">
        <v>30</v>
      </c>
      <c r="R1108" t="s">
        <v>843</v>
      </c>
      <c r="S1108" t="s">
        <v>843</v>
      </c>
      <c r="T1108">
        <v>80590</v>
      </c>
      <c r="U1108">
        <v>1</v>
      </c>
      <c r="V1108">
        <v>1833</v>
      </c>
      <c r="W1108">
        <v>153770.37</v>
      </c>
      <c r="X1108" s="3">
        <v>42277</v>
      </c>
      <c r="Y1108" t="s">
        <v>28</v>
      </c>
      <c r="Z1108">
        <v>0.5</v>
      </c>
      <c r="AA1108">
        <v>221.13</v>
      </c>
      <c r="AB1108">
        <v>221.13</v>
      </c>
      <c r="AC1108">
        <v>221.13</v>
      </c>
      <c r="AD1108">
        <v>-62.06</v>
      </c>
      <c r="AE1108">
        <v>-62.06</v>
      </c>
      <c r="AF1108">
        <v>-62.06</v>
      </c>
    </row>
    <row r="1109" spans="3:32" x14ac:dyDescent="0.25">
      <c r="C1109" t="s">
        <v>845</v>
      </c>
      <c r="D1109" t="s">
        <v>846</v>
      </c>
      <c r="E1109">
        <v>82007</v>
      </c>
      <c r="F1109">
        <v>82007</v>
      </c>
      <c r="G1109">
        <v>38</v>
      </c>
      <c r="H1109">
        <v>1800</v>
      </c>
      <c r="I1109">
        <v>0</v>
      </c>
      <c r="J1109" s="3">
        <v>42185</v>
      </c>
      <c r="K1109" t="s">
        <v>847</v>
      </c>
      <c r="L1109" t="s">
        <v>27</v>
      </c>
      <c r="M1109">
        <v>0</v>
      </c>
      <c r="N1109">
        <v>1.0760000000000001</v>
      </c>
      <c r="O1109" t="s">
        <v>28</v>
      </c>
      <c r="P1109" t="s">
        <v>188</v>
      </c>
      <c r="Q1109" t="s">
        <v>123</v>
      </c>
      <c r="R1109" t="s">
        <v>845</v>
      </c>
      <c r="S1109" t="s">
        <v>846</v>
      </c>
      <c r="T1109">
        <v>82007</v>
      </c>
      <c r="U1109">
        <v>38</v>
      </c>
      <c r="V1109">
        <v>1800</v>
      </c>
      <c r="W1109">
        <v>151002</v>
      </c>
      <c r="X1109" s="3">
        <v>42185</v>
      </c>
      <c r="Y1109" t="s">
        <v>28</v>
      </c>
      <c r="Z1109">
        <v>4.75</v>
      </c>
      <c r="AA1109">
        <v>81.209999999999994</v>
      </c>
      <c r="AB1109">
        <v>76.59</v>
      </c>
      <c r="AC1109">
        <v>78.34</v>
      </c>
      <c r="AD1109">
        <v>3.3</v>
      </c>
      <c r="AE1109">
        <v>9.5299999999999994</v>
      </c>
      <c r="AF1109">
        <v>7.09</v>
      </c>
    </row>
    <row r="1110" spans="3:32" x14ac:dyDescent="0.25">
      <c r="C1110" t="s">
        <v>848</v>
      </c>
      <c r="D1110" t="s">
        <v>848</v>
      </c>
      <c r="E1110">
        <v>80271</v>
      </c>
      <c r="F1110">
        <v>80271</v>
      </c>
      <c r="G1110">
        <v>1</v>
      </c>
      <c r="H1110">
        <v>1789</v>
      </c>
      <c r="I1110">
        <v>5</v>
      </c>
      <c r="J1110" s="3">
        <v>42277</v>
      </c>
      <c r="K1110" t="s">
        <v>33</v>
      </c>
      <c r="L1110" t="s">
        <v>27</v>
      </c>
      <c r="M1110">
        <v>0</v>
      </c>
      <c r="N1110">
        <v>8.0000000000000002E-3</v>
      </c>
      <c r="O1110" t="s">
        <v>28</v>
      </c>
      <c r="P1110" t="s">
        <v>281</v>
      </c>
      <c r="Q1110" t="s">
        <v>30</v>
      </c>
      <c r="R1110" t="s">
        <v>848</v>
      </c>
      <c r="S1110" t="s">
        <v>848</v>
      </c>
      <c r="T1110">
        <v>80271</v>
      </c>
      <c r="U1110">
        <v>1</v>
      </c>
      <c r="V1110">
        <v>1789</v>
      </c>
      <c r="W1110">
        <v>150079.21</v>
      </c>
      <c r="X1110" s="3">
        <v>42277</v>
      </c>
      <c r="Y1110" t="s">
        <v>28</v>
      </c>
      <c r="Z1110">
        <v>1.25</v>
      </c>
      <c r="AA1110">
        <v>148.80000000000001</v>
      </c>
      <c r="AB1110">
        <v>148.80000000000001</v>
      </c>
      <c r="AC1110">
        <v>148.80000000000001</v>
      </c>
      <c r="AD1110">
        <v>-43.62</v>
      </c>
      <c r="AE1110">
        <v>-43.62</v>
      </c>
      <c r="AF1110">
        <v>-43.62</v>
      </c>
    </row>
    <row r="1111" spans="3:32" x14ac:dyDescent="0.25">
      <c r="C1111" t="s">
        <v>849</v>
      </c>
      <c r="D1111" t="s">
        <v>849</v>
      </c>
      <c r="E1111">
        <v>120469</v>
      </c>
      <c r="F1111">
        <v>120469</v>
      </c>
      <c r="G1111">
        <v>1</v>
      </c>
      <c r="H1111">
        <v>1780</v>
      </c>
      <c r="I1111">
        <v>-123</v>
      </c>
      <c r="J1111" s="3">
        <v>42277</v>
      </c>
      <c r="K1111" t="s">
        <v>33</v>
      </c>
      <c r="L1111" t="s">
        <v>27</v>
      </c>
      <c r="M1111">
        <v>0</v>
      </c>
      <c r="N1111">
        <v>8.9999999999999993E-3</v>
      </c>
      <c r="O1111" t="s">
        <v>37</v>
      </c>
      <c r="P1111" t="s">
        <v>145</v>
      </c>
      <c r="Q1111" t="s">
        <v>30</v>
      </c>
      <c r="R1111" t="s">
        <v>849</v>
      </c>
      <c r="S1111" t="s">
        <v>849</v>
      </c>
      <c r="T1111">
        <v>120469</v>
      </c>
      <c r="U1111">
        <v>1</v>
      </c>
      <c r="V1111">
        <v>1780</v>
      </c>
      <c r="W1111">
        <v>149324.20000000001</v>
      </c>
      <c r="X1111" s="3">
        <v>42277</v>
      </c>
      <c r="Y1111" t="s">
        <v>37</v>
      </c>
      <c r="Z1111">
        <v>3.25</v>
      </c>
      <c r="AA1111">
        <v>132.53</v>
      </c>
      <c r="AB1111">
        <v>51.83</v>
      </c>
      <c r="AC1111">
        <v>125.18</v>
      </c>
      <c r="AD1111">
        <v>-36.700000000000003</v>
      </c>
      <c r="AE1111">
        <v>61.86</v>
      </c>
      <c r="AF1111">
        <v>-32.979999999999997</v>
      </c>
    </row>
    <row r="1112" spans="3:32" x14ac:dyDescent="0.25">
      <c r="C1112" t="s">
        <v>850</v>
      </c>
      <c r="D1112" t="s">
        <v>850</v>
      </c>
      <c r="E1112">
        <v>83269</v>
      </c>
      <c r="F1112">
        <v>83269</v>
      </c>
      <c r="G1112">
        <v>1</v>
      </c>
      <c r="H1112">
        <v>1780</v>
      </c>
      <c r="I1112">
        <v>0</v>
      </c>
      <c r="J1112" s="3">
        <v>42277</v>
      </c>
      <c r="K1112" t="s">
        <v>33</v>
      </c>
      <c r="L1112" t="s">
        <v>27</v>
      </c>
      <c r="M1112">
        <v>0</v>
      </c>
      <c r="N1112">
        <v>3.9E-2</v>
      </c>
      <c r="O1112" t="s">
        <v>28</v>
      </c>
      <c r="P1112" t="s">
        <v>552</v>
      </c>
      <c r="Q1112" t="s">
        <v>30</v>
      </c>
      <c r="R1112" t="s">
        <v>850</v>
      </c>
      <c r="S1112" t="s">
        <v>850</v>
      </c>
      <c r="T1112">
        <v>83269</v>
      </c>
      <c r="U1112">
        <v>1</v>
      </c>
      <c r="V1112">
        <v>1780</v>
      </c>
      <c r="W1112">
        <v>149324.20000000001</v>
      </c>
      <c r="X1112" s="3">
        <v>42277</v>
      </c>
      <c r="Y1112" t="s">
        <v>28</v>
      </c>
      <c r="Z1112">
        <v>2</v>
      </c>
      <c r="AA1112">
        <v>109.24</v>
      </c>
      <c r="AB1112">
        <v>109.24</v>
      </c>
      <c r="AC1112">
        <v>109.24</v>
      </c>
      <c r="AD1112">
        <v>-23.21</v>
      </c>
      <c r="AE1112">
        <v>-23.21</v>
      </c>
      <c r="AF1112">
        <v>-23.21</v>
      </c>
    </row>
    <row r="1113" spans="3:32" x14ac:dyDescent="0.25">
      <c r="C1113" t="s">
        <v>851</v>
      </c>
      <c r="D1113" t="s">
        <v>851</v>
      </c>
      <c r="E1113">
        <v>104980</v>
      </c>
      <c r="F1113">
        <v>104980</v>
      </c>
      <c r="G1113">
        <v>1</v>
      </c>
      <c r="H1113">
        <v>1767</v>
      </c>
      <c r="I1113">
        <v>367</v>
      </c>
      <c r="J1113" s="3">
        <v>42277</v>
      </c>
      <c r="K1113" t="s">
        <v>33</v>
      </c>
      <c r="L1113" t="s">
        <v>27</v>
      </c>
      <c r="M1113">
        <v>0</v>
      </c>
      <c r="N1113">
        <v>2.1999999999999999E-2</v>
      </c>
      <c r="O1113" t="s">
        <v>28</v>
      </c>
      <c r="P1113" t="s">
        <v>347</v>
      </c>
      <c r="Q1113" t="s">
        <v>30</v>
      </c>
      <c r="R1113" t="s">
        <v>851</v>
      </c>
      <c r="S1113" t="s">
        <v>851</v>
      </c>
      <c r="T1113">
        <v>104980</v>
      </c>
      <c r="U1113">
        <v>1</v>
      </c>
      <c r="V1113">
        <v>1767</v>
      </c>
      <c r="W1113">
        <v>148233.63</v>
      </c>
      <c r="X1113" s="3">
        <v>42277</v>
      </c>
      <c r="Y1113" t="s">
        <v>28</v>
      </c>
      <c r="Z1113">
        <v>0.75</v>
      </c>
      <c r="AA1113">
        <v>193.95</v>
      </c>
      <c r="AB1113">
        <v>193.95</v>
      </c>
      <c r="AC1113">
        <v>193.95</v>
      </c>
      <c r="AD1113">
        <v>-56.75</v>
      </c>
      <c r="AE1113">
        <v>-56.75</v>
      </c>
      <c r="AF1113">
        <v>-56.75</v>
      </c>
    </row>
    <row r="1114" spans="3:32" x14ac:dyDescent="0.25">
      <c r="C1114" t="s">
        <v>852</v>
      </c>
      <c r="D1114" t="s">
        <v>853</v>
      </c>
      <c r="E1114">
        <v>284355</v>
      </c>
      <c r="F1114">
        <v>284355</v>
      </c>
      <c r="G1114">
        <v>42</v>
      </c>
      <c r="H1114">
        <v>1755</v>
      </c>
      <c r="I1114">
        <v>4</v>
      </c>
      <c r="J1114" s="3">
        <v>42277</v>
      </c>
      <c r="K1114" t="s">
        <v>854</v>
      </c>
      <c r="L1114" t="s">
        <v>27</v>
      </c>
      <c r="M1114">
        <v>0</v>
      </c>
      <c r="N1114">
        <v>1.4239999999999999</v>
      </c>
      <c r="O1114" t="s">
        <v>28</v>
      </c>
      <c r="P1114" t="s">
        <v>855</v>
      </c>
      <c r="Q1114" t="s">
        <v>856</v>
      </c>
      <c r="R1114" t="s">
        <v>852</v>
      </c>
      <c r="S1114" t="s">
        <v>853</v>
      </c>
      <c r="T1114">
        <v>284355</v>
      </c>
      <c r="U1114">
        <v>42</v>
      </c>
      <c r="V1114">
        <v>1755</v>
      </c>
      <c r="W1114">
        <v>147208.24</v>
      </c>
      <c r="X1114" s="3">
        <v>42277</v>
      </c>
      <c r="Y1114" t="s">
        <v>28</v>
      </c>
      <c r="Z1114">
        <v>1</v>
      </c>
      <c r="AA1114">
        <v>132.71</v>
      </c>
      <c r="AB1114">
        <v>132.71</v>
      </c>
      <c r="AC1114">
        <v>132.71</v>
      </c>
      <c r="AD1114">
        <v>-36.79</v>
      </c>
      <c r="AE1114">
        <v>-36.79</v>
      </c>
      <c r="AF1114">
        <v>-36.79</v>
      </c>
    </row>
    <row r="1115" spans="3:32" x14ac:dyDescent="0.25">
      <c r="C1115" t="s">
        <v>857</v>
      </c>
      <c r="D1115" t="s">
        <v>858</v>
      </c>
      <c r="E1115">
        <v>207411</v>
      </c>
      <c r="F1115">
        <v>207411</v>
      </c>
      <c r="G1115">
        <v>6</v>
      </c>
      <c r="H1115">
        <v>1750</v>
      </c>
      <c r="I1115">
        <v>0</v>
      </c>
      <c r="J1115" s="3">
        <v>41803</v>
      </c>
      <c r="K1115" t="s">
        <v>571</v>
      </c>
      <c r="L1115" t="s">
        <v>27</v>
      </c>
      <c r="M1115">
        <v>0</v>
      </c>
      <c r="N1115">
        <v>1.825</v>
      </c>
      <c r="O1115" t="s">
        <v>28</v>
      </c>
      <c r="P1115" t="s">
        <v>150</v>
      </c>
      <c r="Q1115" t="s">
        <v>151</v>
      </c>
      <c r="R1115" t="s">
        <v>857</v>
      </c>
      <c r="S1115" t="s">
        <v>858</v>
      </c>
      <c r="T1115">
        <v>207411</v>
      </c>
      <c r="U1115">
        <v>6</v>
      </c>
      <c r="V1115">
        <v>1750</v>
      </c>
      <c r="W1115">
        <v>146807.5</v>
      </c>
      <c r="X1115" s="3">
        <v>41803</v>
      </c>
      <c r="Y1115" t="s">
        <v>28</v>
      </c>
      <c r="Z1115">
        <v>2</v>
      </c>
      <c r="AA1115">
        <v>109.24</v>
      </c>
      <c r="AB1115">
        <v>109.24</v>
      </c>
      <c r="AC1115">
        <v>109.24</v>
      </c>
      <c r="AD1115">
        <v>-23.21</v>
      </c>
      <c r="AE1115">
        <v>-23.21</v>
      </c>
      <c r="AF1115">
        <v>-23.21</v>
      </c>
    </row>
    <row r="1116" spans="3:32" x14ac:dyDescent="0.25">
      <c r="C1116" t="s">
        <v>859</v>
      </c>
      <c r="D1116" t="s">
        <v>859</v>
      </c>
      <c r="E1116">
        <v>315804</v>
      </c>
      <c r="F1116">
        <v>315804</v>
      </c>
      <c r="G1116">
        <v>1</v>
      </c>
      <c r="H1116">
        <v>1710</v>
      </c>
      <c r="I1116">
        <v>1710</v>
      </c>
      <c r="J1116" s="3">
        <v>42277</v>
      </c>
      <c r="K1116" t="s">
        <v>33</v>
      </c>
      <c r="L1116" t="s">
        <v>27</v>
      </c>
      <c r="M1116">
        <v>0</v>
      </c>
      <c r="N1116">
        <v>0.16</v>
      </c>
      <c r="O1116" t="s">
        <v>37</v>
      </c>
      <c r="P1116" t="s">
        <v>29</v>
      </c>
      <c r="Q1116" t="s">
        <v>30</v>
      </c>
      <c r="R1116" t="s">
        <v>859</v>
      </c>
      <c r="S1116" t="s">
        <v>859</v>
      </c>
      <c r="T1116">
        <v>315804</v>
      </c>
      <c r="U1116">
        <v>1</v>
      </c>
      <c r="V1116">
        <v>1710</v>
      </c>
      <c r="W1116">
        <v>143451.9</v>
      </c>
      <c r="X1116" s="3">
        <v>42277</v>
      </c>
      <c r="Y1116" t="s">
        <v>37</v>
      </c>
      <c r="Z1116">
        <v>0.25</v>
      </c>
      <c r="AA1116">
        <v>215.71</v>
      </c>
      <c r="AB1116">
        <v>215.71</v>
      </c>
      <c r="AC1116">
        <v>215.71</v>
      </c>
      <c r="AD1116">
        <v>-61.11</v>
      </c>
      <c r="AE1116">
        <v>-61.11</v>
      </c>
      <c r="AF1116">
        <v>-61.11</v>
      </c>
    </row>
    <row r="1117" spans="3:32" x14ac:dyDescent="0.25">
      <c r="C1117" t="s">
        <v>860</v>
      </c>
      <c r="D1117" t="s">
        <v>860</v>
      </c>
      <c r="E1117">
        <v>302826</v>
      </c>
      <c r="F1117">
        <v>302826</v>
      </c>
      <c r="G1117">
        <v>1</v>
      </c>
      <c r="H1117">
        <v>1710</v>
      </c>
      <c r="I1117">
        <v>1710</v>
      </c>
      <c r="J1117" s="3">
        <v>42277</v>
      </c>
      <c r="K1117" t="s">
        <v>33</v>
      </c>
      <c r="L1117" t="s">
        <v>27</v>
      </c>
      <c r="M1117">
        <v>0</v>
      </c>
      <c r="N1117">
        <v>7.0999999999999994E-2</v>
      </c>
      <c r="O1117" t="s">
        <v>37</v>
      </c>
      <c r="P1117" t="s">
        <v>66</v>
      </c>
      <c r="Q1117" t="s">
        <v>67</v>
      </c>
      <c r="R1117" t="s">
        <v>860</v>
      </c>
      <c r="S1117" t="s">
        <v>860</v>
      </c>
      <c r="T1117">
        <v>302826</v>
      </c>
      <c r="U1117">
        <v>1</v>
      </c>
      <c r="V1117">
        <v>1710</v>
      </c>
      <c r="W1117">
        <v>143451.9</v>
      </c>
      <c r="X1117" s="3">
        <v>42277</v>
      </c>
      <c r="Y1117" t="s">
        <v>37</v>
      </c>
      <c r="Z1117">
        <v>0.25</v>
      </c>
      <c r="AA1117">
        <v>215.71</v>
      </c>
      <c r="AB1117">
        <v>215.71</v>
      </c>
      <c r="AC1117">
        <v>215.71</v>
      </c>
      <c r="AD1117">
        <v>-61.11</v>
      </c>
      <c r="AE1117">
        <v>-61.11</v>
      </c>
      <c r="AF1117">
        <v>-61.11</v>
      </c>
    </row>
    <row r="1118" spans="3:32" x14ac:dyDescent="0.25">
      <c r="C1118" t="s">
        <v>861</v>
      </c>
      <c r="D1118" t="s">
        <v>861</v>
      </c>
      <c r="E1118">
        <v>1461</v>
      </c>
      <c r="F1118">
        <v>1461</v>
      </c>
      <c r="G1118">
        <v>1</v>
      </c>
      <c r="H1118">
        <v>1700</v>
      </c>
      <c r="I1118">
        <v>0</v>
      </c>
      <c r="J1118" s="3">
        <v>42277</v>
      </c>
      <c r="K1118" t="s">
        <v>33</v>
      </c>
      <c r="L1118" t="s">
        <v>27</v>
      </c>
      <c r="M1118">
        <v>0</v>
      </c>
      <c r="N1118">
        <v>0.126</v>
      </c>
      <c r="O1118" t="s">
        <v>28</v>
      </c>
      <c r="P1118" t="s">
        <v>281</v>
      </c>
      <c r="Q1118" t="s">
        <v>30</v>
      </c>
      <c r="R1118" t="s">
        <v>861</v>
      </c>
      <c r="S1118" t="s">
        <v>861</v>
      </c>
      <c r="T1118">
        <v>1461</v>
      </c>
      <c r="U1118">
        <v>1</v>
      </c>
      <c r="V1118">
        <v>1700</v>
      </c>
      <c r="W1118">
        <v>142613</v>
      </c>
      <c r="X1118" s="3">
        <v>42277</v>
      </c>
      <c r="Y1118" t="s">
        <v>28</v>
      </c>
      <c r="Z1118">
        <v>1.75</v>
      </c>
      <c r="AA1118">
        <v>136.35</v>
      </c>
      <c r="AB1118">
        <v>136.35</v>
      </c>
      <c r="AC1118">
        <v>136.35</v>
      </c>
      <c r="AD1118">
        <v>-38.47</v>
      </c>
      <c r="AE1118">
        <v>-38.47</v>
      </c>
      <c r="AF1118">
        <v>-38.47</v>
      </c>
    </row>
    <row r="1119" spans="3:32" x14ac:dyDescent="0.25">
      <c r="C1119" t="s">
        <v>862</v>
      </c>
      <c r="D1119" t="s">
        <v>863</v>
      </c>
      <c r="E1119">
        <v>203176</v>
      </c>
      <c r="F1119">
        <v>203176</v>
      </c>
      <c r="G1119">
        <v>1</v>
      </c>
      <c r="H1119">
        <v>1700</v>
      </c>
      <c r="I1119">
        <v>0</v>
      </c>
      <c r="J1119" s="3">
        <v>42277</v>
      </c>
      <c r="K1119" t="s">
        <v>33</v>
      </c>
      <c r="L1119" t="s">
        <v>27</v>
      </c>
      <c r="M1119">
        <v>0</v>
      </c>
      <c r="N1119">
        <v>3.1E-2</v>
      </c>
      <c r="O1119" t="s">
        <v>28</v>
      </c>
      <c r="P1119" t="s">
        <v>29</v>
      </c>
      <c r="Q1119" t="s">
        <v>30</v>
      </c>
      <c r="R1119" t="s">
        <v>862</v>
      </c>
      <c r="S1119" t="s">
        <v>863</v>
      </c>
      <c r="T1119">
        <v>203176</v>
      </c>
      <c r="U1119">
        <v>1</v>
      </c>
      <c r="V1119">
        <v>1700</v>
      </c>
      <c r="W1119">
        <v>142613</v>
      </c>
      <c r="X1119" s="3">
        <v>42277</v>
      </c>
      <c r="Y1119" t="s">
        <v>28</v>
      </c>
      <c r="Z1119">
        <v>0.5</v>
      </c>
      <c r="AA1119">
        <v>221.14</v>
      </c>
      <c r="AB1119">
        <v>221.14</v>
      </c>
      <c r="AC1119">
        <v>221.14</v>
      </c>
      <c r="AD1119">
        <v>-62.07</v>
      </c>
      <c r="AE1119">
        <v>-62.07</v>
      </c>
      <c r="AF1119">
        <v>-62.07</v>
      </c>
    </row>
    <row r="1120" spans="3:32" x14ac:dyDescent="0.25">
      <c r="C1120" t="s">
        <v>864</v>
      </c>
      <c r="D1120" t="s">
        <v>865</v>
      </c>
      <c r="E1120">
        <v>195151</v>
      </c>
      <c r="F1120">
        <v>195151</v>
      </c>
      <c r="G1120">
        <v>16</v>
      </c>
      <c r="H1120">
        <v>1673</v>
      </c>
      <c r="I1120">
        <v>0</v>
      </c>
      <c r="J1120" s="3">
        <v>42327</v>
      </c>
      <c r="K1120" t="s">
        <v>226</v>
      </c>
      <c r="L1120" t="s">
        <v>27</v>
      </c>
      <c r="M1120">
        <v>0</v>
      </c>
      <c r="N1120">
        <v>0.77700000000000002</v>
      </c>
      <c r="O1120" t="s">
        <v>28</v>
      </c>
      <c r="P1120" t="s">
        <v>381</v>
      </c>
      <c r="Q1120" t="s">
        <v>30</v>
      </c>
      <c r="R1120" t="s">
        <v>864</v>
      </c>
      <c r="S1120" t="s">
        <v>865</v>
      </c>
      <c r="T1120">
        <v>195151</v>
      </c>
      <c r="U1120">
        <v>16</v>
      </c>
      <c r="V1120">
        <v>1673</v>
      </c>
      <c r="W1120">
        <v>140347.97</v>
      </c>
      <c r="X1120" s="3">
        <v>42327</v>
      </c>
      <c r="Y1120" t="s">
        <v>28</v>
      </c>
      <c r="Z1120">
        <v>0.25</v>
      </c>
      <c r="AA1120">
        <v>116.83</v>
      </c>
      <c r="AB1120">
        <v>116.83</v>
      </c>
      <c r="AC1120">
        <v>116.83</v>
      </c>
      <c r="AD1120">
        <v>-28.19</v>
      </c>
      <c r="AE1120">
        <v>-28.19</v>
      </c>
      <c r="AF1120">
        <v>-28.19</v>
      </c>
    </row>
    <row r="1121" spans="3:32" x14ac:dyDescent="0.25">
      <c r="C1121" t="s">
        <v>866</v>
      </c>
      <c r="D1121" t="s">
        <v>867</v>
      </c>
      <c r="E1121">
        <v>126675</v>
      </c>
      <c r="F1121">
        <v>126675</v>
      </c>
      <c r="G1121">
        <v>3</v>
      </c>
      <c r="H1121">
        <v>1579</v>
      </c>
      <c r="I1121">
        <v>-26</v>
      </c>
      <c r="J1121" s="3">
        <v>42277</v>
      </c>
      <c r="K1121" t="s">
        <v>299</v>
      </c>
      <c r="L1121" t="s">
        <v>27</v>
      </c>
      <c r="M1121">
        <v>0</v>
      </c>
      <c r="N1121">
        <v>0.25</v>
      </c>
      <c r="O1121" t="s">
        <v>28</v>
      </c>
      <c r="P1121" t="s">
        <v>51</v>
      </c>
      <c r="Q1121" t="s">
        <v>30</v>
      </c>
      <c r="R1121" t="s">
        <v>866</v>
      </c>
      <c r="S1121" t="s">
        <v>867</v>
      </c>
      <c r="T1121">
        <v>126675</v>
      </c>
      <c r="U1121">
        <v>3</v>
      </c>
      <c r="V1121">
        <v>1579</v>
      </c>
      <c r="W1121">
        <v>132462.31</v>
      </c>
      <c r="X1121" s="3">
        <v>42277</v>
      </c>
      <c r="Y1121" t="s">
        <v>28</v>
      </c>
      <c r="Z1121">
        <v>0.75</v>
      </c>
      <c r="AA1121">
        <v>183.57</v>
      </c>
      <c r="AB1121">
        <v>183.57</v>
      </c>
      <c r="AC1121">
        <v>183.57</v>
      </c>
      <c r="AD1121">
        <v>-54.3</v>
      </c>
      <c r="AE1121">
        <v>-54.3</v>
      </c>
      <c r="AF1121">
        <v>-54.3</v>
      </c>
    </row>
    <row r="1122" spans="3:32" x14ac:dyDescent="0.25">
      <c r="C1122" t="s">
        <v>868</v>
      </c>
      <c r="D1122" t="s">
        <v>868</v>
      </c>
      <c r="E1122">
        <v>76600</v>
      </c>
      <c r="F1122">
        <v>76600</v>
      </c>
      <c r="G1122">
        <v>1</v>
      </c>
      <c r="H1122">
        <v>1575</v>
      </c>
      <c r="I1122">
        <v>1575</v>
      </c>
      <c r="J1122" s="3">
        <v>42277</v>
      </c>
      <c r="K1122" t="s">
        <v>33</v>
      </c>
      <c r="L1122" t="s">
        <v>27</v>
      </c>
      <c r="M1122">
        <v>0</v>
      </c>
      <c r="N1122">
        <v>1.0999999999999999E-2</v>
      </c>
      <c r="O1122" t="s">
        <v>37</v>
      </c>
      <c r="P1122" t="s">
        <v>29</v>
      </c>
      <c r="Q1122" t="s">
        <v>30</v>
      </c>
      <c r="R1122" t="s">
        <v>868</v>
      </c>
      <c r="S1122" t="s">
        <v>868</v>
      </c>
      <c r="T1122">
        <v>76600</v>
      </c>
      <c r="U1122">
        <v>1</v>
      </c>
      <c r="V1122">
        <v>1575</v>
      </c>
      <c r="W1122">
        <v>132126.75</v>
      </c>
      <c r="X1122" s="3">
        <v>42277</v>
      </c>
      <c r="Y1122" t="s">
        <v>37</v>
      </c>
      <c r="Z1122">
        <v>0.25</v>
      </c>
      <c r="AA1122">
        <v>215.71</v>
      </c>
      <c r="AB1122">
        <v>215.71</v>
      </c>
      <c r="AC1122">
        <v>215.71</v>
      </c>
      <c r="AD1122">
        <v>-61.11</v>
      </c>
      <c r="AE1122">
        <v>-61.11</v>
      </c>
      <c r="AF1122">
        <v>-61.11</v>
      </c>
    </row>
    <row r="1123" spans="3:32" x14ac:dyDescent="0.25">
      <c r="C1123" t="s">
        <v>869</v>
      </c>
      <c r="D1123" t="s">
        <v>870</v>
      </c>
      <c r="E1123">
        <v>137914</v>
      </c>
      <c r="F1123">
        <v>137914</v>
      </c>
      <c r="G1123">
        <v>23</v>
      </c>
      <c r="H1123">
        <v>1574</v>
      </c>
      <c r="I1123">
        <v>0</v>
      </c>
      <c r="J1123" s="3">
        <v>42277</v>
      </c>
      <c r="K1123" t="s">
        <v>736</v>
      </c>
      <c r="L1123" t="s">
        <v>27</v>
      </c>
      <c r="M1123">
        <v>0</v>
      </c>
      <c r="N1123">
        <v>0.185</v>
      </c>
      <c r="O1123" t="s">
        <v>28</v>
      </c>
      <c r="P1123" t="s">
        <v>257</v>
      </c>
      <c r="Q1123" t="s">
        <v>258</v>
      </c>
      <c r="R1123" t="s">
        <v>869</v>
      </c>
      <c r="S1123" t="s">
        <v>870</v>
      </c>
      <c r="T1123">
        <v>137914</v>
      </c>
      <c r="U1123">
        <v>23</v>
      </c>
      <c r="V1123">
        <v>1574</v>
      </c>
      <c r="W1123">
        <v>132042.85999999999</v>
      </c>
      <c r="X1123" s="3">
        <v>42277</v>
      </c>
      <c r="Y1123" t="s">
        <v>28</v>
      </c>
      <c r="Z1123">
        <v>0.25</v>
      </c>
      <c r="AA1123">
        <v>215.71</v>
      </c>
      <c r="AB1123">
        <v>215.71</v>
      </c>
      <c r="AC1123">
        <v>215.71</v>
      </c>
      <c r="AD1123">
        <v>-61.11</v>
      </c>
      <c r="AE1123">
        <v>-61.11</v>
      </c>
      <c r="AF1123">
        <v>-61.11</v>
      </c>
    </row>
    <row r="1124" spans="3:32" x14ac:dyDescent="0.25">
      <c r="C1124" t="s">
        <v>871</v>
      </c>
      <c r="D1124" t="s">
        <v>871</v>
      </c>
      <c r="E1124">
        <v>299798</v>
      </c>
      <c r="F1124">
        <v>299798</v>
      </c>
      <c r="G1124">
        <v>1</v>
      </c>
      <c r="H1124">
        <v>1560</v>
      </c>
      <c r="I1124">
        <v>593</v>
      </c>
      <c r="J1124" s="3">
        <v>42277</v>
      </c>
      <c r="K1124" t="s">
        <v>33</v>
      </c>
      <c r="L1124" t="s">
        <v>27</v>
      </c>
      <c r="M1124">
        <v>0</v>
      </c>
      <c r="N1124">
        <v>3.5000000000000003E-2</v>
      </c>
      <c r="O1124" t="s">
        <v>28</v>
      </c>
      <c r="P1124" t="s">
        <v>532</v>
      </c>
      <c r="Q1124" t="s">
        <v>30</v>
      </c>
      <c r="R1124" t="s">
        <v>871</v>
      </c>
      <c r="S1124" t="s">
        <v>871</v>
      </c>
      <c r="T1124">
        <v>299798</v>
      </c>
      <c r="U1124">
        <v>1</v>
      </c>
      <c r="V1124">
        <v>1560</v>
      </c>
      <c r="W1124">
        <v>130868.4</v>
      </c>
      <c r="X1124" s="3">
        <v>42277</v>
      </c>
      <c r="Y1124" t="s">
        <v>28</v>
      </c>
      <c r="Z1124">
        <v>1</v>
      </c>
      <c r="AA1124">
        <v>164.15</v>
      </c>
      <c r="AB1124">
        <v>164.15</v>
      </c>
      <c r="AC1124">
        <v>164.15</v>
      </c>
      <c r="AD1124">
        <v>-48.9</v>
      </c>
      <c r="AE1124">
        <v>-48.9</v>
      </c>
      <c r="AF1124">
        <v>-48.9</v>
      </c>
    </row>
    <row r="1125" spans="3:32" x14ac:dyDescent="0.25">
      <c r="C1125" t="s">
        <v>872</v>
      </c>
      <c r="D1125" t="s">
        <v>873</v>
      </c>
      <c r="E1125">
        <v>61069</v>
      </c>
      <c r="F1125">
        <v>61069</v>
      </c>
      <c r="G1125">
        <v>1</v>
      </c>
      <c r="H1125">
        <v>1500</v>
      </c>
      <c r="I1125">
        <v>1500</v>
      </c>
      <c r="J1125" s="3">
        <v>42277</v>
      </c>
      <c r="K1125" t="s">
        <v>33</v>
      </c>
      <c r="L1125" t="s">
        <v>27</v>
      </c>
      <c r="M1125">
        <v>0</v>
      </c>
      <c r="N1125">
        <v>5.0000000000000001E-3</v>
      </c>
      <c r="O1125" t="s">
        <v>37</v>
      </c>
      <c r="P1125" t="s">
        <v>29</v>
      </c>
      <c r="Q1125" t="s">
        <v>30</v>
      </c>
      <c r="R1125" t="s">
        <v>872</v>
      </c>
      <c r="S1125" t="s">
        <v>873</v>
      </c>
      <c r="T1125">
        <v>61069</v>
      </c>
      <c r="U1125">
        <v>1</v>
      </c>
      <c r="V1125">
        <v>1500</v>
      </c>
      <c r="W1125">
        <v>125835</v>
      </c>
      <c r="X1125" s="3">
        <v>42277</v>
      </c>
      <c r="Y1125" t="s">
        <v>37</v>
      </c>
      <c r="Z1125">
        <v>0.25</v>
      </c>
      <c r="AA1125">
        <v>215.71</v>
      </c>
      <c r="AB1125">
        <v>215.71</v>
      </c>
      <c r="AC1125">
        <v>215.71</v>
      </c>
      <c r="AD1125">
        <v>-61.11</v>
      </c>
      <c r="AE1125">
        <v>-61.11</v>
      </c>
      <c r="AF1125">
        <v>-61.11</v>
      </c>
    </row>
    <row r="1126" spans="3:32" x14ac:dyDescent="0.25">
      <c r="C1126" t="s">
        <v>874</v>
      </c>
      <c r="D1126" t="s">
        <v>875</v>
      </c>
      <c r="E1126">
        <v>167549</v>
      </c>
      <c r="F1126">
        <v>167549</v>
      </c>
      <c r="G1126">
        <v>1</v>
      </c>
      <c r="H1126">
        <v>1500</v>
      </c>
      <c r="I1126">
        <v>0</v>
      </c>
      <c r="J1126" s="3">
        <v>42277</v>
      </c>
      <c r="K1126" t="s">
        <v>33</v>
      </c>
      <c r="L1126" t="s">
        <v>27</v>
      </c>
      <c r="M1126">
        <v>0</v>
      </c>
      <c r="N1126">
        <v>4.3999999999999997E-2</v>
      </c>
      <c r="O1126" t="s">
        <v>28</v>
      </c>
      <c r="P1126" t="s">
        <v>244</v>
      </c>
      <c r="Q1126" t="s">
        <v>30</v>
      </c>
      <c r="R1126" t="s">
        <v>874</v>
      </c>
      <c r="S1126" t="s">
        <v>875</v>
      </c>
      <c r="T1126">
        <v>167549</v>
      </c>
      <c r="U1126">
        <v>1</v>
      </c>
      <c r="V1126">
        <v>1500</v>
      </c>
      <c r="W1126">
        <v>125835</v>
      </c>
      <c r="X1126" s="3">
        <v>42277</v>
      </c>
      <c r="Y1126" t="s">
        <v>28</v>
      </c>
      <c r="Z1126">
        <v>3</v>
      </c>
      <c r="AA1126">
        <v>56.81</v>
      </c>
      <c r="AB1126">
        <v>56.81</v>
      </c>
      <c r="AC1126">
        <v>56.81</v>
      </c>
      <c r="AD1126">
        <v>47.67</v>
      </c>
      <c r="AE1126">
        <v>47.67</v>
      </c>
      <c r="AF1126">
        <v>47.67</v>
      </c>
    </row>
    <row r="1127" spans="3:32" x14ac:dyDescent="0.25">
      <c r="C1127" t="s">
        <v>876</v>
      </c>
      <c r="D1127" t="s">
        <v>877</v>
      </c>
      <c r="E1127">
        <v>121028</v>
      </c>
      <c r="F1127">
        <v>121028</v>
      </c>
      <c r="G1127">
        <v>2</v>
      </c>
      <c r="H1127">
        <v>1500</v>
      </c>
      <c r="I1127">
        <v>1500</v>
      </c>
      <c r="J1127" s="3">
        <v>42277</v>
      </c>
      <c r="K1127" t="s">
        <v>847</v>
      </c>
      <c r="L1127" t="s">
        <v>27</v>
      </c>
      <c r="M1127">
        <v>0</v>
      </c>
      <c r="N1127">
        <v>0.39600000000000002</v>
      </c>
      <c r="O1127" t="s">
        <v>28</v>
      </c>
      <c r="P1127" t="s">
        <v>122</v>
      </c>
      <c r="Q1127" t="s">
        <v>123</v>
      </c>
      <c r="R1127" t="s">
        <v>876</v>
      </c>
      <c r="S1127" t="s">
        <v>877</v>
      </c>
      <c r="T1127">
        <v>121028</v>
      </c>
      <c r="U1127">
        <v>2</v>
      </c>
      <c r="V1127">
        <v>1500</v>
      </c>
      <c r="W1127">
        <v>125835</v>
      </c>
      <c r="X1127" s="3">
        <v>42277</v>
      </c>
      <c r="Y1127" t="s">
        <v>28</v>
      </c>
      <c r="Z1127">
        <v>0.25</v>
      </c>
      <c r="AA1127">
        <v>215.71</v>
      </c>
      <c r="AB1127">
        <v>215.71</v>
      </c>
      <c r="AC1127">
        <v>215.71</v>
      </c>
      <c r="AD1127">
        <v>-61.11</v>
      </c>
      <c r="AE1127">
        <v>-61.11</v>
      </c>
      <c r="AF1127">
        <v>-61.11</v>
      </c>
    </row>
    <row r="1128" spans="3:32" x14ac:dyDescent="0.25">
      <c r="C1128" t="s">
        <v>878</v>
      </c>
      <c r="D1128" t="s">
        <v>878</v>
      </c>
      <c r="E1128">
        <v>74838</v>
      </c>
      <c r="F1128">
        <v>74838</v>
      </c>
      <c r="G1128">
        <v>1</v>
      </c>
      <c r="H1128">
        <v>1469</v>
      </c>
      <c r="I1128">
        <v>1469</v>
      </c>
      <c r="J1128" s="3">
        <v>42277</v>
      </c>
      <c r="K1128" t="s">
        <v>33</v>
      </c>
      <c r="L1128" t="s">
        <v>27</v>
      </c>
      <c r="M1128">
        <v>0</v>
      </c>
      <c r="N1128">
        <v>7.0000000000000001E-3</v>
      </c>
      <c r="O1128" t="s">
        <v>37</v>
      </c>
      <c r="P1128" t="s">
        <v>29</v>
      </c>
      <c r="Q1128" t="s">
        <v>30</v>
      </c>
      <c r="R1128" t="s">
        <v>878</v>
      </c>
      <c r="S1128" t="s">
        <v>878</v>
      </c>
      <c r="T1128">
        <v>74838</v>
      </c>
      <c r="U1128">
        <v>1</v>
      </c>
      <c r="V1128">
        <v>1469</v>
      </c>
      <c r="W1128">
        <v>123234.41</v>
      </c>
      <c r="X1128" s="3">
        <v>42277</v>
      </c>
      <c r="Y1128" t="s">
        <v>37</v>
      </c>
      <c r="Z1128">
        <v>0.25</v>
      </c>
      <c r="AA1128">
        <v>215.71</v>
      </c>
      <c r="AB1128">
        <v>215.71</v>
      </c>
      <c r="AC1128">
        <v>215.71</v>
      </c>
      <c r="AD1128">
        <v>-61.11</v>
      </c>
      <c r="AE1128">
        <v>-61.11</v>
      </c>
      <c r="AF1128">
        <v>-61.11</v>
      </c>
    </row>
    <row r="1129" spans="3:32" x14ac:dyDescent="0.25">
      <c r="C1129" t="s">
        <v>879</v>
      </c>
      <c r="D1129" t="s">
        <v>879</v>
      </c>
      <c r="E1129">
        <v>439</v>
      </c>
      <c r="F1129">
        <v>439</v>
      </c>
      <c r="G1129">
        <v>1</v>
      </c>
      <c r="H1129">
        <v>1466</v>
      </c>
      <c r="I1129">
        <v>1466</v>
      </c>
      <c r="J1129" s="3">
        <v>42185</v>
      </c>
      <c r="K1129" t="s">
        <v>33</v>
      </c>
      <c r="L1129" t="s">
        <v>27</v>
      </c>
      <c r="M1129">
        <v>0</v>
      </c>
      <c r="N1129">
        <v>1.7999999999999999E-2</v>
      </c>
      <c r="O1129" t="s">
        <v>28</v>
      </c>
      <c r="P1129" t="s">
        <v>90</v>
      </c>
      <c r="Q1129" t="s">
        <v>30</v>
      </c>
      <c r="R1129" t="s">
        <v>879</v>
      </c>
      <c r="S1129" t="s">
        <v>879</v>
      </c>
      <c r="T1129">
        <v>439</v>
      </c>
      <c r="U1129">
        <v>1</v>
      </c>
      <c r="V1129">
        <v>1466</v>
      </c>
      <c r="W1129">
        <v>122982.74</v>
      </c>
      <c r="X1129" s="3">
        <v>42185</v>
      </c>
      <c r="Y1129" t="s">
        <v>28</v>
      </c>
      <c r="Z1129">
        <v>0.5</v>
      </c>
      <c r="AA1129">
        <v>221.14</v>
      </c>
      <c r="AB1129">
        <v>221.14</v>
      </c>
      <c r="AC1129">
        <v>221.14</v>
      </c>
      <c r="AD1129">
        <v>-62.07</v>
      </c>
      <c r="AE1129">
        <v>-62.07</v>
      </c>
      <c r="AF1129">
        <v>-62.07</v>
      </c>
    </row>
    <row r="1130" spans="3:32" x14ac:dyDescent="0.25">
      <c r="C1130" t="s">
        <v>880</v>
      </c>
      <c r="D1130" t="s">
        <v>880</v>
      </c>
      <c r="E1130">
        <v>81060</v>
      </c>
      <c r="F1130">
        <v>81060</v>
      </c>
      <c r="G1130">
        <v>1</v>
      </c>
      <c r="H1130">
        <v>1461</v>
      </c>
      <c r="I1130">
        <v>85</v>
      </c>
      <c r="J1130" s="3">
        <v>42277</v>
      </c>
      <c r="K1130" t="s">
        <v>33</v>
      </c>
      <c r="L1130" t="s">
        <v>27</v>
      </c>
      <c r="M1130">
        <v>0</v>
      </c>
      <c r="N1130">
        <v>0</v>
      </c>
      <c r="O1130" t="s">
        <v>28</v>
      </c>
      <c r="P1130" t="s">
        <v>43</v>
      </c>
      <c r="Q1130" t="s">
        <v>30</v>
      </c>
      <c r="R1130" t="s">
        <v>880</v>
      </c>
      <c r="S1130" t="s">
        <v>880</v>
      </c>
      <c r="T1130">
        <v>81060</v>
      </c>
      <c r="U1130">
        <v>1</v>
      </c>
      <c r="V1130">
        <v>1461</v>
      </c>
      <c r="W1130">
        <v>122563.29</v>
      </c>
      <c r="X1130" s="3">
        <v>42277</v>
      </c>
      <c r="Y1130" t="s">
        <v>28</v>
      </c>
      <c r="Z1130">
        <v>0.75</v>
      </c>
      <c r="AA1130">
        <v>185.44</v>
      </c>
      <c r="AB1130">
        <v>185.44</v>
      </c>
      <c r="AC1130">
        <v>185.44</v>
      </c>
      <c r="AD1130">
        <v>-54.76</v>
      </c>
      <c r="AE1130">
        <v>-54.76</v>
      </c>
      <c r="AF1130">
        <v>-54.76</v>
      </c>
    </row>
    <row r="1131" spans="3:32" x14ac:dyDescent="0.25">
      <c r="C1131" t="s">
        <v>881</v>
      </c>
      <c r="D1131" t="s">
        <v>881</v>
      </c>
      <c r="E1131">
        <v>208209</v>
      </c>
      <c r="F1131">
        <v>208209</v>
      </c>
      <c r="G1131">
        <v>1</v>
      </c>
      <c r="H1131">
        <v>1447</v>
      </c>
      <c r="I1131">
        <v>-15</v>
      </c>
      <c r="J1131" s="3">
        <v>42277</v>
      </c>
      <c r="K1131" t="s">
        <v>33</v>
      </c>
      <c r="L1131" t="s">
        <v>27</v>
      </c>
      <c r="M1131">
        <v>0</v>
      </c>
      <c r="N1131">
        <v>0.11899999999999999</v>
      </c>
      <c r="O1131" t="s">
        <v>28</v>
      </c>
      <c r="P1131" t="s">
        <v>223</v>
      </c>
      <c r="Q1131" t="s">
        <v>30</v>
      </c>
      <c r="R1131" t="s">
        <v>881</v>
      </c>
      <c r="S1131" t="s">
        <v>881</v>
      </c>
      <c r="T1131">
        <v>208209</v>
      </c>
      <c r="U1131">
        <v>1</v>
      </c>
      <c r="V1131">
        <v>1447</v>
      </c>
      <c r="W1131">
        <v>121388.83</v>
      </c>
      <c r="X1131" s="3">
        <v>42277</v>
      </c>
      <c r="Y1131" t="s">
        <v>28</v>
      </c>
      <c r="Z1131">
        <v>1</v>
      </c>
      <c r="AA1131">
        <v>133.44999999999999</v>
      </c>
      <c r="AB1131">
        <v>132.53</v>
      </c>
      <c r="AC1131">
        <v>133.44</v>
      </c>
      <c r="AD1131">
        <v>-37.14</v>
      </c>
      <c r="AE1131">
        <v>-36.700000000000003</v>
      </c>
      <c r="AF1131">
        <v>-37.130000000000003</v>
      </c>
    </row>
    <row r="1132" spans="3:32" x14ac:dyDescent="0.25">
      <c r="C1132" t="s">
        <v>882</v>
      </c>
      <c r="D1132" t="s">
        <v>882</v>
      </c>
      <c r="E1132">
        <v>137612</v>
      </c>
      <c r="F1132">
        <v>144179</v>
      </c>
      <c r="G1132">
        <v>1</v>
      </c>
      <c r="H1132">
        <v>1447</v>
      </c>
      <c r="I1132">
        <v>-453</v>
      </c>
      <c r="J1132" s="3">
        <v>42277</v>
      </c>
      <c r="K1132" t="s">
        <v>33</v>
      </c>
      <c r="L1132" t="s">
        <v>27</v>
      </c>
      <c r="M1132">
        <v>0</v>
      </c>
      <c r="N1132">
        <v>7.0000000000000001E-3</v>
      </c>
      <c r="O1132" t="s">
        <v>131</v>
      </c>
      <c r="P1132" t="s">
        <v>66</v>
      </c>
      <c r="Q1132" t="s">
        <v>67</v>
      </c>
      <c r="R1132" t="s">
        <v>882</v>
      </c>
      <c r="S1132" t="s">
        <v>882</v>
      </c>
      <c r="T1132">
        <v>144179</v>
      </c>
      <c r="U1132">
        <v>1</v>
      </c>
      <c r="V1132">
        <v>1447</v>
      </c>
      <c r="W1132">
        <v>121388.83</v>
      </c>
      <c r="X1132" s="3">
        <v>42277</v>
      </c>
      <c r="Y1132" t="s">
        <v>131</v>
      </c>
      <c r="Z1132">
        <v>0.5</v>
      </c>
      <c r="AA1132">
        <v>221.14</v>
      </c>
      <c r="AB1132">
        <v>221.14</v>
      </c>
      <c r="AC1132">
        <v>221.14</v>
      </c>
      <c r="AD1132">
        <v>-62.07</v>
      </c>
      <c r="AE1132">
        <v>-62.07</v>
      </c>
      <c r="AF1132">
        <v>-62.07</v>
      </c>
    </row>
    <row r="1133" spans="3:32" x14ac:dyDescent="0.25">
      <c r="C1133" t="s">
        <v>883</v>
      </c>
      <c r="D1133" t="s">
        <v>883</v>
      </c>
      <c r="E1133">
        <v>217166</v>
      </c>
      <c r="F1133">
        <v>217166</v>
      </c>
      <c r="G1133">
        <v>1</v>
      </c>
      <c r="H1133">
        <v>1432</v>
      </c>
      <c r="I1133">
        <v>18</v>
      </c>
      <c r="J1133" s="3">
        <v>42277</v>
      </c>
      <c r="K1133" t="s">
        <v>33</v>
      </c>
      <c r="L1133" t="s">
        <v>27</v>
      </c>
      <c r="M1133">
        <v>0</v>
      </c>
      <c r="N1133">
        <v>6.4000000000000001E-2</v>
      </c>
      <c r="O1133" t="s">
        <v>28</v>
      </c>
      <c r="P1133" t="s">
        <v>411</v>
      </c>
      <c r="Q1133" t="s">
        <v>30</v>
      </c>
      <c r="R1133" t="s">
        <v>883</v>
      </c>
      <c r="S1133" t="s">
        <v>883</v>
      </c>
      <c r="T1133">
        <v>217166</v>
      </c>
      <c r="U1133">
        <v>1</v>
      </c>
      <c r="V1133">
        <v>1432</v>
      </c>
      <c r="W1133">
        <v>120130.48</v>
      </c>
      <c r="X1133" s="3">
        <v>42277</v>
      </c>
      <c r="Y1133" t="s">
        <v>28</v>
      </c>
      <c r="Z1133">
        <v>0.75</v>
      </c>
      <c r="AA1133">
        <v>183.98</v>
      </c>
      <c r="AB1133">
        <v>183.98</v>
      </c>
      <c r="AC1133">
        <v>183.98</v>
      </c>
      <c r="AD1133">
        <v>-54.4</v>
      </c>
      <c r="AE1133">
        <v>-54.4</v>
      </c>
      <c r="AF1133">
        <v>-54.4</v>
      </c>
    </row>
    <row r="1134" spans="3:32" x14ac:dyDescent="0.25">
      <c r="C1134" t="s">
        <v>884</v>
      </c>
      <c r="D1134" t="s">
        <v>885</v>
      </c>
      <c r="E1134">
        <v>134390</v>
      </c>
      <c r="F1134">
        <v>134390</v>
      </c>
      <c r="G1134">
        <v>19</v>
      </c>
      <c r="H1134">
        <v>1430</v>
      </c>
      <c r="I1134">
        <v>0</v>
      </c>
      <c r="J1134" s="3">
        <v>42307</v>
      </c>
      <c r="K1134" t="s">
        <v>270</v>
      </c>
      <c r="L1134" t="s">
        <v>27</v>
      </c>
      <c r="M1134">
        <v>0</v>
      </c>
      <c r="N1134">
        <v>0.89100000000000001</v>
      </c>
      <c r="O1134" t="s">
        <v>28</v>
      </c>
      <c r="P1134" t="s">
        <v>271</v>
      </c>
      <c r="Q1134" t="s">
        <v>272</v>
      </c>
      <c r="R1134" t="s">
        <v>884</v>
      </c>
      <c r="S1134" t="s">
        <v>885</v>
      </c>
      <c r="T1134">
        <v>134390</v>
      </c>
      <c r="U1134">
        <v>19</v>
      </c>
      <c r="V1134">
        <v>1430</v>
      </c>
      <c r="W1134">
        <v>119962.7</v>
      </c>
      <c r="X1134" s="3">
        <v>42307</v>
      </c>
      <c r="Y1134" t="s">
        <v>28</v>
      </c>
      <c r="Z1134">
        <v>0.75</v>
      </c>
      <c r="AA1134">
        <v>183.57</v>
      </c>
      <c r="AB1134">
        <v>183.57</v>
      </c>
      <c r="AC1134">
        <v>183.57</v>
      </c>
      <c r="AD1134">
        <v>-54.3</v>
      </c>
      <c r="AE1134">
        <v>-54.3</v>
      </c>
      <c r="AF1134">
        <v>-54.3</v>
      </c>
    </row>
    <row r="1135" spans="3:32" x14ac:dyDescent="0.25">
      <c r="C1135" t="s">
        <v>886</v>
      </c>
      <c r="D1135" t="s">
        <v>887</v>
      </c>
      <c r="E1135">
        <v>79935</v>
      </c>
      <c r="F1135">
        <v>79935</v>
      </c>
      <c r="G1135">
        <v>1</v>
      </c>
      <c r="H1135">
        <v>1413</v>
      </c>
      <c r="I1135">
        <v>-29</v>
      </c>
      <c r="J1135" s="3">
        <v>42277</v>
      </c>
      <c r="K1135" t="s">
        <v>33</v>
      </c>
      <c r="L1135" t="s">
        <v>27</v>
      </c>
      <c r="M1135">
        <v>0</v>
      </c>
      <c r="N1135">
        <v>2.4E-2</v>
      </c>
      <c r="O1135" t="s">
        <v>28</v>
      </c>
      <c r="P1135" t="s">
        <v>29</v>
      </c>
      <c r="Q1135" t="s">
        <v>30</v>
      </c>
      <c r="R1135" t="s">
        <v>886</v>
      </c>
      <c r="S1135" t="s">
        <v>887</v>
      </c>
      <c r="T1135">
        <v>79935</v>
      </c>
      <c r="U1135">
        <v>1</v>
      </c>
      <c r="V1135">
        <v>1413</v>
      </c>
      <c r="W1135">
        <v>118536.57</v>
      </c>
      <c r="X1135" s="3">
        <v>42277</v>
      </c>
      <c r="Y1135" t="s">
        <v>28</v>
      </c>
      <c r="Z1135">
        <v>3.75</v>
      </c>
      <c r="AA1135">
        <v>118.53</v>
      </c>
      <c r="AB1135">
        <v>50.39</v>
      </c>
      <c r="AC1135">
        <v>115.36</v>
      </c>
      <c r="AD1135">
        <v>-29.23</v>
      </c>
      <c r="AE1135">
        <v>66.489999999999995</v>
      </c>
      <c r="AF1135">
        <v>-27.28</v>
      </c>
    </row>
    <row r="1136" spans="3:32" x14ac:dyDescent="0.25">
      <c r="C1136" t="s">
        <v>888</v>
      </c>
      <c r="D1136" t="s">
        <v>889</v>
      </c>
      <c r="E1136">
        <v>66321</v>
      </c>
      <c r="F1136">
        <v>94115</v>
      </c>
      <c r="G1136">
        <v>4</v>
      </c>
      <c r="H1136">
        <v>1388</v>
      </c>
      <c r="I1136">
        <v>0</v>
      </c>
      <c r="J1136" s="3">
        <v>42277</v>
      </c>
      <c r="K1136" t="s">
        <v>33</v>
      </c>
      <c r="L1136" t="s">
        <v>27</v>
      </c>
      <c r="M1136">
        <v>0</v>
      </c>
      <c r="N1136">
        <v>2E-3</v>
      </c>
      <c r="O1136" t="s">
        <v>28</v>
      </c>
      <c r="P1136" t="s">
        <v>145</v>
      </c>
      <c r="Q1136" t="s">
        <v>30</v>
      </c>
      <c r="R1136" t="s">
        <v>888</v>
      </c>
      <c r="S1136" t="s">
        <v>1245</v>
      </c>
      <c r="T1136">
        <v>94115</v>
      </c>
      <c r="U1136">
        <v>4</v>
      </c>
      <c r="V1136">
        <v>1388</v>
      </c>
      <c r="W1136">
        <v>116439.32</v>
      </c>
      <c r="X1136" s="3">
        <v>42277</v>
      </c>
      <c r="Y1136" t="s">
        <v>28</v>
      </c>
      <c r="Z1136">
        <v>0.75</v>
      </c>
      <c r="AA1136">
        <v>183.57</v>
      </c>
      <c r="AB1136">
        <v>183.57</v>
      </c>
      <c r="AC1136">
        <v>183.57</v>
      </c>
      <c r="AD1136">
        <v>-54.3</v>
      </c>
      <c r="AE1136">
        <v>-54.3</v>
      </c>
      <c r="AF1136">
        <v>-54.3</v>
      </c>
    </row>
    <row r="1137" spans="3:32" x14ac:dyDescent="0.25">
      <c r="C1137" t="s">
        <v>890</v>
      </c>
      <c r="D1137" t="s">
        <v>890</v>
      </c>
      <c r="E1137">
        <v>160484</v>
      </c>
      <c r="F1137">
        <v>160484</v>
      </c>
      <c r="G1137">
        <v>1</v>
      </c>
      <c r="H1137">
        <v>1371</v>
      </c>
      <c r="I1137">
        <v>6</v>
      </c>
      <c r="J1137" s="3">
        <v>42277</v>
      </c>
      <c r="K1137" t="s">
        <v>33</v>
      </c>
      <c r="L1137" t="s">
        <v>27</v>
      </c>
      <c r="M1137">
        <v>0</v>
      </c>
      <c r="N1137">
        <v>0.29099999999999998</v>
      </c>
      <c r="O1137" t="s">
        <v>28</v>
      </c>
      <c r="P1137" t="s">
        <v>29</v>
      </c>
      <c r="Q1137" t="s">
        <v>30</v>
      </c>
      <c r="R1137" t="s">
        <v>890</v>
      </c>
      <c r="S1137" t="s">
        <v>890</v>
      </c>
      <c r="T1137">
        <v>160484</v>
      </c>
      <c r="U1137">
        <v>1</v>
      </c>
      <c r="V1137">
        <v>1371</v>
      </c>
      <c r="W1137">
        <v>115013.19</v>
      </c>
      <c r="X1137" s="3">
        <v>42277</v>
      </c>
      <c r="Y1137" t="s">
        <v>28</v>
      </c>
      <c r="Z1137">
        <v>1.25</v>
      </c>
      <c r="AA1137">
        <v>128.30000000000001</v>
      </c>
      <c r="AB1137">
        <v>118.96</v>
      </c>
      <c r="AC1137">
        <v>126.85</v>
      </c>
      <c r="AD1137">
        <v>-34.619999999999997</v>
      </c>
      <c r="AE1137">
        <v>-29.48</v>
      </c>
      <c r="AF1137">
        <v>-33.869999999999997</v>
      </c>
    </row>
    <row r="1138" spans="3:32" x14ac:dyDescent="0.25">
      <c r="C1138" t="s">
        <v>891</v>
      </c>
      <c r="D1138" t="s">
        <v>891</v>
      </c>
      <c r="E1138">
        <v>302849</v>
      </c>
      <c r="F1138">
        <v>302849</v>
      </c>
      <c r="G1138">
        <v>1</v>
      </c>
      <c r="H1138">
        <v>1365</v>
      </c>
      <c r="I1138">
        <v>-384</v>
      </c>
      <c r="J1138" s="3">
        <v>42277</v>
      </c>
      <c r="K1138" t="s">
        <v>33</v>
      </c>
      <c r="L1138" t="s">
        <v>27</v>
      </c>
      <c r="M1138">
        <v>0</v>
      </c>
      <c r="N1138">
        <v>3.9E-2</v>
      </c>
      <c r="O1138" t="s">
        <v>28</v>
      </c>
      <c r="P1138" t="s">
        <v>267</v>
      </c>
      <c r="Q1138" t="s">
        <v>30</v>
      </c>
      <c r="R1138" t="s">
        <v>891</v>
      </c>
      <c r="S1138" t="s">
        <v>891</v>
      </c>
      <c r="T1138">
        <v>302849</v>
      </c>
      <c r="U1138">
        <v>1</v>
      </c>
      <c r="V1138">
        <v>1365</v>
      </c>
      <c r="W1138">
        <v>114509.85</v>
      </c>
      <c r="X1138" s="3">
        <v>42277</v>
      </c>
      <c r="Y1138" t="s">
        <v>28</v>
      </c>
      <c r="Z1138">
        <v>0.75</v>
      </c>
      <c r="AA1138">
        <v>185.83</v>
      </c>
      <c r="AB1138">
        <v>185.83</v>
      </c>
      <c r="AC1138">
        <v>185.83</v>
      </c>
      <c r="AD1138">
        <v>-54.86</v>
      </c>
      <c r="AE1138">
        <v>-54.86</v>
      </c>
      <c r="AF1138">
        <v>-54.86</v>
      </c>
    </row>
    <row r="1139" spans="3:32" x14ac:dyDescent="0.25">
      <c r="C1139" t="s">
        <v>892</v>
      </c>
      <c r="D1139" t="s">
        <v>892</v>
      </c>
      <c r="E1139">
        <v>164242</v>
      </c>
      <c r="F1139">
        <v>164242</v>
      </c>
      <c r="G1139">
        <v>1</v>
      </c>
      <c r="H1139">
        <v>1349</v>
      </c>
      <c r="I1139">
        <v>-134</v>
      </c>
      <c r="J1139" s="3">
        <v>42277</v>
      </c>
      <c r="K1139" t="s">
        <v>33</v>
      </c>
      <c r="L1139" t="s">
        <v>27</v>
      </c>
      <c r="M1139">
        <v>0</v>
      </c>
      <c r="N1139">
        <v>0.34100000000000003</v>
      </c>
      <c r="O1139" t="s">
        <v>28</v>
      </c>
      <c r="P1139" t="s">
        <v>223</v>
      </c>
      <c r="Q1139" t="s">
        <v>30</v>
      </c>
      <c r="R1139" t="s">
        <v>892</v>
      </c>
      <c r="S1139" t="s">
        <v>892</v>
      </c>
      <c r="T1139">
        <v>164242</v>
      </c>
      <c r="U1139">
        <v>1</v>
      </c>
      <c r="V1139">
        <v>1349</v>
      </c>
      <c r="W1139">
        <v>113167.61</v>
      </c>
      <c r="X1139" s="3">
        <v>42277</v>
      </c>
      <c r="Y1139" t="s">
        <v>28</v>
      </c>
      <c r="Z1139">
        <v>0.75</v>
      </c>
      <c r="AA1139">
        <v>183.57</v>
      </c>
      <c r="AB1139">
        <v>183.57</v>
      </c>
      <c r="AC1139">
        <v>183.57</v>
      </c>
      <c r="AD1139">
        <v>-54.3</v>
      </c>
      <c r="AE1139">
        <v>-54.3</v>
      </c>
      <c r="AF1139">
        <v>-54.3</v>
      </c>
    </row>
    <row r="1140" spans="3:32" x14ac:dyDescent="0.25">
      <c r="C1140" t="s">
        <v>893</v>
      </c>
      <c r="D1140" t="s">
        <v>893</v>
      </c>
      <c r="E1140">
        <v>81393</v>
      </c>
      <c r="F1140">
        <v>81393</v>
      </c>
      <c r="G1140">
        <v>1</v>
      </c>
      <c r="H1140">
        <v>1306</v>
      </c>
      <c r="I1140">
        <v>-26053</v>
      </c>
      <c r="J1140" s="3">
        <v>42277</v>
      </c>
      <c r="K1140" t="s">
        <v>33</v>
      </c>
      <c r="L1140" t="s">
        <v>27</v>
      </c>
      <c r="M1140">
        <v>0</v>
      </c>
      <c r="N1140">
        <v>3.1E-2</v>
      </c>
      <c r="O1140" t="s">
        <v>28</v>
      </c>
      <c r="P1140" t="s">
        <v>29</v>
      </c>
      <c r="Q1140" t="s">
        <v>30</v>
      </c>
      <c r="R1140" t="s">
        <v>893</v>
      </c>
      <c r="S1140" t="s">
        <v>893</v>
      </c>
      <c r="T1140">
        <v>81393</v>
      </c>
      <c r="U1140">
        <v>1</v>
      </c>
      <c r="V1140">
        <v>1306</v>
      </c>
      <c r="W1140">
        <v>109560.34</v>
      </c>
      <c r="X1140" s="3">
        <v>42277</v>
      </c>
      <c r="Y1140" t="s">
        <v>28</v>
      </c>
      <c r="Z1140">
        <v>2.5</v>
      </c>
      <c r="AA1140">
        <v>118.53</v>
      </c>
      <c r="AB1140">
        <v>81.209999999999994</v>
      </c>
      <c r="AC1140">
        <v>109.37</v>
      </c>
      <c r="AD1140">
        <v>-29.23</v>
      </c>
      <c r="AE1140">
        <v>3.3</v>
      </c>
      <c r="AF1140">
        <v>-23.29</v>
      </c>
    </row>
    <row r="1141" spans="3:32" x14ac:dyDescent="0.25">
      <c r="C1141" t="s">
        <v>894</v>
      </c>
      <c r="D1141" t="s">
        <v>895</v>
      </c>
      <c r="E1141">
        <v>137713</v>
      </c>
      <c r="F1141">
        <v>137713</v>
      </c>
      <c r="G1141">
        <v>1</v>
      </c>
      <c r="H1141">
        <v>1300</v>
      </c>
      <c r="I1141">
        <v>1300</v>
      </c>
      <c r="J1141" s="3">
        <v>42277</v>
      </c>
      <c r="K1141" t="s">
        <v>33</v>
      </c>
      <c r="L1141" t="s">
        <v>27</v>
      </c>
      <c r="M1141">
        <v>0</v>
      </c>
      <c r="N1141">
        <v>1.1439999999999999</v>
      </c>
      <c r="O1141" t="s">
        <v>37</v>
      </c>
      <c r="P1141" t="s">
        <v>29</v>
      </c>
      <c r="Q1141" t="s">
        <v>30</v>
      </c>
      <c r="R1141" t="s">
        <v>894</v>
      </c>
      <c r="S1141" t="s">
        <v>895</v>
      </c>
      <c r="T1141">
        <v>137713</v>
      </c>
      <c r="U1141">
        <v>1</v>
      </c>
      <c r="V1141">
        <v>1300</v>
      </c>
      <c r="W1141">
        <v>109057</v>
      </c>
      <c r="X1141" s="3">
        <v>42277</v>
      </c>
      <c r="Y1141" t="s">
        <v>37</v>
      </c>
      <c r="Z1141">
        <v>0.25</v>
      </c>
      <c r="AA1141">
        <v>215.71</v>
      </c>
      <c r="AB1141">
        <v>215.71</v>
      </c>
      <c r="AC1141">
        <v>215.71</v>
      </c>
      <c r="AD1141">
        <v>-61.11</v>
      </c>
      <c r="AE1141">
        <v>-61.11</v>
      </c>
      <c r="AF1141">
        <v>-61.11</v>
      </c>
    </row>
    <row r="1142" spans="3:32" x14ac:dyDescent="0.25">
      <c r="C1142" t="s">
        <v>896</v>
      </c>
      <c r="D1142" t="s">
        <v>897</v>
      </c>
      <c r="E1142">
        <v>176029</v>
      </c>
      <c r="F1142">
        <v>176029</v>
      </c>
      <c r="G1142">
        <v>2</v>
      </c>
      <c r="H1142">
        <v>1300</v>
      </c>
      <c r="I1142">
        <v>0</v>
      </c>
      <c r="J1142" s="3">
        <v>42155</v>
      </c>
      <c r="K1142" t="s">
        <v>299</v>
      </c>
      <c r="L1142" t="s">
        <v>27</v>
      </c>
      <c r="M1142">
        <v>0</v>
      </c>
      <c r="N1142">
        <v>9.8000000000000004E-2</v>
      </c>
      <c r="O1142" t="s">
        <v>28</v>
      </c>
      <c r="P1142" t="s">
        <v>40</v>
      </c>
      <c r="Q1142" t="s">
        <v>30</v>
      </c>
      <c r="R1142" t="s">
        <v>896</v>
      </c>
      <c r="S1142" t="s">
        <v>897</v>
      </c>
      <c r="T1142">
        <v>176029</v>
      </c>
      <c r="U1142">
        <v>2</v>
      </c>
      <c r="V1142">
        <v>1300</v>
      </c>
      <c r="W1142">
        <v>109057</v>
      </c>
      <c r="X1142" s="3">
        <v>42155</v>
      </c>
      <c r="Y1142" t="s">
        <v>28</v>
      </c>
      <c r="Z1142">
        <v>2</v>
      </c>
      <c r="AA1142">
        <v>152.28</v>
      </c>
      <c r="AB1142">
        <v>152.28</v>
      </c>
      <c r="AC1142">
        <v>152.28</v>
      </c>
      <c r="AD1142">
        <v>-44.91</v>
      </c>
      <c r="AE1142">
        <v>-44.91</v>
      </c>
      <c r="AF1142">
        <v>-44.91</v>
      </c>
    </row>
    <row r="1143" spans="3:32" x14ac:dyDescent="0.25">
      <c r="C1143" t="s">
        <v>898</v>
      </c>
      <c r="D1143" t="s">
        <v>899</v>
      </c>
      <c r="E1143">
        <v>130873</v>
      </c>
      <c r="F1143">
        <v>130873</v>
      </c>
      <c r="G1143">
        <v>1</v>
      </c>
      <c r="H1143">
        <v>1300</v>
      </c>
      <c r="I1143">
        <v>0</v>
      </c>
      <c r="J1143" s="3">
        <v>42247</v>
      </c>
      <c r="K1143" t="s">
        <v>299</v>
      </c>
      <c r="L1143" t="s">
        <v>27</v>
      </c>
      <c r="M1143">
        <v>0</v>
      </c>
      <c r="N1143">
        <v>2.7850000000000001</v>
      </c>
      <c r="O1143" t="s">
        <v>28</v>
      </c>
      <c r="P1143" t="s">
        <v>900</v>
      </c>
      <c r="Q1143" t="s">
        <v>30</v>
      </c>
      <c r="R1143" t="s">
        <v>898</v>
      </c>
      <c r="S1143" t="s">
        <v>899</v>
      </c>
      <c r="T1143">
        <v>130873</v>
      </c>
      <c r="U1143">
        <v>1</v>
      </c>
      <c r="V1143">
        <v>1300</v>
      </c>
      <c r="W1143">
        <v>109057</v>
      </c>
      <c r="X1143" s="3">
        <v>42247</v>
      </c>
      <c r="Y1143" t="s">
        <v>28</v>
      </c>
      <c r="Z1143">
        <v>0.5</v>
      </c>
      <c r="AA1143">
        <v>221.14</v>
      </c>
      <c r="AB1143">
        <v>221.14</v>
      </c>
      <c r="AC1143">
        <v>221.14</v>
      </c>
      <c r="AD1143">
        <v>-62.07</v>
      </c>
      <c r="AE1143">
        <v>-62.07</v>
      </c>
      <c r="AF1143">
        <v>-62.07</v>
      </c>
    </row>
    <row r="1144" spans="3:32" x14ac:dyDescent="0.25">
      <c r="C1144" t="s">
        <v>901</v>
      </c>
      <c r="D1144" t="s">
        <v>901</v>
      </c>
      <c r="E1144">
        <v>107522</v>
      </c>
      <c r="F1144">
        <v>107522</v>
      </c>
      <c r="G1144">
        <v>1</v>
      </c>
      <c r="H1144">
        <v>1299</v>
      </c>
      <c r="I1144">
        <v>284</v>
      </c>
      <c r="J1144" s="3">
        <v>42277</v>
      </c>
      <c r="K1144" t="s">
        <v>33</v>
      </c>
      <c r="L1144" t="s">
        <v>27</v>
      </c>
      <c r="M1144">
        <v>0</v>
      </c>
      <c r="N1144">
        <v>1.2E-2</v>
      </c>
      <c r="O1144" t="s">
        <v>28</v>
      </c>
      <c r="P1144" t="s">
        <v>72</v>
      </c>
      <c r="Q1144" t="s">
        <v>60</v>
      </c>
      <c r="R1144" t="s">
        <v>901</v>
      </c>
      <c r="S1144" t="s">
        <v>901</v>
      </c>
      <c r="T1144">
        <v>107522</v>
      </c>
      <c r="U1144">
        <v>1</v>
      </c>
      <c r="V1144">
        <v>1299</v>
      </c>
      <c r="W1144">
        <v>108973.11</v>
      </c>
      <c r="X1144" s="3">
        <v>42277</v>
      </c>
      <c r="Y1144" t="s">
        <v>28</v>
      </c>
      <c r="Z1144">
        <v>0.5</v>
      </c>
      <c r="AA1144">
        <v>219.96</v>
      </c>
      <c r="AB1144">
        <v>219.96</v>
      </c>
      <c r="AC1144">
        <v>219.96</v>
      </c>
      <c r="AD1144">
        <v>-61.86</v>
      </c>
      <c r="AE1144">
        <v>-61.86</v>
      </c>
      <c r="AF1144">
        <v>-61.86</v>
      </c>
    </row>
    <row r="1145" spans="3:32" x14ac:dyDescent="0.25">
      <c r="C1145" t="s">
        <v>902</v>
      </c>
      <c r="D1145" t="s">
        <v>902</v>
      </c>
      <c r="E1145">
        <v>260966</v>
      </c>
      <c r="F1145">
        <v>260966</v>
      </c>
      <c r="G1145">
        <v>1</v>
      </c>
      <c r="H1145">
        <v>1292</v>
      </c>
      <c r="I1145">
        <v>271</v>
      </c>
      <c r="J1145" s="3">
        <v>42185</v>
      </c>
      <c r="K1145" t="s">
        <v>33</v>
      </c>
      <c r="L1145" t="s">
        <v>27</v>
      </c>
      <c r="M1145">
        <v>0</v>
      </c>
      <c r="N1145">
        <v>0.03</v>
      </c>
      <c r="O1145" t="s">
        <v>28</v>
      </c>
      <c r="P1145" t="s">
        <v>40</v>
      </c>
      <c r="Q1145" t="s">
        <v>30</v>
      </c>
      <c r="R1145" t="s">
        <v>902</v>
      </c>
      <c r="S1145" t="s">
        <v>902</v>
      </c>
      <c r="T1145">
        <v>260966</v>
      </c>
      <c r="U1145">
        <v>1</v>
      </c>
      <c r="V1145">
        <v>1292</v>
      </c>
      <c r="W1145">
        <v>108385.88</v>
      </c>
      <c r="X1145" s="3">
        <v>42185</v>
      </c>
      <c r="Y1145" t="s">
        <v>28</v>
      </c>
      <c r="Z1145">
        <v>0.75</v>
      </c>
      <c r="AA1145">
        <v>191.45</v>
      </c>
      <c r="AB1145">
        <v>191.45</v>
      </c>
      <c r="AC1145">
        <v>191.45</v>
      </c>
      <c r="AD1145">
        <v>-56.18</v>
      </c>
      <c r="AE1145">
        <v>-56.18</v>
      </c>
      <c r="AF1145">
        <v>-56.18</v>
      </c>
    </row>
    <row r="1146" spans="3:32" x14ac:dyDescent="0.25">
      <c r="C1146" t="s">
        <v>903</v>
      </c>
      <c r="D1146" t="s">
        <v>904</v>
      </c>
      <c r="E1146">
        <v>208211</v>
      </c>
      <c r="F1146">
        <v>208211</v>
      </c>
      <c r="G1146">
        <v>1</v>
      </c>
      <c r="H1146">
        <v>1280</v>
      </c>
      <c r="I1146">
        <v>120</v>
      </c>
      <c r="J1146" s="3">
        <v>42277</v>
      </c>
      <c r="K1146" t="s">
        <v>33</v>
      </c>
      <c r="L1146" t="s">
        <v>27</v>
      </c>
      <c r="M1146">
        <v>0</v>
      </c>
      <c r="N1146">
        <v>0.152</v>
      </c>
      <c r="O1146" t="s">
        <v>37</v>
      </c>
      <c r="P1146" t="s">
        <v>29</v>
      </c>
      <c r="Q1146" t="s">
        <v>30</v>
      </c>
      <c r="R1146" t="s">
        <v>903</v>
      </c>
      <c r="S1146" t="s">
        <v>904</v>
      </c>
      <c r="T1146">
        <v>208211</v>
      </c>
      <c r="U1146">
        <v>1</v>
      </c>
      <c r="V1146">
        <v>1280</v>
      </c>
      <c r="W1146">
        <v>107379.2</v>
      </c>
      <c r="X1146" s="3">
        <v>42277</v>
      </c>
      <c r="Y1146" t="s">
        <v>37</v>
      </c>
      <c r="Z1146">
        <v>0.5</v>
      </c>
      <c r="AA1146">
        <v>220.63</v>
      </c>
      <c r="AB1146">
        <v>220.63</v>
      </c>
      <c r="AC1146">
        <v>220.63</v>
      </c>
      <c r="AD1146">
        <v>-61.98</v>
      </c>
      <c r="AE1146">
        <v>-61.98</v>
      </c>
      <c r="AF1146">
        <v>-61.98</v>
      </c>
    </row>
    <row r="1147" spans="3:32" x14ac:dyDescent="0.25">
      <c r="C1147" t="s">
        <v>905</v>
      </c>
      <c r="D1147" t="s">
        <v>905</v>
      </c>
      <c r="E1147">
        <v>122892</v>
      </c>
      <c r="F1147">
        <v>122892</v>
      </c>
      <c r="G1147">
        <v>1</v>
      </c>
      <c r="H1147">
        <v>1257</v>
      </c>
      <c r="I1147">
        <v>1257</v>
      </c>
      <c r="J1147" s="3">
        <v>42277</v>
      </c>
      <c r="K1147" t="s">
        <v>33</v>
      </c>
      <c r="L1147" t="s">
        <v>27</v>
      </c>
      <c r="M1147">
        <v>0</v>
      </c>
      <c r="N1147">
        <v>0.01</v>
      </c>
      <c r="O1147" t="s">
        <v>37</v>
      </c>
      <c r="P1147" t="s">
        <v>51</v>
      </c>
      <c r="Q1147" t="s">
        <v>30</v>
      </c>
      <c r="R1147" t="s">
        <v>905</v>
      </c>
      <c r="S1147" t="s">
        <v>905</v>
      </c>
      <c r="T1147">
        <v>122892</v>
      </c>
      <c r="U1147">
        <v>1</v>
      </c>
      <c r="V1147">
        <v>1257</v>
      </c>
      <c r="W1147">
        <v>105449.73</v>
      </c>
      <c r="X1147" s="3">
        <v>42277</v>
      </c>
      <c r="Y1147" t="s">
        <v>37</v>
      </c>
      <c r="Z1147">
        <v>0.25</v>
      </c>
      <c r="AA1147">
        <v>215.71</v>
      </c>
      <c r="AB1147">
        <v>215.71</v>
      </c>
      <c r="AC1147">
        <v>215.71</v>
      </c>
      <c r="AD1147">
        <v>-61.11</v>
      </c>
      <c r="AE1147">
        <v>-61.11</v>
      </c>
      <c r="AF1147">
        <v>-61.11</v>
      </c>
    </row>
    <row r="1148" spans="3:32" x14ac:dyDescent="0.25">
      <c r="C1148" t="s">
        <v>906</v>
      </c>
      <c r="D1148" t="s">
        <v>906</v>
      </c>
      <c r="E1148">
        <v>230036</v>
      </c>
      <c r="F1148">
        <v>230036</v>
      </c>
      <c r="G1148">
        <v>1</v>
      </c>
      <c r="H1148">
        <v>1253</v>
      </c>
      <c r="I1148">
        <v>1253</v>
      </c>
      <c r="J1148" s="3">
        <v>42277</v>
      </c>
      <c r="K1148" t="s">
        <v>33</v>
      </c>
      <c r="L1148" t="s">
        <v>27</v>
      </c>
      <c r="M1148">
        <v>0</v>
      </c>
      <c r="N1148">
        <v>0.01</v>
      </c>
      <c r="O1148" t="s">
        <v>28</v>
      </c>
      <c r="P1148" t="s">
        <v>29</v>
      </c>
      <c r="Q1148" t="s">
        <v>30</v>
      </c>
      <c r="R1148" t="s">
        <v>906</v>
      </c>
      <c r="S1148" t="s">
        <v>906</v>
      </c>
      <c r="T1148">
        <v>230036</v>
      </c>
      <c r="U1148">
        <v>1</v>
      </c>
      <c r="V1148">
        <v>1253</v>
      </c>
      <c r="W1148">
        <v>105114.17</v>
      </c>
      <c r="X1148" s="3">
        <v>42277</v>
      </c>
      <c r="Y1148" t="s">
        <v>28</v>
      </c>
      <c r="Z1148">
        <v>0.25</v>
      </c>
      <c r="AA1148">
        <v>215.71</v>
      </c>
      <c r="AB1148">
        <v>215.71</v>
      </c>
      <c r="AC1148">
        <v>215.71</v>
      </c>
      <c r="AD1148">
        <v>-61.11</v>
      </c>
      <c r="AE1148">
        <v>-61.11</v>
      </c>
      <c r="AF1148">
        <v>-61.11</v>
      </c>
    </row>
    <row r="1149" spans="3:32" x14ac:dyDescent="0.25">
      <c r="C1149" t="s">
        <v>907</v>
      </c>
      <c r="D1149" t="s">
        <v>908</v>
      </c>
      <c r="E1149">
        <v>116282</v>
      </c>
      <c r="F1149">
        <v>116282</v>
      </c>
      <c r="G1149">
        <v>8</v>
      </c>
      <c r="H1149">
        <v>1250</v>
      </c>
      <c r="I1149">
        <v>-14</v>
      </c>
      <c r="J1149" s="3">
        <v>42307</v>
      </c>
      <c r="K1149" t="s">
        <v>213</v>
      </c>
      <c r="L1149" t="s">
        <v>27</v>
      </c>
      <c r="M1149">
        <v>0</v>
      </c>
      <c r="N1149">
        <v>0.44700000000000001</v>
      </c>
      <c r="O1149" t="s">
        <v>28</v>
      </c>
      <c r="P1149" t="s">
        <v>90</v>
      </c>
      <c r="Q1149" t="s">
        <v>60</v>
      </c>
      <c r="R1149" t="s">
        <v>907</v>
      </c>
      <c r="S1149" t="s">
        <v>908</v>
      </c>
      <c r="T1149">
        <v>116282</v>
      </c>
      <c r="U1149">
        <v>8</v>
      </c>
      <c r="V1149">
        <v>1250</v>
      </c>
      <c r="W1149">
        <v>104862.5</v>
      </c>
      <c r="X1149" s="3">
        <v>42307</v>
      </c>
      <c r="Y1149" t="s">
        <v>28</v>
      </c>
      <c r="Z1149">
        <v>0.25</v>
      </c>
      <c r="AA1149">
        <v>215.71</v>
      </c>
      <c r="AB1149">
        <v>215.71</v>
      </c>
      <c r="AC1149">
        <v>215.71</v>
      </c>
      <c r="AD1149">
        <v>-61.11</v>
      </c>
      <c r="AE1149">
        <v>-61.11</v>
      </c>
      <c r="AF1149">
        <v>-61.11</v>
      </c>
    </row>
    <row r="1150" spans="3:32" x14ac:dyDescent="0.25">
      <c r="C1150" t="s">
        <v>909</v>
      </c>
      <c r="D1150" t="s">
        <v>909</v>
      </c>
      <c r="E1150">
        <v>132886</v>
      </c>
      <c r="F1150">
        <v>132886</v>
      </c>
      <c r="G1150">
        <v>1</v>
      </c>
      <c r="H1150">
        <v>1243</v>
      </c>
      <c r="I1150">
        <v>1243</v>
      </c>
      <c r="J1150" s="3">
        <v>42277</v>
      </c>
      <c r="K1150" t="s">
        <v>33</v>
      </c>
      <c r="L1150" t="s">
        <v>27</v>
      </c>
      <c r="M1150">
        <v>0</v>
      </c>
      <c r="N1150">
        <v>3.7999999999999999E-2</v>
      </c>
      <c r="O1150" t="s">
        <v>28</v>
      </c>
      <c r="P1150" t="s">
        <v>180</v>
      </c>
      <c r="Q1150" t="s">
        <v>30</v>
      </c>
      <c r="R1150" t="s">
        <v>909</v>
      </c>
      <c r="S1150" t="s">
        <v>909</v>
      </c>
      <c r="T1150">
        <v>132886</v>
      </c>
      <c r="U1150">
        <v>1</v>
      </c>
      <c r="V1150">
        <v>1243</v>
      </c>
      <c r="W1150">
        <v>104275.27</v>
      </c>
      <c r="X1150" s="3">
        <v>42277</v>
      </c>
      <c r="Y1150" t="s">
        <v>28</v>
      </c>
      <c r="Z1150">
        <v>0.25</v>
      </c>
      <c r="AA1150">
        <v>215.71</v>
      </c>
      <c r="AB1150">
        <v>215.71</v>
      </c>
      <c r="AC1150">
        <v>215.71</v>
      </c>
      <c r="AD1150">
        <v>-61.11</v>
      </c>
      <c r="AE1150">
        <v>-61.11</v>
      </c>
      <c r="AF1150">
        <v>-61.11</v>
      </c>
    </row>
    <row r="1151" spans="3:32" x14ac:dyDescent="0.25">
      <c r="C1151" t="s">
        <v>910</v>
      </c>
      <c r="D1151" t="s">
        <v>911</v>
      </c>
      <c r="E1151">
        <v>179817</v>
      </c>
      <c r="F1151">
        <v>179817</v>
      </c>
      <c r="G1151">
        <v>1</v>
      </c>
      <c r="H1151">
        <v>1214</v>
      </c>
      <c r="I1151">
        <v>1214</v>
      </c>
      <c r="J1151" s="3">
        <v>42094</v>
      </c>
      <c r="K1151" t="s">
        <v>33</v>
      </c>
      <c r="L1151" t="s">
        <v>27</v>
      </c>
      <c r="M1151">
        <v>0</v>
      </c>
      <c r="N1151">
        <v>3.4000000000000002E-2</v>
      </c>
      <c r="O1151" t="s">
        <v>28</v>
      </c>
      <c r="P1151" t="s">
        <v>798</v>
      </c>
      <c r="Q1151" t="s">
        <v>30</v>
      </c>
      <c r="R1151" t="s">
        <v>910</v>
      </c>
      <c r="S1151" t="s">
        <v>911</v>
      </c>
      <c r="T1151">
        <v>179817</v>
      </c>
      <c r="U1151">
        <v>1</v>
      </c>
      <c r="V1151">
        <v>1214</v>
      </c>
      <c r="W1151">
        <v>101842.46</v>
      </c>
      <c r="X1151" s="3">
        <v>42094</v>
      </c>
      <c r="Y1151" t="s">
        <v>28</v>
      </c>
      <c r="Z1151">
        <v>0.75</v>
      </c>
      <c r="AA1151">
        <v>183.57</v>
      </c>
      <c r="AB1151">
        <v>183.57</v>
      </c>
      <c r="AC1151">
        <v>183.57</v>
      </c>
      <c r="AD1151">
        <v>-54.3</v>
      </c>
      <c r="AE1151">
        <v>-54.3</v>
      </c>
      <c r="AF1151">
        <v>-54.3</v>
      </c>
    </row>
    <row r="1152" spans="3:32" x14ac:dyDescent="0.25">
      <c r="C1152" t="s">
        <v>912</v>
      </c>
      <c r="D1152" t="s">
        <v>912</v>
      </c>
      <c r="E1152">
        <v>220852</v>
      </c>
      <c r="F1152">
        <v>220852</v>
      </c>
      <c r="G1152">
        <v>1</v>
      </c>
      <c r="H1152">
        <v>1208</v>
      </c>
      <c r="I1152">
        <v>1208</v>
      </c>
      <c r="J1152" s="3">
        <v>42277</v>
      </c>
      <c r="K1152" t="s">
        <v>33</v>
      </c>
      <c r="L1152" t="s">
        <v>27</v>
      </c>
      <c r="M1152">
        <v>0</v>
      </c>
      <c r="N1152">
        <v>1.2E-2</v>
      </c>
      <c r="O1152" t="s">
        <v>28</v>
      </c>
      <c r="P1152" t="s">
        <v>150</v>
      </c>
      <c r="Q1152" t="s">
        <v>151</v>
      </c>
      <c r="R1152" t="s">
        <v>912</v>
      </c>
      <c r="S1152" t="s">
        <v>912</v>
      </c>
      <c r="T1152">
        <v>220852</v>
      </c>
      <c r="U1152">
        <v>1</v>
      </c>
      <c r="V1152">
        <v>1208</v>
      </c>
      <c r="W1152">
        <v>101339.12</v>
      </c>
      <c r="X1152" s="3">
        <v>42277</v>
      </c>
      <c r="Y1152" t="s">
        <v>28</v>
      </c>
      <c r="Z1152">
        <v>0.25</v>
      </c>
      <c r="AA1152">
        <v>215.71</v>
      </c>
      <c r="AB1152">
        <v>215.71</v>
      </c>
      <c r="AC1152">
        <v>215.71</v>
      </c>
      <c r="AD1152">
        <v>-61.11</v>
      </c>
      <c r="AE1152">
        <v>-61.11</v>
      </c>
      <c r="AF1152">
        <v>-61.11</v>
      </c>
    </row>
    <row r="1153" spans="3:32" x14ac:dyDescent="0.25">
      <c r="C1153" t="s">
        <v>913</v>
      </c>
      <c r="D1153" t="s">
        <v>913</v>
      </c>
      <c r="E1153">
        <v>218307</v>
      </c>
      <c r="F1153">
        <v>218307</v>
      </c>
      <c r="G1153">
        <v>1</v>
      </c>
      <c r="H1153">
        <v>1171</v>
      </c>
      <c r="I1153">
        <v>1171</v>
      </c>
      <c r="J1153" s="3">
        <v>42277</v>
      </c>
      <c r="K1153" t="s">
        <v>33</v>
      </c>
      <c r="L1153" t="s">
        <v>27</v>
      </c>
      <c r="M1153">
        <v>0</v>
      </c>
      <c r="N1153">
        <v>4.2999999999999997E-2</v>
      </c>
      <c r="O1153" t="s">
        <v>37</v>
      </c>
      <c r="P1153" t="s">
        <v>29</v>
      </c>
      <c r="Q1153" t="s">
        <v>30</v>
      </c>
      <c r="R1153" t="s">
        <v>913</v>
      </c>
      <c r="S1153" t="s">
        <v>913</v>
      </c>
      <c r="T1153">
        <v>218307</v>
      </c>
      <c r="U1153">
        <v>1</v>
      </c>
      <c r="V1153">
        <v>1171</v>
      </c>
      <c r="W1153">
        <v>98235.19</v>
      </c>
      <c r="X1153" s="3">
        <v>42277</v>
      </c>
      <c r="Y1153" t="s">
        <v>37</v>
      </c>
      <c r="Z1153">
        <v>0.25</v>
      </c>
      <c r="AA1153">
        <v>215.71</v>
      </c>
      <c r="AB1153">
        <v>215.71</v>
      </c>
      <c r="AC1153">
        <v>215.71</v>
      </c>
      <c r="AD1153">
        <v>-61.11</v>
      </c>
      <c r="AE1153">
        <v>-61.11</v>
      </c>
      <c r="AF1153">
        <v>-61.11</v>
      </c>
    </row>
    <row r="1154" spans="3:32" x14ac:dyDescent="0.25">
      <c r="C1154" t="s">
        <v>914</v>
      </c>
      <c r="D1154" t="s">
        <v>914</v>
      </c>
      <c r="E1154">
        <v>64440</v>
      </c>
      <c r="F1154">
        <v>64440</v>
      </c>
      <c r="G1154">
        <v>36</v>
      </c>
      <c r="H1154">
        <v>1150</v>
      </c>
      <c r="I1154">
        <v>-4900</v>
      </c>
      <c r="J1154" s="3">
        <v>42094</v>
      </c>
      <c r="K1154" t="s">
        <v>33</v>
      </c>
      <c r="L1154" t="s">
        <v>27</v>
      </c>
      <c r="M1154">
        <v>0</v>
      </c>
      <c r="N1154">
        <v>0.32200000000000001</v>
      </c>
      <c r="O1154" t="s">
        <v>28</v>
      </c>
      <c r="P1154" t="s">
        <v>72</v>
      </c>
      <c r="Q1154" t="s">
        <v>60</v>
      </c>
      <c r="R1154" t="s">
        <v>914</v>
      </c>
      <c r="S1154" t="s">
        <v>914</v>
      </c>
      <c r="T1154">
        <v>64440</v>
      </c>
      <c r="U1154">
        <v>36</v>
      </c>
      <c r="V1154">
        <v>1150</v>
      </c>
      <c r="W1154">
        <v>96473.5</v>
      </c>
      <c r="X1154" s="3">
        <v>42094</v>
      </c>
      <c r="Y1154" t="s">
        <v>28</v>
      </c>
      <c r="Z1154">
        <v>5</v>
      </c>
      <c r="AA1154">
        <v>97.12</v>
      </c>
      <c r="AB1154">
        <v>26.99</v>
      </c>
      <c r="AC1154">
        <v>38.950000000000003</v>
      </c>
      <c r="AD1154">
        <v>-13.62</v>
      </c>
      <c r="AE1154">
        <v>210.79</v>
      </c>
      <c r="AF1154">
        <v>115.36</v>
      </c>
    </row>
    <row r="1155" spans="3:32" x14ac:dyDescent="0.25">
      <c r="C1155" t="s">
        <v>915</v>
      </c>
      <c r="D1155" t="s">
        <v>915</v>
      </c>
      <c r="E1155">
        <v>17072</v>
      </c>
      <c r="F1155">
        <v>17072</v>
      </c>
      <c r="G1155">
        <v>1</v>
      </c>
      <c r="H1155">
        <v>1141</v>
      </c>
      <c r="I1155">
        <v>1141</v>
      </c>
      <c r="J1155" s="3">
        <v>42277</v>
      </c>
      <c r="K1155" t="s">
        <v>33</v>
      </c>
      <c r="L1155" t="s">
        <v>27</v>
      </c>
      <c r="M1155">
        <v>0</v>
      </c>
      <c r="N1155">
        <v>1.0999999999999999E-2</v>
      </c>
      <c r="O1155" t="s">
        <v>28</v>
      </c>
      <c r="P1155" t="s">
        <v>916</v>
      </c>
      <c r="Q1155" t="s">
        <v>30</v>
      </c>
      <c r="R1155" t="s">
        <v>915</v>
      </c>
      <c r="S1155" t="s">
        <v>915</v>
      </c>
      <c r="T1155">
        <v>17072</v>
      </c>
      <c r="U1155">
        <v>1</v>
      </c>
      <c r="V1155">
        <v>1141</v>
      </c>
      <c r="W1155">
        <v>95718.49</v>
      </c>
      <c r="X1155" s="3">
        <v>42277</v>
      </c>
      <c r="Y1155" t="s">
        <v>28</v>
      </c>
      <c r="Z1155">
        <v>0.25</v>
      </c>
      <c r="AA1155">
        <v>215.71</v>
      </c>
      <c r="AB1155">
        <v>215.71</v>
      </c>
      <c r="AC1155">
        <v>215.71</v>
      </c>
      <c r="AD1155">
        <v>-61.11</v>
      </c>
      <c r="AE1155">
        <v>-61.11</v>
      </c>
      <c r="AF1155">
        <v>-61.11</v>
      </c>
    </row>
    <row r="1156" spans="3:32" x14ac:dyDescent="0.25">
      <c r="C1156" t="s">
        <v>917</v>
      </c>
      <c r="D1156" t="s">
        <v>917</v>
      </c>
      <c r="E1156">
        <v>281612</v>
      </c>
      <c r="F1156">
        <v>281612</v>
      </c>
      <c r="G1156">
        <v>1</v>
      </c>
      <c r="H1156">
        <v>1130</v>
      </c>
      <c r="I1156">
        <v>0</v>
      </c>
      <c r="J1156" s="3">
        <v>42277</v>
      </c>
      <c r="K1156" t="s">
        <v>33</v>
      </c>
      <c r="L1156" t="s">
        <v>27</v>
      </c>
      <c r="M1156">
        <v>0</v>
      </c>
      <c r="N1156">
        <v>0.06</v>
      </c>
      <c r="O1156" t="s">
        <v>28</v>
      </c>
      <c r="P1156" t="s">
        <v>51</v>
      </c>
      <c r="Q1156" t="s">
        <v>30</v>
      </c>
      <c r="R1156" t="s">
        <v>917</v>
      </c>
      <c r="S1156" t="s">
        <v>917</v>
      </c>
      <c r="T1156">
        <v>281612</v>
      </c>
      <c r="U1156">
        <v>1</v>
      </c>
      <c r="V1156">
        <v>1130</v>
      </c>
      <c r="W1156">
        <v>94795.7</v>
      </c>
      <c r="X1156" s="3">
        <v>42277</v>
      </c>
      <c r="Y1156" t="s">
        <v>28</v>
      </c>
      <c r="Z1156">
        <v>1</v>
      </c>
      <c r="AA1156">
        <v>147.75</v>
      </c>
      <c r="AB1156">
        <v>147.75</v>
      </c>
      <c r="AC1156">
        <v>147.75</v>
      </c>
      <c r="AD1156">
        <v>-43.22</v>
      </c>
      <c r="AE1156">
        <v>-43.22</v>
      </c>
      <c r="AF1156">
        <v>-43.22</v>
      </c>
    </row>
    <row r="1157" spans="3:32" x14ac:dyDescent="0.25">
      <c r="C1157" t="s">
        <v>918</v>
      </c>
      <c r="D1157" t="s">
        <v>70</v>
      </c>
      <c r="E1157">
        <v>284306</v>
      </c>
      <c r="F1157">
        <v>284306</v>
      </c>
      <c r="G1157">
        <v>0</v>
      </c>
      <c r="H1157">
        <v>1100</v>
      </c>
      <c r="I1157">
        <v>-568</v>
      </c>
      <c r="J1157" s="3">
        <v>42247</v>
      </c>
      <c r="K1157" t="s">
        <v>71</v>
      </c>
      <c r="L1157" t="s">
        <v>27</v>
      </c>
      <c r="M1157">
        <v>0</v>
      </c>
      <c r="N1157">
        <v>0</v>
      </c>
      <c r="O1157" t="s">
        <v>28</v>
      </c>
      <c r="P1157" t="s">
        <v>271</v>
      </c>
      <c r="Q1157" t="s">
        <v>272</v>
      </c>
      <c r="R1157" t="s">
        <v>918</v>
      </c>
      <c r="S1157" t="s">
        <v>70</v>
      </c>
      <c r="T1157">
        <v>284306</v>
      </c>
      <c r="U1157">
        <v>0</v>
      </c>
      <c r="V1157">
        <v>1100</v>
      </c>
      <c r="W1157">
        <v>92279</v>
      </c>
      <c r="X1157" s="3">
        <v>42247</v>
      </c>
      <c r="Y1157" t="s">
        <v>28</v>
      </c>
      <c r="Z1157">
        <v>0.25</v>
      </c>
      <c r="AA1157">
        <v>215.71</v>
      </c>
      <c r="AB1157">
        <v>215.71</v>
      </c>
      <c r="AC1157">
        <v>215.71</v>
      </c>
      <c r="AD1157">
        <v>-61.11</v>
      </c>
      <c r="AE1157">
        <v>-61.11</v>
      </c>
      <c r="AF1157">
        <v>-61.11</v>
      </c>
    </row>
    <row r="1158" spans="3:32" x14ac:dyDescent="0.25">
      <c r="C1158" t="s">
        <v>919</v>
      </c>
      <c r="D1158" t="s">
        <v>920</v>
      </c>
      <c r="E1158">
        <v>249164</v>
      </c>
      <c r="F1158">
        <v>249164</v>
      </c>
      <c r="G1158">
        <v>27</v>
      </c>
      <c r="H1158">
        <v>1100</v>
      </c>
      <c r="I1158">
        <v>0</v>
      </c>
      <c r="J1158" s="3">
        <v>42277</v>
      </c>
      <c r="K1158" t="s">
        <v>847</v>
      </c>
      <c r="L1158" t="s">
        <v>27</v>
      </c>
      <c r="M1158">
        <v>0</v>
      </c>
      <c r="N1158">
        <v>0.313</v>
      </c>
      <c r="O1158" t="s">
        <v>28</v>
      </c>
      <c r="P1158" t="s">
        <v>122</v>
      </c>
      <c r="Q1158" t="s">
        <v>123</v>
      </c>
      <c r="R1158" t="s">
        <v>919</v>
      </c>
      <c r="S1158" t="s">
        <v>920</v>
      </c>
      <c r="T1158">
        <v>249164</v>
      </c>
      <c r="U1158">
        <v>27</v>
      </c>
      <c r="V1158">
        <v>1100</v>
      </c>
      <c r="W1158">
        <v>92279</v>
      </c>
      <c r="X1158" s="3">
        <v>42277</v>
      </c>
      <c r="Y1158" t="s">
        <v>28</v>
      </c>
      <c r="Z1158">
        <v>0.75</v>
      </c>
      <c r="AA1158">
        <v>186.49</v>
      </c>
      <c r="AB1158">
        <v>186.49</v>
      </c>
      <c r="AC1158">
        <v>186.49</v>
      </c>
      <c r="AD1158">
        <v>-55.02</v>
      </c>
      <c r="AE1158">
        <v>-55.02</v>
      </c>
      <c r="AF1158">
        <v>-55.02</v>
      </c>
    </row>
    <row r="1159" spans="3:32" x14ac:dyDescent="0.25">
      <c r="C1159" t="s">
        <v>921</v>
      </c>
      <c r="D1159" t="s">
        <v>922</v>
      </c>
      <c r="E1159">
        <v>210248</v>
      </c>
      <c r="F1159">
        <v>210248</v>
      </c>
      <c r="G1159">
        <v>2</v>
      </c>
      <c r="H1159">
        <v>1100</v>
      </c>
      <c r="I1159">
        <v>-500</v>
      </c>
      <c r="J1159" s="3">
        <v>42277</v>
      </c>
      <c r="K1159" t="s">
        <v>213</v>
      </c>
      <c r="L1159" t="s">
        <v>27</v>
      </c>
      <c r="M1159">
        <v>0</v>
      </c>
      <c r="N1159">
        <v>1.2370000000000001</v>
      </c>
      <c r="O1159" t="s">
        <v>28</v>
      </c>
      <c r="P1159" t="s">
        <v>72</v>
      </c>
      <c r="Q1159" t="s">
        <v>60</v>
      </c>
      <c r="R1159" t="s">
        <v>921</v>
      </c>
      <c r="S1159" t="s">
        <v>922</v>
      </c>
      <c r="T1159">
        <v>210248</v>
      </c>
      <c r="U1159">
        <v>2</v>
      </c>
      <c r="V1159">
        <v>1100</v>
      </c>
      <c r="W1159">
        <v>92279</v>
      </c>
      <c r="X1159" s="3">
        <v>42277</v>
      </c>
      <c r="Y1159" t="s">
        <v>28</v>
      </c>
      <c r="Z1159">
        <v>3</v>
      </c>
      <c r="AA1159">
        <v>140.59</v>
      </c>
      <c r="AB1159">
        <v>56.81</v>
      </c>
      <c r="AC1159">
        <v>111.65</v>
      </c>
      <c r="AD1159">
        <v>-40.33</v>
      </c>
      <c r="AE1159">
        <v>47.67</v>
      </c>
      <c r="AF1159">
        <v>-24.86</v>
      </c>
    </row>
    <row r="1160" spans="3:32" x14ac:dyDescent="0.25">
      <c r="C1160" t="s">
        <v>923</v>
      </c>
      <c r="D1160" t="s">
        <v>70</v>
      </c>
      <c r="E1160">
        <v>137384</v>
      </c>
      <c r="F1160">
        <v>137384</v>
      </c>
      <c r="G1160">
        <v>0</v>
      </c>
      <c r="H1160">
        <v>1090</v>
      </c>
      <c r="I1160">
        <v>0</v>
      </c>
      <c r="J1160" s="3">
        <v>42313</v>
      </c>
      <c r="K1160" t="s">
        <v>71</v>
      </c>
      <c r="L1160" t="s">
        <v>27</v>
      </c>
      <c r="M1160">
        <v>0</v>
      </c>
      <c r="N1160">
        <v>0</v>
      </c>
      <c r="O1160" t="s">
        <v>28</v>
      </c>
      <c r="P1160" t="s">
        <v>441</v>
      </c>
      <c r="Q1160" t="s">
        <v>442</v>
      </c>
      <c r="R1160" t="s">
        <v>923</v>
      </c>
      <c r="S1160" t="s">
        <v>70</v>
      </c>
      <c r="T1160">
        <v>137384</v>
      </c>
      <c r="U1160">
        <v>0</v>
      </c>
      <c r="V1160">
        <v>1090</v>
      </c>
      <c r="W1160">
        <v>91440.1</v>
      </c>
      <c r="X1160" s="3">
        <v>42313</v>
      </c>
      <c r="Y1160" t="s">
        <v>28</v>
      </c>
      <c r="Z1160">
        <v>1.75</v>
      </c>
      <c r="AA1160">
        <v>132.26</v>
      </c>
      <c r="AB1160">
        <v>136.35</v>
      </c>
      <c r="AC1160">
        <v>133.02000000000001</v>
      </c>
      <c r="AD1160">
        <v>-36.57</v>
      </c>
      <c r="AE1160">
        <v>-38.47</v>
      </c>
      <c r="AF1160">
        <v>-36.94</v>
      </c>
    </row>
    <row r="1161" spans="3:32" x14ac:dyDescent="0.25">
      <c r="C1161" t="s">
        <v>924</v>
      </c>
      <c r="D1161" t="s">
        <v>925</v>
      </c>
      <c r="E1161">
        <v>208381</v>
      </c>
      <c r="F1161">
        <v>102464</v>
      </c>
      <c r="G1161">
        <v>54</v>
      </c>
      <c r="H1161">
        <v>1084</v>
      </c>
      <c r="I1161">
        <v>0</v>
      </c>
      <c r="J1161" s="3">
        <v>41988</v>
      </c>
      <c r="K1161" t="s">
        <v>598</v>
      </c>
      <c r="L1161" t="s">
        <v>27</v>
      </c>
      <c r="M1161">
        <v>0</v>
      </c>
      <c r="N1161">
        <v>0.13300000000000001</v>
      </c>
      <c r="O1161" t="s">
        <v>28</v>
      </c>
      <c r="P1161" t="s">
        <v>276</v>
      </c>
      <c r="Q1161" t="s">
        <v>277</v>
      </c>
      <c r="R1161" t="s">
        <v>924</v>
      </c>
      <c r="S1161" t="s">
        <v>925</v>
      </c>
      <c r="T1161">
        <v>102464</v>
      </c>
      <c r="U1161">
        <v>54</v>
      </c>
      <c r="V1161">
        <v>1084</v>
      </c>
      <c r="W1161">
        <v>90936.76</v>
      </c>
      <c r="X1161" s="3">
        <v>41988</v>
      </c>
      <c r="Y1161" t="s">
        <v>28</v>
      </c>
      <c r="Z1161">
        <v>6.5</v>
      </c>
      <c r="AA1161">
        <v>45.53</v>
      </c>
      <c r="AB1161">
        <v>11.49</v>
      </c>
      <c r="AC1161">
        <v>28.26</v>
      </c>
      <c r="AD1161">
        <v>84.26</v>
      </c>
      <c r="AE1161">
        <v>630.14</v>
      </c>
      <c r="AF1161">
        <v>196.84</v>
      </c>
    </row>
    <row r="1162" spans="3:32" x14ac:dyDescent="0.25">
      <c r="C1162" t="s">
        <v>926</v>
      </c>
      <c r="D1162" t="s">
        <v>927</v>
      </c>
      <c r="E1162">
        <v>298855</v>
      </c>
      <c r="F1162">
        <v>298855</v>
      </c>
      <c r="G1162">
        <v>1</v>
      </c>
      <c r="H1162">
        <v>1000</v>
      </c>
      <c r="I1162">
        <v>0</v>
      </c>
      <c r="J1162" s="3">
        <v>42277</v>
      </c>
      <c r="K1162" t="s">
        <v>33</v>
      </c>
      <c r="L1162" t="s">
        <v>27</v>
      </c>
      <c r="M1162">
        <v>0</v>
      </c>
      <c r="N1162">
        <v>0.156</v>
      </c>
      <c r="O1162" t="s">
        <v>28</v>
      </c>
      <c r="P1162" t="s">
        <v>552</v>
      </c>
      <c r="Q1162" t="s">
        <v>30</v>
      </c>
      <c r="R1162" t="s">
        <v>926</v>
      </c>
      <c r="S1162" t="s">
        <v>927</v>
      </c>
      <c r="T1162">
        <v>298855</v>
      </c>
      <c r="U1162">
        <v>1</v>
      </c>
      <c r="V1162">
        <v>1000</v>
      </c>
      <c r="W1162">
        <v>83890</v>
      </c>
      <c r="X1162" s="3">
        <v>42277</v>
      </c>
      <c r="Y1162" t="s">
        <v>28</v>
      </c>
      <c r="Z1162">
        <v>1.75</v>
      </c>
      <c r="AA1162">
        <v>136.35</v>
      </c>
      <c r="AB1162">
        <v>136.35</v>
      </c>
      <c r="AC1162">
        <v>136.35</v>
      </c>
      <c r="AD1162">
        <v>-38.47</v>
      </c>
      <c r="AE1162">
        <v>-38.47</v>
      </c>
      <c r="AF1162">
        <v>-38.47</v>
      </c>
    </row>
    <row r="1163" spans="3:32" x14ac:dyDescent="0.25">
      <c r="C1163" t="s">
        <v>928</v>
      </c>
      <c r="D1163" t="s">
        <v>70</v>
      </c>
      <c r="E1163">
        <v>109878</v>
      </c>
      <c r="F1163">
        <v>109878</v>
      </c>
      <c r="G1163">
        <v>0</v>
      </c>
      <c r="H1163">
        <v>1000</v>
      </c>
      <c r="I1163">
        <v>0</v>
      </c>
      <c r="J1163" s="3">
        <v>42185</v>
      </c>
      <c r="K1163" t="s">
        <v>71</v>
      </c>
      <c r="L1163" t="s">
        <v>27</v>
      </c>
      <c r="M1163">
        <v>0</v>
      </c>
      <c r="N1163">
        <v>0</v>
      </c>
      <c r="O1163" t="s">
        <v>28</v>
      </c>
      <c r="P1163" t="s">
        <v>929</v>
      </c>
      <c r="Q1163" t="s">
        <v>787</v>
      </c>
      <c r="R1163" t="s">
        <v>928</v>
      </c>
      <c r="S1163" t="s">
        <v>70</v>
      </c>
      <c r="T1163">
        <v>109878</v>
      </c>
      <c r="U1163">
        <v>0</v>
      </c>
      <c r="V1163">
        <v>1000</v>
      </c>
      <c r="W1163">
        <v>83890</v>
      </c>
      <c r="X1163" s="3">
        <v>42185</v>
      </c>
      <c r="Y1163" t="s">
        <v>28</v>
      </c>
      <c r="Z1163">
        <v>1.5</v>
      </c>
      <c r="AA1163">
        <v>129.57</v>
      </c>
      <c r="AB1163">
        <v>129.57</v>
      </c>
      <c r="AC1163">
        <v>129.57</v>
      </c>
      <c r="AD1163">
        <v>-35.25</v>
      </c>
      <c r="AE1163">
        <v>-35.25</v>
      </c>
      <c r="AF1163">
        <v>-35.25</v>
      </c>
    </row>
    <row r="1164" spans="3:32" x14ac:dyDescent="0.25">
      <c r="C1164" t="s">
        <v>930</v>
      </c>
      <c r="D1164" t="s">
        <v>930</v>
      </c>
      <c r="E1164">
        <v>266294</v>
      </c>
      <c r="F1164">
        <v>266294</v>
      </c>
      <c r="G1164">
        <v>1</v>
      </c>
      <c r="H1164">
        <v>1000</v>
      </c>
      <c r="I1164">
        <v>0</v>
      </c>
      <c r="J1164" s="3">
        <v>42277</v>
      </c>
      <c r="K1164" t="s">
        <v>33</v>
      </c>
      <c r="L1164" t="s">
        <v>27</v>
      </c>
      <c r="M1164">
        <v>0</v>
      </c>
      <c r="N1164">
        <v>6.7000000000000004E-2</v>
      </c>
      <c r="O1164" t="s">
        <v>28</v>
      </c>
      <c r="P1164" t="s">
        <v>29</v>
      </c>
      <c r="Q1164" t="s">
        <v>30</v>
      </c>
      <c r="R1164" t="s">
        <v>930</v>
      </c>
      <c r="S1164" t="s">
        <v>930</v>
      </c>
      <c r="T1164">
        <v>266294</v>
      </c>
      <c r="U1164">
        <v>1</v>
      </c>
      <c r="V1164">
        <v>1000</v>
      </c>
      <c r="W1164">
        <v>83890</v>
      </c>
      <c r="X1164" s="3">
        <v>42277</v>
      </c>
      <c r="Y1164" t="s">
        <v>28</v>
      </c>
      <c r="Z1164">
        <v>2.75</v>
      </c>
      <c r="AA1164">
        <v>74.040000000000006</v>
      </c>
      <c r="AB1164">
        <v>74.040000000000006</v>
      </c>
      <c r="AC1164">
        <v>74.040000000000006</v>
      </c>
      <c r="AD1164">
        <v>13.3</v>
      </c>
      <c r="AE1164">
        <v>13.3</v>
      </c>
      <c r="AF1164">
        <v>13.3</v>
      </c>
    </row>
    <row r="1165" spans="3:32" x14ac:dyDescent="0.25">
      <c r="C1165" t="s">
        <v>931</v>
      </c>
      <c r="D1165" t="s">
        <v>932</v>
      </c>
      <c r="E1165">
        <v>53015</v>
      </c>
      <c r="F1165">
        <v>53015</v>
      </c>
      <c r="G1165">
        <v>103</v>
      </c>
      <c r="H1165">
        <v>1000</v>
      </c>
      <c r="I1165">
        <v>0</v>
      </c>
      <c r="J1165" s="3">
        <v>42247</v>
      </c>
      <c r="K1165" t="s">
        <v>933</v>
      </c>
      <c r="L1165" t="s">
        <v>27</v>
      </c>
      <c r="M1165">
        <v>0</v>
      </c>
      <c r="N1165">
        <v>0.27900000000000003</v>
      </c>
      <c r="O1165" t="s">
        <v>28</v>
      </c>
      <c r="P1165" t="s">
        <v>934</v>
      </c>
      <c r="Q1165" t="s">
        <v>169</v>
      </c>
      <c r="R1165" t="s">
        <v>931</v>
      </c>
      <c r="S1165" t="s">
        <v>932</v>
      </c>
      <c r="T1165">
        <v>53015</v>
      </c>
      <c r="U1165">
        <v>103</v>
      </c>
      <c r="V1165">
        <v>1000</v>
      </c>
      <c r="W1165">
        <v>83890</v>
      </c>
      <c r="X1165" s="3">
        <v>42247</v>
      </c>
      <c r="Y1165" t="s">
        <v>28</v>
      </c>
      <c r="Z1165">
        <v>5.25</v>
      </c>
      <c r="AA1165">
        <v>88.65</v>
      </c>
      <c r="AB1165">
        <v>88.65</v>
      </c>
      <c r="AC1165">
        <v>88.65</v>
      </c>
      <c r="AD1165">
        <v>-5.36</v>
      </c>
      <c r="AE1165">
        <v>-5.36</v>
      </c>
      <c r="AF1165">
        <v>-5.36</v>
      </c>
    </row>
    <row r="1166" spans="3:32" x14ac:dyDescent="0.25">
      <c r="C1166" t="s">
        <v>935</v>
      </c>
      <c r="D1166" t="s">
        <v>935</v>
      </c>
      <c r="E1166">
        <v>283001</v>
      </c>
      <c r="F1166">
        <v>283001</v>
      </c>
      <c r="G1166">
        <v>2</v>
      </c>
      <c r="H1166">
        <v>984</v>
      </c>
      <c r="I1166">
        <v>-75</v>
      </c>
      <c r="J1166" s="3">
        <v>42277</v>
      </c>
      <c r="K1166" t="s">
        <v>33</v>
      </c>
      <c r="L1166" t="s">
        <v>27</v>
      </c>
      <c r="M1166">
        <v>0</v>
      </c>
      <c r="N1166">
        <v>5.2999999999999999E-2</v>
      </c>
      <c r="O1166" t="s">
        <v>28</v>
      </c>
      <c r="P1166" t="s">
        <v>220</v>
      </c>
      <c r="Q1166" t="s">
        <v>30</v>
      </c>
      <c r="R1166" t="s">
        <v>935</v>
      </c>
      <c r="S1166" t="s">
        <v>935</v>
      </c>
      <c r="T1166">
        <v>283001</v>
      </c>
      <c r="U1166">
        <v>2</v>
      </c>
      <c r="V1166">
        <v>984</v>
      </c>
      <c r="W1166">
        <v>82547.759999999995</v>
      </c>
      <c r="X1166" s="3">
        <v>42277</v>
      </c>
      <c r="Y1166" t="s">
        <v>28</v>
      </c>
      <c r="Z1166">
        <v>2.5</v>
      </c>
      <c r="AA1166">
        <v>94.14</v>
      </c>
      <c r="AB1166">
        <v>90.23</v>
      </c>
      <c r="AC1166">
        <v>93.23</v>
      </c>
      <c r="AD1166">
        <v>-10.89</v>
      </c>
      <c r="AE1166">
        <v>-7.03</v>
      </c>
      <c r="AF1166">
        <v>-10.01</v>
      </c>
    </row>
    <row r="1167" spans="3:32" x14ac:dyDescent="0.25">
      <c r="C1167" t="s">
        <v>936</v>
      </c>
      <c r="D1167" t="s">
        <v>937</v>
      </c>
      <c r="E1167">
        <v>174521</v>
      </c>
      <c r="F1167">
        <v>174521</v>
      </c>
      <c r="G1167">
        <v>5</v>
      </c>
      <c r="H1167">
        <v>965</v>
      </c>
      <c r="I1167">
        <v>0</v>
      </c>
      <c r="J1167" s="3">
        <v>42063</v>
      </c>
      <c r="K1167" t="s">
        <v>933</v>
      </c>
      <c r="L1167" t="s">
        <v>27</v>
      </c>
      <c r="M1167">
        <v>0</v>
      </c>
      <c r="N1167">
        <v>0.33</v>
      </c>
      <c r="O1167" t="s">
        <v>28</v>
      </c>
      <c r="P1167" t="s">
        <v>938</v>
      </c>
      <c r="Q1167" t="s">
        <v>169</v>
      </c>
      <c r="R1167" t="s">
        <v>936</v>
      </c>
      <c r="S1167" t="s">
        <v>937</v>
      </c>
      <c r="T1167">
        <v>174521</v>
      </c>
      <c r="U1167">
        <v>5</v>
      </c>
      <c r="V1167">
        <v>965</v>
      </c>
      <c r="W1167">
        <v>80953.850000000006</v>
      </c>
      <c r="X1167" s="3">
        <v>42063</v>
      </c>
      <c r="Y1167" t="s">
        <v>28</v>
      </c>
      <c r="Z1167">
        <v>1.75</v>
      </c>
      <c r="AA1167">
        <v>128.04</v>
      </c>
      <c r="AB1167">
        <v>128.04</v>
      </c>
      <c r="AC1167">
        <v>128.04</v>
      </c>
      <c r="AD1167">
        <v>-34.479999999999997</v>
      </c>
      <c r="AE1167">
        <v>-34.479999999999997</v>
      </c>
      <c r="AF1167">
        <v>-34.479999999999997</v>
      </c>
    </row>
    <row r="1168" spans="3:32" x14ac:dyDescent="0.25">
      <c r="C1168" t="s">
        <v>939</v>
      </c>
      <c r="D1168" t="s">
        <v>939</v>
      </c>
      <c r="E1168">
        <v>217062</v>
      </c>
      <c r="F1168">
        <v>217062</v>
      </c>
      <c r="G1168">
        <v>1</v>
      </c>
      <c r="H1168">
        <v>890</v>
      </c>
      <c r="I1168">
        <v>-85</v>
      </c>
      <c r="J1168" s="3">
        <v>42277</v>
      </c>
      <c r="K1168" t="s">
        <v>33</v>
      </c>
      <c r="L1168" t="s">
        <v>27</v>
      </c>
      <c r="M1168">
        <v>0</v>
      </c>
      <c r="N1168">
        <v>0.10100000000000001</v>
      </c>
      <c r="O1168" t="s">
        <v>28</v>
      </c>
      <c r="P1168" t="s">
        <v>51</v>
      </c>
      <c r="Q1168" t="s">
        <v>30</v>
      </c>
      <c r="R1168" t="s">
        <v>939</v>
      </c>
      <c r="S1168" t="s">
        <v>939</v>
      </c>
      <c r="T1168">
        <v>217062</v>
      </c>
      <c r="U1168">
        <v>1</v>
      </c>
      <c r="V1168">
        <v>890</v>
      </c>
      <c r="W1168">
        <v>74662.100000000006</v>
      </c>
      <c r="X1168" s="3">
        <v>42277</v>
      </c>
      <c r="Y1168" t="s">
        <v>28</v>
      </c>
      <c r="Z1168">
        <v>3.25</v>
      </c>
      <c r="AA1168">
        <v>56.81</v>
      </c>
      <c r="AB1168">
        <v>55.27</v>
      </c>
      <c r="AC1168">
        <v>55.95</v>
      </c>
      <c r="AD1168">
        <v>47.67</v>
      </c>
      <c r="AE1168">
        <v>51.78</v>
      </c>
      <c r="AF1168">
        <v>49.94</v>
      </c>
    </row>
    <row r="1169" spans="3:32" x14ac:dyDescent="0.25">
      <c r="C1169" t="s">
        <v>940</v>
      </c>
      <c r="D1169" t="s">
        <v>940</v>
      </c>
      <c r="E1169">
        <v>302871</v>
      </c>
      <c r="F1169">
        <v>302871</v>
      </c>
      <c r="G1169">
        <v>1</v>
      </c>
      <c r="H1169">
        <v>855</v>
      </c>
      <c r="I1169">
        <v>603</v>
      </c>
      <c r="J1169" s="3">
        <v>42277</v>
      </c>
      <c r="K1169" t="s">
        <v>33</v>
      </c>
      <c r="L1169" t="s">
        <v>27</v>
      </c>
      <c r="M1169">
        <v>0</v>
      </c>
      <c r="N1169">
        <v>0.121</v>
      </c>
      <c r="O1169" t="s">
        <v>28</v>
      </c>
      <c r="P1169" t="s">
        <v>76</v>
      </c>
      <c r="Q1169" t="s">
        <v>30</v>
      </c>
      <c r="R1169" t="s">
        <v>940</v>
      </c>
      <c r="S1169" t="s">
        <v>940</v>
      </c>
      <c r="T1169">
        <v>302871</v>
      </c>
      <c r="U1169">
        <v>1</v>
      </c>
      <c r="V1169">
        <v>855</v>
      </c>
      <c r="W1169">
        <v>71725.95</v>
      </c>
      <c r="X1169" s="3">
        <v>42277</v>
      </c>
      <c r="Y1169" t="s">
        <v>28</v>
      </c>
      <c r="Z1169">
        <v>1</v>
      </c>
      <c r="AA1169">
        <v>206.05</v>
      </c>
      <c r="AB1169">
        <v>206.05</v>
      </c>
      <c r="AC1169">
        <v>206.05</v>
      </c>
      <c r="AD1169">
        <v>-59.29</v>
      </c>
      <c r="AE1169">
        <v>-59.29</v>
      </c>
      <c r="AF1169">
        <v>-59.29</v>
      </c>
    </row>
    <row r="1170" spans="3:32" x14ac:dyDescent="0.25">
      <c r="C1170" t="s">
        <v>941</v>
      </c>
      <c r="D1170" t="s">
        <v>942</v>
      </c>
      <c r="E1170">
        <v>310634</v>
      </c>
      <c r="F1170">
        <v>310634</v>
      </c>
      <c r="G1170">
        <v>1</v>
      </c>
      <c r="H1170">
        <v>808</v>
      </c>
      <c r="I1170">
        <v>808</v>
      </c>
      <c r="J1170" s="3">
        <v>42094</v>
      </c>
      <c r="K1170" t="s">
        <v>33</v>
      </c>
      <c r="L1170" t="s">
        <v>27</v>
      </c>
      <c r="M1170">
        <v>0</v>
      </c>
      <c r="N1170">
        <v>7.6999999999999999E-2</v>
      </c>
      <c r="O1170" t="s">
        <v>28</v>
      </c>
      <c r="P1170" t="s">
        <v>347</v>
      </c>
      <c r="Q1170" t="s">
        <v>30</v>
      </c>
      <c r="R1170" t="s">
        <v>941</v>
      </c>
      <c r="S1170" t="s">
        <v>942</v>
      </c>
      <c r="T1170">
        <v>310634</v>
      </c>
      <c r="U1170">
        <v>1</v>
      </c>
      <c r="V1170">
        <v>808</v>
      </c>
      <c r="W1170">
        <v>67783.12</v>
      </c>
      <c r="X1170" s="3">
        <v>42094</v>
      </c>
      <c r="Y1170" t="s">
        <v>28</v>
      </c>
      <c r="Z1170">
        <v>0.75</v>
      </c>
      <c r="AA1170">
        <v>183.57</v>
      </c>
      <c r="AB1170">
        <v>183.57</v>
      </c>
      <c r="AC1170">
        <v>183.57</v>
      </c>
      <c r="AD1170">
        <v>-54.3</v>
      </c>
      <c r="AE1170">
        <v>-54.3</v>
      </c>
      <c r="AF1170">
        <v>-54.3</v>
      </c>
    </row>
    <row r="1171" spans="3:32" x14ac:dyDescent="0.25">
      <c r="C1171" t="s">
        <v>943</v>
      </c>
      <c r="D1171" t="s">
        <v>70</v>
      </c>
      <c r="E1171">
        <v>139081</v>
      </c>
      <c r="F1171">
        <v>139081</v>
      </c>
      <c r="G1171">
        <v>0</v>
      </c>
      <c r="H1171">
        <v>807</v>
      </c>
      <c r="I1171">
        <v>-57</v>
      </c>
      <c r="J1171" s="3">
        <v>42035</v>
      </c>
      <c r="K1171" t="s">
        <v>71</v>
      </c>
      <c r="L1171" t="s">
        <v>27</v>
      </c>
      <c r="M1171">
        <v>0</v>
      </c>
      <c r="N1171">
        <v>0</v>
      </c>
      <c r="O1171" t="s">
        <v>28</v>
      </c>
      <c r="P1171" t="s">
        <v>944</v>
      </c>
      <c r="Q1171" t="s">
        <v>945</v>
      </c>
      <c r="R1171" t="s">
        <v>943</v>
      </c>
      <c r="S1171" t="s">
        <v>70</v>
      </c>
      <c r="T1171">
        <v>139081</v>
      </c>
      <c r="U1171">
        <v>0</v>
      </c>
      <c r="V1171">
        <v>807</v>
      </c>
      <c r="W1171">
        <v>67699.23</v>
      </c>
      <c r="X1171" s="3">
        <v>42035</v>
      </c>
      <c r="Y1171" t="s">
        <v>28</v>
      </c>
      <c r="Z1171">
        <v>1.25</v>
      </c>
      <c r="AA1171">
        <v>118.53</v>
      </c>
      <c r="AB1171">
        <v>118.53</v>
      </c>
      <c r="AC1171">
        <v>118.53</v>
      </c>
      <c r="AD1171">
        <v>-29.23</v>
      </c>
      <c r="AE1171">
        <v>-29.23</v>
      </c>
      <c r="AF1171">
        <v>-29.23</v>
      </c>
    </row>
    <row r="1172" spans="3:32" x14ac:dyDescent="0.25">
      <c r="C1172" t="s">
        <v>946</v>
      </c>
      <c r="D1172" t="s">
        <v>947</v>
      </c>
      <c r="E1172">
        <v>272400</v>
      </c>
      <c r="F1172">
        <v>272400</v>
      </c>
      <c r="G1172">
        <v>1</v>
      </c>
      <c r="H1172">
        <v>800</v>
      </c>
      <c r="I1172">
        <v>0</v>
      </c>
      <c r="J1172" s="3">
        <v>42247</v>
      </c>
      <c r="K1172" t="s">
        <v>213</v>
      </c>
      <c r="L1172" t="s">
        <v>27</v>
      </c>
      <c r="M1172">
        <v>0</v>
      </c>
      <c r="N1172">
        <v>8.0719999999999992</v>
      </c>
      <c r="O1172" t="s">
        <v>28</v>
      </c>
      <c r="P1172" t="s">
        <v>72</v>
      </c>
      <c r="Q1172" t="s">
        <v>60</v>
      </c>
      <c r="R1172" t="s">
        <v>946</v>
      </c>
      <c r="S1172" t="s">
        <v>947</v>
      </c>
      <c r="T1172">
        <v>272400</v>
      </c>
      <c r="U1172">
        <v>1</v>
      </c>
      <c r="V1172">
        <v>800</v>
      </c>
      <c r="W1172">
        <v>67112</v>
      </c>
      <c r="X1172" s="3">
        <v>42247</v>
      </c>
      <c r="Y1172" t="s">
        <v>28</v>
      </c>
      <c r="Z1172">
        <v>1.25</v>
      </c>
      <c r="AA1172">
        <v>118.53</v>
      </c>
      <c r="AB1172">
        <v>118.53</v>
      </c>
      <c r="AC1172">
        <v>118.53</v>
      </c>
      <c r="AD1172">
        <v>-29.23</v>
      </c>
      <c r="AE1172">
        <v>-29.23</v>
      </c>
      <c r="AF1172">
        <v>-29.23</v>
      </c>
    </row>
    <row r="1173" spans="3:32" x14ac:dyDescent="0.25">
      <c r="C1173" t="s">
        <v>948</v>
      </c>
      <c r="D1173" t="s">
        <v>949</v>
      </c>
      <c r="E1173">
        <v>120370</v>
      </c>
      <c r="F1173">
        <v>120370</v>
      </c>
      <c r="G1173">
        <v>13</v>
      </c>
      <c r="H1173">
        <v>770</v>
      </c>
      <c r="I1173">
        <v>-53878</v>
      </c>
      <c r="J1173" s="3">
        <v>42310</v>
      </c>
      <c r="K1173" t="s">
        <v>270</v>
      </c>
      <c r="L1173" t="s">
        <v>27</v>
      </c>
      <c r="M1173">
        <v>0</v>
      </c>
      <c r="N1173">
        <v>8.0000000000000002E-3</v>
      </c>
      <c r="O1173" t="s">
        <v>28</v>
      </c>
      <c r="P1173" t="s">
        <v>271</v>
      </c>
      <c r="Q1173" t="s">
        <v>272</v>
      </c>
      <c r="R1173" t="s">
        <v>948</v>
      </c>
      <c r="S1173" t="s">
        <v>949</v>
      </c>
      <c r="T1173">
        <v>120370</v>
      </c>
      <c r="U1173">
        <v>13</v>
      </c>
      <c r="V1173">
        <v>770</v>
      </c>
      <c r="W1173">
        <v>64595.3</v>
      </c>
      <c r="X1173" s="3">
        <v>42310</v>
      </c>
      <c r="Y1173" t="s">
        <v>28</v>
      </c>
      <c r="Z1173">
        <v>0.25</v>
      </c>
      <c r="AA1173">
        <v>215.71</v>
      </c>
      <c r="AB1173">
        <v>215.71</v>
      </c>
      <c r="AC1173">
        <v>215.71</v>
      </c>
      <c r="AD1173">
        <v>-61.11</v>
      </c>
      <c r="AE1173">
        <v>-61.11</v>
      </c>
      <c r="AF1173">
        <v>-61.11</v>
      </c>
    </row>
    <row r="1174" spans="3:32" x14ac:dyDescent="0.25">
      <c r="C1174" t="s">
        <v>950</v>
      </c>
      <c r="D1174" t="s">
        <v>950</v>
      </c>
      <c r="E1174">
        <v>294977</v>
      </c>
      <c r="F1174">
        <v>294977</v>
      </c>
      <c r="G1174">
        <v>1</v>
      </c>
      <c r="H1174">
        <v>768</v>
      </c>
      <c r="I1174">
        <v>-21</v>
      </c>
      <c r="J1174" s="3">
        <v>42277</v>
      </c>
      <c r="K1174" t="s">
        <v>33</v>
      </c>
      <c r="L1174" t="s">
        <v>27</v>
      </c>
      <c r="M1174">
        <v>0</v>
      </c>
      <c r="N1174">
        <v>2.1000000000000001E-2</v>
      </c>
      <c r="O1174" t="s">
        <v>28</v>
      </c>
      <c r="P1174" t="s">
        <v>223</v>
      </c>
      <c r="Q1174" t="s">
        <v>30</v>
      </c>
      <c r="R1174" t="s">
        <v>950</v>
      </c>
      <c r="S1174" t="s">
        <v>950</v>
      </c>
      <c r="T1174">
        <v>294977</v>
      </c>
      <c r="U1174">
        <v>1</v>
      </c>
      <c r="V1174">
        <v>768</v>
      </c>
      <c r="W1174">
        <v>64427.519999999997</v>
      </c>
      <c r="X1174" s="3">
        <v>42277</v>
      </c>
      <c r="Y1174" t="s">
        <v>28</v>
      </c>
      <c r="Z1174">
        <v>2.75</v>
      </c>
      <c r="AA1174">
        <v>125.84</v>
      </c>
      <c r="AB1174">
        <v>66.88</v>
      </c>
      <c r="AC1174">
        <v>103.85</v>
      </c>
      <c r="AD1174">
        <v>-33.340000000000003</v>
      </c>
      <c r="AE1174">
        <v>25.43</v>
      </c>
      <c r="AF1174">
        <v>-19.22</v>
      </c>
    </row>
    <row r="1175" spans="3:32" x14ac:dyDescent="0.25">
      <c r="C1175" t="s">
        <v>951</v>
      </c>
      <c r="D1175" t="s">
        <v>70</v>
      </c>
      <c r="E1175">
        <v>217541</v>
      </c>
      <c r="F1175">
        <v>217541</v>
      </c>
      <c r="G1175">
        <v>0</v>
      </c>
      <c r="H1175">
        <v>764</v>
      </c>
      <c r="I1175">
        <v>0</v>
      </c>
      <c r="J1175" s="3">
        <v>42308</v>
      </c>
      <c r="K1175" t="s">
        <v>71</v>
      </c>
      <c r="L1175" t="s">
        <v>27</v>
      </c>
      <c r="M1175">
        <v>0</v>
      </c>
      <c r="N1175">
        <v>0</v>
      </c>
      <c r="O1175" t="s">
        <v>28</v>
      </c>
      <c r="P1175" t="s">
        <v>201</v>
      </c>
      <c r="Q1175" t="s">
        <v>190</v>
      </c>
      <c r="R1175" t="s">
        <v>951</v>
      </c>
      <c r="S1175" t="s">
        <v>70</v>
      </c>
      <c r="T1175">
        <v>217541</v>
      </c>
      <c r="U1175">
        <v>0</v>
      </c>
      <c r="V1175">
        <v>764</v>
      </c>
      <c r="W1175">
        <v>64091.96</v>
      </c>
      <c r="X1175" s="3">
        <v>42308</v>
      </c>
      <c r="Y1175" t="s">
        <v>28</v>
      </c>
      <c r="Z1175">
        <v>1.5</v>
      </c>
      <c r="AA1175">
        <v>127.59</v>
      </c>
      <c r="AB1175">
        <v>127.59</v>
      </c>
      <c r="AC1175">
        <v>127.59</v>
      </c>
      <c r="AD1175">
        <v>-34.25</v>
      </c>
      <c r="AE1175">
        <v>-34.25</v>
      </c>
      <c r="AF1175">
        <v>-34.25</v>
      </c>
    </row>
    <row r="1176" spans="3:32" x14ac:dyDescent="0.25">
      <c r="C1176" t="s">
        <v>952</v>
      </c>
      <c r="D1176" t="s">
        <v>70</v>
      </c>
      <c r="E1176">
        <v>137994</v>
      </c>
      <c r="F1176">
        <v>137994</v>
      </c>
      <c r="G1176">
        <v>0</v>
      </c>
      <c r="H1176">
        <v>753</v>
      </c>
      <c r="I1176">
        <v>-1</v>
      </c>
      <c r="J1176" s="3">
        <v>42277</v>
      </c>
      <c r="K1176" t="s">
        <v>71</v>
      </c>
      <c r="L1176" t="s">
        <v>27</v>
      </c>
      <c r="M1176">
        <v>0</v>
      </c>
      <c r="N1176">
        <v>0</v>
      </c>
      <c r="O1176" t="s">
        <v>28</v>
      </c>
      <c r="P1176" t="s">
        <v>665</v>
      </c>
      <c r="Q1176" t="s">
        <v>666</v>
      </c>
      <c r="R1176" t="s">
        <v>952</v>
      </c>
      <c r="S1176" t="s">
        <v>70</v>
      </c>
      <c r="T1176">
        <v>137994</v>
      </c>
      <c r="U1176">
        <v>0</v>
      </c>
      <c r="V1176">
        <v>753</v>
      </c>
      <c r="W1176">
        <v>63156.69</v>
      </c>
      <c r="X1176" s="3">
        <v>42277</v>
      </c>
      <c r="Y1176" t="s">
        <v>28</v>
      </c>
      <c r="Z1176">
        <v>1</v>
      </c>
      <c r="AA1176">
        <v>138.52000000000001</v>
      </c>
      <c r="AB1176">
        <v>138.43</v>
      </c>
      <c r="AC1176">
        <v>138.51</v>
      </c>
      <c r="AD1176">
        <v>-39.44</v>
      </c>
      <c r="AE1176">
        <v>-39.4</v>
      </c>
      <c r="AF1176">
        <v>-39.43</v>
      </c>
    </row>
    <row r="1177" spans="3:32" x14ac:dyDescent="0.25">
      <c r="C1177" t="s">
        <v>953</v>
      </c>
      <c r="D1177" t="s">
        <v>953</v>
      </c>
      <c r="E1177">
        <v>202974</v>
      </c>
      <c r="F1177">
        <v>202974</v>
      </c>
      <c r="G1177">
        <v>12</v>
      </c>
      <c r="H1177">
        <v>674</v>
      </c>
      <c r="I1177">
        <v>674</v>
      </c>
      <c r="J1177" s="3">
        <v>42185</v>
      </c>
      <c r="K1177" t="s">
        <v>33</v>
      </c>
      <c r="L1177" t="s">
        <v>27</v>
      </c>
      <c r="M1177">
        <v>0</v>
      </c>
      <c r="N1177">
        <v>6.0999999999999999E-2</v>
      </c>
      <c r="O1177" t="s">
        <v>28</v>
      </c>
      <c r="P1177" t="s">
        <v>828</v>
      </c>
      <c r="Q1177" t="s">
        <v>30</v>
      </c>
      <c r="R1177" t="s">
        <v>953</v>
      </c>
      <c r="S1177" t="s">
        <v>953</v>
      </c>
      <c r="T1177">
        <v>202974</v>
      </c>
      <c r="U1177">
        <v>12</v>
      </c>
      <c r="V1177">
        <v>674</v>
      </c>
      <c r="W1177">
        <v>56541.86</v>
      </c>
      <c r="X1177" s="3">
        <v>42185</v>
      </c>
      <c r="Y1177" t="s">
        <v>28</v>
      </c>
      <c r="Z1177">
        <v>2.25</v>
      </c>
      <c r="AA1177">
        <v>127.59</v>
      </c>
      <c r="AB1177">
        <v>97.12</v>
      </c>
      <c r="AC1177">
        <v>124.19</v>
      </c>
      <c r="AD1177">
        <v>-34.25</v>
      </c>
      <c r="AE1177">
        <v>-13.62</v>
      </c>
      <c r="AF1177">
        <v>-32.450000000000003</v>
      </c>
    </row>
    <row r="1178" spans="3:32" x14ac:dyDescent="0.25">
      <c r="C1178" t="s">
        <v>954</v>
      </c>
      <c r="D1178" t="s">
        <v>955</v>
      </c>
      <c r="E1178">
        <v>138718</v>
      </c>
      <c r="F1178">
        <v>138718</v>
      </c>
      <c r="G1178">
        <v>1</v>
      </c>
      <c r="H1178">
        <v>624</v>
      </c>
      <c r="I1178">
        <v>155</v>
      </c>
      <c r="J1178" s="3">
        <v>42277</v>
      </c>
      <c r="K1178" t="s">
        <v>33</v>
      </c>
      <c r="L1178" t="s">
        <v>27</v>
      </c>
      <c r="M1178">
        <v>0</v>
      </c>
      <c r="N1178">
        <v>3.0000000000000001E-3</v>
      </c>
      <c r="O1178" t="s">
        <v>28</v>
      </c>
      <c r="P1178" t="s">
        <v>94</v>
      </c>
      <c r="Q1178" t="s">
        <v>30</v>
      </c>
      <c r="R1178" t="s">
        <v>954</v>
      </c>
      <c r="S1178" t="s">
        <v>955</v>
      </c>
      <c r="T1178">
        <v>138718</v>
      </c>
      <c r="U1178">
        <v>1</v>
      </c>
      <c r="V1178">
        <v>624</v>
      </c>
      <c r="W1178">
        <v>52347.360000000001</v>
      </c>
      <c r="X1178" s="3">
        <v>42277</v>
      </c>
      <c r="Y1178" t="s">
        <v>28</v>
      </c>
      <c r="Z1178">
        <v>3.5</v>
      </c>
      <c r="AA1178">
        <v>152.77000000000001</v>
      </c>
      <c r="AB1178">
        <v>146.5</v>
      </c>
      <c r="AC1178">
        <v>150.78</v>
      </c>
      <c r="AD1178">
        <v>-45.09</v>
      </c>
      <c r="AE1178">
        <v>-42.74</v>
      </c>
      <c r="AF1178">
        <v>-44.36</v>
      </c>
    </row>
    <row r="1179" spans="3:32" x14ac:dyDescent="0.25">
      <c r="C1179" t="s">
        <v>956</v>
      </c>
      <c r="D1179" t="s">
        <v>957</v>
      </c>
      <c r="E1179">
        <v>79034</v>
      </c>
      <c r="F1179">
        <v>79034</v>
      </c>
      <c r="G1179">
        <v>2</v>
      </c>
      <c r="H1179">
        <v>622</v>
      </c>
      <c r="I1179">
        <v>0</v>
      </c>
      <c r="J1179" s="3">
        <v>42247</v>
      </c>
      <c r="K1179" t="s">
        <v>424</v>
      </c>
      <c r="L1179" t="s">
        <v>27</v>
      </c>
      <c r="M1179">
        <v>0</v>
      </c>
      <c r="N1179">
        <v>0.42399999999999999</v>
      </c>
      <c r="O1179" t="s">
        <v>28</v>
      </c>
      <c r="P1179" t="s">
        <v>90</v>
      </c>
      <c r="Q1179" t="s">
        <v>426</v>
      </c>
      <c r="R1179" t="s">
        <v>956</v>
      </c>
      <c r="S1179" t="s">
        <v>957</v>
      </c>
      <c r="T1179">
        <v>79034</v>
      </c>
      <c r="U1179">
        <v>2</v>
      </c>
      <c r="V1179">
        <v>622</v>
      </c>
      <c r="W1179">
        <v>52179.58</v>
      </c>
      <c r="X1179" s="3">
        <v>42247</v>
      </c>
      <c r="Y1179" t="s">
        <v>28</v>
      </c>
      <c r="Z1179">
        <v>0.5</v>
      </c>
      <c r="AA1179">
        <v>221.14</v>
      </c>
      <c r="AB1179">
        <v>221.14</v>
      </c>
      <c r="AC1179">
        <v>221.14</v>
      </c>
      <c r="AD1179">
        <v>-62.07</v>
      </c>
      <c r="AE1179">
        <v>-62.07</v>
      </c>
      <c r="AF1179">
        <v>-62.07</v>
      </c>
    </row>
    <row r="1180" spans="3:32" x14ac:dyDescent="0.25">
      <c r="C1180" t="s">
        <v>958</v>
      </c>
      <c r="D1180" t="s">
        <v>959</v>
      </c>
      <c r="E1180">
        <v>138891</v>
      </c>
      <c r="F1180">
        <v>138891</v>
      </c>
      <c r="G1180">
        <v>6</v>
      </c>
      <c r="H1180">
        <v>601</v>
      </c>
      <c r="I1180">
        <v>0</v>
      </c>
      <c r="J1180" s="3">
        <v>42277</v>
      </c>
      <c r="K1180" t="s">
        <v>200</v>
      </c>
      <c r="L1180" t="s">
        <v>27</v>
      </c>
      <c r="M1180">
        <v>0</v>
      </c>
      <c r="N1180">
        <v>1.306</v>
      </c>
      <c r="O1180" t="s">
        <v>28</v>
      </c>
      <c r="P1180" t="s">
        <v>201</v>
      </c>
      <c r="Q1180" t="s">
        <v>190</v>
      </c>
      <c r="R1180" t="s">
        <v>958</v>
      </c>
      <c r="S1180" t="s">
        <v>959</v>
      </c>
      <c r="T1180">
        <v>138891</v>
      </c>
      <c r="U1180">
        <v>6</v>
      </c>
      <c r="V1180">
        <v>601</v>
      </c>
      <c r="W1180">
        <v>50417.89</v>
      </c>
      <c r="X1180" s="3">
        <v>42277</v>
      </c>
      <c r="Y1180" t="s">
        <v>28</v>
      </c>
      <c r="Z1180">
        <v>0.5</v>
      </c>
      <c r="AA1180">
        <v>221.14</v>
      </c>
      <c r="AB1180">
        <v>221.14</v>
      </c>
      <c r="AC1180">
        <v>221.14</v>
      </c>
      <c r="AD1180">
        <v>-62.07</v>
      </c>
      <c r="AE1180">
        <v>-62.07</v>
      </c>
      <c r="AF1180">
        <v>-62.07</v>
      </c>
    </row>
    <row r="1181" spans="3:32" x14ac:dyDescent="0.25">
      <c r="C1181" t="s">
        <v>960</v>
      </c>
      <c r="D1181" t="s">
        <v>961</v>
      </c>
      <c r="E1181">
        <v>207348</v>
      </c>
      <c r="F1181">
        <v>207348</v>
      </c>
      <c r="G1181">
        <v>1</v>
      </c>
      <c r="H1181">
        <v>575</v>
      </c>
      <c r="I1181">
        <v>92</v>
      </c>
      <c r="J1181" s="3">
        <v>42277</v>
      </c>
      <c r="K1181" t="s">
        <v>33</v>
      </c>
      <c r="L1181" t="s">
        <v>27</v>
      </c>
      <c r="M1181">
        <v>0</v>
      </c>
      <c r="N1181">
        <v>8.0000000000000002E-3</v>
      </c>
      <c r="O1181" t="s">
        <v>28</v>
      </c>
      <c r="P1181" t="s">
        <v>430</v>
      </c>
      <c r="Q1181" t="s">
        <v>30</v>
      </c>
      <c r="R1181" t="s">
        <v>960</v>
      </c>
      <c r="S1181" t="s">
        <v>961</v>
      </c>
      <c r="T1181">
        <v>207348</v>
      </c>
      <c r="U1181">
        <v>1</v>
      </c>
      <c r="V1181">
        <v>575</v>
      </c>
      <c r="W1181">
        <v>48236.75</v>
      </c>
      <c r="X1181" s="3">
        <v>42277</v>
      </c>
      <c r="Y1181" t="s">
        <v>28</v>
      </c>
      <c r="Z1181">
        <v>0.5</v>
      </c>
      <c r="AA1181">
        <v>220.27</v>
      </c>
      <c r="AB1181">
        <v>220.27</v>
      </c>
      <c r="AC1181">
        <v>220.27</v>
      </c>
      <c r="AD1181">
        <v>-61.92</v>
      </c>
      <c r="AE1181">
        <v>-61.92</v>
      </c>
      <c r="AF1181">
        <v>-61.92</v>
      </c>
    </row>
    <row r="1182" spans="3:32" x14ac:dyDescent="0.25">
      <c r="C1182" t="s">
        <v>962</v>
      </c>
      <c r="D1182" t="s">
        <v>963</v>
      </c>
      <c r="E1182">
        <v>90544</v>
      </c>
      <c r="F1182">
        <v>20818</v>
      </c>
      <c r="G1182">
        <v>5</v>
      </c>
      <c r="H1182">
        <v>529</v>
      </c>
      <c r="I1182">
        <v>-17</v>
      </c>
      <c r="J1182" s="3">
        <v>42277</v>
      </c>
      <c r="K1182" t="s">
        <v>299</v>
      </c>
      <c r="L1182" t="s">
        <v>27</v>
      </c>
      <c r="M1182">
        <v>0</v>
      </c>
      <c r="N1182">
        <v>0.38700000000000001</v>
      </c>
      <c r="O1182" t="s">
        <v>28</v>
      </c>
      <c r="P1182" t="s">
        <v>267</v>
      </c>
      <c r="Q1182" t="s">
        <v>30</v>
      </c>
      <c r="R1182" t="s">
        <v>962</v>
      </c>
      <c r="S1182" t="s">
        <v>963</v>
      </c>
      <c r="T1182">
        <v>20818</v>
      </c>
      <c r="U1182">
        <v>5</v>
      </c>
      <c r="V1182">
        <v>529</v>
      </c>
      <c r="W1182">
        <v>44377.81</v>
      </c>
      <c r="X1182" s="3">
        <v>42277</v>
      </c>
      <c r="Y1182" t="s">
        <v>28</v>
      </c>
      <c r="Z1182">
        <v>0.5</v>
      </c>
      <c r="AA1182">
        <v>221.14</v>
      </c>
      <c r="AB1182">
        <v>221.14</v>
      </c>
      <c r="AC1182">
        <v>221.14</v>
      </c>
      <c r="AD1182">
        <v>-62.07</v>
      </c>
      <c r="AE1182">
        <v>-62.07</v>
      </c>
      <c r="AF1182">
        <v>-62.07</v>
      </c>
    </row>
    <row r="1183" spans="3:32" x14ac:dyDescent="0.25">
      <c r="C1183" t="s">
        <v>964</v>
      </c>
      <c r="D1183" t="s">
        <v>964</v>
      </c>
      <c r="E1183">
        <v>120480</v>
      </c>
      <c r="F1183">
        <v>120480</v>
      </c>
      <c r="G1183">
        <v>1</v>
      </c>
      <c r="H1183">
        <v>500</v>
      </c>
      <c r="I1183">
        <v>0</v>
      </c>
      <c r="J1183" s="3">
        <v>42277</v>
      </c>
      <c r="K1183" t="s">
        <v>33</v>
      </c>
      <c r="L1183" t="s">
        <v>27</v>
      </c>
      <c r="M1183">
        <v>0</v>
      </c>
      <c r="N1183">
        <v>5.0000000000000001E-3</v>
      </c>
      <c r="O1183" t="s">
        <v>28</v>
      </c>
      <c r="P1183" t="s">
        <v>552</v>
      </c>
      <c r="Q1183" t="s">
        <v>30</v>
      </c>
      <c r="R1183" t="s">
        <v>964</v>
      </c>
      <c r="S1183" t="s">
        <v>964</v>
      </c>
      <c r="T1183">
        <v>120480</v>
      </c>
      <c r="U1183">
        <v>1</v>
      </c>
      <c r="V1183">
        <v>500</v>
      </c>
      <c r="W1183">
        <v>41945</v>
      </c>
      <c r="X1183" s="3">
        <v>42277</v>
      </c>
      <c r="Y1183" t="s">
        <v>28</v>
      </c>
      <c r="Z1183">
        <v>2.5</v>
      </c>
      <c r="AA1183">
        <v>118.69</v>
      </c>
      <c r="AB1183">
        <v>109.14</v>
      </c>
      <c r="AC1183">
        <v>112.72</v>
      </c>
      <c r="AD1183">
        <v>-29.32</v>
      </c>
      <c r="AE1183">
        <v>-23.14</v>
      </c>
      <c r="AF1183">
        <v>-25.58</v>
      </c>
    </row>
    <row r="1184" spans="3:32" x14ac:dyDescent="0.25">
      <c r="C1184" t="s">
        <v>965</v>
      </c>
      <c r="D1184" t="s">
        <v>966</v>
      </c>
      <c r="E1184">
        <v>175430</v>
      </c>
      <c r="F1184">
        <v>175430</v>
      </c>
      <c r="G1184">
        <v>35</v>
      </c>
      <c r="H1184">
        <v>500</v>
      </c>
      <c r="I1184">
        <v>0</v>
      </c>
      <c r="J1184" s="3">
        <v>42247</v>
      </c>
      <c r="K1184" t="s">
        <v>424</v>
      </c>
      <c r="L1184" t="s">
        <v>27</v>
      </c>
      <c r="M1184">
        <v>0</v>
      </c>
      <c r="N1184">
        <v>2.4340000000000002</v>
      </c>
      <c r="O1184" t="s">
        <v>28</v>
      </c>
      <c r="P1184" t="s">
        <v>425</v>
      </c>
      <c r="Q1184" t="s">
        <v>426</v>
      </c>
      <c r="R1184" t="s">
        <v>965</v>
      </c>
      <c r="S1184" t="s">
        <v>966</v>
      </c>
      <c r="T1184">
        <v>175430</v>
      </c>
      <c r="U1184">
        <v>35</v>
      </c>
      <c r="V1184">
        <v>500</v>
      </c>
      <c r="W1184">
        <v>41945</v>
      </c>
      <c r="X1184" s="3">
        <v>42247</v>
      </c>
      <c r="Y1184" t="s">
        <v>28</v>
      </c>
      <c r="Z1184">
        <v>0.5</v>
      </c>
      <c r="AA1184">
        <v>221.14</v>
      </c>
      <c r="AB1184">
        <v>221.14</v>
      </c>
      <c r="AC1184">
        <v>221.14</v>
      </c>
      <c r="AD1184">
        <v>-62.07</v>
      </c>
      <c r="AE1184">
        <v>-62.07</v>
      </c>
      <c r="AF1184">
        <v>-62.07</v>
      </c>
    </row>
    <row r="1185" spans="3:32" x14ac:dyDescent="0.25">
      <c r="C1185" t="s">
        <v>967</v>
      </c>
      <c r="D1185" t="s">
        <v>968</v>
      </c>
      <c r="E1185">
        <v>115467</v>
      </c>
      <c r="F1185">
        <v>115467</v>
      </c>
      <c r="G1185">
        <v>16</v>
      </c>
      <c r="H1185">
        <v>500</v>
      </c>
      <c r="I1185">
        <v>0</v>
      </c>
      <c r="J1185" s="3">
        <v>42277</v>
      </c>
      <c r="K1185" t="s">
        <v>270</v>
      </c>
      <c r="L1185" t="s">
        <v>27</v>
      </c>
      <c r="M1185">
        <v>0</v>
      </c>
      <c r="N1185">
        <v>1.92</v>
      </c>
      <c r="O1185" t="s">
        <v>28</v>
      </c>
      <c r="P1185" t="s">
        <v>271</v>
      </c>
      <c r="Q1185" t="s">
        <v>272</v>
      </c>
      <c r="R1185" t="s">
        <v>967</v>
      </c>
      <c r="S1185" t="s">
        <v>968</v>
      </c>
      <c r="T1185">
        <v>115467</v>
      </c>
      <c r="U1185">
        <v>16</v>
      </c>
      <c r="V1185">
        <v>500</v>
      </c>
      <c r="W1185">
        <v>41945</v>
      </c>
      <c r="X1185" s="3">
        <v>42277</v>
      </c>
      <c r="Y1185" t="s">
        <v>28</v>
      </c>
      <c r="Z1185">
        <v>4.75</v>
      </c>
      <c r="AA1185">
        <v>39.68</v>
      </c>
      <c r="AB1185">
        <v>39.68</v>
      </c>
      <c r="AC1185">
        <v>39.68</v>
      </c>
      <c r="AD1185">
        <v>111.43</v>
      </c>
      <c r="AE1185">
        <v>111.43</v>
      </c>
      <c r="AF1185">
        <v>111.43</v>
      </c>
    </row>
    <row r="1186" spans="3:32" x14ac:dyDescent="0.25">
      <c r="C1186" t="s">
        <v>969</v>
      </c>
      <c r="D1186" t="s">
        <v>969</v>
      </c>
      <c r="E1186">
        <v>281635</v>
      </c>
      <c r="F1186">
        <v>281635</v>
      </c>
      <c r="G1186">
        <v>1</v>
      </c>
      <c r="H1186">
        <v>498</v>
      </c>
      <c r="I1186">
        <v>-2149</v>
      </c>
      <c r="J1186" s="3">
        <v>42277</v>
      </c>
      <c r="K1186" t="s">
        <v>33</v>
      </c>
      <c r="L1186" t="s">
        <v>27</v>
      </c>
      <c r="M1186">
        <v>0</v>
      </c>
      <c r="N1186">
        <v>2.7E-2</v>
      </c>
      <c r="O1186" t="s">
        <v>28</v>
      </c>
      <c r="P1186" t="s">
        <v>281</v>
      </c>
      <c r="Q1186" t="s">
        <v>30</v>
      </c>
      <c r="R1186" t="s">
        <v>969</v>
      </c>
      <c r="S1186" t="s">
        <v>969</v>
      </c>
      <c r="T1186">
        <v>281635</v>
      </c>
      <c r="U1186">
        <v>1</v>
      </c>
      <c r="V1186">
        <v>498</v>
      </c>
      <c r="W1186">
        <v>41777.22</v>
      </c>
      <c r="X1186" s="3">
        <v>42277</v>
      </c>
      <c r="Y1186" t="s">
        <v>28</v>
      </c>
      <c r="Z1186">
        <v>1</v>
      </c>
      <c r="AA1186">
        <v>132.53</v>
      </c>
      <c r="AB1186">
        <v>132.53</v>
      </c>
      <c r="AC1186">
        <v>132.53</v>
      </c>
      <c r="AD1186">
        <v>-36.700000000000003</v>
      </c>
      <c r="AE1186">
        <v>-36.700000000000003</v>
      </c>
      <c r="AF1186">
        <v>-36.700000000000003</v>
      </c>
    </row>
    <row r="1187" spans="3:32" x14ac:dyDescent="0.25">
      <c r="C1187" t="s">
        <v>970</v>
      </c>
      <c r="D1187" t="s">
        <v>970</v>
      </c>
      <c r="E1187">
        <v>315806</v>
      </c>
      <c r="F1187">
        <v>315806</v>
      </c>
      <c r="G1187">
        <v>1</v>
      </c>
      <c r="H1187">
        <v>435</v>
      </c>
      <c r="I1187">
        <v>35</v>
      </c>
      <c r="J1187" s="3">
        <v>42277</v>
      </c>
      <c r="K1187" t="s">
        <v>33</v>
      </c>
      <c r="L1187" t="s">
        <v>27</v>
      </c>
      <c r="M1187">
        <v>0</v>
      </c>
      <c r="N1187">
        <v>2E-3</v>
      </c>
      <c r="O1187" t="s">
        <v>28</v>
      </c>
      <c r="P1187" t="s">
        <v>188</v>
      </c>
      <c r="Q1187" t="s">
        <v>123</v>
      </c>
      <c r="R1187" t="s">
        <v>970</v>
      </c>
      <c r="S1187" t="s">
        <v>970</v>
      </c>
      <c r="T1187">
        <v>315806</v>
      </c>
      <c r="U1187">
        <v>1</v>
      </c>
      <c r="V1187">
        <v>435</v>
      </c>
      <c r="W1187">
        <v>36492.15</v>
      </c>
      <c r="X1187" s="3">
        <v>42277</v>
      </c>
      <c r="Y1187" t="s">
        <v>28</v>
      </c>
      <c r="Z1187">
        <v>0.5</v>
      </c>
      <c r="AA1187">
        <v>220.71</v>
      </c>
      <c r="AB1187">
        <v>220.71</v>
      </c>
      <c r="AC1187">
        <v>220.71</v>
      </c>
      <c r="AD1187">
        <v>-61.99</v>
      </c>
      <c r="AE1187">
        <v>-61.99</v>
      </c>
      <c r="AF1187">
        <v>-61.99</v>
      </c>
    </row>
    <row r="1188" spans="3:32" x14ac:dyDescent="0.25">
      <c r="C1188" t="s">
        <v>971</v>
      </c>
      <c r="D1188" t="s">
        <v>972</v>
      </c>
      <c r="E1188">
        <v>156214</v>
      </c>
      <c r="F1188">
        <v>156214</v>
      </c>
      <c r="G1188">
        <v>17</v>
      </c>
      <c r="H1188">
        <v>424</v>
      </c>
      <c r="I1188">
        <v>0</v>
      </c>
      <c r="J1188" s="3">
        <v>42216</v>
      </c>
      <c r="K1188" t="s">
        <v>270</v>
      </c>
      <c r="L1188" t="s">
        <v>27</v>
      </c>
      <c r="M1188">
        <v>0</v>
      </c>
      <c r="N1188">
        <v>0.49</v>
      </c>
      <c r="O1188" t="s">
        <v>28</v>
      </c>
      <c r="P1188" t="s">
        <v>271</v>
      </c>
      <c r="Q1188" t="s">
        <v>272</v>
      </c>
      <c r="R1188" t="s">
        <v>971</v>
      </c>
      <c r="S1188" t="s">
        <v>972</v>
      </c>
      <c r="T1188">
        <v>156214</v>
      </c>
      <c r="U1188">
        <v>17</v>
      </c>
      <c r="V1188">
        <v>424</v>
      </c>
      <c r="W1188">
        <v>35569.360000000001</v>
      </c>
      <c r="X1188" s="3">
        <v>42216</v>
      </c>
      <c r="Y1188" t="s">
        <v>28</v>
      </c>
      <c r="Z1188">
        <v>1.5</v>
      </c>
      <c r="AA1188">
        <v>150.36000000000001</v>
      </c>
      <c r="AB1188">
        <v>152.31</v>
      </c>
      <c r="AC1188">
        <v>151.6</v>
      </c>
      <c r="AD1188">
        <v>-44.21</v>
      </c>
      <c r="AE1188">
        <v>-44.92</v>
      </c>
      <c r="AF1188">
        <v>-44.66</v>
      </c>
    </row>
    <row r="1189" spans="3:32" x14ac:dyDescent="0.25">
      <c r="C1189" t="s">
        <v>973</v>
      </c>
      <c r="D1189" t="s">
        <v>70</v>
      </c>
      <c r="E1189">
        <v>166450</v>
      </c>
      <c r="F1189">
        <v>166450</v>
      </c>
      <c r="G1189">
        <v>0</v>
      </c>
      <c r="H1189">
        <v>404</v>
      </c>
      <c r="I1189">
        <v>1</v>
      </c>
      <c r="J1189" s="3">
        <v>42277</v>
      </c>
      <c r="K1189" t="s">
        <v>71</v>
      </c>
      <c r="L1189" t="s">
        <v>27</v>
      </c>
      <c r="M1189">
        <v>0</v>
      </c>
      <c r="N1189">
        <v>0</v>
      </c>
      <c r="O1189" t="s">
        <v>28</v>
      </c>
      <c r="P1189" t="s">
        <v>974</v>
      </c>
      <c r="Q1189" t="s">
        <v>856</v>
      </c>
      <c r="R1189" t="s">
        <v>973</v>
      </c>
      <c r="S1189" t="s">
        <v>70</v>
      </c>
      <c r="T1189">
        <v>166450</v>
      </c>
      <c r="U1189">
        <v>0</v>
      </c>
      <c r="V1189">
        <v>404</v>
      </c>
      <c r="W1189">
        <v>33882.92</v>
      </c>
      <c r="X1189" s="3">
        <v>42277</v>
      </c>
      <c r="Y1189" t="s">
        <v>28</v>
      </c>
      <c r="Z1189">
        <v>2</v>
      </c>
      <c r="AA1189">
        <v>172.1</v>
      </c>
      <c r="AB1189">
        <v>164.87</v>
      </c>
      <c r="AC1189">
        <v>165.52</v>
      </c>
      <c r="AD1189">
        <v>-51.26</v>
      </c>
      <c r="AE1189">
        <v>-49.12</v>
      </c>
      <c r="AF1189">
        <v>-49.32</v>
      </c>
    </row>
    <row r="1190" spans="3:32" x14ac:dyDescent="0.25">
      <c r="C1190" t="s">
        <v>975</v>
      </c>
      <c r="D1190" t="s">
        <v>976</v>
      </c>
      <c r="E1190">
        <v>1662</v>
      </c>
      <c r="F1190">
        <v>90863</v>
      </c>
      <c r="G1190">
        <v>9</v>
      </c>
      <c r="H1190">
        <v>400</v>
      </c>
      <c r="I1190">
        <v>0</v>
      </c>
      <c r="J1190" s="3">
        <v>42277</v>
      </c>
      <c r="K1190" t="s">
        <v>299</v>
      </c>
      <c r="L1190" t="s">
        <v>27</v>
      </c>
      <c r="M1190">
        <v>0</v>
      </c>
      <c r="N1190">
        <v>4.1000000000000002E-2</v>
      </c>
      <c r="O1190" t="s">
        <v>28</v>
      </c>
      <c r="P1190" t="s">
        <v>145</v>
      </c>
      <c r="Q1190" t="s">
        <v>30</v>
      </c>
      <c r="R1190" t="s">
        <v>975</v>
      </c>
      <c r="S1190" t="s">
        <v>976</v>
      </c>
      <c r="T1190">
        <v>90863</v>
      </c>
      <c r="U1190">
        <v>9</v>
      </c>
      <c r="V1190">
        <v>400</v>
      </c>
      <c r="W1190">
        <v>33556</v>
      </c>
      <c r="X1190" s="3">
        <v>42277</v>
      </c>
      <c r="Y1190" t="s">
        <v>28</v>
      </c>
      <c r="Z1190">
        <v>1.25</v>
      </c>
      <c r="AA1190">
        <v>144.18</v>
      </c>
      <c r="AB1190">
        <v>118.53</v>
      </c>
      <c r="AC1190">
        <v>120.76</v>
      </c>
      <c r="AD1190">
        <v>-41.82</v>
      </c>
      <c r="AE1190">
        <v>-29.23</v>
      </c>
      <c r="AF1190">
        <v>-30.53</v>
      </c>
    </row>
    <row r="1191" spans="3:32" x14ac:dyDescent="0.25">
      <c r="C1191" t="s">
        <v>977</v>
      </c>
      <c r="D1191" t="s">
        <v>70</v>
      </c>
      <c r="E1191">
        <v>114069</v>
      </c>
      <c r="F1191">
        <v>114069</v>
      </c>
      <c r="G1191">
        <v>0</v>
      </c>
      <c r="H1191">
        <v>381</v>
      </c>
      <c r="I1191">
        <v>381</v>
      </c>
      <c r="J1191" s="3">
        <v>42094</v>
      </c>
      <c r="K1191" t="s">
        <v>71</v>
      </c>
      <c r="L1191" t="s">
        <v>27</v>
      </c>
      <c r="M1191">
        <v>0</v>
      </c>
      <c r="N1191">
        <v>0</v>
      </c>
      <c r="O1191" t="s">
        <v>28</v>
      </c>
      <c r="P1191" t="s">
        <v>66</v>
      </c>
      <c r="Q1191" t="s">
        <v>67</v>
      </c>
      <c r="R1191" t="s">
        <v>977</v>
      </c>
      <c r="S1191" t="s">
        <v>70</v>
      </c>
      <c r="T1191">
        <v>114069</v>
      </c>
      <c r="U1191">
        <v>0</v>
      </c>
      <c r="V1191">
        <v>381</v>
      </c>
      <c r="W1191">
        <v>31972.66</v>
      </c>
      <c r="X1191" s="3">
        <v>42094</v>
      </c>
      <c r="Y1191" t="s">
        <v>28</v>
      </c>
      <c r="Z1191">
        <v>1.5</v>
      </c>
      <c r="AA1191">
        <v>127.59</v>
      </c>
      <c r="AB1191">
        <v>127.59</v>
      </c>
      <c r="AC1191">
        <v>127.59</v>
      </c>
      <c r="AD1191">
        <v>-34.25</v>
      </c>
      <c r="AE1191">
        <v>-34.25</v>
      </c>
      <c r="AF1191">
        <v>-34.25</v>
      </c>
    </row>
    <row r="1192" spans="3:32" x14ac:dyDescent="0.25">
      <c r="C1192" t="s">
        <v>978</v>
      </c>
      <c r="D1192" t="s">
        <v>978</v>
      </c>
      <c r="E1192">
        <v>230029</v>
      </c>
      <c r="F1192">
        <v>230029</v>
      </c>
      <c r="G1192">
        <v>1</v>
      </c>
      <c r="H1192">
        <v>374</v>
      </c>
      <c r="I1192">
        <v>-236</v>
      </c>
      <c r="J1192" s="3">
        <v>42277</v>
      </c>
      <c r="K1192" t="s">
        <v>33</v>
      </c>
      <c r="L1192" t="s">
        <v>27</v>
      </c>
      <c r="M1192">
        <v>0</v>
      </c>
      <c r="N1192">
        <v>1.4E-2</v>
      </c>
      <c r="O1192" t="s">
        <v>28</v>
      </c>
      <c r="P1192" t="s">
        <v>180</v>
      </c>
      <c r="Q1192" t="s">
        <v>30</v>
      </c>
      <c r="R1192" t="s">
        <v>978</v>
      </c>
      <c r="S1192" t="s">
        <v>978</v>
      </c>
      <c r="T1192">
        <v>230029</v>
      </c>
      <c r="U1192">
        <v>1</v>
      </c>
      <c r="V1192">
        <v>374</v>
      </c>
      <c r="W1192">
        <v>31374.86</v>
      </c>
      <c r="X1192" s="3">
        <v>42277</v>
      </c>
      <c r="Y1192" t="s">
        <v>28</v>
      </c>
      <c r="Z1192">
        <v>1.25</v>
      </c>
      <c r="AA1192">
        <v>118.53</v>
      </c>
      <c r="AB1192">
        <v>118.53</v>
      </c>
      <c r="AC1192">
        <v>118.53</v>
      </c>
      <c r="AD1192">
        <v>-29.23</v>
      </c>
      <c r="AE1192">
        <v>-29.23</v>
      </c>
      <c r="AF1192">
        <v>-29.23</v>
      </c>
    </row>
    <row r="1193" spans="3:32" x14ac:dyDescent="0.25">
      <c r="C1193" t="s">
        <v>998</v>
      </c>
      <c r="D1193" t="s">
        <v>999</v>
      </c>
      <c r="E1193">
        <v>256801</v>
      </c>
      <c r="F1193">
        <v>256801</v>
      </c>
      <c r="G1193">
        <v>3</v>
      </c>
      <c r="H1193">
        <v>364</v>
      </c>
      <c r="I1193">
        <v>156</v>
      </c>
      <c r="J1193" s="3">
        <v>42327</v>
      </c>
      <c r="K1193" t="s">
        <v>226</v>
      </c>
      <c r="L1193" t="s">
        <v>27</v>
      </c>
      <c r="M1193">
        <v>0</v>
      </c>
      <c r="N1193">
        <v>0.156</v>
      </c>
      <c r="O1193" t="s">
        <v>28</v>
      </c>
      <c r="P1193" t="s">
        <v>29</v>
      </c>
      <c r="Q1193" t="s">
        <v>30</v>
      </c>
      <c r="R1193" t="s">
        <v>998</v>
      </c>
      <c r="S1193" t="s">
        <v>999</v>
      </c>
      <c r="T1193">
        <v>256801</v>
      </c>
      <c r="U1193">
        <v>3</v>
      </c>
      <c r="V1193">
        <v>364</v>
      </c>
      <c r="W1193">
        <v>30535.96</v>
      </c>
      <c r="X1193" s="3">
        <v>42327</v>
      </c>
      <c r="Y1193" t="s">
        <v>28</v>
      </c>
      <c r="Z1193">
        <v>0</v>
      </c>
      <c r="AA1193">
        <v>106.66</v>
      </c>
      <c r="AB1193">
        <v>106.66</v>
      </c>
      <c r="AC1193">
        <v>106.66</v>
      </c>
      <c r="AD1193">
        <v>-21.35</v>
      </c>
      <c r="AE1193">
        <v>-21.35</v>
      </c>
      <c r="AF1193">
        <v>-21.35</v>
      </c>
    </row>
    <row r="1194" spans="3:32" x14ac:dyDescent="0.25">
      <c r="C1194" t="s">
        <v>979</v>
      </c>
      <c r="D1194" t="s">
        <v>979</v>
      </c>
      <c r="E1194">
        <v>298951</v>
      </c>
      <c r="F1194">
        <v>298951</v>
      </c>
      <c r="G1194">
        <v>1</v>
      </c>
      <c r="H1194">
        <v>341</v>
      </c>
      <c r="I1194">
        <v>193</v>
      </c>
      <c r="J1194" s="3">
        <v>42277</v>
      </c>
      <c r="K1194" t="s">
        <v>33</v>
      </c>
      <c r="L1194" t="s">
        <v>27</v>
      </c>
      <c r="M1194">
        <v>0</v>
      </c>
      <c r="N1194">
        <v>4.5999999999999999E-2</v>
      </c>
      <c r="O1194" t="s">
        <v>28</v>
      </c>
      <c r="P1194" t="s">
        <v>646</v>
      </c>
      <c r="Q1194" t="s">
        <v>30</v>
      </c>
      <c r="R1194" t="s">
        <v>979</v>
      </c>
      <c r="S1194" t="s">
        <v>979</v>
      </c>
      <c r="T1194">
        <v>298951</v>
      </c>
      <c r="U1194">
        <v>1</v>
      </c>
      <c r="V1194">
        <v>341</v>
      </c>
      <c r="W1194">
        <v>28606.49</v>
      </c>
      <c r="X1194" s="3">
        <v>42277</v>
      </c>
      <c r="Y1194" t="s">
        <v>28</v>
      </c>
      <c r="Z1194">
        <v>0.75</v>
      </c>
      <c r="AA1194">
        <v>201.76</v>
      </c>
      <c r="AB1194">
        <v>201.76</v>
      </c>
      <c r="AC1194">
        <v>201.76</v>
      </c>
      <c r="AD1194">
        <v>-58.42</v>
      </c>
      <c r="AE1194">
        <v>-58.42</v>
      </c>
      <c r="AF1194">
        <v>-58.42</v>
      </c>
    </row>
    <row r="1195" spans="3:32" x14ac:dyDescent="0.25">
      <c r="C1195" t="s">
        <v>980</v>
      </c>
      <c r="D1195" t="s">
        <v>980</v>
      </c>
      <c r="E1195">
        <v>55588</v>
      </c>
      <c r="F1195">
        <v>55588</v>
      </c>
      <c r="G1195">
        <v>1</v>
      </c>
      <c r="H1195">
        <v>313</v>
      </c>
      <c r="I1195">
        <v>-7</v>
      </c>
      <c r="J1195" s="3">
        <v>42277</v>
      </c>
      <c r="K1195" t="s">
        <v>33</v>
      </c>
      <c r="L1195" t="s">
        <v>27</v>
      </c>
      <c r="M1195">
        <v>0</v>
      </c>
      <c r="N1195">
        <v>5.0000000000000001E-3</v>
      </c>
      <c r="O1195" t="s">
        <v>28</v>
      </c>
      <c r="P1195" t="s">
        <v>646</v>
      </c>
      <c r="Q1195" t="s">
        <v>30</v>
      </c>
      <c r="R1195" t="s">
        <v>980</v>
      </c>
      <c r="S1195" t="s">
        <v>980</v>
      </c>
      <c r="T1195">
        <v>55588</v>
      </c>
      <c r="U1195">
        <v>1</v>
      </c>
      <c r="V1195">
        <v>313</v>
      </c>
      <c r="W1195">
        <v>26257.57</v>
      </c>
      <c r="X1195" s="3">
        <v>42277</v>
      </c>
      <c r="Y1195" t="s">
        <v>28</v>
      </c>
      <c r="Z1195">
        <v>3.75</v>
      </c>
      <c r="AA1195">
        <v>91.85</v>
      </c>
      <c r="AB1195">
        <v>69.38</v>
      </c>
      <c r="AC1195">
        <v>78.64</v>
      </c>
      <c r="AD1195">
        <v>-8.67</v>
      </c>
      <c r="AE1195">
        <v>20.92</v>
      </c>
      <c r="AF1195">
        <v>6.67</v>
      </c>
    </row>
    <row r="1196" spans="3:32" x14ac:dyDescent="0.25">
      <c r="C1196" t="s">
        <v>981</v>
      </c>
      <c r="D1196" t="s">
        <v>981</v>
      </c>
      <c r="E1196">
        <v>298946</v>
      </c>
      <c r="F1196">
        <v>298946</v>
      </c>
      <c r="G1196">
        <v>1</v>
      </c>
      <c r="H1196">
        <v>311</v>
      </c>
      <c r="I1196">
        <v>0</v>
      </c>
      <c r="J1196" s="3">
        <v>42277</v>
      </c>
      <c r="K1196" t="s">
        <v>33</v>
      </c>
      <c r="L1196" t="s">
        <v>27</v>
      </c>
      <c r="M1196">
        <v>0</v>
      </c>
      <c r="N1196">
        <v>7.8E-2</v>
      </c>
      <c r="O1196" t="s">
        <v>28</v>
      </c>
      <c r="P1196" t="s">
        <v>90</v>
      </c>
      <c r="Q1196" t="s">
        <v>30</v>
      </c>
      <c r="R1196" t="s">
        <v>981</v>
      </c>
      <c r="S1196" t="s">
        <v>981</v>
      </c>
      <c r="T1196">
        <v>298946</v>
      </c>
      <c r="U1196">
        <v>1</v>
      </c>
      <c r="V1196">
        <v>311</v>
      </c>
      <c r="W1196">
        <v>26089.79</v>
      </c>
      <c r="X1196" s="3">
        <v>42277</v>
      </c>
      <c r="Y1196" t="s">
        <v>28</v>
      </c>
      <c r="Z1196">
        <v>1.5</v>
      </c>
      <c r="AA1196">
        <v>127.59</v>
      </c>
      <c r="AB1196">
        <v>127.59</v>
      </c>
      <c r="AC1196">
        <v>127.59</v>
      </c>
      <c r="AD1196">
        <v>-34.25</v>
      </c>
      <c r="AE1196">
        <v>-34.25</v>
      </c>
      <c r="AF1196">
        <v>-34.25</v>
      </c>
    </row>
    <row r="1197" spans="3:32" x14ac:dyDescent="0.25">
      <c r="C1197" t="s">
        <v>982</v>
      </c>
      <c r="D1197" t="s">
        <v>982</v>
      </c>
      <c r="E1197">
        <v>306893</v>
      </c>
      <c r="F1197">
        <v>306893</v>
      </c>
      <c r="G1197">
        <v>1</v>
      </c>
      <c r="H1197">
        <v>300</v>
      </c>
      <c r="I1197">
        <v>0</v>
      </c>
      <c r="J1197" s="3">
        <v>42277</v>
      </c>
      <c r="K1197" t="s">
        <v>33</v>
      </c>
      <c r="L1197" t="s">
        <v>27</v>
      </c>
      <c r="M1197">
        <v>0</v>
      </c>
      <c r="N1197">
        <v>3.4000000000000002E-2</v>
      </c>
      <c r="O1197" t="s">
        <v>28</v>
      </c>
      <c r="P1197" t="s">
        <v>51</v>
      </c>
      <c r="Q1197" t="s">
        <v>30</v>
      </c>
      <c r="R1197" t="s">
        <v>982</v>
      </c>
      <c r="S1197" t="s">
        <v>982</v>
      </c>
      <c r="T1197">
        <v>306893</v>
      </c>
      <c r="U1197">
        <v>1</v>
      </c>
      <c r="V1197">
        <v>300</v>
      </c>
      <c r="W1197">
        <v>25167</v>
      </c>
      <c r="X1197" s="3">
        <v>42277</v>
      </c>
      <c r="Y1197" t="s">
        <v>28</v>
      </c>
      <c r="Z1197">
        <v>1</v>
      </c>
      <c r="AA1197">
        <v>132.53</v>
      </c>
      <c r="AB1197">
        <v>132.53</v>
      </c>
      <c r="AC1197">
        <v>132.53</v>
      </c>
      <c r="AD1197">
        <v>-36.700000000000003</v>
      </c>
      <c r="AE1197">
        <v>-36.700000000000003</v>
      </c>
      <c r="AF1197">
        <v>-36.700000000000003</v>
      </c>
    </row>
    <row r="1198" spans="3:32" x14ac:dyDescent="0.25">
      <c r="C1198" t="s">
        <v>983</v>
      </c>
      <c r="D1198" t="s">
        <v>984</v>
      </c>
      <c r="E1198">
        <v>134256</v>
      </c>
      <c r="F1198">
        <v>134256</v>
      </c>
      <c r="G1198">
        <v>47</v>
      </c>
      <c r="H1198">
        <v>300</v>
      </c>
      <c r="I1198">
        <v>300</v>
      </c>
      <c r="J1198" s="3">
        <v>42308</v>
      </c>
      <c r="K1198" t="s">
        <v>985</v>
      </c>
      <c r="L1198" t="s">
        <v>27</v>
      </c>
      <c r="M1198">
        <v>0</v>
      </c>
      <c r="N1198">
        <v>0.81699999999999995</v>
      </c>
      <c r="O1198" t="s">
        <v>28</v>
      </c>
      <c r="P1198" t="s">
        <v>441</v>
      </c>
      <c r="Q1198" t="s">
        <v>442</v>
      </c>
      <c r="R1198" t="s">
        <v>983</v>
      </c>
      <c r="S1198" t="s">
        <v>984</v>
      </c>
      <c r="T1198">
        <v>134256</v>
      </c>
      <c r="U1198">
        <v>47</v>
      </c>
      <c r="V1198">
        <v>300</v>
      </c>
      <c r="W1198">
        <v>25167</v>
      </c>
      <c r="X1198" s="3">
        <v>42308</v>
      </c>
      <c r="Y1198" t="s">
        <v>28</v>
      </c>
      <c r="Z1198">
        <v>0</v>
      </c>
      <c r="AA1198">
        <v>106.66</v>
      </c>
      <c r="AB1198">
        <v>106.66</v>
      </c>
      <c r="AC1198">
        <v>106.66</v>
      </c>
      <c r="AD1198">
        <v>-21.35</v>
      </c>
      <c r="AE1198">
        <v>-21.35</v>
      </c>
      <c r="AF1198">
        <v>-21.35</v>
      </c>
    </row>
    <row r="1199" spans="3:32" x14ac:dyDescent="0.25">
      <c r="C1199" t="s">
        <v>986</v>
      </c>
      <c r="D1199" t="s">
        <v>986</v>
      </c>
      <c r="E1199">
        <v>160172</v>
      </c>
      <c r="F1199">
        <v>160172</v>
      </c>
      <c r="G1199">
        <v>1</v>
      </c>
      <c r="H1199">
        <v>288</v>
      </c>
      <c r="I1199">
        <v>0</v>
      </c>
      <c r="J1199" s="3">
        <v>42277</v>
      </c>
      <c r="K1199" t="s">
        <v>33</v>
      </c>
      <c r="L1199" t="s">
        <v>27</v>
      </c>
      <c r="M1199">
        <v>0</v>
      </c>
      <c r="N1199">
        <v>8.9999999999999993E-3</v>
      </c>
      <c r="O1199" t="s">
        <v>28</v>
      </c>
      <c r="P1199" t="s">
        <v>798</v>
      </c>
      <c r="Q1199" t="s">
        <v>30</v>
      </c>
      <c r="R1199" t="s">
        <v>986</v>
      </c>
      <c r="S1199" t="s">
        <v>986</v>
      </c>
      <c r="T1199">
        <v>160172</v>
      </c>
      <c r="U1199">
        <v>1</v>
      </c>
      <c r="V1199">
        <v>288</v>
      </c>
      <c r="W1199">
        <v>24160.32</v>
      </c>
      <c r="X1199" s="3">
        <v>42277</v>
      </c>
      <c r="Y1199" t="s">
        <v>28</v>
      </c>
      <c r="Z1199">
        <v>0.75</v>
      </c>
      <c r="AA1199">
        <v>183.57</v>
      </c>
      <c r="AB1199">
        <v>183.57</v>
      </c>
      <c r="AC1199">
        <v>183.57</v>
      </c>
      <c r="AD1199">
        <v>-54.3</v>
      </c>
      <c r="AE1199">
        <v>-54.3</v>
      </c>
      <c r="AF1199">
        <v>-54.3</v>
      </c>
    </row>
    <row r="1200" spans="3:32" x14ac:dyDescent="0.25">
      <c r="C1200" t="s">
        <v>987</v>
      </c>
      <c r="D1200" t="s">
        <v>988</v>
      </c>
      <c r="E1200">
        <v>80263</v>
      </c>
      <c r="F1200">
        <v>137367</v>
      </c>
      <c r="G1200">
        <v>9</v>
      </c>
      <c r="H1200">
        <v>271</v>
      </c>
      <c r="I1200">
        <v>0</v>
      </c>
      <c r="J1200" s="3">
        <v>41880</v>
      </c>
      <c r="K1200" t="s">
        <v>157</v>
      </c>
      <c r="L1200" t="s">
        <v>27</v>
      </c>
      <c r="M1200">
        <v>0</v>
      </c>
      <c r="N1200">
        <v>0.24099999999999999</v>
      </c>
      <c r="O1200" t="s">
        <v>28</v>
      </c>
      <c r="P1200" t="s">
        <v>158</v>
      </c>
      <c r="Q1200" t="s">
        <v>159</v>
      </c>
      <c r="R1200" t="s">
        <v>987</v>
      </c>
      <c r="S1200" t="s">
        <v>988</v>
      </c>
      <c r="T1200">
        <v>137367</v>
      </c>
      <c r="U1200">
        <v>9</v>
      </c>
      <c r="V1200">
        <v>271</v>
      </c>
      <c r="W1200">
        <v>22734.19</v>
      </c>
      <c r="X1200" s="3">
        <v>41880</v>
      </c>
      <c r="Y1200" t="s">
        <v>28</v>
      </c>
      <c r="Z1200">
        <v>2</v>
      </c>
      <c r="AA1200">
        <v>121.7</v>
      </c>
      <c r="AB1200">
        <v>121.7</v>
      </c>
      <c r="AC1200">
        <v>121.7</v>
      </c>
      <c r="AD1200">
        <v>-31.07</v>
      </c>
      <c r="AE1200">
        <v>-31.07</v>
      </c>
      <c r="AF1200">
        <v>-31.07</v>
      </c>
    </row>
    <row r="1201" spans="3:32" x14ac:dyDescent="0.25">
      <c r="C1201" t="s">
        <v>989</v>
      </c>
      <c r="D1201" t="s">
        <v>990</v>
      </c>
      <c r="E1201">
        <v>300817</v>
      </c>
      <c r="F1201">
        <v>300817</v>
      </c>
      <c r="G1201">
        <v>2</v>
      </c>
      <c r="H1201">
        <v>253</v>
      </c>
      <c r="I1201">
        <v>0</v>
      </c>
      <c r="J1201" s="3">
        <v>42185</v>
      </c>
      <c r="K1201" t="s">
        <v>649</v>
      </c>
      <c r="L1201" t="s">
        <v>27</v>
      </c>
      <c r="M1201">
        <v>0</v>
      </c>
      <c r="N1201">
        <v>0.153</v>
      </c>
      <c r="O1201" t="s">
        <v>28</v>
      </c>
      <c r="P1201" t="s">
        <v>66</v>
      </c>
      <c r="Q1201" t="s">
        <v>67</v>
      </c>
      <c r="R1201" t="s">
        <v>989</v>
      </c>
      <c r="S1201" t="s">
        <v>990</v>
      </c>
      <c r="T1201">
        <v>300817</v>
      </c>
      <c r="U1201">
        <v>2</v>
      </c>
      <c r="V1201">
        <v>253</v>
      </c>
      <c r="W1201">
        <v>21224.17</v>
      </c>
      <c r="X1201" s="3">
        <v>42185</v>
      </c>
      <c r="Y1201" t="s">
        <v>28</v>
      </c>
      <c r="Z1201">
        <v>1.5</v>
      </c>
      <c r="AA1201">
        <v>127.59</v>
      </c>
      <c r="AB1201">
        <v>127.59</v>
      </c>
      <c r="AC1201">
        <v>127.59</v>
      </c>
      <c r="AD1201">
        <v>-34.25</v>
      </c>
      <c r="AE1201">
        <v>-34.25</v>
      </c>
      <c r="AF1201">
        <v>-34.25</v>
      </c>
    </row>
    <row r="1202" spans="3:32" x14ac:dyDescent="0.25">
      <c r="C1202" t="s">
        <v>991</v>
      </c>
      <c r="D1202" t="s">
        <v>991</v>
      </c>
      <c r="E1202">
        <v>220880</v>
      </c>
      <c r="F1202">
        <v>220880</v>
      </c>
      <c r="G1202">
        <v>1</v>
      </c>
      <c r="H1202">
        <v>250</v>
      </c>
      <c r="I1202">
        <v>-207</v>
      </c>
      <c r="J1202" s="3">
        <v>42277</v>
      </c>
      <c r="K1202" t="s">
        <v>33</v>
      </c>
      <c r="L1202" t="s">
        <v>27</v>
      </c>
      <c r="M1202">
        <v>0</v>
      </c>
      <c r="N1202">
        <v>4.2000000000000003E-2</v>
      </c>
      <c r="O1202" t="s">
        <v>37</v>
      </c>
      <c r="P1202" t="s">
        <v>992</v>
      </c>
      <c r="Q1202" t="s">
        <v>993</v>
      </c>
      <c r="R1202" t="s">
        <v>991</v>
      </c>
      <c r="S1202" t="s">
        <v>991</v>
      </c>
      <c r="T1202">
        <v>220880</v>
      </c>
      <c r="U1202">
        <v>1</v>
      </c>
      <c r="V1202">
        <v>250</v>
      </c>
      <c r="W1202">
        <v>20972.5</v>
      </c>
      <c r="X1202" s="3">
        <v>42277</v>
      </c>
      <c r="Y1202" t="s">
        <v>37</v>
      </c>
      <c r="Z1202">
        <v>0.75</v>
      </c>
      <c r="AA1202">
        <v>183.57</v>
      </c>
      <c r="AB1202">
        <v>183.57</v>
      </c>
      <c r="AC1202">
        <v>183.57</v>
      </c>
      <c r="AD1202">
        <v>-54.3</v>
      </c>
      <c r="AE1202">
        <v>-54.3</v>
      </c>
      <c r="AF1202">
        <v>-54.3</v>
      </c>
    </row>
    <row r="1203" spans="3:32" x14ac:dyDescent="0.25">
      <c r="C1203" t="s">
        <v>994</v>
      </c>
      <c r="D1203" t="s">
        <v>995</v>
      </c>
      <c r="E1203">
        <v>107199</v>
      </c>
      <c r="F1203">
        <v>107199</v>
      </c>
      <c r="G1203">
        <v>1</v>
      </c>
      <c r="H1203">
        <v>250</v>
      </c>
      <c r="I1203">
        <v>250</v>
      </c>
      <c r="J1203" s="3">
        <v>42153</v>
      </c>
      <c r="K1203" t="s">
        <v>299</v>
      </c>
      <c r="L1203" t="s">
        <v>27</v>
      </c>
      <c r="M1203">
        <v>0</v>
      </c>
      <c r="N1203">
        <v>0.48299999999999998</v>
      </c>
      <c r="O1203" t="s">
        <v>28</v>
      </c>
      <c r="P1203" t="s">
        <v>646</v>
      </c>
      <c r="Q1203" t="s">
        <v>30</v>
      </c>
      <c r="R1203" t="s">
        <v>994</v>
      </c>
      <c r="S1203" t="s">
        <v>995</v>
      </c>
      <c r="T1203">
        <v>107199</v>
      </c>
      <c r="U1203">
        <v>1</v>
      </c>
      <c r="V1203">
        <v>250</v>
      </c>
      <c r="W1203">
        <v>20972.5</v>
      </c>
      <c r="X1203" s="3">
        <v>42153</v>
      </c>
      <c r="Y1203" t="s">
        <v>28</v>
      </c>
      <c r="Z1203">
        <v>0.5</v>
      </c>
      <c r="AA1203">
        <v>221.14</v>
      </c>
      <c r="AB1203">
        <v>221.14</v>
      </c>
      <c r="AC1203">
        <v>221.14</v>
      </c>
      <c r="AD1203">
        <v>-62.07</v>
      </c>
      <c r="AE1203">
        <v>-62.07</v>
      </c>
      <c r="AF1203">
        <v>-62.07</v>
      </c>
    </row>
    <row r="1204" spans="3:32" x14ac:dyDescent="0.25">
      <c r="C1204" t="s">
        <v>996</v>
      </c>
      <c r="D1204" t="s">
        <v>996</v>
      </c>
      <c r="E1204">
        <v>184894</v>
      </c>
      <c r="F1204">
        <v>184894</v>
      </c>
      <c r="G1204">
        <v>1</v>
      </c>
      <c r="H1204">
        <v>210</v>
      </c>
      <c r="I1204">
        <v>30</v>
      </c>
      <c r="J1204" s="3">
        <v>42277</v>
      </c>
      <c r="K1204" t="s">
        <v>33</v>
      </c>
      <c r="L1204" t="s">
        <v>27</v>
      </c>
      <c r="M1204">
        <v>0</v>
      </c>
      <c r="N1204">
        <v>0.26500000000000001</v>
      </c>
      <c r="O1204" t="s">
        <v>28</v>
      </c>
      <c r="P1204" t="s">
        <v>276</v>
      </c>
      <c r="Q1204" t="s">
        <v>277</v>
      </c>
      <c r="R1204" t="s">
        <v>996</v>
      </c>
      <c r="S1204" t="s">
        <v>996</v>
      </c>
      <c r="T1204">
        <v>184894</v>
      </c>
      <c r="U1204">
        <v>1</v>
      </c>
      <c r="V1204">
        <v>210</v>
      </c>
      <c r="W1204">
        <v>17616.900000000001</v>
      </c>
      <c r="X1204" s="3">
        <v>42277</v>
      </c>
      <c r="Y1204" t="s">
        <v>28</v>
      </c>
      <c r="Z1204">
        <v>0.75</v>
      </c>
      <c r="AA1204">
        <v>204.98</v>
      </c>
      <c r="AB1204">
        <v>204.98</v>
      </c>
      <c r="AC1204">
        <v>204.98</v>
      </c>
      <c r="AD1204">
        <v>-59.07</v>
      </c>
      <c r="AE1204">
        <v>-59.07</v>
      </c>
      <c r="AF1204">
        <v>-59.07</v>
      </c>
    </row>
    <row r="1205" spans="3:32" x14ac:dyDescent="0.25">
      <c r="C1205" t="s">
        <v>997</v>
      </c>
      <c r="D1205" t="s">
        <v>997</v>
      </c>
      <c r="E1205">
        <v>300232</v>
      </c>
      <c r="F1205">
        <v>300232</v>
      </c>
      <c r="G1205">
        <v>1</v>
      </c>
      <c r="H1205">
        <v>209</v>
      </c>
      <c r="I1205">
        <v>-401</v>
      </c>
      <c r="J1205" s="3">
        <v>42277</v>
      </c>
      <c r="K1205" t="s">
        <v>33</v>
      </c>
      <c r="L1205" t="s">
        <v>27</v>
      </c>
      <c r="M1205">
        <v>0</v>
      </c>
      <c r="N1205">
        <v>1.2999999999999999E-2</v>
      </c>
      <c r="O1205" t="s">
        <v>28</v>
      </c>
      <c r="P1205" t="s">
        <v>411</v>
      </c>
      <c r="Q1205" t="s">
        <v>30</v>
      </c>
      <c r="R1205" t="s">
        <v>997</v>
      </c>
      <c r="S1205" t="s">
        <v>997</v>
      </c>
      <c r="T1205">
        <v>300232</v>
      </c>
      <c r="U1205">
        <v>1</v>
      </c>
      <c r="V1205">
        <v>209</v>
      </c>
      <c r="W1205">
        <v>17533.009999999998</v>
      </c>
      <c r="X1205" s="3">
        <v>42277</v>
      </c>
      <c r="Y1205" t="s">
        <v>28</v>
      </c>
      <c r="Z1205">
        <v>1.5</v>
      </c>
      <c r="AA1205">
        <v>146.85</v>
      </c>
      <c r="AB1205">
        <v>127.59</v>
      </c>
      <c r="AC1205">
        <v>133.61000000000001</v>
      </c>
      <c r="AD1205">
        <v>-42.87</v>
      </c>
      <c r="AE1205">
        <v>-34.25</v>
      </c>
      <c r="AF1205">
        <v>-37.21</v>
      </c>
    </row>
    <row r="1206" spans="3:32" x14ac:dyDescent="0.25">
      <c r="C1206" t="s">
        <v>1000</v>
      </c>
      <c r="D1206" t="s">
        <v>1001</v>
      </c>
      <c r="E1206">
        <v>295597</v>
      </c>
      <c r="F1206">
        <v>295597</v>
      </c>
      <c r="G1206">
        <v>1</v>
      </c>
      <c r="H1206">
        <v>202</v>
      </c>
      <c r="I1206">
        <v>202</v>
      </c>
      <c r="J1206" s="3">
        <v>42185</v>
      </c>
      <c r="K1206" t="s">
        <v>33</v>
      </c>
      <c r="L1206" t="s">
        <v>27</v>
      </c>
      <c r="M1206">
        <v>0</v>
      </c>
      <c r="N1206">
        <v>1.0999999999999999E-2</v>
      </c>
      <c r="O1206" t="s">
        <v>28</v>
      </c>
      <c r="P1206" t="s">
        <v>40</v>
      </c>
      <c r="Q1206" t="s">
        <v>30</v>
      </c>
      <c r="R1206" t="s">
        <v>1000</v>
      </c>
      <c r="S1206" t="s">
        <v>1001</v>
      </c>
      <c r="T1206">
        <v>295597</v>
      </c>
      <c r="U1206">
        <v>1</v>
      </c>
      <c r="V1206">
        <v>202</v>
      </c>
      <c r="W1206">
        <v>16945.78</v>
      </c>
      <c r="X1206" s="3">
        <v>42185</v>
      </c>
      <c r="Y1206" t="s">
        <v>28</v>
      </c>
      <c r="Z1206">
        <v>0.5</v>
      </c>
      <c r="AA1206">
        <v>221.14</v>
      </c>
      <c r="AB1206">
        <v>221.14</v>
      </c>
      <c r="AC1206">
        <v>221.14</v>
      </c>
      <c r="AD1206">
        <v>-62.07</v>
      </c>
      <c r="AE1206">
        <v>-62.07</v>
      </c>
      <c r="AF1206">
        <v>-62.07</v>
      </c>
    </row>
    <row r="1207" spans="3:32" x14ac:dyDescent="0.25">
      <c r="C1207" t="s">
        <v>1002</v>
      </c>
      <c r="D1207" t="s">
        <v>1003</v>
      </c>
      <c r="E1207">
        <v>82738</v>
      </c>
      <c r="F1207">
        <v>82738</v>
      </c>
      <c r="G1207">
        <v>1</v>
      </c>
      <c r="H1207">
        <v>200</v>
      </c>
      <c r="I1207">
        <v>0</v>
      </c>
      <c r="J1207" s="3">
        <v>42277</v>
      </c>
      <c r="K1207" t="s">
        <v>33</v>
      </c>
      <c r="L1207" t="s">
        <v>27</v>
      </c>
      <c r="M1207">
        <v>0</v>
      </c>
      <c r="N1207">
        <v>5.0000000000000001E-3</v>
      </c>
      <c r="O1207" t="s">
        <v>28</v>
      </c>
      <c r="P1207" t="s">
        <v>29</v>
      </c>
      <c r="Q1207" t="s">
        <v>30</v>
      </c>
      <c r="R1207" t="s">
        <v>1002</v>
      </c>
      <c r="S1207" t="s">
        <v>1003</v>
      </c>
      <c r="T1207">
        <v>82738</v>
      </c>
      <c r="U1207">
        <v>1</v>
      </c>
      <c r="V1207">
        <v>200</v>
      </c>
      <c r="W1207">
        <v>16778</v>
      </c>
      <c r="X1207" s="3">
        <v>42277</v>
      </c>
      <c r="Y1207" t="s">
        <v>28</v>
      </c>
      <c r="Z1207">
        <v>1.25</v>
      </c>
      <c r="AA1207">
        <v>118.53</v>
      </c>
      <c r="AB1207">
        <v>118.53</v>
      </c>
      <c r="AC1207">
        <v>118.53</v>
      </c>
      <c r="AD1207">
        <v>-29.23</v>
      </c>
      <c r="AE1207">
        <v>-29.23</v>
      </c>
      <c r="AF1207">
        <v>-29.23</v>
      </c>
    </row>
    <row r="1208" spans="3:32" x14ac:dyDescent="0.25">
      <c r="C1208" t="s">
        <v>1004</v>
      </c>
      <c r="D1208" t="s">
        <v>1005</v>
      </c>
      <c r="E1208">
        <v>179510</v>
      </c>
      <c r="F1208">
        <v>179510</v>
      </c>
      <c r="G1208">
        <v>8</v>
      </c>
      <c r="H1208">
        <v>200</v>
      </c>
      <c r="I1208">
        <v>200</v>
      </c>
      <c r="J1208" s="3">
        <v>42124</v>
      </c>
      <c r="K1208" t="s">
        <v>270</v>
      </c>
      <c r="L1208" t="s">
        <v>27</v>
      </c>
      <c r="M1208">
        <v>0</v>
      </c>
      <c r="N1208">
        <v>0.25600000000000001</v>
      </c>
      <c r="O1208" t="s">
        <v>28</v>
      </c>
      <c r="P1208" t="s">
        <v>271</v>
      </c>
      <c r="Q1208" t="s">
        <v>272</v>
      </c>
      <c r="R1208" t="s">
        <v>1004</v>
      </c>
      <c r="S1208" t="s">
        <v>1005</v>
      </c>
      <c r="T1208">
        <v>179510</v>
      </c>
      <c r="U1208">
        <v>8</v>
      </c>
      <c r="V1208">
        <v>200</v>
      </c>
      <c r="W1208">
        <v>16778</v>
      </c>
      <c r="X1208" s="3">
        <v>42124</v>
      </c>
      <c r="Y1208" t="s">
        <v>28</v>
      </c>
      <c r="Z1208">
        <v>0.75</v>
      </c>
      <c r="AA1208">
        <v>183.57</v>
      </c>
      <c r="AB1208">
        <v>183.57</v>
      </c>
      <c r="AC1208">
        <v>183.57</v>
      </c>
      <c r="AD1208">
        <v>-54.3</v>
      </c>
      <c r="AE1208">
        <v>-54.3</v>
      </c>
      <c r="AF1208">
        <v>-54.3</v>
      </c>
    </row>
    <row r="1209" spans="3:32" x14ac:dyDescent="0.25">
      <c r="C1209" t="s">
        <v>1006</v>
      </c>
      <c r="D1209" t="s">
        <v>1007</v>
      </c>
      <c r="E1209">
        <v>316980</v>
      </c>
      <c r="F1209">
        <v>316980</v>
      </c>
      <c r="G1209">
        <v>4</v>
      </c>
      <c r="H1209">
        <v>196</v>
      </c>
      <c r="I1209">
        <v>0</v>
      </c>
      <c r="J1209" s="3">
        <v>42321</v>
      </c>
      <c r="K1209" t="s">
        <v>226</v>
      </c>
      <c r="L1209" t="s">
        <v>27</v>
      </c>
      <c r="M1209">
        <v>0</v>
      </c>
      <c r="N1209">
        <v>7.8E-2</v>
      </c>
      <c r="O1209" t="s">
        <v>28</v>
      </c>
      <c r="P1209" t="s">
        <v>248</v>
      </c>
      <c r="Q1209" t="s">
        <v>249</v>
      </c>
      <c r="R1209" t="s">
        <v>1006</v>
      </c>
      <c r="S1209" t="s">
        <v>1007</v>
      </c>
      <c r="T1209">
        <v>316980</v>
      </c>
      <c r="U1209">
        <v>4</v>
      </c>
      <c r="V1209">
        <v>196</v>
      </c>
      <c r="W1209">
        <v>16442.439999999999</v>
      </c>
      <c r="X1209" s="3">
        <v>42321</v>
      </c>
      <c r="Y1209" t="s">
        <v>28</v>
      </c>
      <c r="Z1209">
        <v>0.25</v>
      </c>
      <c r="AA1209">
        <v>192.34</v>
      </c>
      <c r="AB1209">
        <v>192.34</v>
      </c>
      <c r="AC1209">
        <v>192.34</v>
      </c>
      <c r="AD1209">
        <v>-56.39</v>
      </c>
      <c r="AE1209">
        <v>-56.39</v>
      </c>
      <c r="AF1209">
        <v>-56.39</v>
      </c>
    </row>
    <row r="1210" spans="3:32" x14ac:dyDescent="0.25">
      <c r="C1210" t="s">
        <v>1008</v>
      </c>
      <c r="D1210" t="s">
        <v>1008</v>
      </c>
      <c r="E1210">
        <v>301531</v>
      </c>
      <c r="F1210">
        <v>301531</v>
      </c>
      <c r="G1210">
        <v>1</v>
      </c>
      <c r="H1210">
        <v>186</v>
      </c>
      <c r="I1210">
        <v>86</v>
      </c>
      <c r="J1210" s="3">
        <v>42277</v>
      </c>
      <c r="K1210" t="s">
        <v>33</v>
      </c>
      <c r="L1210" t="s">
        <v>27</v>
      </c>
      <c r="M1210">
        <v>0</v>
      </c>
      <c r="N1210">
        <v>0.02</v>
      </c>
      <c r="O1210" t="s">
        <v>28</v>
      </c>
      <c r="P1210" t="s">
        <v>76</v>
      </c>
      <c r="Q1210" t="s">
        <v>30</v>
      </c>
      <c r="R1210" t="s">
        <v>1008</v>
      </c>
      <c r="S1210" t="s">
        <v>1008</v>
      </c>
      <c r="T1210">
        <v>301531</v>
      </c>
      <c r="U1210">
        <v>1</v>
      </c>
      <c r="V1210">
        <v>186</v>
      </c>
      <c r="W1210">
        <v>15603.54</v>
      </c>
      <c r="X1210" s="3">
        <v>42277</v>
      </c>
      <c r="Y1210" t="s">
        <v>28</v>
      </c>
      <c r="Z1210">
        <v>0.75</v>
      </c>
      <c r="AA1210">
        <v>213.18</v>
      </c>
      <c r="AB1210">
        <v>213.18</v>
      </c>
      <c r="AC1210">
        <v>213.18</v>
      </c>
      <c r="AD1210">
        <v>-60.65</v>
      </c>
      <c r="AE1210">
        <v>-60.65</v>
      </c>
      <c r="AF1210">
        <v>-60.65</v>
      </c>
    </row>
    <row r="1211" spans="3:32" x14ac:dyDescent="0.25">
      <c r="C1211" t="s">
        <v>1009</v>
      </c>
      <c r="D1211" t="s">
        <v>1009</v>
      </c>
      <c r="E1211">
        <v>160465</v>
      </c>
      <c r="F1211">
        <v>160465</v>
      </c>
      <c r="G1211">
        <v>1</v>
      </c>
      <c r="H1211">
        <v>179</v>
      </c>
      <c r="I1211">
        <v>10</v>
      </c>
      <c r="J1211" s="3">
        <v>42277</v>
      </c>
      <c r="K1211" t="s">
        <v>33</v>
      </c>
      <c r="L1211" t="s">
        <v>27</v>
      </c>
      <c r="M1211">
        <v>0</v>
      </c>
      <c r="N1211">
        <v>2E-3</v>
      </c>
      <c r="O1211" t="s">
        <v>28</v>
      </c>
      <c r="P1211" t="s">
        <v>51</v>
      </c>
      <c r="Q1211" t="s">
        <v>30</v>
      </c>
      <c r="R1211" t="s">
        <v>1009</v>
      </c>
      <c r="S1211" t="s">
        <v>1009</v>
      </c>
      <c r="T1211">
        <v>160465</v>
      </c>
      <c r="U1211">
        <v>1</v>
      </c>
      <c r="V1211">
        <v>179</v>
      </c>
      <c r="W1211">
        <v>15016.31</v>
      </c>
      <c r="X1211" s="3">
        <v>42277</v>
      </c>
      <c r="Y1211" t="s">
        <v>28</v>
      </c>
      <c r="Z1211">
        <v>5</v>
      </c>
      <c r="AA1211">
        <v>185.37</v>
      </c>
      <c r="AB1211">
        <v>53.06</v>
      </c>
      <c r="AC1211">
        <v>143.55000000000001</v>
      </c>
      <c r="AD1211">
        <v>-54.74</v>
      </c>
      <c r="AE1211">
        <v>58.1</v>
      </c>
      <c r="AF1211">
        <v>-41.56</v>
      </c>
    </row>
    <row r="1212" spans="3:32" x14ac:dyDescent="0.25">
      <c r="C1212" t="s">
        <v>1010</v>
      </c>
      <c r="D1212" t="s">
        <v>1010</v>
      </c>
      <c r="E1212">
        <v>295130</v>
      </c>
      <c r="F1212">
        <v>295130</v>
      </c>
      <c r="G1212">
        <v>1</v>
      </c>
      <c r="H1212">
        <v>175</v>
      </c>
      <c r="I1212">
        <v>175</v>
      </c>
      <c r="J1212" s="3">
        <v>42277</v>
      </c>
      <c r="K1212" t="s">
        <v>33</v>
      </c>
      <c r="L1212" t="s">
        <v>27</v>
      </c>
      <c r="M1212">
        <v>0</v>
      </c>
      <c r="N1212">
        <v>2.1000000000000001E-2</v>
      </c>
      <c r="O1212" t="s">
        <v>28</v>
      </c>
      <c r="P1212" t="s">
        <v>704</v>
      </c>
      <c r="Q1212" t="s">
        <v>30</v>
      </c>
      <c r="R1212" t="s">
        <v>1010</v>
      </c>
      <c r="S1212" t="s">
        <v>1010</v>
      </c>
      <c r="T1212">
        <v>295130</v>
      </c>
      <c r="U1212">
        <v>1</v>
      </c>
      <c r="V1212">
        <v>175</v>
      </c>
      <c r="W1212">
        <v>14680.75</v>
      </c>
      <c r="X1212" s="3">
        <v>42277</v>
      </c>
      <c r="Y1212" t="s">
        <v>28</v>
      </c>
      <c r="Z1212">
        <v>0.25</v>
      </c>
      <c r="AA1212">
        <v>215.71</v>
      </c>
      <c r="AB1212">
        <v>215.71</v>
      </c>
      <c r="AC1212">
        <v>215.71</v>
      </c>
      <c r="AD1212">
        <v>-61.11</v>
      </c>
      <c r="AE1212">
        <v>-61.11</v>
      </c>
      <c r="AF1212">
        <v>-61.11</v>
      </c>
    </row>
    <row r="1213" spans="3:32" x14ac:dyDescent="0.25">
      <c r="C1213" t="s">
        <v>1011</v>
      </c>
      <c r="D1213" t="s">
        <v>70</v>
      </c>
      <c r="E1213">
        <v>415</v>
      </c>
      <c r="F1213">
        <v>415</v>
      </c>
      <c r="G1213">
        <v>0</v>
      </c>
      <c r="H1213">
        <v>169</v>
      </c>
      <c r="I1213">
        <v>-3575</v>
      </c>
      <c r="J1213" s="3">
        <v>42185</v>
      </c>
      <c r="K1213" t="s">
        <v>71</v>
      </c>
      <c r="L1213" t="s">
        <v>27</v>
      </c>
      <c r="M1213">
        <v>0</v>
      </c>
      <c r="N1213">
        <v>0</v>
      </c>
      <c r="O1213" t="s">
        <v>28</v>
      </c>
      <c r="P1213" t="s">
        <v>193</v>
      </c>
      <c r="Q1213" t="s">
        <v>30</v>
      </c>
      <c r="R1213" t="s">
        <v>1011</v>
      </c>
      <c r="S1213" t="s">
        <v>70</v>
      </c>
      <c r="T1213">
        <v>415</v>
      </c>
      <c r="U1213">
        <v>0</v>
      </c>
      <c r="V1213">
        <v>169</v>
      </c>
      <c r="W1213">
        <v>14177.41</v>
      </c>
      <c r="X1213" s="3">
        <v>42185</v>
      </c>
      <c r="Y1213" t="s">
        <v>28</v>
      </c>
      <c r="Z1213">
        <v>0.5</v>
      </c>
      <c r="AA1213">
        <v>221.14</v>
      </c>
      <c r="AB1213">
        <v>221.14</v>
      </c>
      <c r="AC1213">
        <v>221.14</v>
      </c>
      <c r="AD1213">
        <v>-62.07</v>
      </c>
      <c r="AE1213">
        <v>-62.07</v>
      </c>
      <c r="AF1213">
        <v>-62.07</v>
      </c>
    </row>
    <row r="1214" spans="3:32" x14ac:dyDescent="0.25">
      <c r="C1214" t="s">
        <v>1012</v>
      </c>
      <c r="D1214" t="s">
        <v>1012</v>
      </c>
      <c r="E1214">
        <v>297105</v>
      </c>
      <c r="F1214">
        <v>297105</v>
      </c>
      <c r="G1214">
        <v>1</v>
      </c>
      <c r="H1214">
        <v>150</v>
      </c>
      <c r="I1214">
        <v>0</v>
      </c>
      <c r="J1214" s="3">
        <v>42277</v>
      </c>
      <c r="K1214" t="s">
        <v>33</v>
      </c>
      <c r="L1214" t="s">
        <v>27</v>
      </c>
      <c r="M1214">
        <v>0</v>
      </c>
      <c r="N1214">
        <v>7.0000000000000001E-3</v>
      </c>
      <c r="O1214" t="s">
        <v>28</v>
      </c>
      <c r="P1214" t="s">
        <v>29</v>
      </c>
      <c r="Q1214" t="s">
        <v>30</v>
      </c>
      <c r="R1214" t="s">
        <v>1012</v>
      </c>
      <c r="S1214" t="s">
        <v>1012</v>
      </c>
      <c r="T1214">
        <v>297105</v>
      </c>
      <c r="U1214">
        <v>1</v>
      </c>
      <c r="V1214">
        <v>150</v>
      </c>
      <c r="W1214">
        <v>12583.5</v>
      </c>
      <c r="X1214" s="3">
        <v>42277</v>
      </c>
      <c r="Y1214" t="s">
        <v>28</v>
      </c>
      <c r="Z1214">
        <v>0.75</v>
      </c>
      <c r="AA1214">
        <v>183.57</v>
      </c>
      <c r="AB1214">
        <v>183.57</v>
      </c>
      <c r="AC1214">
        <v>183.57</v>
      </c>
      <c r="AD1214">
        <v>-54.3</v>
      </c>
      <c r="AE1214">
        <v>-54.3</v>
      </c>
      <c r="AF1214">
        <v>-54.3</v>
      </c>
    </row>
    <row r="1215" spans="3:32" x14ac:dyDescent="0.25">
      <c r="C1215" t="s">
        <v>1013</v>
      </c>
      <c r="D1215" t="s">
        <v>1013</v>
      </c>
      <c r="E1215">
        <v>297227</v>
      </c>
      <c r="F1215">
        <v>297227</v>
      </c>
      <c r="G1215">
        <v>1</v>
      </c>
      <c r="H1215">
        <v>150</v>
      </c>
      <c r="I1215">
        <v>-3750</v>
      </c>
      <c r="J1215" s="3">
        <v>42277</v>
      </c>
      <c r="K1215" t="s">
        <v>33</v>
      </c>
      <c r="L1215" t="s">
        <v>27</v>
      </c>
      <c r="M1215">
        <v>0</v>
      </c>
      <c r="N1215">
        <v>6.5000000000000002E-2</v>
      </c>
      <c r="O1215" t="s">
        <v>28</v>
      </c>
      <c r="P1215" t="s">
        <v>193</v>
      </c>
      <c r="Q1215" t="s">
        <v>30</v>
      </c>
      <c r="R1215" t="s">
        <v>1013</v>
      </c>
      <c r="S1215" t="s">
        <v>1013</v>
      </c>
      <c r="T1215">
        <v>297227</v>
      </c>
      <c r="U1215">
        <v>1</v>
      </c>
      <c r="V1215">
        <v>150</v>
      </c>
      <c r="W1215">
        <v>12583.5</v>
      </c>
      <c r="X1215" s="3">
        <v>42277</v>
      </c>
      <c r="Y1215" t="s">
        <v>28</v>
      </c>
      <c r="Z1215">
        <v>0.25</v>
      </c>
      <c r="AA1215">
        <v>215.71</v>
      </c>
      <c r="AB1215">
        <v>215.71</v>
      </c>
      <c r="AC1215">
        <v>215.71</v>
      </c>
      <c r="AD1215">
        <v>-61.11</v>
      </c>
      <c r="AE1215">
        <v>-61.11</v>
      </c>
      <c r="AF1215">
        <v>-61.11</v>
      </c>
    </row>
    <row r="1216" spans="3:32" x14ac:dyDescent="0.25">
      <c r="C1216" t="s">
        <v>1014</v>
      </c>
      <c r="D1216" t="s">
        <v>1014</v>
      </c>
      <c r="E1216">
        <v>272280</v>
      </c>
      <c r="F1216">
        <v>272280</v>
      </c>
      <c r="G1216">
        <v>1</v>
      </c>
      <c r="H1216">
        <v>145</v>
      </c>
      <c r="I1216">
        <v>-55</v>
      </c>
      <c r="J1216" s="3">
        <v>42277</v>
      </c>
      <c r="K1216" t="s">
        <v>33</v>
      </c>
      <c r="L1216" t="s">
        <v>27</v>
      </c>
      <c r="M1216">
        <v>0</v>
      </c>
      <c r="N1216">
        <v>1.2E-2</v>
      </c>
      <c r="O1216" t="s">
        <v>28</v>
      </c>
      <c r="P1216" t="s">
        <v>51</v>
      </c>
      <c r="Q1216" t="s">
        <v>30</v>
      </c>
      <c r="R1216" t="s">
        <v>1014</v>
      </c>
      <c r="S1216" t="s">
        <v>1014</v>
      </c>
      <c r="T1216">
        <v>272280</v>
      </c>
      <c r="U1216">
        <v>1</v>
      </c>
      <c r="V1216">
        <v>145</v>
      </c>
      <c r="W1216">
        <v>12164.05</v>
      </c>
      <c r="X1216" s="3">
        <v>42277</v>
      </c>
      <c r="Y1216" t="s">
        <v>28</v>
      </c>
      <c r="Z1216">
        <v>0.5</v>
      </c>
      <c r="AA1216">
        <v>221.14</v>
      </c>
      <c r="AB1216">
        <v>221.14</v>
      </c>
      <c r="AC1216">
        <v>221.14</v>
      </c>
      <c r="AD1216">
        <v>-62.07</v>
      </c>
      <c r="AE1216">
        <v>-62.07</v>
      </c>
      <c r="AF1216">
        <v>-62.07</v>
      </c>
    </row>
    <row r="1217" spans="3:32" x14ac:dyDescent="0.25">
      <c r="C1217" t="s">
        <v>1015</v>
      </c>
      <c r="D1217" t="s">
        <v>1015</v>
      </c>
      <c r="E1217">
        <v>179622</v>
      </c>
      <c r="F1217">
        <v>179622</v>
      </c>
      <c r="G1217">
        <v>1</v>
      </c>
      <c r="H1217">
        <v>140</v>
      </c>
      <c r="I1217">
        <v>0</v>
      </c>
      <c r="J1217" s="3">
        <v>42277</v>
      </c>
      <c r="K1217" t="s">
        <v>33</v>
      </c>
      <c r="L1217" t="s">
        <v>27</v>
      </c>
      <c r="M1217">
        <v>0</v>
      </c>
      <c r="N1217">
        <v>2E-3</v>
      </c>
      <c r="O1217" t="s">
        <v>28</v>
      </c>
      <c r="P1217" t="s">
        <v>267</v>
      </c>
      <c r="Q1217" t="s">
        <v>30</v>
      </c>
      <c r="R1217" t="s">
        <v>1015</v>
      </c>
      <c r="S1217" t="s">
        <v>1015</v>
      </c>
      <c r="T1217">
        <v>179622</v>
      </c>
      <c r="U1217">
        <v>1</v>
      </c>
      <c r="V1217">
        <v>140</v>
      </c>
      <c r="W1217">
        <v>11744.6</v>
      </c>
      <c r="X1217" s="3">
        <v>42277</v>
      </c>
      <c r="Y1217" t="s">
        <v>28</v>
      </c>
      <c r="Z1217">
        <v>4</v>
      </c>
      <c r="AA1217">
        <v>41</v>
      </c>
      <c r="AB1217">
        <v>41</v>
      </c>
      <c r="AC1217">
        <v>41</v>
      </c>
      <c r="AD1217">
        <v>104.63</v>
      </c>
      <c r="AE1217">
        <v>104.63</v>
      </c>
      <c r="AF1217">
        <v>104.63</v>
      </c>
    </row>
    <row r="1218" spans="3:32" x14ac:dyDescent="0.25">
      <c r="C1218" t="s">
        <v>1016</v>
      </c>
      <c r="D1218" t="s">
        <v>1016</v>
      </c>
      <c r="E1218">
        <v>179720</v>
      </c>
      <c r="F1218">
        <v>179720</v>
      </c>
      <c r="G1218">
        <v>1</v>
      </c>
      <c r="H1218">
        <v>136</v>
      </c>
      <c r="I1218">
        <v>35</v>
      </c>
      <c r="J1218" s="3">
        <v>42277</v>
      </c>
      <c r="K1218" t="s">
        <v>33</v>
      </c>
      <c r="L1218" t="s">
        <v>27</v>
      </c>
      <c r="M1218">
        <v>0</v>
      </c>
      <c r="N1218">
        <v>6.0000000000000001E-3</v>
      </c>
      <c r="O1218" t="s">
        <v>28</v>
      </c>
      <c r="P1218" t="s">
        <v>281</v>
      </c>
      <c r="Q1218" t="s">
        <v>30</v>
      </c>
      <c r="R1218" t="s">
        <v>1016</v>
      </c>
      <c r="S1218" t="s">
        <v>1016</v>
      </c>
      <c r="T1218">
        <v>179720</v>
      </c>
      <c r="U1218">
        <v>1</v>
      </c>
      <c r="V1218">
        <v>136</v>
      </c>
      <c r="W1218">
        <v>11409.04</v>
      </c>
      <c r="X1218" s="3">
        <v>42277</v>
      </c>
      <c r="Y1218" t="s">
        <v>28</v>
      </c>
      <c r="Z1218">
        <v>0.75</v>
      </c>
      <c r="AA1218">
        <v>206.73</v>
      </c>
      <c r="AB1218">
        <v>206.73</v>
      </c>
      <c r="AC1218">
        <v>206.73</v>
      </c>
      <c r="AD1218">
        <v>-59.42</v>
      </c>
      <c r="AE1218">
        <v>-59.42</v>
      </c>
      <c r="AF1218">
        <v>-59.42</v>
      </c>
    </row>
    <row r="1219" spans="3:32" x14ac:dyDescent="0.25">
      <c r="C1219" t="s">
        <v>1017</v>
      </c>
      <c r="D1219" t="s">
        <v>1018</v>
      </c>
      <c r="E1219">
        <v>302776</v>
      </c>
      <c r="F1219">
        <v>302776</v>
      </c>
      <c r="G1219">
        <v>2</v>
      </c>
      <c r="H1219">
        <v>135</v>
      </c>
      <c r="I1219">
        <v>-135</v>
      </c>
      <c r="J1219" s="3">
        <v>42185</v>
      </c>
      <c r="K1219" t="s">
        <v>299</v>
      </c>
      <c r="L1219" t="s">
        <v>27</v>
      </c>
      <c r="M1219">
        <v>0</v>
      </c>
      <c r="N1219">
        <v>5.0359999999999996</v>
      </c>
      <c r="O1219" t="s">
        <v>28</v>
      </c>
      <c r="P1219" t="s">
        <v>29</v>
      </c>
      <c r="Q1219" t="s">
        <v>30</v>
      </c>
      <c r="R1219" t="s">
        <v>1017</v>
      </c>
      <c r="S1219" t="s">
        <v>1018</v>
      </c>
      <c r="T1219">
        <v>302776</v>
      </c>
      <c r="U1219">
        <v>2</v>
      </c>
      <c r="V1219">
        <v>135</v>
      </c>
      <c r="W1219">
        <v>11325.15</v>
      </c>
      <c r="X1219" s="3">
        <v>42185</v>
      </c>
      <c r="Y1219" t="s">
        <v>28</v>
      </c>
      <c r="Z1219">
        <v>1</v>
      </c>
      <c r="AA1219">
        <v>132.53</v>
      </c>
      <c r="AB1219">
        <v>132.53</v>
      </c>
      <c r="AC1219">
        <v>132.53</v>
      </c>
      <c r="AD1219">
        <v>-36.700000000000003</v>
      </c>
      <c r="AE1219">
        <v>-36.700000000000003</v>
      </c>
      <c r="AF1219">
        <v>-36.700000000000003</v>
      </c>
    </row>
    <row r="1220" spans="3:32" x14ac:dyDescent="0.25">
      <c r="C1220" t="s">
        <v>1019</v>
      </c>
      <c r="D1220" t="s">
        <v>1019</v>
      </c>
      <c r="E1220">
        <v>160625</v>
      </c>
      <c r="F1220">
        <v>160625</v>
      </c>
      <c r="G1220">
        <v>1</v>
      </c>
      <c r="H1220">
        <v>130</v>
      </c>
      <c r="I1220">
        <v>130</v>
      </c>
      <c r="J1220" s="3">
        <v>42277</v>
      </c>
      <c r="K1220" t="s">
        <v>33</v>
      </c>
      <c r="L1220" t="s">
        <v>27</v>
      </c>
      <c r="M1220">
        <v>0</v>
      </c>
      <c r="N1220">
        <v>6.0000000000000001E-3</v>
      </c>
      <c r="O1220" t="s">
        <v>28</v>
      </c>
      <c r="P1220" t="s">
        <v>29</v>
      </c>
      <c r="Q1220" t="s">
        <v>30</v>
      </c>
      <c r="R1220" t="s">
        <v>1019</v>
      </c>
      <c r="S1220" t="s">
        <v>1019</v>
      </c>
      <c r="T1220">
        <v>160625</v>
      </c>
      <c r="U1220">
        <v>1</v>
      </c>
      <c r="V1220">
        <v>130</v>
      </c>
      <c r="W1220">
        <v>10905.7</v>
      </c>
      <c r="X1220" s="3">
        <v>42277</v>
      </c>
      <c r="Y1220" t="s">
        <v>28</v>
      </c>
      <c r="Z1220">
        <v>0.25</v>
      </c>
      <c r="AA1220">
        <v>215.71</v>
      </c>
      <c r="AB1220">
        <v>215.71</v>
      </c>
      <c r="AC1220">
        <v>215.71</v>
      </c>
      <c r="AD1220">
        <v>-61.11</v>
      </c>
      <c r="AE1220">
        <v>-61.11</v>
      </c>
      <c r="AF1220">
        <v>-61.11</v>
      </c>
    </row>
    <row r="1221" spans="3:32" x14ac:dyDescent="0.25">
      <c r="C1221" t="s">
        <v>1020</v>
      </c>
      <c r="D1221" t="s">
        <v>1020</v>
      </c>
      <c r="E1221">
        <v>203317</v>
      </c>
      <c r="F1221">
        <v>203317</v>
      </c>
      <c r="G1221">
        <v>1</v>
      </c>
      <c r="H1221">
        <v>115</v>
      </c>
      <c r="I1221">
        <v>0</v>
      </c>
      <c r="J1221" s="3">
        <v>42277</v>
      </c>
      <c r="K1221" t="s">
        <v>33</v>
      </c>
      <c r="L1221" t="s">
        <v>27</v>
      </c>
      <c r="M1221">
        <v>0</v>
      </c>
      <c r="N1221">
        <v>4.0000000000000001E-3</v>
      </c>
      <c r="O1221" t="s">
        <v>28</v>
      </c>
      <c r="P1221" t="s">
        <v>94</v>
      </c>
      <c r="Q1221" t="s">
        <v>30</v>
      </c>
      <c r="R1221" t="s">
        <v>1020</v>
      </c>
      <c r="S1221" t="s">
        <v>1020</v>
      </c>
      <c r="T1221">
        <v>203317</v>
      </c>
      <c r="U1221">
        <v>1</v>
      </c>
      <c r="V1221">
        <v>115</v>
      </c>
      <c r="W1221">
        <v>9647.35</v>
      </c>
      <c r="X1221" s="3">
        <v>42277</v>
      </c>
      <c r="Y1221" t="s">
        <v>28</v>
      </c>
      <c r="Z1221">
        <v>1.5</v>
      </c>
      <c r="AA1221">
        <v>127.59</v>
      </c>
      <c r="AB1221">
        <v>127.59</v>
      </c>
      <c r="AC1221">
        <v>127.59</v>
      </c>
      <c r="AD1221">
        <v>-34.25</v>
      </c>
      <c r="AE1221">
        <v>-34.25</v>
      </c>
      <c r="AF1221">
        <v>-34.25</v>
      </c>
    </row>
    <row r="1222" spans="3:32" x14ac:dyDescent="0.25">
      <c r="C1222" t="s">
        <v>1021</v>
      </c>
      <c r="D1222" t="s">
        <v>1021</v>
      </c>
      <c r="E1222">
        <v>307002</v>
      </c>
      <c r="F1222">
        <v>307002</v>
      </c>
      <c r="G1222">
        <v>1</v>
      </c>
      <c r="H1222">
        <v>109</v>
      </c>
      <c r="I1222">
        <v>102</v>
      </c>
      <c r="J1222" s="3">
        <v>42277</v>
      </c>
      <c r="K1222" t="s">
        <v>33</v>
      </c>
      <c r="L1222" t="s">
        <v>27</v>
      </c>
      <c r="M1222">
        <v>0</v>
      </c>
      <c r="N1222">
        <v>3.2000000000000001E-2</v>
      </c>
      <c r="O1222" t="s">
        <v>28</v>
      </c>
      <c r="P1222" t="s">
        <v>43</v>
      </c>
      <c r="Q1222" t="s">
        <v>30</v>
      </c>
      <c r="R1222" t="s">
        <v>1021</v>
      </c>
      <c r="S1222" t="s">
        <v>1021</v>
      </c>
      <c r="T1222">
        <v>307002</v>
      </c>
      <c r="U1222">
        <v>1</v>
      </c>
      <c r="V1222">
        <v>109</v>
      </c>
      <c r="W1222">
        <v>9144.01</v>
      </c>
      <c r="X1222" s="3">
        <v>42277</v>
      </c>
      <c r="Y1222" t="s">
        <v>28</v>
      </c>
      <c r="Z1222">
        <v>0.5</v>
      </c>
      <c r="AA1222">
        <v>216.06</v>
      </c>
      <c r="AB1222">
        <v>216.06</v>
      </c>
      <c r="AC1222">
        <v>216.06</v>
      </c>
      <c r="AD1222">
        <v>-61.17</v>
      </c>
      <c r="AE1222">
        <v>-61.17</v>
      </c>
      <c r="AF1222">
        <v>-61.17</v>
      </c>
    </row>
    <row r="1223" spans="3:32" x14ac:dyDescent="0.25">
      <c r="C1223" t="s">
        <v>1022</v>
      </c>
      <c r="D1223" t="s">
        <v>1022</v>
      </c>
      <c r="E1223">
        <v>175330</v>
      </c>
      <c r="F1223">
        <v>175330</v>
      </c>
      <c r="G1223">
        <v>1</v>
      </c>
      <c r="H1223">
        <v>106</v>
      </c>
      <c r="I1223">
        <v>106</v>
      </c>
      <c r="J1223" s="3">
        <v>42277</v>
      </c>
      <c r="K1223" t="s">
        <v>33</v>
      </c>
      <c r="L1223" t="s">
        <v>27</v>
      </c>
      <c r="M1223">
        <v>0</v>
      </c>
      <c r="N1223">
        <v>6.0000000000000001E-3</v>
      </c>
      <c r="O1223" t="s">
        <v>28</v>
      </c>
      <c r="P1223" t="s">
        <v>1023</v>
      </c>
      <c r="Q1223" t="s">
        <v>30</v>
      </c>
      <c r="R1223" t="s">
        <v>1022</v>
      </c>
      <c r="S1223" t="s">
        <v>1022</v>
      </c>
      <c r="T1223">
        <v>175330</v>
      </c>
      <c r="U1223">
        <v>1</v>
      </c>
      <c r="V1223">
        <v>106</v>
      </c>
      <c r="W1223">
        <v>8892.34</v>
      </c>
      <c r="X1223" s="3">
        <v>42277</v>
      </c>
      <c r="Y1223" t="s">
        <v>28</v>
      </c>
      <c r="Z1223">
        <v>0.25</v>
      </c>
      <c r="AA1223">
        <v>215.71</v>
      </c>
      <c r="AB1223">
        <v>215.71</v>
      </c>
      <c r="AC1223">
        <v>215.71</v>
      </c>
      <c r="AD1223">
        <v>-61.11</v>
      </c>
      <c r="AE1223">
        <v>-61.11</v>
      </c>
      <c r="AF1223">
        <v>-61.11</v>
      </c>
    </row>
    <row r="1224" spans="3:32" x14ac:dyDescent="0.25">
      <c r="C1224" t="s">
        <v>1024</v>
      </c>
      <c r="D1224" t="s">
        <v>1025</v>
      </c>
      <c r="E1224">
        <v>1267</v>
      </c>
      <c r="F1224">
        <v>1267</v>
      </c>
      <c r="G1224">
        <v>1</v>
      </c>
      <c r="H1224">
        <v>101</v>
      </c>
      <c r="I1224">
        <v>0</v>
      </c>
      <c r="J1224" s="3">
        <v>42277</v>
      </c>
      <c r="K1224" t="s">
        <v>33</v>
      </c>
      <c r="L1224" t="s">
        <v>27</v>
      </c>
      <c r="M1224">
        <v>0</v>
      </c>
      <c r="N1224">
        <v>3.0000000000000001E-3</v>
      </c>
      <c r="O1224" t="s">
        <v>28</v>
      </c>
      <c r="P1224" t="s">
        <v>90</v>
      </c>
      <c r="Q1224" t="s">
        <v>30</v>
      </c>
      <c r="R1224" t="s">
        <v>1024</v>
      </c>
      <c r="S1224" t="s">
        <v>1025</v>
      </c>
      <c r="T1224">
        <v>1267</v>
      </c>
      <c r="U1224">
        <v>1</v>
      </c>
      <c r="V1224">
        <v>101</v>
      </c>
      <c r="W1224">
        <v>8472.89</v>
      </c>
      <c r="X1224" s="3">
        <v>42277</v>
      </c>
      <c r="Y1224" t="s">
        <v>28</v>
      </c>
      <c r="Z1224">
        <v>1</v>
      </c>
      <c r="AA1224">
        <v>132.53</v>
      </c>
      <c r="AB1224">
        <v>132.53</v>
      </c>
      <c r="AC1224">
        <v>132.53</v>
      </c>
      <c r="AD1224">
        <v>-36.700000000000003</v>
      </c>
      <c r="AE1224">
        <v>-36.700000000000003</v>
      </c>
      <c r="AF1224">
        <v>-36.700000000000003</v>
      </c>
    </row>
    <row r="1225" spans="3:32" x14ac:dyDescent="0.25">
      <c r="C1225" t="s">
        <v>1026</v>
      </c>
      <c r="D1225" t="s">
        <v>1026</v>
      </c>
      <c r="E1225">
        <v>303065</v>
      </c>
      <c r="F1225">
        <v>303065</v>
      </c>
      <c r="G1225">
        <v>1</v>
      </c>
      <c r="H1225">
        <v>100</v>
      </c>
      <c r="I1225">
        <v>0</v>
      </c>
      <c r="J1225" s="3">
        <v>42277</v>
      </c>
      <c r="K1225" t="s">
        <v>33</v>
      </c>
      <c r="L1225" t="s">
        <v>27</v>
      </c>
      <c r="M1225">
        <v>0</v>
      </c>
      <c r="N1225">
        <v>8.9999999999999993E-3</v>
      </c>
      <c r="O1225" t="s">
        <v>28</v>
      </c>
      <c r="P1225" t="s">
        <v>90</v>
      </c>
      <c r="Q1225" t="s">
        <v>30</v>
      </c>
      <c r="R1225" t="s">
        <v>1026</v>
      </c>
      <c r="S1225" t="s">
        <v>1026</v>
      </c>
      <c r="T1225">
        <v>303065</v>
      </c>
      <c r="U1225">
        <v>1</v>
      </c>
      <c r="V1225">
        <v>100</v>
      </c>
      <c r="W1225">
        <v>8389</v>
      </c>
      <c r="X1225" s="3">
        <v>42277</v>
      </c>
      <c r="Y1225" t="s">
        <v>28</v>
      </c>
      <c r="Z1225">
        <v>0.5</v>
      </c>
      <c r="AA1225">
        <v>221.14</v>
      </c>
      <c r="AB1225">
        <v>221.14</v>
      </c>
      <c r="AC1225">
        <v>221.14</v>
      </c>
      <c r="AD1225">
        <v>-62.07</v>
      </c>
      <c r="AE1225">
        <v>-62.07</v>
      </c>
      <c r="AF1225">
        <v>-62.07</v>
      </c>
    </row>
    <row r="1226" spans="3:32" x14ac:dyDescent="0.25">
      <c r="C1226" t="s">
        <v>1027</v>
      </c>
      <c r="D1226" t="s">
        <v>1027</v>
      </c>
      <c r="E1226">
        <v>171639</v>
      </c>
      <c r="F1226">
        <v>171639</v>
      </c>
      <c r="G1226">
        <v>1</v>
      </c>
      <c r="H1226">
        <v>100</v>
      </c>
      <c r="I1226">
        <v>0</v>
      </c>
      <c r="J1226" s="3">
        <v>42277</v>
      </c>
      <c r="K1226" t="s">
        <v>33</v>
      </c>
      <c r="L1226" t="s">
        <v>27</v>
      </c>
      <c r="M1226">
        <v>0</v>
      </c>
      <c r="N1226">
        <v>7.0000000000000001E-3</v>
      </c>
      <c r="O1226" t="s">
        <v>28</v>
      </c>
      <c r="P1226" t="s">
        <v>145</v>
      </c>
      <c r="Q1226" t="s">
        <v>30</v>
      </c>
      <c r="R1226" t="s">
        <v>1027</v>
      </c>
      <c r="S1226" t="s">
        <v>1027</v>
      </c>
      <c r="T1226">
        <v>171639</v>
      </c>
      <c r="U1226">
        <v>1</v>
      </c>
      <c r="V1226">
        <v>100</v>
      </c>
      <c r="W1226">
        <v>8389</v>
      </c>
      <c r="X1226" s="3">
        <v>42277</v>
      </c>
      <c r="Y1226" t="s">
        <v>28</v>
      </c>
      <c r="Z1226">
        <v>1.25</v>
      </c>
      <c r="AA1226">
        <v>183.57</v>
      </c>
      <c r="AB1226">
        <v>118.53</v>
      </c>
      <c r="AC1226">
        <v>151.05000000000001</v>
      </c>
      <c r="AD1226">
        <v>-54.3</v>
      </c>
      <c r="AE1226">
        <v>-29.23</v>
      </c>
      <c r="AF1226">
        <v>-44.46</v>
      </c>
    </row>
    <row r="1227" spans="3:32" x14ac:dyDescent="0.25">
      <c r="C1227" t="s">
        <v>1028</v>
      </c>
      <c r="D1227" t="s">
        <v>1028</v>
      </c>
      <c r="E1227">
        <v>314033</v>
      </c>
      <c r="F1227">
        <v>314033</v>
      </c>
      <c r="G1227">
        <v>1</v>
      </c>
      <c r="H1227">
        <v>100</v>
      </c>
      <c r="I1227">
        <v>-500</v>
      </c>
      <c r="J1227" s="3">
        <v>42277</v>
      </c>
      <c r="K1227" t="s">
        <v>33</v>
      </c>
      <c r="L1227" t="s">
        <v>27</v>
      </c>
      <c r="M1227">
        <v>0</v>
      </c>
      <c r="N1227">
        <v>8.9999999999999993E-3</v>
      </c>
      <c r="O1227" t="s">
        <v>37</v>
      </c>
      <c r="P1227" t="s">
        <v>193</v>
      </c>
      <c r="Q1227" t="s">
        <v>30</v>
      </c>
      <c r="R1227" t="s">
        <v>1028</v>
      </c>
      <c r="S1227" t="s">
        <v>1028</v>
      </c>
      <c r="T1227">
        <v>314033</v>
      </c>
      <c r="U1227">
        <v>1</v>
      </c>
      <c r="V1227">
        <v>100</v>
      </c>
      <c r="W1227">
        <v>8389</v>
      </c>
      <c r="X1227" s="3">
        <v>42277</v>
      </c>
      <c r="Y1227" t="s">
        <v>37</v>
      </c>
      <c r="Z1227">
        <v>0.5</v>
      </c>
      <c r="AA1227">
        <v>221.14</v>
      </c>
      <c r="AB1227">
        <v>221.14</v>
      </c>
      <c r="AC1227">
        <v>221.14</v>
      </c>
      <c r="AD1227">
        <v>-62.07</v>
      </c>
      <c r="AE1227">
        <v>-62.07</v>
      </c>
      <c r="AF1227">
        <v>-62.07</v>
      </c>
    </row>
    <row r="1228" spans="3:32" x14ac:dyDescent="0.25">
      <c r="C1228" t="s">
        <v>1029</v>
      </c>
      <c r="D1228" t="s">
        <v>1030</v>
      </c>
      <c r="E1228">
        <v>160543</v>
      </c>
      <c r="F1228">
        <v>160543</v>
      </c>
      <c r="G1228">
        <v>1</v>
      </c>
      <c r="H1228">
        <v>100</v>
      </c>
      <c r="I1228">
        <v>100</v>
      </c>
      <c r="J1228" s="3">
        <v>42277</v>
      </c>
      <c r="K1228" t="s">
        <v>33</v>
      </c>
      <c r="L1228" t="s">
        <v>27</v>
      </c>
      <c r="M1228">
        <v>0</v>
      </c>
      <c r="N1228">
        <v>1.4E-2</v>
      </c>
      <c r="O1228" t="s">
        <v>28</v>
      </c>
      <c r="P1228" t="s">
        <v>145</v>
      </c>
      <c r="Q1228" t="s">
        <v>30</v>
      </c>
      <c r="R1228" t="s">
        <v>1029</v>
      </c>
      <c r="S1228" t="s">
        <v>1030</v>
      </c>
      <c r="T1228">
        <v>160543</v>
      </c>
      <c r="U1228">
        <v>1</v>
      </c>
      <c r="V1228">
        <v>100</v>
      </c>
      <c r="W1228">
        <v>8389</v>
      </c>
      <c r="X1228" s="3">
        <v>42277</v>
      </c>
      <c r="Y1228" t="s">
        <v>28</v>
      </c>
      <c r="Z1228">
        <v>0.25</v>
      </c>
      <c r="AA1228">
        <v>215.71</v>
      </c>
      <c r="AB1228">
        <v>215.71</v>
      </c>
      <c r="AC1228">
        <v>215.71</v>
      </c>
      <c r="AD1228">
        <v>-61.11</v>
      </c>
      <c r="AE1228">
        <v>-61.11</v>
      </c>
      <c r="AF1228">
        <v>-61.11</v>
      </c>
    </row>
    <row r="1229" spans="3:32" x14ac:dyDescent="0.25">
      <c r="C1229" t="s">
        <v>1031</v>
      </c>
      <c r="D1229" t="s">
        <v>1032</v>
      </c>
      <c r="E1229">
        <v>294184</v>
      </c>
      <c r="F1229">
        <v>294184</v>
      </c>
      <c r="G1229">
        <v>1</v>
      </c>
      <c r="H1229">
        <v>100</v>
      </c>
      <c r="I1229">
        <v>0</v>
      </c>
      <c r="J1229" s="3">
        <v>42277</v>
      </c>
      <c r="K1229" t="s">
        <v>33</v>
      </c>
      <c r="L1229" t="s">
        <v>27</v>
      </c>
      <c r="M1229">
        <v>0</v>
      </c>
      <c r="N1229">
        <v>1.6E-2</v>
      </c>
      <c r="O1229" t="s">
        <v>28</v>
      </c>
      <c r="P1229" t="s">
        <v>193</v>
      </c>
      <c r="Q1229" t="s">
        <v>30</v>
      </c>
      <c r="R1229" t="s">
        <v>1031</v>
      </c>
      <c r="S1229" t="s">
        <v>1032</v>
      </c>
      <c r="T1229">
        <v>294184</v>
      </c>
      <c r="U1229">
        <v>1</v>
      </c>
      <c r="V1229">
        <v>100</v>
      </c>
      <c r="W1229">
        <v>8389</v>
      </c>
      <c r="X1229" s="3">
        <v>42277</v>
      </c>
      <c r="Y1229" t="s">
        <v>28</v>
      </c>
      <c r="Z1229">
        <v>1.75</v>
      </c>
      <c r="AA1229">
        <v>132.53</v>
      </c>
      <c r="AB1229">
        <v>136.35</v>
      </c>
      <c r="AC1229">
        <v>133.81</v>
      </c>
      <c r="AD1229">
        <v>-36.700000000000003</v>
      </c>
      <c r="AE1229">
        <v>-38.47</v>
      </c>
      <c r="AF1229">
        <v>-37.299999999999997</v>
      </c>
    </row>
    <row r="1230" spans="3:32" x14ac:dyDescent="0.25">
      <c r="C1230" t="s">
        <v>1033</v>
      </c>
      <c r="D1230" t="s">
        <v>1034</v>
      </c>
      <c r="E1230">
        <v>159182</v>
      </c>
      <c r="F1230">
        <v>159182</v>
      </c>
      <c r="G1230">
        <v>3</v>
      </c>
      <c r="H1230">
        <v>100</v>
      </c>
      <c r="I1230">
        <v>0</v>
      </c>
      <c r="J1230" s="3">
        <v>42277</v>
      </c>
      <c r="K1230" t="s">
        <v>1035</v>
      </c>
      <c r="L1230" t="s">
        <v>27</v>
      </c>
      <c r="M1230">
        <v>0</v>
      </c>
      <c r="N1230">
        <v>4.8000000000000001E-2</v>
      </c>
      <c r="O1230" t="s">
        <v>28</v>
      </c>
      <c r="P1230" t="s">
        <v>90</v>
      </c>
      <c r="Q1230" t="s">
        <v>141</v>
      </c>
      <c r="R1230" t="s">
        <v>1033</v>
      </c>
      <c r="S1230" t="s">
        <v>1034</v>
      </c>
      <c r="T1230">
        <v>159182</v>
      </c>
      <c r="U1230">
        <v>3</v>
      </c>
      <c r="V1230">
        <v>100</v>
      </c>
      <c r="W1230">
        <v>8389</v>
      </c>
      <c r="X1230" s="3">
        <v>42277</v>
      </c>
      <c r="Y1230" t="s">
        <v>28</v>
      </c>
      <c r="Z1230">
        <v>0.5</v>
      </c>
      <c r="AA1230">
        <v>221.14</v>
      </c>
      <c r="AB1230">
        <v>221.14</v>
      </c>
      <c r="AC1230">
        <v>221.14</v>
      </c>
      <c r="AD1230">
        <v>-62.07</v>
      </c>
      <c r="AE1230">
        <v>-62.07</v>
      </c>
      <c r="AF1230">
        <v>-62.07</v>
      </c>
    </row>
    <row r="1231" spans="3:32" x14ac:dyDescent="0.25">
      <c r="C1231" t="s">
        <v>1036</v>
      </c>
      <c r="D1231" t="s">
        <v>1036</v>
      </c>
      <c r="E1231">
        <v>288172</v>
      </c>
      <c r="F1231">
        <v>288172</v>
      </c>
      <c r="G1231">
        <v>1</v>
      </c>
      <c r="H1231">
        <v>94</v>
      </c>
      <c r="I1231">
        <v>-52</v>
      </c>
      <c r="J1231" s="3">
        <v>42277</v>
      </c>
      <c r="K1231" t="s">
        <v>33</v>
      </c>
      <c r="L1231" t="s">
        <v>27</v>
      </c>
      <c r="M1231">
        <v>0</v>
      </c>
      <c r="N1231">
        <v>0.01</v>
      </c>
      <c r="O1231" t="s">
        <v>28</v>
      </c>
      <c r="P1231" t="s">
        <v>90</v>
      </c>
      <c r="Q1231" t="s">
        <v>30</v>
      </c>
      <c r="R1231" t="s">
        <v>1036</v>
      </c>
      <c r="S1231" t="s">
        <v>1036</v>
      </c>
      <c r="T1231">
        <v>288172</v>
      </c>
      <c r="U1231">
        <v>1</v>
      </c>
      <c r="V1231">
        <v>94</v>
      </c>
      <c r="W1231">
        <v>7885.66</v>
      </c>
      <c r="X1231" s="3">
        <v>42277</v>
      </c>
      <c r="Y1231" t="s">
        <v>28</v>
      </c>
      <c r="Z1231">
        <v>0.5</v>
      </c>
      <c r="AA1231">
        <v>221.14</v>
      </c>
      <c r="AB1231">
        <v>221.14</v>
      </c>
      <c r="AC1231">
        <v>221.14</v>
      </c>
      <c r="AD1231">
        <v>-62.07</v>
      </c>
      <c r="AE1231">
        <v>-62.07</v>
      </c>
      <c r="AF1231">
        <v>-62.07</v>
      </c>
    </row>
    <row r="1232" spans="3:32" x14ac:dyDescent="0.25">
      <c r="C1232" t="s">
        <v>1037</v>
      </c>
      <c r="D1232" t="s">
        <v>1037</v>
      </c>
      <c r="E1232">
        <v>287688</v>
      </c>
      <c r="F1232">
        <v>287688</v>
      </c>
      <c r="G1232">
        <v>1</v>
      </c>
      <c r="H1232">
        <v>75</v>
      </c>
      <c r="I1232">
        <v>75</v>
      </c>
      <c r="J1232" s="3">
        <v>42277</v>
      </c>
      <c r="K1232" t="s">
        <v>33</v>
      </c>
      <c r="L1232" t="s">
        <v>27</v>
      </c>
      <c r="M1232">
        <v>0</v>
      </c>
      <c r="N1232">
        <v>1.2999999999999999E-2</v>
      </c>
      <c r="O1232" t="s">
        <v>28</v>
      </c>
      <c r="P1232" t="s">
        <v>51</v>
      </c>
      <c r="Q1232" t="s">
        <v>30</v>
      </c>
      <c r="R1232" t="s">
        <v>1037</v>
      </c>
      <c r="S1232" t="s">
        <v>1037</v>
      </c>
      <c r="T1232">
        <v>287688</v>
      </c>
      <c r="U1232">
        <v>1</v>
      </c>
      <c r="V1232">
        <v>75</v>
      </c>
      <c r="W1232">
        <v>6291.75</v>
      </c>
      <c r="X1232" s="3">
        <v>42277</v>
      </c>
      <c r="Y1232" t="s">
        <v>28</v>
      </c>
      <c r="Z1232">
        <v>0.25</v>
      </c>
      <c r="AA1232">
        <v>215.71</v>
      </c>
      <c r="AB1232">
        <v>215.71</v>
      </c>
      <c r="AC1232">
        <v>215.71</v>
      </c>
      <c r="AD1232">
        <v>-61.11</v>
      </c>
      <c r="AE1232">
        <v>-61.11</v>
      </c>
      <c r="AF1232">
        <v>-61.11</v>
      </c>
    </row>
    <row r="1233" spans="3:32" x14ac:dyDescent="0.25">
      <c r="C1233" t="s">
        <v>1038</v>
      </c>
      <c r="D1233" t="s">
        <v>1038</v>
      </c>
      <c r="E1233">
        <v>294181</v>
      </c>
      <c r="F1233">
        <v>294181</v>
      </c>
      <c r="G1233">
        <v>1</v>
      </c>
      <c r="H1233">
        <v>68</v>
      </c>
      <c r="I1233">
        <v>68</v>
      </c>
      <c r="J1233" s="3">
        <v>42277</v>
      </c>
      <c r="K1233" t="s">
        <v>33</v>
      </c>
      <c r="L1233" t="s">
        <v>27</v>
      </c>
      <c r="M1233">
        <v>0</v>
      </c>
      <c r="N1233">
        <v>1E-3</v>
      </c>
      <c r="O1233" t="s">
        <v>28</v>
      </c>
      <c r="P1233" t="s">
        <v>828</v>
      </c>
      <c r="Q1233" t="s">
        <v>30</v>
      </c>
      <c r="R1233" t="s">
        <v>1038</v>
      </c>
      <c r="S1233" t="s">
        <v>1038</v>
      </c>
      <c r="T1233">
        <v>294181</v>
      </c>
      <c r="U1233">
        <v>1</v>
      </c>
      <c r="V1233">
        <v>68</v>
      </c>
      <c r="W1233">
        <v>5704.52</v>
      </c>
      <c r="X1233" s="3">
        <v>42277</v>
      </c>
      <c r="Y1233" t="s">
        <v>28</v>
      </c>
      <c r="Z1233">
        <v>0.25</v>
      </c>
      <c r="AA1233">
        <v>215.71</v>
      </c>
      <c r="AB1233">
        <v>215.71</v>
      </c>
      <c r="AC1233">
        <v>215.71</v>
      </c>
      <c r="AD1233">
        <v>-61.11</v>
      </c>
      <c r="AE1233">
        <v>-61.11</v>
      </c>
      <c r="AF1233">
        <v>-61.11</v>
      </c>
    </row>
    <row r="1234" spans="3:32" x14ac:dyDescent="0.25">
      <c r="C1234" t="s">
        <v>1039</v>
      </c>
      <c r="D1234" t="s">
        <v>70</v>
      </c>
      <c r="E1234">
        <v>171836</v>
      </c>
      <c r="F1234">
        <v>171836</v>
      </c>
      <c r="G1234">
        <v>0</v>
      </c>
      <c r="H1234">
        <v>65</v>
      </c>
      <c r="I1234">
        <v>0</v>
      </c>
      <c r="J1234" s="3">
        <v>42247</v>
      </c>
      <c r="K1234" t="s">
        <v>71</v>
      </c>
      <c r="L1234" t="s">
        <v>27</v>
      </c>
      <c r="M1234">
        <v>0</v>
      </c>
      <c r="N1234">
        <v>0</v>
      </c>
      <c r="O1234" t="s">
        <v>28</v>
      </c>
      <c r="P1234" t="s">
        <v>425</v>
      </c>
      <c r="Q1234" t="s">
        <v>426</v>
      </c>
      <c r="R1234" t="s">
        <v>1039</v>
      </c>
      <c r="S1234" t="s">
        <v>70</v>
      </c>
      <c r="T1234">
        <v>171836</v>
      </c>
      <c r="U1234">
        <v>0</v>
      </c>
      <c r="V1234">
        <v>65</v>
      </c>
      <c r="W1234">
        <v>5452.85</v>
      </c>
      <c r="X1234" s="3">
        <v>42247</v>
      </c>
      <c r="Y1234" t="s">
        <v>28</v>
      </c>
      <c r="Z1234">
        <v>0.25</v>
      </c>
      <c r="AA1234">
        <v>215.71</v>
      </c>
      <c r="AB1234">
        <v>215.71</v>
      </c>
      <c r="AC1234">
        <v>215.71</v>
      </c>
      <c r="AD1234">
        <v>-61.11</v>
      </c>
      <c r="AE1234">
        <v>-61.11</v>
      </c>
      <c r="AF1234">
        <v>-61.11</v>
      </c>
    </row>
    <row r="1235" spans="3:32" x14ac:dyDescent="0.25">
      <c r="C1235" t="s">
        <v>1040</v>
      </c>
      <c r="D1235" t="s">
        <v>1041</v>
      </c>
      <c r="E1235">
        <v>203057</v>
      </c>
      <c r="F1235">
        <v>203057</v>
      </c>
      <c r="G1235">
        <v>1</v>
      </c>
      <c r="H1235">
        <v>53</v>
      </c>
      <c r="I1235">
        <v>16</v>
      </c>
      <c r="J1235" s="3">
        <v>42277</v>
      </c>
      <c r="K1235" t="s">
        <v>33</v>
      </c>
      <c r="L1235" t="s">
        <v>27</v>
      </c>
      <c r="M1235">
        <v>0</v>
      </c>
      <c r="N1235">
        <v>6.0000000000000001E-3</v>
      </c>
      <c r="O1235" t="s">
        <v>28</v>
      </c>
      <c r="P1235" t="s">
        <v>646</v>
      </c>
      <c r="Q1235" t="s">
        <v>30</v>
      </c>
      <c r="R1235" t="s">
        <v>1040</v>
      </c>
      <c r="S1235" t="s">
        <v>1041</v>
      </c>
      <c r="T1235">
        <v>203057</v>
      </c>
      <c r="U1235">
        <v>1</v>
      </c>
      <c r="V1235">
        <v>53</v>
      </c>
      <c r="W1235">
        <v>4446.17</v>
      </c>
      <c r="X1235" s="3">
        <v>42277</v>
      </c>
      <c r="Y1235" t="s">
        <v>28</v>
      </c>
      <c r="Z1235">
        <v>1</v>
      </c>
      <c r="AA1235">
        <v>173.05</v>
      </c>
      <c r="AB1235">
        <v>173.05</v>
      </c>
      <c r="AC1235">
        <v>173.05</v>
      </c>
      <c r="AD1235">
        <v>-51.52</v>
      </c>
      <c r="AE1235">
        <v>-51.52</v>
      </c>
      <c r="AF1235">
        <v>-51.52</v>
      </c>
    </row>
    <row r="1236" spans="3:32" x14ac:dyDescent="0.25">
      <c r="C1236" t="s">
        <v>1042</v>
      </c>
      <c r="D1236" t="s">
        <v>1043</v>
      </c>
      <c r="E1236">
        <v>287391</v>
      </c>
      <c r="F1236">
        <v>287391</v>
      </c>
      <c r="G1236">
        <v>2</v>
      </c>
      <c r="H1236">
        <v>51</v>
      </c>
      <c r="I1236">
        <v>-85</v>
      </c>
      <c r="J1236" s="3">
        <v>42277</v>
      </c>
      <c r="K1236" t="s">
        <v>33</v>
      </c>
      <c r="L1236" t="s">
        <v>27</v>
      </c>
      <c r="M1236">
        <v>0</v>
      </c>
      <c r="N1236">
        <v>2E-3</v>
      </c>
      <c r="O1236" t="s">
        <v>28</v>
      </c>
      <c r="P1236" t="s">
        <v>646</v>
      </c>
      <c r="Q1236" t="s">
        <v>30</v>
      </c>
      <c r="R1236" t="s">
        <v>1042</v>
      </c>
      <c r="S1236" t="s">
        <v>1043</v>
      </c>
      <c r="T1236">
        <v>287391</v>
      </c>
      <c r="U1236">
        <v>2</v>
      </c>
      <c r="V1236">
        <v>51</v>
      </c>
      <c r="W1236">
        <v>4278.3900000000003</v>
      </c>
      <c r="X1236" s="3">
        <v>42277</v>
      </c>
      <c r="Y1236" t="s">
        <v>28</v>
      </c>
      <c r="Z1236">
        <v>0.5</v>
      </c>
      <c r="AA1236">
        <v>221.14</v>
      </c>
      <c r="AB1236">
        <v>221.14</v>
      </c>
      <c r="AC1236">
        <v>221.14</v>
      </c>
      <c r="AD1236">
        <v>-62.07</v>
      </c>
      <c r="AE1236">
        <v>-62.07</v>
      </c>
      <c r="AF1236">
        <v>-62.07</v>
      </c>
    </row>
    <row r="1237" spans="3:32" x14ac:dyDescent="0.25">
      <c r="C1237" t="s">
        <v>1044</v>
      </c>
      <c r="D1237" t="s">
        <v>1044</v>
      </c>
      <c r="E1237">
        <v>305715</v>
      </c>
      <c r="F1237">
        <v>305715</v>
      </c>
      <c r="G1237">
        <v>1</v>
      </c>
      <c r="H1237">
        <v>50</v>
      </c>
      <c r="I1237">
        <v>50</v>
      </c>
      <c r="J1237" s="3">
        <v>42277</v>
      </c>
      <c r="K1237" t="s">
        <v>33</v>
      </c>
      <c r="L1237" t="s">
        <v>27</v>
      </c>
      <c r="M1237">
        <v>0</v>
      </c>
      <c r="N1237">
        <v>8.0000000000000002E-3</v>
      </c>
      <c r="O1237" t="s">
        <v>28</v>
      </c>
      <c r="P1237" t="s">
        <v>430</v>
      </c>
      <c r="Q1237" t="s">
        <v>30</v>
      </c>
      <c r="R1237" t="s">
        <v>1044</v>
      </c>
      <c r="S1237" t="s">
        <v>1044</v>
      </c>
      <c r="T1237">
        <v>305715</v>
      </c>
      <c r="U1237">
        <v>1</v>
      </c>
      <c r="V1237">
        <v>50</v>
      </c>
      <c r="W1237">
        <v>4194.5</v>
      </c>
      <c r="X1237" s="3">
        <v>42277</v>
      </c>
      <c r="Y1237" t="s">
        <v>28</v>
      </c>
      <c r="Z1237">
        <v>0.25</v>
      </c>
      <c r="AA1237">
        <v>215.71</v>
      </c>
      <c r="AB1237">
        <v>215.71</v>
      </c>
      <c r="AC1237">
        <v>215.71</v>
      </c>
      <c r="AD1237">
        <v>-61.11</v>
      </c>
      <c r="AE1237">
        <v>-61.11</v>
      </c>
      <c r="AF1237">
        <v>-61.11</v>
      </c>
    </row>
    <row r="1238" spans="3:32" x14ac:dyDescent="0.25">
      <c r="C1238" t="s">
        <v>1045</v>
      </c>
      <c r="D1238" t="s">
        <v>1045</v>
      </c>
      <c r="E1238">
        <v>302677</v>
      </c>
      <c r="F1238">
        <v>302677</v>
      </c>
      <c r="G1238">
        <v>1</v>
      </c>
      <c r="H1238">
        <v>50</v>
      </c>
      <c r="I1238">
        <v>0</v>
      </c>
      <c r="J1238" s="3">
        <v>42277</v>
      </c>
      <c r="K1238" t="s">
        <v>33</v>
      </c>
      <c r="L1238" t="s">
        <v>27</v>
      </c>
      <c r="M1238">
        <v>0</v>
      </c>
      <c r="N1238">
        <v>8.0000000000000002E-3</v>
      </c>
      <c r="O1238" t="s">
        <v>28</v>
      </c>
      <c r="P1238" t="s">
        <v>51</v>
      </c>
      <c r="Q1238" t="s">
        <v>30</v>
      </c>
      <c r="R1238" t="s">
        <v>1045</v>
      </c>
      <c r="S1238" t="s">
        <v>1045</v>
      </c>
      <c r="T1238">
        <v>302677</v>
      </c>
      <c r="U1238">
        <v>1</v>
      </c>
      <c r="V1238">
        <v>50</v>
      </c>
      <c r="W1238">
        <v>4194.5</v>
      </c>
      <c r="X1238" s="3">
        <v>42277</v>
      </c>
      <c r="Y1238" t="s">
        <v>28</v>
      </c>
      <c r="Z1238">
        <v>0.75</v>
      </c>
      <c r="AA1238">
        <v>183.57</v>
      </c>
      <c r="AB1238">
        <v>183.57</v>
      </c>
      <c r="AC1238">
        <v>183.57</v>
      </c>
      <c r="AD1238">
        <v>-54.3</v>
      </c>
      <c r="AE1238">
        <v>-54.3</v>
      </c>
      <c r="AF1238">
        <v>-54.3</v>
      </c>
    </row>
    <row r="1239" spans="3:32" x14ac:dyDescent="0.25">
      <c r="C1239" t="s">
        <v>1046</v>
      </c>
      <c r="D1239" t="s">
        <v>1047</v>
      </c>
      <c r="E1239">
        <v>340</v>
      </c>
      <c r="F1239">
        <v>73528</v>
      </c>
      <c r="G1239">
        <v>23</v>
      </c>
      <c r="H1239">
        <v>50</v>
      </c>
      <c r="I1239">
        <v>0</v>
      </c>
      <c r="J1239" s="3">
        <v>42277</v>
      </c>
      <c r="K1239" t="s">
        <v>299</v>
      </c>
      <c r="L1239" t="s">
        <v>27</v>
      </c>
      <c r="M1239">
        <v>0</v>
      </c>
      <c r="N1239">
        <v>0.372</v>
      </c>
      <c r="O1239" t="s">
        <v>28</v>
      </c>
      <c r="P1239" t="s">
        <v>145</v>
      </c>
      <c r="Q1239" t="s">
        <v>30</v>
      </c>
      <c r="R1239" t="s">
        <v>1046</v>
      </c>
      <c r="S1239" t="s">
        <v>1047</v>
      </c>
      <c r="T1239">
        <v>73528</v>
      </c>
      <c r="U1239">
        <v>23</v>
      </c>
      <c r="V1239">
        <v>50</v>
      </c>
      <c r="W1239">
        <v>4194.5</v>
      </c>
      <c r="X1239" s="3">
        <v>42277</v>
      </c>
      <c r="Y1239" t="s">
        <v>28</v>
      </c>
      <c r="Z1239">
        <v>0.25</v>
      </c>
      <c r="AA1239">
        <v>215.71</v>
      </c>
      <c r="AB1239">
        <v>215.71</v>
      </c>
      <c r="AC1239">
        <v>215.71</v>
      </c>
      <c r="AD1239">
        <v>-61.11</v>
      </c>
      <c r="AE1239">
        <v>-61.11</v>
      </c>
      <c r="AF1239">
        <v>-61.11</v>
      </c>
    </row>
    <row r="1240" spans="3:32" x14ac:dyDescent="0.25">
      <c r="C1240" t="s">
        <v>1048</v>
      </c>
      <c r="D1240" t="s">
        <v>1049</v>
      </c>
      <c r="E1240">
        <v>138303</v>
      </c>
      <c r="F1240">
        <v>138303</v>
      </c>
      <c r="G1240">
        <v>1</v>
      </c>
      <c r="H1240">
        <v>46</v>
      </c>
      <c r="I1240">
        <v>2</v>
      </c>
      <c r="J1240" s="3">
        <v>42277</v>
      </c>
      <c r="K1240" t="s">
        <v>33</v>
      </c>
      <c r="L1240" t="s">
        <v>27</v>
      </c>
      <c r="M1240">
        <v>0</v>
      </c>
      <c r="N1240">
        <v>1E-3</v>
      </c>
      <c r="O1240" t="s">
        <v>28</v>
      </c>
      <c r="P1240" t="s">
        <v>828</v>
      </c>
      <c r="Q1240" t="s">
        <v>30</v>
      </c>
      <c r="R1240" t="s">
        <v>1048</v>
      </c>
      <c r="S1240" t="s">
        <v>1049</v>
      </c>
      <c r="T1240">
        <v>138303</v>
      </c>
      <c r="U1240">
        <v>1</v>
      </c>
      <c r="V1240">
        <v>46</v>
      </c>
      <c r="W1240">
        <v>3858.94</v>
      </c>
      <c r="X1240" s="3">
        <v>42277</v>
      </c>
      <c r="Y1240" t="s">
        <v>28</v>
      </c>
      <c r="Z1240">
        <v>1</v>
      </c>
      <c r="AA1240">
        <v>161.66999999999999</v>
      </c>
      <c r="AB1240">
        <v>161.66999999999999</v>
      </c>
      <c r="AC1240">
        <v>161.66999999999999</v>
      </c>
      <c r="AD1240">
        <v>-48.11</v>
      </c>
      <c r="AE1240">
        <v>-48.11</v>
      </c>
      <c r="AF1240">
        <v>-48.11</v>
      </c>
    </row>
    <row r="1241" spans="3:32" x14ac:dyDescent="0.25">
      <c r="C1241" t="s">
        <v>1050</v>
      </c>
      <c r="D1241" t="s">
        <v>1051</v>
      </c>
      <c r="E1241">
        <v>317137</v>
      </c>
      <c r="F1241">
        <v>317137</v>
      </c>
      <c r="G1241">
        <v>2</v>
      </c>
      <c r="H1241">
        <v>44</v>
      </c>
      <c r="I1241">
        <v>44</v>
      </c>
      <c r="J1241" s="3">
        <v>42277</v>
      </c>
      <c r="K1241" t="s">
        <v>33</v>
      </c>
      <c r="L1241" t="s">
        <v>27</v>
      </c>
      <c r="M1241">
        <v>0</v>
      </c>
      <c r="N1241">
        <v>3.0000000000000001E-3</v>
      </c>
      <c r="O1241" t="s">
        <v>28</v>
      </c>
      <c r="P1241" t="s">
        <v>145</v>
      </c>
      <c r="Q1241" t="s">
        <v>30</v>
      </c>
      <c r="R1241" t="s">
        <v>1050</v>
      </c>
      <c r="S1241" t="s">
        <v>1051</v>
      </c>
      <c r="T1241">
        <v>317137</v>
      </c>
      <c r="U1241">
        <v>2</v>
      </c>
      <c r="V1241">
        <v>44</v>
      </c>
      <c r="W1241">
        <v>3691.16</v>
      </c>
      <c r="X1241" s="3">
        <v>42277</v>
      </c>
      <c r="Y1241" t="s">
        <v>28</v>
      </c>
      <c r="Z1241">
        <v>0.25</v>
      </c>
      <c r="AA1241">
        <v>215.71</v>
      </c>
      <c r="AB1241">
        <v>215.71</v>
      </c>
      <c r="AC1241">
        <v>215.71</v>
      </c>
      <c r="AD1241">
        <v>-61.11</v>
      </c>
      <c r="AE1241">
        <v>-61.11</v>
      </c>
      <c r="AF1241">
        <v>-61.11</v>
      </c>
    </row>
    <row r="1242" spans="3:32" x14ac:dyDescent="0.25">
      <c r="C1242" t="s">
        <v>1052</v>
      </c>
      <c r="D1242" t="s">
        <v>1053</v>
      </c>
      <c r="E1242">
        <v>147817</v>
      </c>
      <c r="F1242">
        <v>147817</v>
      </c>
      <c r="G1242">
        <v>12</v>
      </c>
      <c r="H1242">
        <v>40</v>
      </c>
      <c r="I1242">
        <v>0</v>
      </c>
      <c r="J1242" s="3">
        <v>42185</v>
      </c>
      <c r="K1242" t="s">
        <v>270</v>
      </c>
      <c r="L1242" t="s">
        <v>27</v>
      </c>
      <c r="M1242">
        <v>0</v>
      </c>
      <c r="N1242">
        <v>0.34100000000000003</v>
      </c>
      <c r="O1242" t="s">
        <v>28</v>
      </c>
      <c r="P1242" t="s">
        <v>271</v>
      </c>
      <c r="Q1242" t="s">
        <v>272</v>
      </c>
      <c r="R1242" t="s">
        <v>1052</v>
      </c>
      <c r="S1242" t="s">
        <v>1053</v>
      </c>
      <c r="T1242">
        <v>147817</v>
      </c>
      <c r="U1242">
        <v>12</v>
      </c>
      <c r="V1242">
        <v>40</v>
      </c>
      <c r="W1242">
        <v>3355.6</v>
      </c>
      <c r="X1242" s="3">
        <v>42185</v>
      </c>
      <c r="Y1242" t="s">
        <v>28</v>
      </c>
      <c r="Z1242">
        <v>1.5</v>
      </c>
      <c r="AA1242">
        <v>174.37</v>
      </c>
      <c r="AB1242">
        <v>174.37</v>
      </c>
      <c r="AC1242">
        <v>174.37</v>
      </c>
      <c r="AD1242">
        <v>-51.89</v>
      </c>
      <c r="AE1242">
        <v>-51.89</v>
      </c>
      <c r="AF1242">
        <v>-51.89</v>
      </c>
    </row>
    <row r="1243" spans="3:32" x14ac:dyDescent="0.25">
      <c r="C1243" t="s">
        <v>1054</v>
      </c>
      <c r="D1243" t="s">
        <v>1054</v>
      </c>
      <c r="E1243">
        <v>270644</v>
      </c>
      <c r="F1243">
        <v>270644</v>
      </c>
      <c r="G1243">
        <v>1</v>
      </c>
      <c r="H1243">
        <v>36</v>
      </c>
      <c r="I1243">
        <v>36</v>
      </c>
      <c r="J1243" s="3">
        <v>42277</v>
      </c>
      <c r="K1243" t="s">
        <v>33</v>
      </c>
      <c r="L1243" t="s">
        <v>27</v>
      </c>
      <c r="M1243">
        <v>0</v>
      </c>
      <c r="N1243">
        <v>3.0000000000000001E-3</v>
      </c>
      <c r="O1243" t="s">
        <v>28</v>
      </c>
      <c r="P1243" t="s">
        <v>193</v>
      </c>
      <c r="Q1243" t="s">
        <v>30</v>
      </c>
      <c r="R1243" t="s">
        <v>1054</v>
      </c>
      <c r="S1243" t="s">
        <v>1054</v>
      </c>
      <c r="T1243">
        <v>270644</v>
      </c>
      <c r="U1243">
        <v>1</v>
      </c>
      <c r="V1243">
        <v>36</v>
      </c>
      <c r="W1243">
        <v>3020.04</v>
      </c>
      <c r="X1243" s="3">
        <v>42277</v>
      </c>
      <c r="Y1243" t="s">
        <v>28</v>
      </c>
      <c r="Z1243">
        <v>0.25</v>
      </c>
      <c r="AA1243">
        <v>215.71</v>
      </c>
      <c r="AB1243">
        <v>215.71</v>
      </c>
      <c r="AC1243">
        <v>215.71</v>
      </c>
      <c r="AD1243">
        <v>-61.11</v>
      </c>
      <c r="AE1243">
        <v>-61.11</v>
      </c>
      <c r="AF1243">
        <v>-61.11</v>
      </c>
    </row>
    <row r="1244" spans="3:32" x14ac:dyDescent="0.25">
      <c r="C1244" t="s">
        <v>1055</v>
      </c>
      <c r="D1244" t="s">
        <v>1056</v>
      </c>
      <c r="E1244">
        <v>165042</v>
      </c>
      <c r="F1244">
        <v>165042</v>
      </c>
      <c r="G1244">
        <v>3</v>
      </c>
      <c r="H1244">
        <v>36</v>
      </c>
      <c r="I1244">
        <v>34</v>
      </c>
      <c r="J1244" s="3">
        <v>42277</v>
      </c>
      <c r="K1244" t="s">
        <v>200</v>
      </c>
      <c r="L1244" t="s">
        <v>27</v>
      </c>
      <c r="M1244">
        <v>0</v>
      </c>
      <c r="N1244">
        <v>1.0569999999999999</v>
      </c>
      <c r="O1244" t="s">
        <v>28</v>
      </c>
      <c r="P1244" t="s">
        <v>201</v>
      </c>
      <c r="Q1244" t="s">
        <v>190</v>
      </c>
      <c r="R1244" t="s">
        <v>1055</v>
      </c>
      <c r="S1244" t="s">
        <v>1056</v>
      </c>
      <c r="T1244">
        <v>165042</v>
      </c>
      <c r="U1244">
        <v>3</v>
      </c>
      <c r="V1244">
        <v>36</v>
      </c>
      <c r="W1244">
        <v>3020.04</v>
      </c>
      <c r="X1244" s="3">
        <v>42277</v>
      </c>
      <c r="Y1244" t="s">
        <v>28</v>
      </c>
      <c r="Z1244">
        <v>0.5</v>
      </c>
      <c r="AA1244">
        <v>216.01</v>
      </c>
      <c r="AB1244">
        <v>216.01</v>
      </c>
      <c r="AC1244">
        <v>216.01</v>
      </c>
      <c r="AD1244">
        <v>-61.16</v>
      </c>
      <c r="AE1244">
        <v>-61.16</v>
      </c>
      <c r="AF1244">
        <v>-61.16</v>
      </c>
    </row>
    <row r="1245" spans="3:32" x14ac:dyDescent="0.25">
      <c r="C1245" t="s">
        <v>1057</v>
      </c>
      <c r="D1245" t="s">
        <v>1057</v>
      </c>
      <c r="E1245">
        <v>315853</v>
      </c>
      <c r="F1245">
        <v>315853</v>
      </c>
      <c r="G1245">
        <v>1</v>
      </c>
      <c r="H1245">
        <v>35</v>
      </c>
      <c r="I1245">
        <v>35</v>
      </c>
      <c r="J1245" s="3">
        <v>42277</v>
      </c>
      <c r="K1245" t="s">
        <v>33</v>
      </c>
      <c r="L1245" t="s">
        <v>27</v>
      </c>
      <c r="M1245">
        <v>0</v>
      </c>
      <c r="N1245">
        <v>2E-3</v>
      </c>
      <c r="O1245" t="s">
        <v>28</v>
      </c>
      <c r="P1245" t="s">
        <v>188</v>
      </c>
      <c r="Q1245" t="s">
        <v>123</v>
      </c>
      <c r="R1245" t="s">
        <v>1057</v>
      </c>
      <c r="S1245" t="s">
        <v>1057</v>
      </c>
      <c r="T1245">
        <v>315853</v>
      </c>
      <c r="U1245">
        <v>1</v>
      </c>
      <c r="V1245">
        <v>35</v>
      </c>
      <c r="W1245">
        <v>2936.15</v>
      </c>
      <c r="X1245" s="3">
        <v>42277</v>
      </c>
      <c r="Y1245" t="s">
        <v>28</v>
      </c>
      <c r="Z1245">
        <v>0.25</v>
      </c>
      <c r="AA1245">
        <v>215.71</v>
      </c>
      <c r="AB1245">
        <v>215.71</v>
      </c>
      <c r="AC1245">
        <v>215.71</v>
      </c>
      <c r="AD1245">
        <v>-61.11</v>
      </c>
      <c r="AE1245">
        <v>-61.11</v>
      </c>
      <c r="AF1245">
        <v>-61.11</v>
      </c>
    </row>
    <row r="1246" spans="3:32" x14ac:dyDescent="0.25">
      <c r="C1246" t="s">
        <v>1058</v>
      </c>
      <c r="D1246" t="s">
        <v>1058</v>
      </c>
      <c r="E1246">
        <v>268230</v>
      </c>
      <c r="F1246">
        <v>268230</v>
      </c>
      <c r="G1246">
        <v>1</v>
      </c>
      <c r="H1246">
        <v>33</v>
      </c>
      <c r="I1246">
        <v>-27</v>
      </c>
      <c r="J1246" s="3">
        <v>42277</v>
      </c>
      <c r="K1246" t="s">
        <v>33</v>
      </c>
      <c r="L1246" t="s">
        <v>27</v>
      </c>
      <c r="M1246">
        <v>0</v>
      </c>
      <c r="N1246">
        <v>1E-3</v>
      </c>
      <c r="O1246" t="s">
        <v>28</v>
      </c>
      <c r="P1246" t="s">
        <v>86</v>
      </c>
      <c r="Q1246" t="s">
        <v>30</v>
      </c>
      <c r="R1246" t="s">
        <v>1058</v>
      </c>
      <c r="S1246" t="s">
        <v>1058</v>
      </c>
      <c r="T1246">
        <v>268230</v>
      </c>
      <c r="U1246">
        <v>1</v>
      </c>
      <c r="V1246">
        <v>33</v>
      </c>
      <c r="W1246">
        <v>2768.37</v>
      </c>
      <c r="X1246" s="3">
        <v>42277</v>
      </c>
      <c r="Y1246" t="s">
        <v>28</v>
      </c>
      <c r="Z1246">
        <v>0.5</v>
      </c>
      <c r="AA1246">
        <v>221.14</v>
      </c>
      <c r="AB1246">
        <v>221.14</v>
      </c>
      <c r="AC1246">
        <v>221.14</v>
      </c>
      <c r="AD1246">
        <v>-62.07</v>
      </c>
      <c r="AE1246">
        <v>-62.07</v>
      </c>
      <c r="AF1246">
        <v>-62.07</v>
      </c>
    </row>
    <row r="1247" spans="3:32" x14ac:dyDescent="0.25">
      <c r="C1247" t="s">
        <v>1059</v>
      </c>
      <c r="D1247" t="s">
        <v>1059</v>
      </c>
      <c r="E1247">
        <v>203574</v>
      </c>
      <c r="F1247">
        <v>203574</v>
      </c>
      <c r="G1247">
        <v>1</v>
      </c>
      <c r="H1247">
        <v>32</v>
      </c>
      <c r="I1247">
        <v>32</v>
      </c>
      <c r="J1247" s="3">
        <v>42277</v>
      </c>
      <c r="K1247" t="s">
        <v>33</v>
      </c>
      <c r="L1247" t="s">
        <v>27</v>
      </c>
      <c r="M1247">
        <v>0</v>
      </c>
      <c r="N1247">
        <v>3.0000000000000001E-3</v>
      </c>
      <c r="O1247" t="s">
        <v>28</v>
      </c>
      <c r="P1247" t="s">
        <v>51</v>
      </c>
      <c r="Q1247" t="s">
        <v>30</v>
      </c>
      <c r="R1247" t="s">
        <v>1059</v>
      </c>
      <c r="S1247" t="s">
        <v>1059</v>
      </c>
      <c r="T1247">
        <v>203574</v>
      </c>
      <c r="U1247">
        <v>1</v>
      </c>
      <c r="V1247">
        <v>32</v>
      </c>
      <c r="W1247">
        <v>2684.48</v>
      </c>
      <c r="X1247" s="3">
        <v>42277</v>
      </c>
      <c r="Y1247" t="s">
        <v>28</v>
      </c>
      <c r="Z1247">
        <v>0.25</v>
      </c>
      <c r="AA1247">
        <v>215.71</v>
      </c>
      <c r="AB1247">
        <v>215.71</v>
      </c>
      <c r="AC1247">
        <v>215.71</v>
      </c>
      <c r="AD1247">
        <v>-61.11</v>
      </c>
      <c r="AE1247">
        <v>-61.11</v>
      </c>
      <c r="AF1247">
        <v>-61.11</v>
      </c>
    </row>
    <row r="1248" spans="3:32" x14ac:dyDescent="0.25">
      <c r="C1248" t="s">
        <v>1060</v>
      </c>
      <c r="D1248" t="s">
        <v>1060</v>
      </c>
      <c r="E1248">
        <v>315792</v>
      </c>
      <c r="F1248">
        <v>315792</v>
      </c>
      <c r="G1248">
        <v>1</v>
      </c>
      <c r="H1248">
        <v>31</v>
      </c>
      <c r="I1248">
        <v>-2</v>
      </c>
      <c r="J1248" s="3">
        <v>42277</v>
      </c>
      <c r="K1248" t="s">
        <v>33</v>
      </c>
      <c r="L1248" t="s">
        <v>27</v>
      </c>
      <c r="M1248">
        <v>0</v>
      </c>
      <c r="N1248">
        <v>4.0000000000000001E-3</v>
      </c>
      <c r="O1248" t="s">
        <v>28</v>
      </c>
      <c r="P1248" t="s">
        <v>704</v>
      </c>
      <c r="Q1248" t="s">
        <v>30</v>
      </c>
      <c r="R1248" t="s">
        <v>1060</v>
      </c>
      <c r="S1248" t="s">
        <v>1060</v>
      </c>
      <c r="T1248">
        <v>315792</v>
      </c>
      <c r="U1248">
        <v>1</v>
      </c>
      <c r="V1248">
        <v>31</v>
      </c>
      <c r="W1248">
        <v>2600.59</v>
      </c>
      <c r="X1248" s="3">
        <v>42277</v>
      </c>
      <c r="Y1248" t="s">
        <v>28</v>
      </c>
      <c r="Z1248">
        <v>0.5</v>
      </c>
      <c r="AA1248">
        <v>221.14</v>
      </c>
      <c r="AB1248">
        <v>221.14</v>
      </c>
      <c r="AC1248">
        <v>221.14</v>
      </c>
      <c r="AD1248">
        <v>-62.07</v>
      </c>
      <c r="AE1248">
        <v>-62.07</v>
      </c>
      <c r="AF1248">
        <v>-62.07</v>
      </c>
    </row>
    <row r="1249" spans="3:32" x14ac:dyDescent="0.25">
      <c r="C1249" t="s">
        <v>1061</v>
      </c>
      <c r="D1249" t="s">
        <v>1061</v>
      </c>
      <c r="E1249">
        <v>217704</v>
      </c>
      <c r="F1249">
        <v>217704</v>
      </c>
      <c r="G1249">
        <v>1</v>
      </c>
      <c r="H1249">
        <v>29</v>
      </c>
      <c r="I1249">
        <v>-748</v>
      </c>
      <c r="J1249" s="3">
        <v>42277</v>
      </c>
      <c r="K1249" t="s">
        <v>33</v>
      </c>
      <c r="L1249" t="s">
        <v>27</v>
      </c>
      <c r="M1249">
        <v>0</v>
      </c>
      <c r="N1249">
        <v>7.0000000000000001E-3</v>
      </c>
      <c r="O1249" t="s">
        <v>28</v>
      </c>
      <c r="P1249" t="s">
        <v>244</v>
      </c>
      <c r="Q1249" t="s">
        <v>30</v>
      </c>
      <c r="R1249" t="s">
        <v>1061</v>
      </c>
      <c r="S1249" t="s">
        <v>1061</v>
      </c>
      <c r="T1249">
        <v>217704</v>
      </c>
      <c r="U1249">
        <v>1</v>
      </c>
      <c r="V1249">
        <v>29</v>
      </c>
      <c r="W1249">
        <v>2432.81</v>
      </c>
      <c r="X1249" s="3">
        <v>42277</v>
      </c>
      <c r="Y1249" t="s">
        <v>28</v>
      </c>
      <c r="Z1249">
        <v>1.25</v>
      </c>
      <c r="AA1249">
        <v>118.53</v>
      </c>
      <c r="AB1249">
        <v>118.53</v>
      </c>
      <c r="AC1249">
        <v>118.53</v>
      </c>
      <c r="AD1249">
        <v>-29.23</v>
      </c>
      <c r="AE1249">
        <v>-29.23</v>
      </c>
      <c r="AF1249">
        <v>-29.23</v>
      </c>
    </row>
    <row r="1250" spans="3:32" x14ac:dyDescent="0.25">
      <c r="C1250" t="s">
        <v>1062</v>
      </c>
      <c r="D1250" t="s">
        <v>1062</v>
      </c>
      <c r="E1250">
        <v>220838</v>
      </c>
      <c r="F1250">
        <v>220838</v>
      </c>
      <c r="G1250">
        <v>1</v>
      </c>
      <c r="H1250">
        <v>26</v>
      </c>
      <c r="I1250">
        <v>0</v>
      </c>
      <c r="J1250" s="3">
        <v>42277</v>
      </c>
      <c r="K1250" t="s">
        <v>33</v>
      </c>
      <c r="L1250" t="s">
        <v>27</v>
      </c>
      <c r="M1250">
        <v>0</v>
      </c>
      <c r="N1250">
        <v>2E-3</v>
      </c>
      <c r="O1250" t="s">
        <v>28</v>
      </c>
      <c r="P1250" t="s">
        <v>29</v>
      </c>
      <c r="Q1250" t="s">
        <v>30</v>
      </c>
      <c r="R1250" t="s">
        <v>1062</v>
      </c>
      <c r="S1250" t="s">
        <v>1062</v>
      </c>
      <c r="T1250">
        <v>220838</v>
      </c>
      <c r="U1250">
        <v>1</v>
      </c>
      <c r="V1250">
        <v>26</v>
      </c>
      <c r="W1250">
        <v>2181.14</v>
      </c>
      <c r="X1250" s="3">
        <v>42277</v>
      </c>
      <c r="Y1250" t="s">
        <v>28</v>
      </c>
      <c r="Z1250">
        <v>3.75</v>
      </c>
      <c r="AA1250">
        <v>50.39</v>
      </c>
      <c r="AB1250">
        <v>50.39</v>
      </c>
      <c r="AC1250">
        <v>50.39</v>
      </c>
      <c r="AD1250">
        <v>66.489999999999995</v>
      </c>
      <c r="AE1250">
        <v>66.489999999999995</v>
      </c>
      <c r="AF1250">
        <v>66.489999999999995</v>
      </c>
    </row>
    <row r="1251" spans="3:32" x14ac:dyDescent="0.25">
      <c r="C1251" t="s">
        <v>1063</v>
      </c>
      <c r="D1251" t="s">
        <v>1064</v>
      </c>
      <c r="E1251">
        <v>175997</v>
      </c>
      <c r="F1251">
        <v>175997</v>
      </c>
      <c r="G1251">
        <v>1</v>
      </c>
      <c r="H1251">
        <v>23</v>
      </c>
      <c r="I1251">
        <v>23</v>
      </c>
      <c r="J1251" s="3">
        <v>42277</v>
      </c>
      <c r="K1251" t="s">
        <v>33</v>
      </c>
      <c r="L1251" t="s">
        <v>27</v>
      </c>
      <c r="M1251">
        <v>0</v>
      </c>
      <c r="N1251">
        <v>3.0000000000000001E-3</v>
      </c>
      <c r="O1251" t="s">
        <v>28</v>
      </c>
      <c r="P1251" t="s">
        <v>267</v>
      </c>
      <c r="Q1251" t="s">
        <v>30</v>
      </c>
      <c r="R1251" t="s">
        <v>1063</v>
      </c>
      <c r="S1251" t="s">
        <v>1064</v>
      </c>
      <c r="T1251">
        <v>175997</v>
      </c>
      <c r="U1251">
        <v>1</v>
      </c>
      <c r="V1251">
        <v>23</v>
      </c>
      <c r="W1251">
        <v>1929.47</v>
      </c>
      <c r="X1251" s="3">
        <v>42277</v>
      </c>
      <c r="Y1251" t="s">
        <v>28</v>
      </c>
      <c r="Z1251">
        <v>0.25</v>
      </c>
      <c r="AA1251">
        <v>215.71</v>
      </c>
      <c r="AB1251">
        <v>215.71</v>
      </c>
      <c r="AC1251">
        <v>215.71</v>
      </c>
      <c r="AD1251">
        <v>-61.11</v>
      </c>
      <c r="AE1251">
        <v>-61.11</v>
      </c>
      <c r="AF1251">
        <v>-61.11</v>
      </c>
    </row>
    <row r="1252" spans="3:32" x14ac:dyDescent="0.25">
      <c r="C1252" t="s">
        <v>1065</v>
      </c>
      <c r="D1252" t="s">
        <v>1065</v>
      </c>
      <c r="E1252">
        <v>179639</v>
      </c>
      <c r="F1252">
        <v>179639</v>
      </c>
      <c r="G1252">
        <v>1</v>
      </c>
      <c r="H1252">
        <v>20</v>
      </c>
      <c r="I1252">
        <v>20</v>
      </c>
      <c r="J1252" s="3">
        <v>42277</v>
      </c>
      <c r="K1252" t="s">
        <v>33</v>
      </c>
      <c r="L1252" t="s">
        <v>27</v>
      </c>
      <c r="M1252">
        <v>0</v>
      </c>
      <c r="N1252">
        <v>1E-3</v>
      </c>
      <c r="O1252" t="s">
        <v>28</v>
      </c>
      <c r="P1252" t="s">
        <v>29</v>
      </c>
      <c r="Q1252" t="s">
        <v>30</v>
      </c>
      <c r="R1252" t="s">
        <v>1065</v>
      </c>
      <c r="S1252" t="s">
        <v>1065</v>
      </c>
      <c r="T1252">
        <v>179639</v>
      </c>
      <c r="U1252">
        <v>1</v>
      </c>
      <c r="V1252">
        <v>20</v>
      </c>
      <c r="W1252">
        <v>1677.8</v>
      </c>
      <c r="X1252" s="3">
        <v>42277</v>
      </c>
      <c r="Y1252" t="s">
        <v>28</v>
      </c>
      <c r="Z1252">
        <v>0.25</v>
      </c>
      <c r="AA1252">
        <v>215.71</v>
      </c>
      <c r="AB1252">
        <v>215.71</v>
      </c>
      <c r="AC1252">
        <v>215.71</v>
      </c>
      <c r="AD1252">
        <v>-61.11</v>
      </c>
      <c r="AE1252">
        <v>-61.11</v>
      </c>
      <c r="AF1252">
        <v>-61.11</v>
      </c>
    </row>
    <row r="1253" spans="3:32" x14ac:dyDescent="0.25">
      <c r="C1253" t="s">
        <v>1066</v>
      </c>
      <c r="D1253" t="s">
        <v>1067</v>
      </c>
      <c r="E1253">
        <v>137387</v>
      </c>
      <c r="F1253">
        <v>137387</v>
      </c>
      <c r="G1253">
        <v>33</v>
      </c>
      <c r="H1253">
        <v>20</v>
      </c>
      <c r="I1253">
        <v>0</v>
      </c>
      <c r="J1253" s="3">
        <v>42244</v>
      </c>
      <c r="K1253" t="s">
        <v>157</v>
      </c>
      <c r="L1253" t="s">
        <v>27</v>
      </c>
      <c r="M1253">
        <v>0</v>
      </c>
      <c r="N1253">
        <v>0.16</v>
      </c>
      <c r="O1253" t="s">
        <v>28</v>
      </c>
      <c r="P1253" t="s">
        <v>158</v>
      </c>
      <c r="Q1253" t="s">
        <v>159</v>
      </c>
      <c r="R1253" t="s">
        <v>1066</v>
      </c>
      <c r="S1253" t="s">
        <v>1067</v>
      </c>
      <c r="T1253">
        <v>137387</v>
      </c>
      <c r="U1253">
        <v>33</v>
      </c>
      <c r="V1253">
        <v>20</v>
      </c>
      <c r="W1253">
        <v>1677.8</v>
      </c>
      <c r="X1253" s="3">
        <v>42244</v>
      </c>
      <c r="Y1253" t="s">
        <v>28</v>
      </c>
      <c r="Z1253">
        <v>0.5</v>
      </c>
      <c r="AA1253">
        <v>221.14</v>
      </c>
      <c r="AB1253">
        <v>221.14</v>
      </c>
      <c r="AC1253">
        <v>221.14</v>
      </c>
      <c r="AD1253">
        <v>-62.07</v>
      </c>
      <c r="AE1253">
        <v>-62.07</v>
      </c>
      <c r="AF1253">
        <v>-62.07</v>
      </c>
    </row>
    <row r="1254" spans="3:32" x14ac:dyDescent="0.25">
      <c r="C1254" t="s">
        <v>1068</v>
      </c>
      <c r="D1254" t="s">
        <v>1068</v>
      </c>
      <c r="E1254">
        <v>302756</v>
      </c>
      <c r="F1254">
        <v>302756</v>
      </c>
      <c r="G1254">
        <v>1</v>
      </c>
      <c r="H1254">
        <v>17</v>
      </c>
      <c r="I1254">
        <v>0</v>
      </c>
      <c r="J1254" s="3">
        <v>42277</v>
      </c>
      <c r="K1254" t="s">
        <v>33</v>
      </c>
      <c r="L1254" t="s">
        <v>27</v>
      </c>
      <c r="M1254">
        <v>0</v>
      </c>
      <c r="N1254">
        <v>2E-3</v>
      </c>
      <c r="O1254" t="s">
        <v>28</v>
      </c>
      <c r="P1254" t="s">
        <v>90</v>
      </c>
      <c r="Q1254" t="s">
        <v>30</v>
      </c>
      <c r="R1254" t="s">
        <v>1068</v>
      </c>
      <c r="S1254" t="s">
        <v>1068</v>
      </c>
      <c r="T1254">
        <v>302756</v>
      </c>
      <c r="U1254">
        <v>1</v>
      </c>
      <c r="V1254">
        <v>17</v>
      </c>
      <c r="W1254">
        <v>1426.13</v>
      </c>
      <c r="X1254" s="3">
        <v>42277</v>
      </c>
      <c r="Y1254" t="s">
        <v>28</v>
      </c>
      <c r="Z1254">
        <v>1</v>
      </c>
      <c r="AA1254">
        <v>132.53</v>
      </c>
      <c r="AB1254">
        <v>132.53</v>
      </c>
      <c r="AC1254">
        <v>132.53</v>
      </c>
      <c r="AD1254">
        <v>-36.700000000000003</v>
      </c>
      <c r="AE1254">
        <v>-36.700000000000003</v>
      </c>
      <c r="AF1254">
        <v>-36.700000000000003</v>
      </c>
    </row>
    <row r="1255" spans="3:32" x14ac:dyDescent="0.25">
      <c r="C1255" t="s">
        <v>1069</v>
      </c>
      <c r="D1255" t="s">
        <v>1069</v>
      </c>
      <c r="E1255">
        <v>210275</v>
      </c>
      <c r="F1255">
        <v>210275</v>
      </c>
      <c r="G1255">
        <v>1</v>
      </c>
      <c r="H1255">
        <v>17</v>
      </c>
      <c r="I1255">
        <v>0</v>
      </c>
      <c r="J1255" s="3">
        <v>42277</v>
      </c>
      <c r="K1255" t="s">
        <v>33</v>
      </c>
      <c r="L1255" t="s">
        <v>27</v>
      </c>
      <c r="M1255">
        <v>0</v>
      </c>
      <c r="N1255">
        <v>3.0000000000000001E-3</v>
      </c>
      <c r="O1255" t="s">
        <v>28</v>
      </c>
      <c r="P1255" t="s">
        <v>163</v>
      </c>
      <c r="Q1255" t="s">
        <v>30</v>
      </c>
      <c r="R1255" t="s">
        <v>1069</v>
      </c>
      <c r="S1255" t="s">
        <v>1069</v>
      </c>
      <c r="T1255">
        <v>210275</v>
      </c>
      <c r="U1255">
        <v>1</v>
      </c>
      <c r="V1255">
        <v>17</v>
      </c>
      <c r="W1255">
        <v>1426.13</v>
      </c>
      <c r="X1255" s="3">
        <v>42277</v>
      </c>
      <c r="Y1255" t="s">
        <v>28</v>
      </c>
      <c r="Z1255">
        <v>1</v>
      </c>
      <c r="AA1255">
        <v>132.53</v>
      </c>
      <c r="AB1255">
        <v>132.53</v>
      </c>
      <c r="AC1255">
        <v>132.53</v>
      </c>
      <c r="AD1255">
        <v>-36.700000000000003</v>
      </c>
      <c r="AE1255">
        <v>-36.700000000000003</v>
      </c>
      <c r="AF1255">
        <v>-36.700000000000003</v>
      </c>
    </row>
    <row r="1256" spans="3:32" x14ac:dyDescent="0.25">
      <c r="C1256" t="s">
        <v>1070</v>
      </c>
      <c r="D1256" t="s">
        <v>1071</v>
      </c>
      <c r="E1256">
        <v>230432</v>
      </c>
      <c r="F1256">
        <v>230432</v>
      </c>
      <c r="G1256">
        <v>4</v>
      </c>
      <c r="H1256">
        <v>10</v>
      </c>
      <c r="I1256">
        <v>0</v>
      </c>
      <c r="J1256" s="3">
        <v>42207</v>
      </c>
      <c r="K1256" t="s">
        <v>226</v>
      </c>
      <c r="L1256" t="s">
        <v>27</v>
      </c>
      <c r="M1256">
        <v>0</v>
      </c>
      <c r="N1256">
        <v>3.5999999999999997E-2</v>
      </c>
      <c r="O1256" t="s">
        <v>28</v>
      </c>
      <c r="P1256" t="s">
        <v>158</v>
      </c>
      <c r="Q1256" t="s">
        <v>159</v>
      </c>
      <c r="R1256" t="s">
        <v>1070</v>
      </c>
      <c r="S1256" t="s">
        <v>1071</v>
      </c>
      <c r="T1256">
        <v>230432</v>
      </c>
      <c r="U1256">
        <v>4</v>
      </c>
      <c r="V1256">
        <v>10</v>
      </c>
      <c r="W1256">
        <v>838.9</v>
      </c>
      <c r="X1256" s="3">
        <v>42207</v>
      </c>
      <c r="Y1256" t="s">
        <v>28</v>
      </c>
      <c r="Z1256">
        <v>0.25</v>
      </c>
      <c r="AA1256">
        <v>215.71</v>
      </c>
      <c r="AB1256">
        <v>215.71</v>
      </c>
      <c r="AC1256">
        <v>215.71</v>
      </c>
      <c r="AD1256">
        <v>-61.11</v>
      </c>
      <c r="AE1256">
        <v>-61.11</v>
      </c>
      <c r="AF1256">
        <v>-61.11</v>
      </c>
    </row>
    <row r="1257" spans="3:32" x14ac:dyDescent="0.25">
      <c r="C1257" t="s">
        <v>1072</v>
      </c>
      <c r="D1257" t="s">
        <v>1073</v>
      </c>
      <c r="E1257">
        <v>136636</v>
      </c>
      <c r="F1257">
        <v>136636</v>
      </c>
      <c r="G1257">
        <v>1</v>
      </c>
      <c r="H1257">
        <v>9</v>
      </c>
      <c r="I1257">
        <v>0</v>
      </c>
      <c r="J1257" s="3">
        <v>42277</v>
      </c>
      <c r="K1257" t="s">
        <v>33</v>
      </c>
      <c r="L1257" t="s">
        <v>27</v>
      </c>
      <c r="M1257">
        <v>0</v>
      </c>
      <c r="N1257">
        <v>0</v>
      </c>
      <c r="O1257" t="s">
        <v>28</v>
      </c>
      <c r="P1257" t="s">
        <v>40</v>
      </c>
      <c r="Q1257" t="s">
        <v>30</v>
      </c>
      <c r="R1257" t="s">
        <v>1072</v>
      </c>
      <c r="S1257" t="s">
        <v>1073</v>
      </c>
      <c r="T1257">
        <v>136636</v>
      </c>
      <c r="U1257">
        <v>1</v>
      </c>
      <c r="V1257">
        <v>9</v>
      </c>
      <c r="W1257">
        <v>755.01</v>
      </c>
      <c r="X1257" s="3">
        <v>42277</v>
      </c>
      <c r="Y1257" t="s">
        <v>28</v>
      </c>
      <c r="Z1257">
        <v>5.25</v>
      </c>
      <c r="AA1257">
        <v>97.12</v>
      </c>
      <c r="AB1257">
        <v>22.81</v>
      </c>
      <c r="AC1257">
        <v>47.78</v>
      </c>
      <c r="AD1257">
        <v>-13.62</v>
      </c>
      <c r="AE1257">
        <v>267.75</v>
      </c>
      <c r="AF1257">
        <v>75.59</v>
      </c>
    </row>
    <row r="1258" spans="3:32" x14ac:dyDescent="0.25">
      <c r="C1258" t="s">
        <v>1074</v>
      </c>
      <c r="D1258" t="s">
        <v>1074</v>
      </c>
      <c r="E1258">
        <v>217147</v>
      </c>
      <c r="F1258">
        <v>217147</v>
      </c>
      <c r="G1258">
        <v>1</v>
      </c>
      <c r="H1258">
        <v>9</v>
      </c>
      <c r="I1258">
        <v>-157</v>
      </c>
      <c r="J1258" s="3">
        <v>42277</v>
      </c>
      <c r="K1258" t="s">
        <v>33</v>
      </c>
      <c r="L1258" t="s">
        <v>27</v>
      </c>
      <c r="M1258">
        <v>0</v>
      </c>
      <c r="N1258">
        <v>0</v>
      </c>
      <c r="O1258" t="s">
        <v>28</v>
      </c>
      <c r="P1258" t="s">
        <v>82</v>
      </c>
      <c r="Q1258" t="s">
        <v>30</v>
      </c>
      <c r="R1258" t="s">
        <v>1074</v>
      </c>
      <c r="S1258" t="s">
        <v>1074</v>
      </c>
      <c r="T1258">
        <v>217147</v>
      </c>
      <c r="U1258">
        <v>1</v>
      </c>
      <c r="V1258">
        <v>9</v>
      </c>
      <c r="W1258">
        <v>755.01</v>
      </c>
      <c r="X1258" s="3">
        <v>42277</v>
      </c>
      <c r="Y1258" t="s">
        <v>28</v>
      </c>
      <c r="Z1258">
        <v>2.75</v>
      </c>
      <c r="AA1258">
        <v>183.57</v>
      </c>
      <c r="AB1258">
        <v>66.88</v>
      </c>
      <c r="AC1258">
        <v>98.85</v>
      </c>
      <c r="AD1258">
        <v>-54.3</v>
      </c>
      <c r="AE1258">
        <v>25.43</v>
      </c>
      <c r="AF1258">
        <v>-15.14</v>
      </c>
    </row>
    <row r="1259" spans="3:32" x14ac:dyDescent="0.25">
      <c r="C1259" t="s">
        <v>1075</v>
      </c>
      <c r="D1259" t="s">
        <v>1075</v>
      </c>
      <c r="E1259">
        <v>297191</v>
      </c>
      <c r="F1259">
        <v>297191</v>
      </c>
      <c r="G1259">
        <v>1</v>
      </c>
      <c r="H1259">
        <v>9</v>
      </c>
      <c r="I1259">
        <v>9</v>
      </c>
      <c r="J1259" s="3">
        <v>42277</v>
      </c>
      <c r="K1259" t="s">
        <v>33</v>
      </c>
      <c r="L1259" t="s">
        <v>27</v>
      </c>
      <c r="M1259">
        <v>0</v>
      </c>
      <c r="N1259">
        <v>0</v>
      </c>
      <c r="O1259" t="s">
        <v>28</v>
      </c>
      <c r="P1259" t="s">
        <v>552</v>
      </c>
      <c r="Q1259" t="s">
        <v>30</v>
      </c>
      <c r="R1259" t="s">
        <v>1075</v>
      </c>
      <c r="S1259" t="s">
        <v>1075</v>
      </c>
      <c r="T1259">
        <v>297191</v>
      </c>
      <c r="U1259">
        <v>1</v>
      </c>
      <c r="V1259">
        <v>9</v>
      </c>
      <c r="W1259">
        <v>755.01</v>
      </c>
      <c r="X1259" s="3">
        <v>42277</v>
      </c>
      <c r="Y1259" t="s">
        <v>28</v>
      </c>
      <c r="Z1259">
        <v>1</v>
      </c>
      <c r="AA1259">
        <v>132.53</v>
      </c>
      <c r="AB1259">
        <v>132.53</v>
      </c>
      <c r="AC1259">
        <v>132.53</v>
      </c>
      <c r="AD1259">
        <v>-36.700000000000003</v>
      </c>
      <c r="AE1259">
        <v>-36.700000000000003</v>
      </c>
      <c r="AF1259">
        <v>-36.700000000000003</v>
      </c>
    </row>
    <row r="1260" spans="3:32" x14ac:dyDescent="0.25">
      <c r="C1260" t="s">
        <v>1076</v>
      </c>
      <c r="D1260" t="s">
        <v>1077</v>
      </c>
      <c r="E1260">
        <v>179345</v>
      </c>
      <c r="F1260">
        <v>179345</v>
      </c>
      <c r="G1260">
        <v>132</v>
      </c>
      <c r="H1260">
        <v>6</v>
      </c>
      <c r="I1260">
        <v>0</v>
      </c>
      <c r="J1260" s="3">
        <v>42094</v>
      </c>
      <c r="K1260" t="s">
        <v>1078</v>
      </c>
      <c r="L1260" t="s">
        <v>27</v>
      </c>
      <c r="M1260">
        <v>0</v>
      </c>
      <c r="N1260">
        <v>0.82499999999999996</v>
      </c>
      <c r="O1260" t="s">
        <v>28</v>
      </c>
      <c r="P1260" t="s">
        <v>417</v>
      </c>
      <c r="Q1260" t="s">
        <v>418</v>
      </c>
      <c r="R1260" t="s">
        <v>1076</v>
      </c>
      <c r="S1260" t="s">
        <v>1077</v>
      </c>
      <c r="T1260">
        <v>179345</v>
      </c>
      <c r="U1260">
        <v>132</v>
      </c>
      <c r="V1260">
        <v>6</v>
      </c>
      <c r="W1260">
        <v>503.34</v>
      </c>
      <c r="X1260" s="3">
        <v>42094</v>
      </c>
      <c r="Y1260" t="s">
        <v>28</v>
      </c>
      <c r="Z1260">
        <v>1.5</v>
      </c>
      <c r="AA1260">
        <v>127.59</v>
      </c>
      <c r="AB1260">
        <v>127.59</v>
      </c>
      <c r="AC1260">
        <v>127.59</v>
      </c>
      <c r="AD1260">
        <v>-34.25</v>
      </c>
      <c r="AE1260">
        <v>-34.25</v>
      </c>
      <c r="AF1260">
        <v>-34.25</v>
      </c>
    </row>
    <row r="1261" spans="3:32" x14ac:dyDescent="0.25">
      <c r="C1261" t="s">
        <v>1079</v>
      </c>
      <c r="D1261" t="s">
        <v>1079</v>
      </c>
      <c r="E1261">
        <v>80355</v>
      </c>
      <c r="F1261">
        <v>80355</v>
      </c>
      <c r="G1261">
        <v>1</v>
      </c>
      <c r="H1261">
        <v>5</v>
      </c>
      <c r="I1261">
        <v>0</v>
      </c>
      <c r="J1261" s="3">
        <v>42277</v>
      </c>
      <c r="K1261" t="s">
        <v>33</v>
      </c>
      <c r="L1261" t="s">
        <v>27</v>
      </c>
      <c r="M1261">
        <v>0</v>
      </c>
      <c r="N1261">
        <v>0</v>
      </c>
      <c r="O1261" t="s">
        <v>28</v>
      </c>
      <c r="P1261" t="s">
        <v>90</v>
      </c>
      <c r="Q1261" t="s">
        <v>30</v>
      </c>
      <c r="R1261" t="s">
        <v>1079</v>
      </c>
      <c r="S1261" t="s">
        <v>1079</v>
      </c>
      <c r="T1261">
        <v>80355</v>
      </c>
      <c r="U1261">
        <v>1</v>
      </c>
      <c r="V1261">
        <v>5</v>
      </c>
      <c r="W1261">
        <v>419.45</v>
      </c>
      <c r="X1261" s="3">
        <v>42277</v>
      </c>
      <c r="Y1261" t="s">
        <v>28</v>
      </c>
      <c r="Z1261">
        <v>0.75</v>
      </c>
      <c r="AA1261">
        <v>183.57</v>
      </c>
      <c r="AB1261">
        <v>183.57</v>
      </c>
      <c r="AC1261">
        <v>183.57</v>
      </c>
      <c r="AD1261">
        <v>-54.3</v>
      </c>
      <c r="AE1261">
        <v>-54.3</v>
      </c>
      <c r="AF1261">
        <v>-54.3</v>
      </c>
    </row>
    <row r="1262" spans="3:32" x14ac:dyDescent="0.25">
      <c r="C1262" t="s">
        <v>1080</v>
      </c>
      <c r="D1262" t="s">
        <v>1080</v>
      </c>
      <c r="E1262">
        <v>137709</v>
      </c>
      <c r="F1262">
        <v>137709</v>
      </c>
      <c r="G1262">
        <v>1</v>
      </c>
      <c r="H1262">
        <v>1</v>
      </c>
      <c r="I1262">
        <v>-1519</v>
      </c>
      <c r="J1262" s="3">
        <v>42277</v>
      </c>
      <c r="K1262" t="s">
        <v>33</v>
      </c>
      <c r="L1262" t="s">
        <v>27</v>
      </c>
      <c r="M1262">
        <v>0</v>
      </c>
      <c r="N1262">
        <v>0</v>
      </c>
      <c r="O1262" t="s">
        <v>28</v>
      </c>
      <c r="P1262" t="s">
        <v>29</v>
      </c>
      <c r="Q1262" t="s">
        <v>30</v>
      </c>
      <c r="R1262" t="s">
        <v>1080</v>
      </c>
      <c r="S1262" t="s">
        <v>1080</v>
      </c>
      <c r="T1262">
        <v>137709</v>
      </c>
      <c r="U1262">
        <v>1</v>
      </c>
      <c r="V1262">
        <v>1</v>
      </c>
      <c r="W1262">
        <v>83.89</v>
      </c>
      <c r="X1262" s="3">
        <v>42277</v>
      </c>
      <c r="Y1262" t="s">
        <v>28</v>
      </c>
      <c r="Z1262">
        <v>0.5</v>
      </c>
      <c r="AA1262">
        <v>221.14</v>
      </c>
      <c r="AB1262">
        <v>221.14</v>
      </c>
      <c r="AC1262">
        <v>221.14</v>
      </c>
      <c r="AD1262">
        <v>-62.07</v>
      </c>
      <c r="AE1262">
        <v>-62.07</v>
      </c>
      <c r="AF1262">
        <v>-62.07</v>
      </c>
    </row>
    <row r="1263" spans="3:32" x14ac:dyDescent="0.25">
      <c r="C1263" t="s">
        <v>1081</v>
      </c>
      <c r="D1263" t="s">
        <v>1081</v>
      </c>
      <c r="E1263">
        <v>208303</v>
      </c>
      <c r="F1263">
        <v>208303</v>
      </c>
      <c r="G1263">
        <v>1</v>
      </c>
      <c r="H1263">
        <v>1</v>
      </c>
      <c r="I1263">
        <v>1</v>
      </c>
      <c r="J1263" s="3">
        <v>42277</v>
      </c>
      <c r="K1263" t="s">
        <v>33</v>
      </c>
      <c r="L1263" t="s">
        <v>27</v>
      </c>
      <c r="M1263">
        <v>0</v>
      </c>
      <c r="N1263">
        <v>0</v>
      </c>
      <c r="O1263" t="s">
        <v>28</v>
      </c>
      <c r="P1263" t="s">
        <v>29</v>
      </c>
      <c r="Q1263" t="s">
        <v>30</v>
      </c>
      <c r="R1263" t="s">
        <v>1081</v>
      </c>
      <c r="S1263" t="s">
        <v>1081</v>
      </c>
      <c r="T1263">
        <v>208303</v>
      </c>
      <c r="U1263">
        <v>1</v>
      </c>
      <c r="V1263">
        <v>1</v>
      </c>
      <c r="W1263">
        <v>83.89</v>
      </c>
      <c r="X1263" s="3">
        <v>42277</v>
      </c>
      <c r="Y1263" t="s">
        <v>28</v>
      </c>
      <c r="Z1263">
        <v>0.25</v>
      </c>
      <c r="AA1263">
        <v>215.71</v>
      </c>
      <c r="AB1263">
        <v>215.71</v>
      </c>
      <c r="AC1263">
        <v>215.71</v>
      </c>
      <c r="AD1263">
        <v>-61.11</v>
      </c>
      <c r="AE1263">
        <v>-61.11</v>
      </c>
      <c r="AF1263">
        <v>-61.11</v>
      </c>
    </row>
    <row r="1264" spans="3:32" x14ac:dyDescent="0.25">
      <c r="C1264" t="s">
        <v>1082</v>
      </c>
      <c r="D1264" t="s">
        <v>1082</v>
      </c>
      <c r="E1264">
        <v>283147</v>
      </c>
      <c r="F1264">
        <v>283147</v>
      </c>
      <c r="G1264">
        <v>1</v>
      </c>
      <c r="H1264">
        <v>1</v>
      </c>
      <c r="I1264">
        <v>1</v>
      </c>
      <c r="J1264" s="3">
        <v>42277</v>
      </c>
      <c r="K1264" t="s">
        <v>33</v>
      </c>
      <c r="L1264" t="s">
        <v>27</v>
      </c>
      <c r="M1264">
        <v>0</v>
      </c>
      <c r="N1264">
        <v>0</v>
      </c>
      <c r="O1264" t="s">
        <v>28</v>
      </c>
      <c r="P1264" t="s">
        <v>1083</v>
      </c>
      <c r="Q1264" t="s">
        <v>30</v>
      </c>
      <c r="R1264" t="s">
        <v>1082</v>
      </c>
      <c r="S1264" t="s">
        <v>1082</v>
      </c>
      <c r="T1264">
        <v>283147</v>
      </c>
      <c r="U1264">
        <v>1</v>
      </c>
      <c r="V1264">
        <v>1</v>
      </c>
      <c r="W1264">
        <v>83.89</v>
      </c>
      <c r="X1264" s="3">
        <v>42277</v>
      </c>
      <c r="Y1264" t="s">
        <v>28</v>
      </c>
      <c r="Z1264">
        <v>0.25</v>
      </c>
      <c r="AA1264">
        <v>215.71</v>
      </c>
      <c r="AB1264">
        <v>215.71</v>
      </c>
      <c r="AC1264">
        <v>215.71</v>
      </c>
      <c r="AD1264">
        <v>-61.11</v>
      </c>
      <c r="AE1264">
        <v>-61.11</v>
      </c>
      <c r="AF1264">
        <v>-61.11</v>
      </c>
    </row>
    <row r="1265" spans="3:32" x14ac:dyDescent="0.25">
      <c r="C1265" t="s">
        <v>1084</v>
      </c>
      <c r="D1265" t="s">
        <v>1085</v>
      </c>
      <c r="E1265">
        <v>300978</v>
      </c>
      <c r="F1265">
        <v>300978</v>
      </c>
      <c r="G1265">
        <v>5</v>
      </c>
      <c r="H1265">
        <v>1</v>
      </c>
      <c r="I1265">
        <v>0</v>
      </c>
      <c r="J1265" s="3">
        <v>42216</v>
      </c>
      <c r="K1265" t="s">
        <v>157</v>
      </c>
      <c r="L1265" t="s">
        <v>27</v>
      </c>
      <c r="M1265">
        <v>0</v>
      </c>
      <c r="N1265">
        <v>1E-3</v>
      </c>
      <c r="O1265" t="s">
        <v>28</v>
      </c>
      <c r="P1265" t="s">
        <v>158</v>
      </c>
      <c r="Q1265" t="s">
        <v>159</v>
      </c>
      <c r="R1265" t="s">
        <v>1084</v>
      </c>
      <c r="S1265" t="s">
        <v>1085</v>
      </c>
      <c r="T1265">
        <v>300978</v>
      </c>
      <c r="U1265">
        <v>5</v>
      </c>
      <c r="V1265">
        <v>1</v>
      </c>
      <c r="W1265">
        <v>83.89</v>
      </c>
      <c r="X1265" s="3">
        <v>42216</v>
      </c>
      <c r="Y1265" t="s">
        <v>28</v>
      </c>
      <c r="Z1265">
        <v>0.5</v>
      </c>
      <c r="AA1265">
        <v>221.14</v>
      </c>
      <c r="AB1265">
        <v>221.14</v>
      </c>
      <c r="AC1265">
        <v>221.14</v>
      </c>
      <c r="AD1265">
        <v>-62.07</v>
      </c>
      <c r="AE1265">
        <v>-62.07</v>
      </c>
      <c r="AF1265">
        <v>-62.07</v>
      </c>
    </row>
    <row r="1266" spans="3:32" x14ac:dyDescent="0.25">
      <c r="C1266" t="s">
        <v>1086</v>
      </c>
      <c r="D1266" t="s">
        <v>1086</v>
      </c>
      <c r="E1266">
        <v>306477</v>
      </c>
      <c r="F1266">
        <v>306477</v>
      </c>
      <c r="G1266">
        <v>1</v>
      </c>
      <c r="H1266">
        <v>0</v>
      </c>
      <c r="I1266">
        <v>-67</v>
      </c>
      <c r="J1266" s="3">
        <v>42277</v>
      </c>
      <c r="K1266" t="s">
        <v>33</v>
      </c>
      <c r="L1266" t="s">
        <v>27</v>
      </c>
      <c r="M1266">
        <v>0</v>
      </c>
      <c r="N1266">
        <v>0</v>
      </c>
      <c r="O1266" t="s">
        <v>28</v>
      </c>
      <c r="P1266" t="s">
        <v>94</v>
      </c>
      <c r="Q1266" t="s">
        <v>30</v>
      </c>
      <c r="R1266" t="s">
        <v>1086</v>
      </c>
      <c r="S1266" t="s">
        <v>1086</v>
      </c>
      <c r="T1266">
        <v>306477</v>
      </c>
      <c r="U1266">
        <v>1</v>
      </c>
      <c r="V1266">
        <v>0</v>
      </c>
      <c r="W1266">
        <v>0</v>
      </c>
      <c r="X1266" s="3">
        <v>42277</v>
      </c>
      <c r="Y1266" t="s">
        <v>28</v>
      </c>
      <c r="Z1266">
        <v>0</v>
      </c>
      <c r="AA1266">
        <v>0</v>
      </c>
      <c r="AB1266">
        <v>0</v>
      </c>
      <c r="AC1266">
        <v>0</v>
      </c>
      <c r="AD1266">
        <v>0</v>
      </c>
      <c r="AE1266">
        <v>0</v>
      </c>
      <c r="AF1266">
        <v>0</v>
      </c>
    </row>
    <row r="1267" spans="3:32" x14ac:dyDescent="0.25">
      <c r="C1267" t="s">
        <v>1087</v>
      </c>
      <c r="D1267" t="s">
        <v>1088</v>
      </c>
      <c r="E1267">
        <v>306459</v>
      </c>
      <c r="F1267">
        <v>306459</v>
      </c>
      <c r="G1267">
        <v>1</v>
      </c>
      <c r="H1267">
        <v>0</v>
      </c>
      <c r="I1267">
        <v>-2500</v>
      </c>
      <c r="J1267" s="3">
        <v>42277</v>
      </c>
      <c r="K1267" t="s">
        <v>33</v>
      </c>
      <c r="L1267" t="s">
        <v>27</v>
      </c>
      <c r="M1267">
        <v>0</v>
      </c>
      <c r="N1267">
        <v>0</v>
      </c>
      <c r="O1267" t="s">
        <v>37</v>
      </c>
      <c r="P1267" t="s">
        <v>43</v>
      </c>
      <c r="Q1267" t="s">
        <v>30</v>
      </c>
      <c r="R1267" t="s">
        <v>1087</v>
      </c>
      <c r="S1267" t="s">
        <v>1088</v>
      </c>
      <c r="T1267">
        <v>306459</v>
      </c>
      <c r="U1267">
        <v>1</v>
      </c>
      <c r="V1267">
        <v>0</v>
      </c>
      <c r="W1267">
        <v>0</v>
      </c>
      <c r="X1267" s="3">
        <v>42277</v>
      </c>
      <c r="Y1267" t="s">
        <v>37</v>
      </c>
      <c r="Z1267">
        <v>0</v>
      </c>
      <c r="AA1267">
        <v>0</v>
      </c>
      <c r="AB1267">
        <v>0</v>
      </c>
      <c r="AC1267">
        <v>0</v>
      </c>
      <c r="AD1267">
        <v>0</v>
      </c>
      <c r="AE1267">
        <v>0</v>
      </c>
      <c r="AF1267">
        <v>0</v>
      </c>
    </row>
    <row r="1268" spans="3:32" x14ac:dyDescent="0.25">
      <c r="C1268" t="s">
        <v>1089</v>
      </c>
      <c r="D1268" t="s">
        <v>1089</v>
      </c>
      <c r="E1268">
        <v>303035</v>
      </c>
      <c r="F1268">
        <v>303035</v>
      </c>
      <c r="G1268">
        <v>1</v>
      </c>
      <c r="H1268">
        <v>0</v>
      </c>
      <c r="I1268">
        <v>-200</v>
      </c>
      <c r="J1268" s="3">
        <v>42277</v>
      </c>
      <c r="K1268" t="s">
        <v>33</v>
      </c>
      <c r="L1268" t="s">
        <v>27</v>
      </c>
      <c r="M1268">
        <v>0</v>
      </c>
      <c r="N1268">
        <v>0</v>
      </c>
      <c r="O1268" t="s">
        <v>28</v>
      </c>
      <c r="P1268" t="s">
        <v>193</v>
      </c>
      <c r="Q1268" t="s">
        <v>30</v>
      </c>
      <c r="R1268" t="s">
        <v>1089</v>
      </c>
      <c r="S1268" t="s">
        <v>1089</v>
      </c>
      <c r="T1268">
        <v>303035</v>
      </c>
      <c r="U1268">
        <v>1</v>
      </c>
      <c r="V1268">
        <v>0</v>
      </c>
      <c r="W1268">
        <v>0</v>
      </c>
      <c r="X1268" s="3">
        <v>42277</v>
      </c>
      <c r="Y1268" t="s">
        <v>28</v>
      </c>
      <c r="Z1268">
        <v>0</v>
      </c>
      <c r="AA1268">
        <v>0</v>
      </c>
      <c r="AB1268">
        <v>0</v>
      </c>
      <c r="AC1268">
        <v>0</v>
      </c>
      <c r="AD1268">
        <v>0</v>
      </c>
      <c r="AE1268">
        <v>0</v>
      </c>
      <c r="AF1268">
        <v>0</v>
      </c>
    </row>
    <row r="1269" spans="3:32" x14ac:dyDescent="0.25">
      <c r="C1269" t="s">
        <v>1090</v>
      </c>
      <c r="D1269" t="s">
        <v>1090</v>
      </c>
      <c r="E1269">
        <v>303027</v>
      </c>
      <c r="F1269">
        <v>303027</v>
      </c>
      <c r="G1269">
        <v>1</v>
      </c>
      <c r="H1269">
        <v>0</v>
      </c>
      <c r="I1269">
        <v>-1500</v>
      </c>
      <c r="J1269" s="3">
        <v>42277</v>
      </c>
      <c r="K1269" t="s">
        <v>33</v>
      </c>
      <c r="L1269" t="s">
        <v>27</v>
      </c>
      <c r="M1269">
        <v>0</v>
      </c>
      <c r="N1269">
        <v>0</v>
      </c>
      <c r="O1269" t="s">
        <v>28</v>
      </c>
      <c r="P1269" t="s">
        <v>80</v>
      </c>
      <c r="Q1269" t="s">
        <v>60</v>
      </c>
      <c r="R1269" t="s">
        <v>1090</v>
      </c>
      <c r="S1269" t="s">
        <v>1090</v>
      </c>
      <c r="T1269">
        <v>303027</v>
      </c>
      <c r="U1269">
        <v>1</v>
      </c>
      <c r="V1269">
        <v>0</v>
      </c>
      <c r="W1269">
        <v>0</v>
      </c>
      <c r="X1269" s="3">
        <v>42277</v>
      </c>
      <c r="Y1269" t="s">
        <v>28</v>
      </c>
      <c r="Z1269">
        <v>0</v>
      </c>
      <c r="AA1269">
        <v>0</v>
      </c>
      <c r="AB1269">
        <v>0</v>
      </c>
      <c r="AC1269">
        <v>0</v>
      </c>
      <c r="AD1269">
        <v>0</v>
      </c>
      <c r="AE1269">
        <v>0</v>
      </c>
      <c r="AF1269">
        <v>0</v>
      </c>
    </row>
    <row r="1270" spans="3:32" x14ac:dyDescent="0.25">
      <c r="C1270" t="s">
        <v>1091</v>
      </c>
      <c r="D1270" t="s">
        <v>1092</v>
      </c>
      <c r="E1270">
        <v>302971</v>
      </c>
      <c r="F1270">
        <v>302971</v>
      </c>
      <c r="G1270">
        <v>1</v>
      </c>
      <c r="H1270">
        <v>0</v>
      </c>
      <c r="I1270">
        <v>-1117</v>
      </c>
      <c r="J1270" s="3">
        <v>42277</v>
      </c>
      <c r="K1270" t="s">
        <v>33</v>
      </c>
      <c r="L1270" t="s">
        <v>27</v>
      </c>
      <c r="M1270">
        <v>0</v>
      </c>
      <c r="N1270">
        <v>0</v>
      </c>
      <c r="O1270" t="s">
        <v>28</v>
      </c>
      <c r="P1270" t="s">
        <v>281</v>
      </c>
      <c r="Q1270" t="s">
        <v>30</v>
      </c>
      <c r="R1270" t="s">
        <v>1091</v>
      </c>
      <c r="S1270" t="s">
        <v>1092</v>
      </c>
      <c r="T1270">
        <v>302971</v>
      </c>
      <c r="U1270">
        <v>1</v>
      </c>
      <c r="V1270">
        <v>0</v>
      </c>
      <c r="W1270">
        <v>0</v>
      </c>
      <c r="X1270" s="3">
        <v>42277</v>
      </c>
      <c r="Y1270" t="s">
        <v>28</v>
      </c>
      <c r="Z1270">
        <v>0</v>
      </c>
      <c r="AA1270">
        <v>0</v>
      </c>
      <c r="AB1270">
        <v>0</v>
      </c>
      <c r="AC1270">
        <v>0</v>
      </c>
      <c r="AD1270">
        <v>0</v>
      </c>
      <c r="AE1270">
        <v>0</v>
      </c>
      <c r="AF1270">
        <v>0</v>
      </c>
    </row>
    <row r="1271" spans="3:32" x14ac:dyDescent="0.25">
      <c r="C1271" t="s">
        <v>1093</v>
      </c>
      <c r="D1271" t="s">
        <v>1093</v>
      </c>
      <c r="E1271">
        <v>302960</v>
      </c>
      <c r="F1271">
        <v>302960</v>
      </c>
      <c r="G1271">
        <v>1</v>
      </c>
      <c r="H1271">
        <v>0</v>
      </c>
      <c r="I1271">
        <v>-350000</v>
      </c>
      <c r="J1271" s="3">
        <v>42277</v>
      </c>
      <c r="K1271" t="s">
        <v>33</v>
      </c>
      <c r="L1271" t="s">
        <v>27</v>
      </c>
      <c r="M1271">
        <v>0</v>
      </c>
      <c r="N1271">
        <v>0</v>
      </c>
      <c r="O1271" t="s">
        <v>37</v>
      </c>
      <c r="P1271" t="s">
        <v>29</v>
      </c>
      <c r="Q1271" t="s">
        <v>30</v>
      </c>
      <c r="R1271" t="s">
        <v>1093</v>
      </c>
      <c r="S1271" t="s">
        <v>1093</v>
      </c>
      <c r="T1271">
        <v>302960</v>
      </c>
      <c r="U1271">
        <v>1</v>
      </c>
      <c r="V1271">
        <v>0</v>
      </c>
      <c r="W1271">
        <v>0</v>
      </c>
      <c r="X1271" s="3">
        <v>42277</v>
      </c>
      <c r="Y1271" t="s">
        <v>37</v>
      </c>
      <c r="Z1271">
        <v>0</v>
      </c>
      <c r="AA1271">
        <v>0</v>
      </c>
      <c r="AB1271">
        <v>0</v>
      </c>
      <c r="AC1271">
        <v>0</v>
      </c>
      <c r="AD1271">
        <v>0</v>
      </c>
      <c r="AE1271">
        <v>0</v>
      </c>
      <c r="AF1271">
        <v>0</v>
      </c>
    </row>
    <row r="1272" spans="3:32" x14ac:dyDescent="0.25">
      <c r="C1272" t="s">
        <v>1094</v>
      </c>
      <c r="D1272" t="s">
        <v>1094</v>
      </c>
      <c r="E1272">
        <v>302837</v>
      </c>
      <c r="F1272">
        <v>302837</v>
      </c>
      <c r="G1272">
        <v>1</v>
      </c>
      <c r="H1272">
        <v>0</v>
      </c>
      <c r="I1272">
        <v>-1421</v>
      </c>
      <c r="J1272" s="3">
        <v>42185</v>
      </c>
      <c r="K1272" t="s">
        <v>33</v>
      </c>
      <c r="L1272" t="s">
        <v>27</v>
      </c>
      <c r="M1272">
        <v>0</v>
      </c>
      <c r="N1272">
        <v>0</v>
      </c>
      <c r="O1272" t="s">
        <v>28</v>
      </c>
      <c r="P1272" t="s">
        <v>29</v>
      </c>
      <c r="Q1272" t="s">
        <v>30</v>
      </c>
      <c r="R1272" t="s">
        <v>1094</v>
      </c>
      <c r="S1272" t="s">
        <v>1094</v>
      </c>
      <c r="T1272">
        <v>302837</v>
      </c>
      <c r="U1272">
        <v>1</v>
      </c>
      <c r="V1272">
        <v>0</v>
      </c>
      <c r="W1272">
        <v>0</v>
      </c>
      <c r="X1272" s="3">
        <v>42185</v>
      </c>
      <c r="Y1272" t="s">
        <v>28</v>
      </c>
      <c r="Z1272">
        <v>0</v>
      </c>
      <c r="AA1272">
        <v>0</v>
      </c>
      <c r="AB1272">
        <v>0</v>
      </c>
      <c r="AC1272">
        <v>0</v>
      </c>
      <c r="AD1272">
        <v>0</v>
      </c>
      <c r="AE1272">
        <v>0</v>
      </c>
      <c r="AF1272">
        <v>0</v>
      </c>
    </row>
    <row r="1273" spans="3:32" x14ac:dyDescent="0.25">
      <c r="C1273" t="s">
        <v>1095</v>
      </c>
      <c r="D1273" t="s">
        <v>1096</v>
      </c>
      <c r="E1273">
        <v>301563</v>
      </c>
      <c r="F1273">
        <v>301563</v>
      </c>
      <c r="G1273">
        <v>1</v>
      </c>
      <c r="H1273">
        <v>0</v>
      </c>
      <c r="I1273">
        <v>-302</v>
      </c>
      <c r="J1273" s="3">
        <v>42277</v>
      </c>
      <c r="K1273" t="s">
        <v>33</v>
      </c>
      <c r="L1273" t="s">
        <v>27</v>
      </c>
      <c r="M1273">
        <v>0</v>
      </c>
      <c r="N1273">
        <v>0</v>
      </c>
      <c r="O1273" t="s">
        <v>28</v>
      </c>
      <c r="P1273" t="s">
        <v>163</v>
      </c>
      <c r="Q1273" t="s">
        <v>30</v>
      </c>
      <c r="R1273" t="s">
        <v>1095</v>
      </c>
      <c r="S1273" t="s">
        <v>1096</v>
      </c>
      <c r="T1273">
        <v>301563</v>
      </c>
      <c r="U1273">
        <v>1</v>
      </c>
      <c r="V1273">
        <v>0</v>
      </c>
      <c r="W1273">
        <v>0</v>
      </c>
      <c r="X1273" s="3">
        <v>42277</v>
      </c>
      <c r="Y1273" t="s">
        <v>28</v>
      </c>
      <c r="Z1273">
        <v>0</v>
      </c>
      <c r="AA1273">
        <v>0</v>
      </c>
      <c r="AB1273">
        <v>0</v>
      </c>
      <c r="AC1273">
        <v>0</v>
      </c>
      <c r="AD1273">
        <v>0</v>
      </c>
      <c r="AE1273">
        <v>0</v>
      </c>
      <c r="AF1273">
        <v>0</v>
      </c>
    </row>
    <row r="1274" spans="3:32" x14ac:dyDescent="0.25">
      <c r="C1274" t="s">
        <v>1097</v>
      </c>
      <c r="D1274" t="s">
        <v>1097</v>
      </c>
      <c r="E1274">
        <v>300283</v>
      </c>
      <c r="F1274">
        <v>300283</v>
      </c>
      <c r="G1274">
        <v>1</v>
      </c>
      <c r="H1274">
        <v>0</v>
      </c>
      <c r="I1274">
        <v>-9190</v>
      </c>
      <c r="J1274" s="3">
        <v>42277</v>
      </c>
      <c r="K1274" t="s">
        <v>33</v>
      </c>
      <c r="L1274" t="s">
        <v>27</v>
      </c>
      <c r="M1274">
        <v>0</v>
      </c>
      <c r="N1274">
        <v>0</v>
      </c>
      <c r="O1274" t="s">
        <v>28</v>
      </c>
      <c r="P1274" t="s">
        <v>188</v>
      </c>
      <c r="Q1274" t="s">
        <v>123</v>
      </c>
      <c r="R1274" t="s">
        <v>1097</v>
      </c>
      <c r="S1274" t="s">
        <v>1097</v>
      </c>
      <c r="T1274">
        <v>300283</v>
      </c>
      <c r="U1274">
        <v>1</v>
      </c>
      <c r="V1274">
        <v>0</v>
      </c>
      <c r="W1274">
        <v>0</v>
      </c>
      <c r="X1274" s="3">
        <v>42277</v>
      </c>
      <c r="Y1274" t="s">
        <v>28</v>
      </c>
      <c r="Z1274">
        <v>0</v>
      </c>
      <c r="AA1274">
        <v>0</v>
      </c>
      <c r="AB1274">
        <v>0</v>
      </c>
      <c r="AC1274">
        <v>0</v>
      </c>
      <c r="AD1274">
        <v>0</v>
      </c>
      <c r="AE1274">
        <v>0</v>
      </c>
      <c r="AF1274">
        <v>0</v>
      </c>
    </row>
    <row r="1275" spans="3:32" x14ac:dyDescent="0.25">
      <c r="C1275" t="s">
        <v>1098</v>
      </c>
      <c r="D1275" t="s">
        <v>1098</v>
      </c>
      <c r="E1275">
        <v>298386</v>
      </c>
      <c r="F1275">
        <v>298386</v>
      </c>
      <c r="G1275">
        <v>1</v>
      </c>
      <c r="H1275">
        <v>0</v>
      </c>
      <c r="I1275">
        <v>-50000</v>
      </c>
      <c r="J1275" s="3">
        <v>42277</v>
      </c>
      <c r="K1275" t="s">
        <v>33</v>
      </c>
      <c r="L1275" t="s">
        <v>27</v>
      </c>
      <c r="M1275">
        <v>0</v>
      </c>
      <c r="N1275">
        <v>0</v>
      </c>
      <c r="O1275" t="s">
        <v>28</v>
      </c>
      <c r="P1275" t="s">
        <v>29</v>
      </c>
      <c r="Q1275" t="s">
        <v>30</v>
      </c>
      <c r="R1275" t="s">
        <v>1098</v>
      </c>
      <c r="S1275" t="s">
        <v>1098</v>
      </c>
      <c r="T1275">
        <v>298386</v>
      </c>
      <c r="U1275">
        <v>1</v>
      </c>
      <c r="V1275">
        <v>0</v>
      </c>
      <c r="W1275">
        <v>0</v>
      </c>
      <c r="X1275" s="3">
        <v>42277</v>
      </c>
      <c r="Y1275" t="s">
        <v>28</v>
      </c>
      <c r="Z1275">
        <v>0</v>
      </c>
      <c r="AA1275">
        <v>0</v>
      </c>
      <c r="AB1275">
        <v>0</v>
      </c>
      <c r="AC1275">
        <v>0</v>
      </c>
      <c r="AD1275">
        <v>0</v>
      </c>
      <c r="AE1275">
        <v>0</v>
      </c>
      <c r="AF1275">
        <v>0</v>
      </c>
    </row>
    <row r="1276" spans="3:32" x14ac:dyDescent="0.25">
      <c r="C1276" t="s">
        <v>1099</v>
      </c>
      <c r="D1276" t="s">
        <v>1099</v>
      </c>
      <c r="E1276">
        <v>298383</v>
      </c>
      <c r="F1276">
        <v>298383</v>
      </c>
      <c r="G1276">
        <v>1</v>
      </c>
      <c r="H1276">
        <v>0</v>
      </c>
      <c r="I1276">
        <v>-42900</v>
      </c>
      <c r="J1276" s="3">
        <v>42277</v>
      </c>
      <c r="K1276" t="s">
        <v>33</v>
      </c>
      <c r="L1276" t="s">
        <v>27</v>
      </c>
      <c r="M1276">
        <v>0</v>
      </c>
      <c r="N1276">
        <v>0</v>
      </c>
      <c r="O1276" t="s">
        <v>37</v>
      </c>
      <c r="P1276" t="s">
        <v>29</v>
      </c>
      <c r="Q1276" t="s">
        <v>30</v>
      </c>
      <c r="R1276" t="s">
        <v>1099</v>
      </c>
      <c r="S1276" t="s">
        <v>1099</v>
      </c>
      <c r="T1276">
        <v>298383</v>
      </c>
      <c r="U1276">
        <v>1</v>
      </c>
      <c r="V1276">
        <v>0</v>
      </c>
      <c r="W1276">
        <v>0</v>
      </c>
      <c r="X1276" s="3">
        <v>42277</v>
      </c>
      <c r="Y1276" t="s">
        <v>37</v>
      </c>
      <c r="Z1276">
        <v>0</v>
      </c>
      <c r="AA1276">
        <v>0</v>
      </c>
      <c r="AB1276">
        <v>0</v>
      </c>
      <c r="AC1276">
        <v>0</v>
      </c>
      <c r="AD1276">
        <v>0</v>
      </c>
      <c r="AE1276">
        <v>0</v>
      </c>
      <c r="AF1276">
        <v>0</v>
      </c>
    </row>
    <row r="1277" spans="3:32" x14ac:dyDescent="0.25">
      <c r="C1277" t="s">
        <v>1100</v>
      </c>
      <c r="D1277" t="s">
        <v>1100</v>
      </c>
      <c r="E1277">
        <v>297238</v>
      </c>
      <c r="F1277">
        <v>297238</v>
      </c>
      <c r="G1277">
        <v>1</v>
      </c>
      <c r="H1277">
        <v>0</v>
      </c>
      <c r="I1277">
        <v>-1073</v>
      </c>
      <c r="J1277" s="3">
        <v>42277</v>
      </c>
      <c r="K1277" t="s">
        <v>33</v>
      </c>
      <c r="L1277" t="s">
        <v>27</v>
      </c>
      <c r="M1277">
        <v>0</v>
      </c>
      <c r="N1277">
        <v>0</v>
      </c>
      <c r="O1277" t="s">
        <v>37</v>
      </c>
      <c r="P1277" t="s">
        <v>29</v>
      </c>
      <c r="Q1277" t="s">
        <v>30</v>
      </c>
      <c r="R1277" t="s">
        <v>1100</v>
      </c>
      <c r="S1277" t="s">
        <v>1100</v>
      </c>
      <c r="T1277">
        <v>297238</v>
      </c>
      <c r="U1277">
        <v>1</v>
      </c>
      <c r="V1277">
        <v>0</v>
      </c>
      <c r="W1277">
        <v>0</v>
      </c>
      <c r="X1277" s="3">
        <v>42277</v>
      </c>
      <c r="Y1277" t="s">
        <v>37</v>
      </c>
      <c r="Z1277">
        <v>0</v>
      </c>
      <c r="AA1277">
        <v>0</v>
      </c>
      <c r="AB1277">
        <v>0</v>
      </c>
      <c r="AC1277">
        <v>0</v>
      </c>
      <c r="AD1277">
        <v>0</v>
      </c>
      <c r="AE1277">
        <v>0</v>
      </c>
      <c r="AF1277">
        <v>0</v>
      </c>
    </row>
    <row r="1278" spans="3:32" x14ac:dyDescent="0.25">
      <c r="C1278" t="s">
        <v>1101</v>
      </c>
      <c r="D1278" t="s">
        <v>1101</v>
      </c>
      <c r="E1278">
        <v>297236</v>
      </c>
      <c r="F1278">
        <v>297236</v>
      </c>
      <c r="G1278">
        <v>1</v>
      </c>
      <c r="H1278">
        <v>0</v>
      </c>
      <c r="I1278">
        <v>-5400</v>
      </c>
      <c r="J1278" s="3">
        <v>42277</v>
      </c>
      <c r="K1278" t="s">
        <v>33</v>
      </c>
      <c r="L1278" t="s">
        <v>27</v>
      </c>
      <c r="M1278">
        <v>0</v>
      </c>
      <c r="N1278">
        <v>0</v>
      </c>
      <c r="O1278" t="s">
        <v>37</v>
      </c>
      <c r="P1278" t="s">
        <v>381</v>
      </c>
      <c r="Q1278" t="s">
        <v>30</v>
      </c>
      <c r="R1278" t="s">
        <v>1101</v>
      </c>
      <c r="S1278" t="s">
        <v>1101</v>
      </c>
      <c r="T1278">
        <v>297236</v>
      </c>
      <c r="U1278">
        <v>1</v>
      </c>
      <c r="V1278">
        <v>0</v>
      </c>
      <c r="W1278">
        <v>0</v>
      </c>
      <c r="X1278" s="3">
        <v>42277</v>
      </c>
      <c r="Y1278" t="s">
        <v>37</v>
      </c>
      <c r="Z1278">
        <v>0</v>
      </c>
      <c r="AA1278">
        <v>0</v>
      </c>
      <c r="AB1278">
        <v>0</v>
      </c>
      <c r="AC1278">
        <v>0</v>
      </c>
      <c r="AD1278">
        <v>0</v>
      </c>
      <c r="AE1278">
        <v>0</v>
      </c>
      <c r="AF1278">
        <v>0</v>
      </c>
    </row>
    <row r="1279" spans="3:32" x14ac:dyDescent="0.25">
      <c r="C1279" t="s">
        <v>1102</v>
      </c>
      <c r="D1279" t="s">
        <v>1102</v>
      </c>
      <c r="E1279">
        <v>297221</v>
      </c>
      <c r="F1279">
        <v>297221</v>
      </c>
      <c r="G1279">
        <v>1</v>
      </c>
      <c r="H1279">
        <v>0</v>
      </c>
      <c r="I1279">
        <v>-18678</v>
      </c>
      <c r="J1279" s="3">
        <v>42277</v>
      </c>
      <c r="K1279" t="s">
        <v>33</v>
      </c>
      <c r="L1279" t="s">
        <v>27</v>
      </c>
      <c r="M1279">
        <v>0</v>
      </c>
      <c r="N1279">
        <v>0</v>
      </c>
      <c r="O1279" t="s">
        <v>28</v>
      </c>
      <c r="P1279" t="s">
        <v>64</v>
      </c>
      <c r="Q1279" t="s">
        <v>30</v>
      </c>
      <c r="R1279" t="s">
        <v>1102</v>
      </c>
      <c r="S1279" t="s">
        <v>1102</v>
      </c>
      <c r="T1279">
        <v>297221</v>
      </c>
      <c r="U1279">
        <v>1</v>
      </c>
      <c r="V1279">
        <v>0</v>
      </c>
      <c r="W1279">
        <v>0</v>
      </c>
      <c r="X1279" s="3">
        <v>42277</v>
      </c>
      <c r="Y1279" t="s">
        <v>28</v>
      </c>
      <c r="Z1279">
        <v>0</v>
      </c>
      <c r="AA1279">
        <v>0</v>
      </c>
      <c r="AB1279">
        <v>0</v>
      </c>
      <c r="AC1279">
        <v>0</v>
      </c>
      <c r="AD1279">
        <v>0</v>
      </c>
      <c r="AE1279">
        <v>0</v>
      </c>
      <c r="AF1279">
        <v>0</v>
      </c>
    </row>
    <row r="1280" spans="3:32" x14ac:dyDescent="0.25">
      <c r="C1280" t="s">
        <v>1103</v>
      </c>
      <c r="D1280" t="s">
        <v>1103</v>
      </c>
      <c r="E1280">
        <v>114472</v>
      </c>
      <c r="F1280">
        <v>114472</v>
      </c>
      <c r="G1280">
        <v>1</v>
      </c>
      <c r="H1280">
        <v>0</v>
      </c>
      <c r="I1280">
        <v>-2000</v>
      </c>
      <c r="J1280" s="3">
        <v>42277</v>
      </c>
      <c r="K1280" t="s">
        <v>33</v>
      </c>
      <c r="L1280" t="s">
        <v>27</v>
      </c>
      <c r="M1280">
        <v>0</v>
      </c>
      <c r="N1280">
        <v>0</v>
      </c>
      <c r="O1280" t="s">
        <v>28</v>
      </c>
      <c r="P1280" t="s">
        <v>29</v>
      </c>
      <c r="Q1280" t="s">
        <v>30</v>
      </c>
      <c r="R1280" t="s">
        <v>1103</v>
      </c>
      <c r="S1280" t="s">
        <v>1103</v>
      </c>
      <c r="T1280">
        <v>114472</v>
      </c>
      <c r="U1280">
        <v>1</v>
      </c>
      <c r="V1280">
        <v>0</v>
      </c>
      <c r="W1280">
        <v>0</v>
      </c>
      <c r="X1280" s="3">
        <v>42277</v>
      </c>
      <c r="Y1280" t="s">
        <v>28</v>
      </c>
      <c r="Z1280">
        <v>0</v>
      </c>
      <c r="AA1280">
        <v>0</v>
      </c>
      <c r="AB1280">
        <v>0</v>
      </c>
      <c r="AC1280">
        <v>0</v>
      </c>
      <c r="AD1280">
        <v>0</v>
      </c>
      <c r="AE1280">
        <v>0</v>
      </c>
      <c r="AF1280">
        <v>0</v>
      </c>
    </row>
    <row r="1281" spans="3:32" x14ac:dyDescent="0.25">
      <c r="C1281" t="s">
        <v>1104</v>
      </c>
      <c r="D1281" t="s">
        <v>1105</v>
      </c>
      <c r="E1281">
        <v>139322</v>
      </c>
      <c r="F1281">
        <v>139322</v>
      </c>
      <c r="G1281">
        <v>1</v>
      </c>
      <c r="H1281">
        <v>0</v>
      </c>
      <c r="I1281">
        <v>-1200</v>
      </c>
      <c r="J1281" s="3">
        <v>42277</v>
      </c>
      <c r="K1281" t="s">
        <v>33</v>
      </c>
      <c r="L1281" t="s">
        <v>27</v>
      </c>
      <c r="M1281">
        <v>0</v>
      </c>
      <c r="N1281">
        <v>0</v>
      </c>
      <c r="O1281" t="s">
        <v>37</v>
      </c>
      <c r="P1281" t="s">
        <v>29</v>
      </c>
      <c r="Q1281" t="s">
        <v>30</v>
      </c>
      <c r="R1281" t="s">
        <v>1104</v>
      </c>
      <c r="S1281" t="s">
        <v>1105</v>
      </c>
      <c r="T1281">
        <v>139322</v>
      </c>
      <c r="U1281">
        <v>1</v>
      </c>
      <c r="V1281">
        <v>0</v>
      </c>
      <c r="W1281">
        <v>0</v>
      </c>
      <c r="X1281" s="3">
        <v>42277</v>
      </c>
      <c r="Y1281" t="s">
        <v>37</v>
      </c>
      <c r="Z1281">
        <v>0</v>
      </c>
      <c r="AA1281">
        <v>0</v>
      </c>
      <c r="AB1281">
        <v>0</v>
      </c>
      <c r="AC1281">
        <v>0</v>
      </c>
      <c r="AD1281">
        <v>0</v>
      </c>
      <c r="AE1281">
        <v>0</v>
      </c>
      <c r="AF1281">
        <v>0</v>
      </c>
    </row>
    <row r="1282" spans="3:32" x14ac:dyDescent="0.25">
      <c r="C1282" t="s">
        <v>1106</v>
      </c>
      <c r="D1282" t="s">
        <v>1107</v>
      </c>
      <c r="E1282">
        <v>103705</v>
      </c>
      <c r="F1282">
        <v>103705</v>
      </c>
      <c r="G1282">
        <v>1</v>
      </c>
      <c r="H1282">
        <v>0</v>
      </c>
      <c r="I1282">
        <v>-305550</v>
      </c>
      <c r="J1282" s="3">
        <v>42277</v>
      </c>
      <c r="K1282" t="s">
        <v>33</v>
      </c>
      <c r="L1282" t="s">
        <v>27</v>
      </c>
      <c r="M1282">
        <v>0</v>
      </c>
      <c r="N1282">
        <v>0</v>
      </c>
      <c r="O1282" t="s">
        <v>28</v>
      </c>
      <c r="P1282" t="s">
        <v>145</v>
      </c>
      <c r="Q1282" t="s">
        <v>30</v>
      </c>
      <c r="R1282" t="s">
        <v>1106</v>
      </c>
      <c r="S1282" t="s">
        <v>1107</v>
      </c>
      <c r="T1282">
        <v>103705</v>
      </c>
      <c r="U1282">
        <v>1</v>
      </c>
      <c r="V1282">
        <v>0</v>
      </c>
      <c r="W1282">
        <v>0</v>
      </c>
      <c r="X1282" s="3">
        <v>42277</v>
      </c>
      <c r="Y1282" t="s">
        <v>28</v>
      </c>
      <c r="Z1282">
        <v>0</v>
      </c>
      <c r="AA1282">
        <v>0</v>
      </c>
      <c r="AB1282">
        <v>0</v>
      </c>
      <c r="AC1282">
        <v>0</v>
      </c>
      <c r="AD1282">
        <v>0</v>
      </c>
      <c r="AE1282">
        <v>0</v>
      </c>
      <c r="AF1282">
        <v>0</v>
      </c>
    </row>
    <row r="1283" spans="3:32" x14ac:dyDescent="0.25">
      <c r="C1283" t="s">
        <v>1108</v>
      </c>
      <c r="D1283" t="s">
        <v>1108</v>
      </c>
      <c r="E1283">
        <v>99304</v>
      </c>
      <c r="F1283">
        <v>99304</v>
      </c>
      <c r="G1283">
        <v>1</v>
      </c>
      <c r="H1283">
        <v>0</v>
      </c>
      <c r="I1283">
        <v>-40200</v>
      </c>
      <c r="J1283" s="3">
        <v>42277</v>
      </c>
      <c r="K1283" t="s">
        <v>33</v>
      </c>
      <c r="L1283" t="s">
        <v>27</v>
      </c>
      <c r="M1283">
        <v>0</v>
      </c>
      <c r="N1283">
        <v>0</v>
      </c>
      <c r="O1283" t="s">
        <v>37</v>
      </c>
      <c r="P1283" t="s">
        <v>29</v>
      </c>
      <c r="Q1283" t="s">
        <v>30</v>
      </c>
      <c r="R1283" t="s">
        <v>1108</v>
      </c>
      <c r="S1283" t="s">
        <v>1108</v>
      </c>
      <c r="T1283">
        <v>99304</v>
      </c>
      <c r="U1283">
        <v>1</v>
      </c>
      <c r="V1283">
        <v>0</v>
      </c>
      <c r="W1283">
        <v>0</v>
      </c>
      <c r="X1283" s="3">
        <v>42277</v>
      </c>
      <c r="Y1283" t="s">
        <v>37</v>
      </c>
      <c r="Z1283">
        <v>0</v>
      </c>
      <c r="AA1283">
        <v>0</v>
      </c>
      <c r="AB1283">
        <v>0</v>
      </c>
      <c r="AC1283">
        <v>0</v>
      </c>
      <c r="AD1283">
        <v>0</v>
      </c>
      <c r="AE1283">
        <v>0</v>
      </c>
      <c r="AF1283">
        <v>0</v>
      </c>
    </row>
    <row r="1284" spans="3:32" x14ac:dyDescent="0.25">
      <c r="C1284" t="s">
        <v>1109</v>
      </c>
      <c r="D1284" t="s">
        <v>1110</v>
      </c>
      <c r="E1284">
        <v>82739</v>
      </c>
      <c r="F1284">
        <v>82739</v>
      </c>
      <c r="G1284">
        <v>1</v>
      </c>
      <c r="H1284">
        <v>0</v>
      </c>
      <c r="I1284">
        <v>-1925</v>
      </c>
      <c r="J1284" s="3">
        <v>42277</v>
      </c>
      <c r="K1284" t="s">
        <v>33</v>
      </c>
      <c r="L1284" t="s">
        <v>27</v>
      </c>
      <c r="M1284">
        <v>0</v>
      </c>
      <c r="N1284">
        <v>0</v>
      </c>
      <c r="O1284" t="s">
        <v>28</v>
      </c>
      <c r="P1284" t="s">
        <v>828</v>
      </c>
      <c r="Q1284" t="s">
        <v>30</v>
      </c>
      <c r="R1284" t="s">
        <v>1109</v>
      </c>
      <c r="S1284" t="s">
        <v>1110</v>
      </c>
      <c r="T1284">
        <v>82739</v>
      </c>
      <c r="U1284">
        <v>1</v>
      </c>
      <c r="V1284">
        <v>0</v>
      </c>
      <c r="W1284">
        <v>0</v>
      </c>
      <c r="X1284" s="3">
        <v>42277</v>
      </c>
      <c r="Y1284" t="s">
        <v>28</v>
      </c>
      <c r="Z1284">
        <v>0</v>
      </c>
      <c r="AA1284">
        <v>0</v>
      </c>
      <c r="AB1284">
        <v>0</v>
      </c>
      <c r="AC1284">
        <v>0</v>
      </c>
      <c r="AD1284">
        <v>0</v>
      </c>
      <c r="AE1284">
        <v>0</v>
      </c>
      <c r="AF1284">
        <v>0</v>
      </c>
    </row>
    <row r="1285" spans="3:32" x14ac:dyDescent="0.25">
      <c r="C1285" t="s">
        <v>1111</v>
      </c>
      <c r="D1285" t="s">
        <v>1111</v>
      </c>
      <c r="E1285">
        <v>302965</v>
      </c>
      <c r="F1285">
        <v>302965</v>
      </c>
      <c r="G1285">
        <v>1</v>
      </c>
      <c r="H1285">
        <v>0</v>
      </c>
      <c r="I1285">
        <v>-5000</v>
      </c>
      <c r="J1285" s="3">
        <v>42277</v>
      </c>
      <c r="K1285" t="s">
        <v>33</v>
      </c>
      <c r="L1285" t="s">
        <v>27</v>
      </c>
      <c r="M1285">
        <v>0</v>
      </c>
      <c r="N1285">
        <v>0</v>
      </c>
      <c r="O1285" t="s">
        <v>37</v>
      </c>
      <c r="P1285" t="s">
        <v>29</v>
      </c>
      <c r="Q1285" t="s">
        <v>30</v>
      </c>
      <c r="R1285" t="s">
        <v>1111</v>
      </c>
      <c r="S1285" t="s">
        <v>1111</v>
      </c>
      <c r="T1285">
        <v>302965</v>
      </c>
      <c r="U1285">
        <v>1</v>
      </c>
      <c r="V1285">
        <v>0</v>
      </c>
      <c r="W1285">
        <v>0</v>
      </c>
      <c r="X1285" s="3">
        <v>42277</v>
      </c>
      <c r="Y1285" t="s">
        <v>37</v>
      </c>
      <c r="Z1285">
        <v>0</v>
      </c>
      <c r="AA1285">
        <v>0</v>
      </c>
      <c r="AB1285">
        <v>0</v>
      </c>
      <c r="AC1285">
        <v>0</v>
      </c>
      <c r="AD1285">
        <v>0</v>
      </c>
      <c r="AE1285">
        <v>0</v>
      </c>
      <c r="AF1285">
        <v>0</v>
      </c>
    </row>
    <row r="1286" spans="3:32" x14ac:dyDescent="0.25">
      <c r="C1286" t="s">
        <v>1112</v>
      </c>
      <c r="D1286" t="s">
        <v>1112</v>
      </c>
      <c r="E1286">
        <v>89548</v>
      </c>
      <c r="F1286">
        <v>89548</v>
      </c>
      <c r="G1286">
        <v>1</v>
      </c>
      <c r="H1286">
        <v>0</v>
      </c>
      <c r="I1286">
        <v>-940723</v>
      </c>
      <c r="J1286" s="3">
        <v>42277</v>
      </c>
      <c r="K1286" t="s">
        <v>33</v>
      </c>
      <c r="L1286" t="s">
        <v>27</v>
      </c>
      <c r="M1286">
        <v>0</v>
      </c>
      <c r="N1286">
        <v>0</v>
      </c>
      <c r="O1286" t="s">
        <v>28</v>
      </c>
      <c r="P1286" t="s">
        <v>64</v>
      </c>
      <c r="Q1286" t="s">
        <v>30</v>
      </c>
      <c r="R1286" t="s">
        <v>1112</v>
      </c>
      <c r="S1286" t="s">
        <v>1112</v>
      </c>
      <c r="T1286">
        <v>89548</v>
      </c>
      <c r="U1286">
        <v>1</v>
      </c>
      <c r="V1286">
        <v>0</v>
      </c>
      <c r="W1286">
        <v>0</v>
      </c>
      <c r="X1286" s="3">
        <v>42277</v>
      </c>
      <c r="Y1286" t="s">
        <v>28</v>
      </c>
      <c r="Z1286">
        <v>0</v>
      </c>
      <c r="AA1286">
        <v>106.66</v>
      </c>
      <c r="AB1286">
        <v>106.66</v>
      </c>
      <c r="AC1286">
        <v>106.66</v>
      </c>
      <c r="AD1286">
        <v>-21.35</v>
      </c>
      <c r="AE1286">
        <v>-21.35</v>
      </c>
      <c r="AF1286">
        <v>-21.35</v>
      </c>
    </row>
    <row r="1287" spans="3:32" x14ac:dyDescent="0.25">
      <c r="C1287" t="s">
        <v>1113</v>
      </c>
      <c r="D1287" t="s">
        <v>1113</v>
      </c>
      <c r="E1287">
        <v>89288</v>
      </c>
      <c r="F1287">
        <v>89288</v>
      </c>
      <c r="G1287">
        <v>1</v>
      </c>
      <c r="H1287">
        <v>0</v>
      </c>
      <c r="I1287">
        <v>-2035</v>
      </c>
      <c r="J1287" s="3">
        <v>42277</v>
      </c>
      <c r="K1287" t="s">
        <v>33</v>
      </c>
      <c r="L1287" t="s">
        <v>27</v>
      </c>
      <c r="M1287">
        <v>0</v>
      </c>
      <c r="N1287">
        <v>0</v>
      </c>
      <c r="O1287" t="s">
        <v>28</v>
      </c>
      <c r="P1287" t="s">
        <v>43</v>
      </c>
      <c r="Q1287" t="s">
        <v>30</v>
      </c>
      <c r="R1287" t="s">
        <v>1113</v>
      </c>
      <c r="S1287" t="s">
        <v>1113</v>
      </c>
      <c r="T1287">
        <v>89288</v>
      </c>
      <c r="U1287">
        <v>1</v>
      </c>
      <c r="V1287">
        <v>0</v>
      </c>
      <c r="W1287">
        <v>0</v>
      </c>
      <c r="X1287" s="3">
        <v>42277</v>
      </c>
      <c r="Y1287" t="s">
        <v>28</v>
      </c>
      <c r="Z1287">
        <v>0</v>
      </c>
      <c r="AA1287">
        <v>0</v>
      </c>
      <c r="AB1287">
        <v>0</v>
      </c>
      <c r="AC1287">
        <v>0</v>
      </c>
      <c r="AD1287">
        <v>0</v>
      </c>
      <c r="AE1287">
        <v>0</v>
      </c>
      <c r="AF1287">
        <v>0</v>
      </c>
    </row>
    <row r="1288" spans="3:32" x14ac:dyDescent="0.25">
      <c r="C1288" t="s">
        <v>1114</v>
      </c>
      <c r="D1288" t="s">
        <v>1114</v>
      </c>
      <c r="E1288">
        <v>138328</v>
      </c>
      <c r="F1288">
        <v>138328</v>
      </c>
      <c r="G1288">
        <v>1</v>
      </c>
      <c r="H1288">
        <v>0</v>
      </c>
      <c r="I1288">
        <v>-2500</v>
      </c>
      <c r="J1288" s="3">
        <v>42277</v>
      </c>
      <c r="K1288" t="s">
        <v>33</v>
      </c>
      <c r="L1288" t="s">
        <v>27</v>
      </c>
      <c r="M1288">
        <v>0</v>
      </c>
      <c r="N1288">
        <v>0</v>
      </c>
      <c r="O1288" t="s">
        <v>28</v>
      </c>
      <c r="P1288" t="s">
        <v>1115</v>
      </c>
      <c r="Q1288" t="s">
        <v>30</v>
      </c>
      <c r="R1288" t="s">
        <v>1114</v>
      </c>
      <c r="S1288" t="s">
        <v>1114</v>
      </c>
      <c r="T1288">
        <v>138328</v>
      </c>
      <c r="U1288">
        <v>1</v>
      </c>
      <c r="V1288">
        <v>0</v>
      </c>
      <c r="W1288">
        <v>0</v>
      </c>
      <c r="X1288" s="3">
        <v>42277</v>
      </c>
      <c r="Y1288" t="s">
        <v>28</v>
      </c>
      <c r="Z1288">
        <v>0</v>
      </c>
      <c r="AA1288">
        <v>106.66</v>
      </c>
      <c r="AB1288">
        <v>106.66</v>
      </c>
      <c r="AC1288">
        <v>106.66</v>
      </c>
      <c r="AD1288">
        <v>-21.35</v>
      </c>
      <c r="AE1288">
        <v>-21.35</v>
      </c>
      <c r="AF1288">
        <v>-21.35</v>
      </c>
    </row>
    <row r="1289" spans="3:32" x14ac:dyDescent="0.25">
      <c r="C1289" t="s">
        <v>1116</v>
      </c>
      <c r="D1289" t="s">
        <v>1116</v>
      </c>
      <c r="E1289">
        <v>81070</v>
      </c>
      <c r="F1289">
        <v>81070</v>
      </c>
      <c r="G1289">
        <v>1</v>
      </c>
      <c r="H1289">
        <v>0</v>
      </c>
      <c r="I1289">
        <v>-1506795</v>
      </c>
      <c r="J1289" s="3">
        <v>42277</v>
      </c>
      <c r="K1289" t="s">
        <v>33</v>
      </c>
      <c r="L1289" t="s">
        <v>27</v>
      </c>
      <c r="M1289">
        <v>0</v>
      </c>
      <c r="N1289">
        <v>0</v>
      </c>
      <c r="O1289" t="s">
        <v>28</v>
      </c>
      <c r="P1289" t="s">
        <v>193</v>
      </c>
      <c r="Q1289" t="s">
        <v>30</v>
      </c>
      <c r="R1289" t="s">
        <v>1116</v>
      </c>
      <c r="S1289" t="s">
        <v>1116</v>
      </c>
      <c r="T1289">
        <v>81070</v>
      </c>
      <c r="U1289">
        <v>1</v>
      </c>
      <c r="V1289">
        <v>0</v>
      </c>
      <c r="W1289">
        <v>0</v>
      </c>
      <c r="X1289" s="3">
        <v>42277</v>
      </c>
      <c r="Y1289" t="s">
        <v>28</v>
      </c>
      <c r="Z1289">
        <v>0</v>
      </c>
      <c r="AA1289">
        <v>0</v>
      </c>
      <c r="AB1289">
        <v>0</v>
      </c>
      <c r="AC1289">
        <v>0</v>
      </c>
      <c r="AD1289">
        <v>0</v>
      </c>
      <c r="AE1289">
        <v>0</v>
      </c>
      <c r="AF1289">
        <v>0</v>
      </c>
    </row>
    <row r="1290" spans="3:32" x14ac:dyDescent="0.25">
      <c r="C1290" t="s">
        <v>1117</v>
      </c>
      <c r="D1290" t="s">
        <v>1118</v>
      </c>
      <c r="E1290">
        <v>297610</v>
      </c>
      <c r="F1290">
        <v>297610</v>
      </c>
      <c r="G1290">
        <v>1</v>
      </c>
      <c r="H1290">
        <v>0</v>
      </c>
      <c r="I1290">
        <v>-3604</v>
      </c>
      <c r="J1290" s="3">
        <v>42277</v>
      </c>
      <c r="K1290" t="s">
        <v>33</v>
      </c>
      <c r="L1290" t="s">
        <v>27</v>
      </c>
      <c r="M1290">
        <v>0</v>
      </c>
      <c r="N1290">
        <v>0</v>
      </c>
      <c r="O1290" t="s">
        <v>28</v>
      </c>
      <c r="P1290" t="s">
        <v>145</v>
      </c>
      <c r="Q1290" t="s">
        <v>30</v>
      </c>
      <c r="R1290" t="s">
        <v>1117</v>
      </c>
      <c r="S1290" t="s">
        <v>1118</v>
      </c>
      <c r="T1290">
        <v>297610</v>
      </c>
      <c r="U1290">
        <v>1</v>
      </c>
      <c r="V1290">
        <v>0</v>
      </c>
      <c r="W1290">
        <v>0</v>
      </c>
      <c r="X1290" s="3">
        <v>42277</v>
      </c>
      <c r="Y1290" t="s">
        <v>28</v>
      </c>
      <c r="Z1290">
        <v>0</v>
      </c>
      <c r="AA1290">
        <v>0</v>
      </c>
      <c r="AB1290">
        <v>0</v>
      </c>
      <c r="AC1290">
        <v>0</v>
      </c>
      <c r="AD1290">
        <v>0</v>
      </c>
      <c r="AE1290">
        <v>0</v>
      </c>
      <c r="AF1290">
        <v>0</v>
      </c>
    </row>
    <row r="1291" spans="3:32" x14ac:dyDescent="0.25">
      <c r="C1291" t="s">
        <v>1119</v>
      </c>
      <c r="D1291" t="s">
        <v>1120</v>
      </c>
      <c r="E1291">
        <v>83918</v>
      </c>
      <c r="F1291">
        <v>83918</v>
      </c>
      <c r="G1291">
        <v>1</v>
      </c>
      <c r="H1291">
        <v>0</v>
      </c>
      <c r="I1291">
        <v>-135600</v>
      </c>
      <c r="J1291" s="3">
        <v>42277</v>
      </c>
      <c r="K1291" t="s">
        <v>33</v>
      </c>
      <c r="L1291" t="s">
        <v>27</v>
      </c>
      <c r="M1291">
        <v>0</v>
      </c>
      <c r="N1291">
        <v>0</v>
      </c>
      <c r="O1291" t="s">
        <v>37</v>
      </c>
      <c r="P1291" t="s">
        <v>1121</v>
      </c>
      <c r="Q1291" t="s">
        <v>30</v>
      </c>
      <c r="R1291" t="s">
        <v>1119</v>
      </c>
      <c r="S1291" t="s">
        <v>1120</v>
      </c>
      <c r="T1291">
        <v>83918</v>
      </c>
      <c r="U1291">
        <v>1</v>
      </c>
      <c r="V1291">
        <v>0</v>
      </c>
      <c r="W1291">
        <v>0</v>
      </c>
      <c r="X1291" s="3">
        <v>42277</v>
      </c>
      <c r="Y1291" t="s">
        <v>37</v>
      </c>
      <c r="Z1291">
        <v>0</v>
      </c>
      <c r="AA1291">
        <v>0</v>
      </c>
      <c r="AB1291">
        <v>0</v>
      </c>
      <c r="AC1291">
        <v>0</v>
      </c>
      <c r="AD1291">
        <v>0</v>
      </c>
      <c r="AE1291">
        <v>0</v>
      </c>
      <c r="AF1291">
        <v>0</v>
      </c>
    </row>
    <row r="1292" spans="3:32" x14ac:dyDescent="0.25">
      <c r="C1292" t="s">
        <v>1122</v>
      </c>
      <c r="D1292" t="s">
        <v>1122</v>
      </c>
      <c r="E1292">
        <v>84388</v>
      </c>
      <c r="F1292">
        <v>84388</v>
      </c>
      <c r="G1292">
        <v>1</v>
      </c>
      <c r="H1292">
        <v>0</v>
      </c>
      <c r="I1292">
        <v>-350</v>
      </c>
      <c r="J1292" s="3">
        <v>42277</v>
      </c>
      <c r="K1292" t="s">
        <v>33</v>
      </c>
      <c r="L1292" t="s">
        <v>27</v>
      </c>
      <c r="M1292">
        <v>0</v>
      </c>
      <c r="N1292">
        <v>0</v>
      </c>
      <c r="O1292" t="s">
        <v>28</v>
      </c>
      <c r="P1292" t="s">
        <v>193</v>
      </c>
      <c r="Q1292" t="s">
        <v>30</v>
      </c>
      <c r="R1292" t="s">
        <v>1122</v>
      </c>
      <c r="S1292" t="s">
        <v>1122</v>
      </c>
      <c r="T1292">
        <v>84388</v>
      </c>
      <c r="U1292">
        <v>1</v>
      </c>
      <c r="V1292">
        <v>0</v>
      </c>
      <c r="W1292">
        <v>0</v>
      </c>
      <c r="X1292" s="3">
        <v>42277</v>
      </c>
      <c r="Y1292" t="s">
        <v>28</v>
      </c>
      <c r="Z1292">
        <v>0</v>
      </c>
      <c r="AA1292">
        <v>0</v>
      </c>
      <c r="AB1292">
        <v>0</v>
      </c>
      <c r="AC1292">
        <v>0</v>
      </c>
      <c r="AD1292">
        <v>0</v>
      </c>
      <c r="AE1292">
        <v>0</v>
      </c>
      <c r="AF1292">
        <v>0</v>
      </c>
    </row>
    <row r="1293" spans="3:32" x14ac:dyDescent="0.25">
      <c r="C1293" t="s">
        <v>1123</v>
      </c>
      <c r="D1293" t="s">
        <v>1123</v>
      </c>
      <c r="E1293">
        <v>138775</v>
      </c>
      <c r="F1293">
        <v>138775</v>
      </c>
      <c r="G1293">
        <v>1</v>
      </c>
      <c r="H1293">
        <v>0</v>
      </c>
      <c r="I1293">
        <v>-977</v>
      </c>
      <c r="J1293" s="3">
        <v>42277</v>
      </c>
      <c r="K1293" t="s">
        <v>33</v>
      </c>
      <c r="L1293" t="s">
        <v>27</v>
      </c>
      <c r="M1293">
        <v>0</v>
      </c>
      <c r="N1293">
        <v>0</v>
      </c>
      <c r="O1293" t="s">
        <v>28</v>
      </c>
      <c r="P1293" t="s">
        <v>411</v>
      </c>
      <c r="Q1293" t="s">
        <v>30</v>
      </c>
      <c r="R1293" t="s">
        <v>1123</v>
      </c>
      <c r="S1293" t="s">
        <v>1123</v>
      </c>
      <c r="T1293">
        <v>138775</v>
      </c>
      <c r="U1293">
        <v>1</v>
      </c>
      <c r="V1293">
        <v>0</v>
      </c>
      <c r="W1293">
        <v>0</v>
      </c>
      <c r="X1293" s="3">
        <v>42277</v>
      </c>
      <c r="Y1293" t="s">
        <v>28</v>
      </c>
      <c r="Z1293">
        <v>0</v>
      </c>
      <c r="AA1293">
        <v>0</v>
      </c>
      <c r="AB1293">
        <v>0</v>
      </c>
      <c r="AC1293">
        <v>0</v>
      </c>
      <c r="AD1293">
        <v>0</v>
      </c>
      <c r="AE1293">
        <v>0</v>
      </c>
      <c r="AF1293">
        <v>0</v>
      </c>
    </row>
    <row r="1294" spans="3:32" x14ac:dyDescent="0.25">
      <c r="C1294" t="s">
        <v>1124</v>
      </c>
      <c r="D1294" t="s">
        <v>1124</v>
      </c>
      <c r="E1294">
        <v>14227</v>
      </c>
      <c r="F1294">
        <v>14227</v>
      </c>
      <c r="G1294">
        <v>1</v>
      </c>
      <c r="H1294">
        <v>0</v>
      </c>
      <c r="I1294">
        <v>-9254</v>
      </c>
      <c r="J1294" s="3">
        <v>42277</v>
      </c>
      <c r="K1294" t="s">
        <v>33</v>
      </c>
      <c r="L1294" t="s">
        <v>27</v>
      </c>
      <c r="M1294">
        <v>0</v>
      </c>
      <c r="N1294">
        <v>0</v>
      </c>
      <c r="O1294" t="s">
        <v>37</v>
      </c>
      <c r="P1294" t="s">
        <v>29</v>
      </c>
      <c r="Q1294" t="s">
        <v>30</v>
      </c>
      <c r="R1294" t="s">
        <v>1124</v>
      </c>
      <c r="S1294" t="s">
        <v>1124</v>
      </c>
      <c r="T1294">
        <v>14227</v>
      </c>
      <c r="U1294">
        <v>1</v>
      </c>
      <c r="V1294">
        <v>0</v>
      </c>
      <c r="W1294">
        <v>0</v>
      </c>
      <c r="X1294" s="3">
        <v>42277</v>
      </c>
      <c r="Y1294" t="s">
        <v>37</v>
      </c>
      <c r="Z1294">
        <v>0</v>
      </c>
      <c r="AA1294">
        <v>0</v>
      </c>
      <c r="AB1294">
        <v>0</v>
      </c>
      <c r="AC1294">
        <v>0</v>
      </c>
      <c r="AD1294">
        <v>0</v>
      </c>
      <c r="AE1294">
        <v>0</v>
      </c>
      <c r="AF1294">
        <v>0</v>
      </c>
    </row>
    <row r="1295" spans="3:32" x14ac:dyDescent="0.25">
      <c r="C1295" t="s">
        <v>1125</v>
      </c>
      <c r="D1295" t="s">
        <v>1126</v>
      </c>
      <c r="E1295">
        <v>77729</v>
      </c>
      <c r="F1295">
        <v>77729</v>
      </c>
      <c r="G1295">
        <v>1</v>
      </c>
      <c r="H1295">
        <v>0</v>
      </c>
      <c r="I1295">
        <v>-1000</v>
      </c>
      <c r="J1295" s="3">
        <v>42277</v>
      </c>
      <c r="K1295" t="s">
        <v>33</v>
      </c>
      <c r="L1295" t="s">
        <v>27</v>
      </c>
      <c r="M1295">
        <v>0</v>
      </c>
      <c r="N1295">
        <v>0</v>
      </c>
      <c r="O1295" t="s">
        <v>37</v>
      </c>
      <c r="P1295" t="s">
        <v>29</v>
      </c>
      <c r="Q1295" t="s">
        <v>30</v>
      </c>
      <c r="R1295" t="s">
        <v>1125</v>
      </c>
      <c r="S1295" t="s">
        <v>1126</v>
      </c>
      <c r="T1295">
        <v>77729</v>
      </c>
      <c r="U1295">
        <v>1</v>
      </c>
      <c r="V1295">
        <v>0</v>
      </c>
      <c r="W1295">
        <v>0</v>
      </c>
      <c r="X1295" s="3">
        <v>42277</v>
      </c>
      <c r="Y1295" t="s">
        <v>37</v>
      </c>
      <c r="Z1295">
        <v>0</v>
      </c>
      <c r="AA1295">
        <v>0</v>
      </c>
      <c r="AB1295">
        <v>0</v>
      </c>
      <c r="AC1295">
        <v>0</v>
      </c>
      <c r="AD1295">
        <v>0</v>
      </c>
      <c r="AE1295">
        <v>0</v>
      </c>
      <c r="AF1295">
        <v>0</v>
      </c>
    </row>
    <row r="1296" spans="3:32" x14ac:dyDescent="0.25">
      <c r="C1296" t="s">
        <v>1127</v>
      </c>
      <c r="D1296" t="s">
        <v>1128</v>
      </c>
      <c r="E1296">
        <v>297052</v>
      </c>
      <c r="F1296">
        <v>297052</v>
      </c>
      <c r="G1296">
        <v>1</v>
      </c>
      <c r="H1296">
        <v>0</v>
      </c>
      <c r="I1296">
        <v>-56262</v>
      </c>
      <c r="J1296" s="3">
        <v>42277</v>
      </c>
      <c r="K1296" t="s">
        <v>33</v>
      </c>
      <c r="L1296" t="s">
        <v>27</v>
      </c>
      <c r="M1296">
        <v>0</v>
      </c>
      <c r="N1296">
        <v>0</v>
      </c>
      <c r="O1296" t="s">
        <v>28</v>
      </c>
      <c r="P1296" t="s">
        <v>90</v>
      </c>
      <c r="Q1296" t="s">
        <v>30</v>
      </c>
      <c r="R1296" t="s">
        <v>1127</v>
      </c>
      <c r="S1296" t="s">
        <v>1128</v>
      </c>
      <c r="T1296">
        <v>297052</v>
      </c>
      <c r="U1296">
        <v>1</v>
      </c>
      <c r="V1296">
        <v>0</v>
      </c>
      <c r="W1296">
        <v>0</v>
      </c>
      <c r="X1296" s="3">
        <v>42277</v>
      </c>
      <c r="Y1296" t="s">
        <v>28</v>
      </c>
      <c r="Z1296">
        <v>0</v>
      </c>
      <c r="AA1296">
        <v>0</v>
      </c>
      <c r="AB1296">
        <v>0</v>
      </c>
      <c r="AC1296">
        <v>0</v>
      </c>
      <c r="AD1296">
        <v>0</v>
      </c>
      <c r="AE1296">
        <v>0</v>
      </c>
      <c r="AF1296">
        <v>0</v>
      </c>
    </row>
    <row r="1297" spans="3:32" x14ac:dyDescent="0.25">
      <c r="C1297" t="s">
        <v>1129</v>
      </c>
      <c r="D1297" t="s">
        <v>1129</v>
      </c>
      <c r="E1297">
        <v>217631</v>
      </c>
      <c r="F1297">
        <v>217631</v>
      </c>
      <c r="G1297">
        <v>9</v>
      </c>
      <c r="H1297">
        <v>0</v>
      </c>
      <c r="I1297">
        <v>-285</v>
      </c>
      <c r="J1297" s="3">
        <v>42277</v>
      </c>
      <c r="K1297" t="s">
        <v>33</v>
      </c>
      <c r="L1297" t="s">
        <v>27</v>
      </c>
      <c r="M1297">
        <v>0</v>
      </c>
      <c r="N1297">
        <v>0</v>
      </c>
      <c r="O1297" t="s">
        <v>28</v>
      </c>
      <c r="P1297" t="s">
        <v>381</v>
      </c>
      <c r="Q1297" t="s">
        <v>30</v>
      </c>
      <c r="R1297" t="s">
        <v>1129</v>
      </c>
      <c r="S1297" t="s">
        <v>1129</v>
      </c>
      <c r="T1297">
        <v>217631</v>
      </c>
      <c r="U1297">
        <v>9</v>
      </c>
      <c r="V1297">
        <v>0</v>
      </c>
      <c r="W1297">
        <v>0</v>
      </c>
      <c r="X1297" s="3">
        <v>42277</v>
      </c>
      <c r="Y1297" t="s">
        <v>28</v>
      </c>
      <c r="Z1297">
        <v>0</v>
      </c>
      <c r="AA1297">
        <v>106.66</v>
      </c>
      <c r="AB1297">
        <v>106.66</v>
      </c>
      <c r="AC1297">
        <v>106.66</v>
      </c>
      <c r="AD1297">
        <v>-21.35</v>
      </c>
      <c r="AE1297">
        <v>-21.35</v>
      </c>
      <c r="AF1297">
        <v>-21.35</v>
      </c>
    </row>
    <row r="1298" spans="3:32" x14ac:dyDescent="0.25">
      <c r="C1298" t="s">
        <v>546</v>
      </c>
      <c r="D1298" t="s">
        <v>546</v>
      </c>
      <c r="E1298">
        <v>315856</v>
      </c>
      <c r="F1298">
        <v>315856</v>
      </c>
      <c r="G1298">
        <v>1</v>
      </c>
      <c r="H1298">
        <v>0</v>
      </c>
      <c r="I1298">
        <v>-15862</v>
      </c>
      <c r="J1298" s="3">
        <v>42277</v>
      </c>
      <c r="K1298" t="s">
        <v>33</v>
      </c>
      <c r="L1298" t="s">
        <v>27</v>
      </c>
      <c r="M1298">
        <v>0</v>
      </c>
      <c r="N1298">
        <v>0</v>
      </c>
      <c r="O1298" t="s">
        <v>28</v>
      </c>
      <c r="P1298" t="s">
        <v>271</v>
      </c>
      <c r="Q1298" t="s">
        <v>272</v>
      </c>
      <c r="R1298" t="s">
        <v>546</v>
      </c>
      <c r="S1298" t="s">
        <v>546</v>
      </c>
      <c r="T1298">
        <v>315856</v>
      </c>
      <c r="U1298">
        <v>1</v>
      </c>
      <c r="V1298">
        <v>0</v>
      </c>
      <c r="W1298">
        <v>0</v>
      </c>
      <c r="X1298" s="3">
        <v>42277</v>
      </c>
      <c r="Y1298" t="s">
        <v>28</v>
      </c>
      <c r="Z1298">
        <v>0</v>
      </c>
      <c r="AA1298">
        <v>0</v>
      </c>
      <c r="AB1298">
        <v>0</v>
      </c>
      <c r="AC1298">
        <v>0</v>
      </c>
      <c r="AD1298">
        <v>0</v>
      </c>
      <c r="AE1298">
        <v>0</v>
      </c>
      <c r="AF1298">
        <v>0</v>
      </c>
    </row>
    <row r="1299" spans="3:32" x14ac:dyDescent="0.25">
      <c r="C1299" t="s">
        <v>1130</v>
      </c>
      <c r="D1299" t="s">
        <v>1130</v>
      </c>
      <c r="E1299">
        <v>80376</v>
      </c>
      <c r="F1299">
        <v>80376</v>
      </c>
      <c r="G1299">
        <v>1</v>
      </c>
      <c r="H1299">
        <v>0</v>
      </c>
      <c r="I1299">
        <v>-1026</v>
      </c>
      <c r="J1299" s="3">
        <v>42277</v>
      </c>
      <c r="K1299" t="s">
        <v>33</v>
      </c>
      <c r="L1299" t="s">
        <v>27</v>
      </c>
      <c r="M1299">
        <v>0</v>
      </c>
      <c r="N1299">
        <v>0</v>
      </c>
      <c r="O1299" t="s">
        <v>28</v>
      </c>
      <c r="P1299" t="s">
        <v>704</v>
      </c>
      <c r="Q1299" t="s">
        <v>30</v>
      </c>
      <c r="R1299" t="s">
        <v>1130</v>
      </c>
      <c r="S1299" t="s">
        <v>1130</v>
      </c>
      <c r="T1299">
        <v>80376</v>
      </c>
      <c r="U1299">
        <v>1</v>
      </c>
      <c r="V1299">
        <v>0</v>
      </c>
      <c r="W1299">
        <v>0</v>
      </c>
      <c r="X1299" s="3">
        <v>42277</v>
      </c>
      <c r="Y1299" t="s">
        <v>28</v>
      </c>
      <c r="Z1299">
        <v>0</v>
      </c>
      <c r="AA1299">
        <v>0</v>
      </c>
      <c r="AB1299">
        <v>0</v>
      </c>
      <c r="AC1299">
        <v>0</v>
      </c>
      <c r="AD1299">
        <v>0</v>
      </c>
      <c r="AE1299">
        <v>0</v>
      </c>
      <c r="AF1299">
        <v>0</v>
      </c>
    </row>
    <row r="1300" spans="3:32" x14ac:dyDescent="0.25">
      <c r="C1300" t="s">
        <v>1131</v>
      </c>
      <c r="D1300" t="s">
        <v>1132</v>
      </c>
      <c r="E1300">
        <v>287509</v>
      </c>
      <c r="F1300">
        <v>287509</v>
      </c>
      <c r="G1300">
        <v>3</v>
      </c>
      <c r="H1300">
        <v>0</v>
      </c>
      <c r="I1300">
        <v>-27900</v>
      </c>
      <c r="J1300" s="3">
        <v>42277</v>
      </c>
      <c r="K1300" t="s">
        <v>33</v>
      </c>
      <c r="L1300" t="s">
        <v>27</v>
      </c>
      <c r="M1300">
        <v>0</v>
      </c>
      <c r="N1300">
        <v>0</v>
      </c>
      <c r="O1300" t="s">
        <v>28</v>
      </c>
      <c r="P1300" t="s">
        <v>72</v>
      </c>
      <c r="Q1300" t="s">
        <v>60</v>
      </c>
      <c r="R1300" t="s">
        <v>1131</v>
      </c>
      <c r="S1300" t="s">
        <v>1132</v>
      </c>
      <c r="T1300">
        <v>287509</v>
      </c>
      <c r="U1300">
        <v>3</v>
      </c>
      <c r="V1300">
        <v>0</v>
      </c>
      <c r="W1300">
        <v>0</v>
      </c>
      <c r="X1300" s="3">
        <v>42277</v>
      </c>
      <c r="Y1300" t="s">
        <v>28</v>
      </c>
      <c r="Z1300">
        <v>0</v>
      </c>
      <c r="AA1300">
        <v>0</v>
      </c>
      <c r="AB1300">
        <v>0</v>
      </c>
      <c r="AC1300">
        <v>0</v>
      </c>
      <c r="AD1300">
        <v>0</v>
      </c>
      <c r="AE1300">
        <v>0</v>
      </c>
      <c r="AF1300">
        <v>0</v>
      </c>
    </row>
    <row r="1301" spans="3:32" x14ac:dyDescent="0.25">
      <c r="C1301" t="s">
        <v>1133</v>
      </c>
      <c r="D1301" t="s">
        <v>1133</v>
      </c>
      <c r="E1301">
        <v>80838</v>
      </c>
      <c r="F1301">
        <v>80838</v>
      </c>
      <c r="G1301">
        <v>1</v>
      </c>
      <c r="H1301">
        <v>0</v>
      </c>
      <c r="I1301">
        <v>-6648</v>
      </c>
      <c r="J1301" s="3">
        <v>42277</v>
      </c>
      <c r="K1301" t="s">
        <v>33</v>
      </c>
      <c r="L1301" t="s">
        <v>27</v>
      </c>
      <c r="M1301">
        <v>0</v>
      </c>
      <c r="N1301">
        <v>0</v>
      </c>
      <c r="O1301" t="s">
        <v>28</v>
      </c>
      <c r="P1301" t="s">
        <v>378</v>
      </c>
      <c r="Q1301" t="s">
        <v>379</v>
      </c>
      <c r="R1301" t="s">
        <v>1133</v>
      </c>
      <c r="S1301" t="s">
        <v>1133</v>
      </c>
      <c r="T1301">
        <v>80838</v>
      </c>
      <c r="U1301">
        <v>1</v>
      </c>
      <c r="V1301">
        <v>0</v>
      </c>
      <c r="W1301">
        <v>0</v>
      </c>
      <c r="X1301" s="3">
        <v>42277</v>
      </c>
      <c r="Y1301" t="s">
        <v>28</v>
      </c>
      <c r="Z1301">
        <v>0</v>
      </c>
      <c r="AA1301">
        <v>106.66</v>
      </c>
      <c r="AB1301">
        <v>106.66</v>
      </c>
      <c r="AC1301">
        <v>106.66</v>
      </c>
      <c r="AD1301">
        <v>-21.35</v>
      </c>
      <c r="AE1301">
        <v>-21.35</v>
      </c>
      <c r="AF1301">
        <v>-21.35</v>
      </c>
    </row>
    <row r="1302" spans="3:32" x14ac:dyDescent="0.25">
      <c r="C1302" t="s">
        <v>1134</v>
      </c>
      <c r="D1302" t="s">
        <v>1134</v>
      </c>
      <c r="E1302">
        <v>165047</v>
      </c>
      <c r="F1302">
        <v>165047</v>
      </c>
      <c r="G1302">
        <v>1</v>
      </c>
      <c r="H1302">
        <v>0</v>
      </c>
      <c r="I1302">
        <v>-43000</v>
      </c>
      <c r="J1302" s="3">
        <v>42277</v>
      </c>
      <c r="K1302" t="s">
        <v>33</v>
      </c>
      <c r="L1302" t="s">
        <v>27</v>
      </c>
      <c r="M1302">
        <v>0</v>
      </c>
      <c r="N1302">
        <v>0</v>
      </c>
      <c r="O1302" t="s">
        <v>37</v>
      </c>
      <c r="P1302" t="s">
        <v>29</v>
      </c>
      <c r="Q1302" t="s">
        <v>30</v>
      </c>
      <c r="R1302" t="s">
        <v>1134</v>
      </c>
      <c r="S1302" t="s">
        <v>1134</v>
      </c>
      <c r="T1302">
        <v>165047</v>
      </c>
      <c r="U1302">
        <v>1</v>
      </c>
      <c r="V1302">
        <v>0</v>
      </c>
      <c r="W1302">
        <v>0</v>
      </c>
      <c r="X1302" s="3">
        <v>42277</v>
      </c>
      <c r="Y1302" t="s">
        <v>37</v>
      </c>
      <c r="Z1302">
        <v>0</v>
      </c>
      <c r="AA1302">
        <v>0</v>
      </c>
      <c r="AB1302">
        <v>0</v>
      </c>
      <c r="AC1302">
        <v>0</v>
      </c>
      <c r="AD1302">
        <v>0</v>
      </c>
      <c r="AE1302">
        <v>0</v>
      </c>
      <c r="AF1302">
        <v>0</v>
      </c>
    </row>
    <row r="1303" spans="3:32" x14ac:dyDescent="0.25">
      <c r="C1303" t="s">
        <v>1135</v>
      </c>
      <c r="D1303" t="s">
        <v>1135</v>
      </c>
      <c r="E1303">
        <v>139193</v>
      </c>
      <c r="F1303">
        <v>139193</v>
      </c>
      <c r="G1303">
        <v>1</v>
      </c>
      <c r="H1303">
        <v>0</v>
      </c>
      <c r="I1303">
        <v>-1900</v>
      </c>
      <c r="J1303" s="3">
        <v>42277</v>
      </c>
      <c r="K1303" t="s">
        <v>33</v>
      </c>
      <c r="L1303" t="s">
        <v>27</v>
      </c>
      <c r="M1303">
        <v>0</v>
      </c>
      <c r="N1303">
        <v>0</v>
      </c>
      <c r="O1303" t="s">
        <v>37</v>
      </c>
      <c r="P1303" t="s">
        <v>29</v>
      </c>
      <c r="Q1303" t="s">
        <v>30</v>
      </c>
      <c r="R1303" t="s">
        <v>1135</v>
      </c>
      <c r="S1303" t="s">
        <v>1135</v>
      </c>
      <c r="T1303">
        <v>139193</v>
      </c>
      <c r="U1303">
        <v>1</v>
      </c>
      <c r="V1303">
        <v>0</v>
      </c>
      <c r="W1303">
        <v>0</v>
      </c>
      <c r="X1303" s="3">
        <v>42277</v>
      </c>
      <c r="Y1303" t="s">
        <v>37</v>
      </c>
      <c r="Z1303">
        <v>0</v>
      </c>
      <c r="AA1303">
        <v>0</v>
      </c>
      <c r="AB1303">
        <v>0</v>
      </c>
      <c r="AC1303">
        <v>0</v>
      </c>
      <c r="AD1303">
        <v>0</v>
      </c>
      <c r="AE1303">
        <v>0</v>
      </c>
      <c r="AF1303">
        <v>0</v>
      </c>
    </row>
    <row r="1304" spans="3:32" x14ac:dyDescent="0.25">
      <c r="C1304" t="s">
        <v>1136</v>
      </c>
      <c r="D1304" t="s">
        <v>1136</v>
      </c>
      <c r="E1304">
        <v>138178</v>
      </c>
      <c r="F1304">
        <v>138178</v>
      </c>
      <c r="G1304">
        <v>1</v>
      </c>
      <c r="H1304">
        <v>0</v>
      </c>
      <c r="I1304">
        <v>-1050</v>
      </c>
      <c r="J1304" s="3">
        <v>42277</v>
      </c>
      <c r="K1304" t="s">
        <v>33</v>
      </c>
      <c r="L1304" t="s">
        <v>27</v>
      </c>
      <c r="M1304">
        <v>0</v>
      </c>
      <c r="N1304">
        <v>0</v>
      </c>
      <c r="O1304" t="s">
        <v>28</v>
      </c>
      <c r="P1304" t="s">
        <v>193</v>
      </c>
      <c r="Q1304" t="s">
        <v>30</v>
      </c>
      <c r="R1304" t="s">
        <v>1136</v>
      </c>
      <c r="S1304" t="s">
        <v>1136</v>
      </c>
      <c r="T1304">
        <v>138178</v>
      </c>
      <c r="U1304">
        <v>1</v>
      </c>
      <c r="V1304">
        <v>0</v>
      </c>
      <c r="W1304">
        <v>0</v>
      </c>
      <c r="X1304" s="3">
        <v>42277</v>
      </c>
      <c r="Y1304" t="s">
        <v>28</v>
      </c>
      <c r="Z1304">
        <v>0</v>
      </c>
      <c r="AA1304">
        <v>0</v>
      </c>
      <c r="AB1304">
        <v>0</v>
      </c>
      <c r="AC1304">
        <v>0</v>
      </c>
      <c r="AD1304">
        <v>0</v>
      </c>
      <c r="AE1304">
        <v>0</v>
      </c>
      <c r="AF1304">
        <v>0</v>
      </c>
    </row>
    <row r="1305" spans="3:32" x14ac:dyDescent="0.25">
      <c r="C1305" t="s">
        <v>1137</v>
      </c>
      <c r="D1305" t="s">
        <v>1137</v>
      </c>
      <c r="E1305">
        <v>205314</v>
      </c>
      <c r="F1305">
        <v>205314</v>
      </c>
      <c r="G1305">
        <v>1</v>
      </c>
      <c r="H1305">
        <v>0</v>
      </c>
      <c r="I1305">
        <v>-981</v>
      </c>
      <c r="J1305" s="3">
        <v>42277</v>
      </c>
      <c r="K1305" t="s">
        <v>33</v>
      </c>
      <c r="L1305" t="s">
        <v>27</v>
      </c>
      <c r="M1305">
        <v>0</v>
      </c>
      <c r="N1305">
        <v>0</v>
      </c>
      <c r="O1305" t="s">
        <v>28</v>
      </c>
      <c r="P1305" t="s">
        <v>145</v>
      </c>
      <c r="Q1305" t="s">
        <v>30</v>
      </c>
      <c r="R1305" t="s">
        <v>1137</v>
      </c>
      <c r="S1305" t="s">
        <v>1137</v>
      </c>
      <c r="T1305">
        <v>205314</v>
      </c>
      <c r="U1305">
        <v>1</v>
      </c>
      <c r="V1305">
        <v>0</v>
      </c>
      <c r="W1305">
        <v>0</v>
      </c>
      <c r="X1305" s="3">
        <v>42277</v>
      </c>
      <c r="Y1305" t="s">
        <v>28</v>
      </c>
      <c r="Z1305">
        <v>0</v>
      </c>
      <c r="AA1305">
        <v>0</v>
      </c>
      <c r="AB1305">
        <v>0</v>
      </c>
      <c r="AC1305">
        <v>0</v>
      </c>
      <c r="AD1305">
        <v>0</v>
      </c>
      <c r="AE1305">
        <v>0</v>
      </c>
      <c r="AF1305">
        <v>0</v>
      </c>
    </row>
    <row r="1306" spans="3:32" x14ac:dyDescent="0.25">
      <c r="C1306" t="s">
        <v>1138</v>
      </c>
      <c r="D1306" t="s">
        <v>1139</v>
      </c>
      <c r="E1306">
        <v>171543</v>
      </c>
      <c r="F1306">
        <v>171543</v>
      </c>
      <c r="G1306">
        <v>1</v>
      </c>
      <c r="H1306">
        <v>0</v>
      </c>
      <c r="I1306">
        <v>-1700</v>
      </c>
      <c r="J1306" s="3">
        <v>42277</v>
      </c>
      <c r="K1306" t="s">
        <v>33</v>
      </c>
      <c r="L1306" t="s">
        <v>27</v>
      </c>
      <c r="M1306">
        <v>0</v>
      </c>
      <c r="N1306">
        <v>0</v>
      </c>
      <c r="O1306" t="s">
        <v>28</v>
      </c>
      <c r="P1306" t="s">
        <v>72</v>
      </c>
      <c r="Q1306" t="s">
        <v>60</v>
      </c>
      <c r="R1306" t="s">
        <v>1138</v>
      </c>
      <c r="S1306" t="s">
        <v>1139</v>
      </c>
      <c r="T1306">
        <v>171543</v>
      </c>
      <c r="U1306">
        <v>1</v>
      </c>
      <c r="V1306">
        <v>0</v>
      </c>
      <c r="W1306">
        <v>0</v>
      </c>
      <c r="X1306" s="3">
        <v>42277</v>
      </c>
      <c r="Y1306" t="s">
        <v>28</v>
      </c>
      <c r="Z1306">
        <v>0</v>
      </c>
      <c r="AA1306">
        <v>0</v>
      </c>
      <c r="AB1306">
        <v>0</v>
      </c>
      <c r="AC1306">
        <v>0</v>
      </c>
      <c r="AD1306">
        <v>0</v>
      </c>
      <c r="AE1306">
        <v>0</v>
      </c>
      <c r="AF1306">
        <v>0</v>
      </c>
    </row>
    <row r="1307" spans="3:32" x14ac:dyDescent="0.25">
      <c r="C1307" t="s">
        <v>1140</v>
      </c>
      <c r="D1307" t="s">
        <v>1140</v>
      </c>
      <c r="E1307">
        <v>171575</v>
      </c>
      <c r="F1307">
        <v>171575</v>
      </c>
      <c r="G1307">
        <v>1</v>
      </c>
      <c r="H1307">
        <v>0</v>
      </c>
      <c r="I1307">
        <v>-977</v>
      </c>
      <c r="J1307" s="3">
        <v>42277</v>
      </c>
      <c r="K1307" t="s">
        <v>33</v>
      </c>
      <c r="L1307" t="s">
        <v>27</v>
      </c>
      <c r="M1307">
        <v>0</v>
      </c>
      <c r="N1307">
        <v>0</v>
      </c>
      <c r="O1307" t="s">
        <v>28</v>
      </c>
      <c r="P1307" t="s">
        <v>512</v>
      </c>
      <c r="Q1307" t="s">
        <v>30</v>
      </c>
      <c r="R1307" t="s">
        <v>1140</v>
      </c>
      <c r="S1307" t="s">
        <v>1140</v>
      </c>
      <c r="T1307">
        <v>171575</v>
      </c>
      <c r="U1307">
        <v>1</v>
      </c>
      <c r="V1307">
        <v>0</v>
      </c>
      <c r="W1307">
        <v>0</v>
      </c>
      <c r="X1307" s="3">
        <v>42277</v>
      </c>
      <c r="Y1307" t="s">
        <v>28</v>
      </c>
      <c r="Z1307">
        <v>0</v>
      </c>
      <c r="AA1307">
        <v>0</v>
      </c>
      <c r="AB1307">
        <v>0</v>
      </c>
      <c r="AC1307">
        <v>0</v>
      </c>
      <c r="AD1307">
        <v>0</v>
      </c>
      <c r="AE1307">
        <v>0</v>
      </c>
      <c r="AF1307">
        <v>0</v>
      </c>
    </row>
    <row r="1308" spans="3:32" x14ac:dyDescent="0.25">
      <c r="C1308" t="s">
        <v>1141</v>
      </c>
      <c r="D1308" t="s">
        <v>1141</v>
      </c>
      <c r="E1308">
        <v>274</v>
      </c>
      <c r="F1308">
        <v>274</v>
      </c>
      <c r="G1308">
        <v>1</v>
      </c>
      <c r="H1308">
        <v>0</v>
      </c>
      <c r="I1308">
        <v>-2314</v>
      </c>
      <c r="J1308" s="3">
        <v>42277</v>
      </c>
      <c r="K1308" t="s">
        <v>33</v>
      </c>
      <c r="L1308" t="s">
        <v>27</v>
      </c>
      <c r="M1308">
        <v>0</v>
      </c>
      <c r="N1308">
        <v>0</v>
      </c>
      <c r="O1308" t="s">
        <v>28</v>
      </c>
      <c r="P1308" t="s">
        <v>86</v>
      </c>
      <c r="Q1308" t="s">
        <v>30</v>
      </c>
      <c r="R1308" t="s">
        <v>1141</v>
      </c>
      <c r="S1308" t="s">
        <v>1141</v>
      </c>
      <c r="T1308">
        <v>274</v>
      </c>
      <c r="U1308">
        <v>1</v>
      </c>
      <c r="V1308">
        <v>0</v>
      </c>
      <c r="W1308">
        <v>0</v>
      </c>
      <c r="X1308" s="3">
        <v>42277</v>
      </c>
      <c r="Y1308" t="s">
        <v>28</v>
      </c>
      <c r="Z1308">
        <v>0</v>
      </c>
      <c r="AA1308">
        <v>106.66</v>
      </c>
      <c r="AB1308">
        <v>106.66</v>
      </c>
      <c r="AC1308">
        <v>106.66</v>
      </c>
      <c r="AD1308">
        <v>-21.35</v>
      </c>
      <c r="AE1308">
        <v>-21.35</v>
      </c>
      <c r="AF1308">
        <v>-21.35</v>
      </c>
    </row>
    <row r="1309" spans="3:32" x14ac:dyDescent="0.25">
      <c r="C1309" t="s">
        <v>1142</v>
      </c>
      <c r="D1309" t="s">
        <v>1142</v>
      </c>
      <c r="E1309">
        <v>272196</v>
      </c>
      <c r="F1309">
        <v>272196</v>
      </c>
      <c r="G1309">
        <v>1</v>
      </c>
      <c r="H1309">
        <v>0</v>
      </c>
      <c r="I1309">
        <v>-290768</v>
      </c>
      <c r="J1309" s="3">
        <v>42277</v>
      </c>
      <c r="K1309" t="s">
        <v>33</v>
      </c>
      <c r="L1309" t="s">
        <v>27</v>
      </c>
      <c r="M1309">
        <v>0</v>
      </c>
      <c r="N1309">
        <v>0</v>
      </c>
      <c r="O1309" t="s">
        <v>37</v>
      </c>
      <c r="P1309" t="s">
        <v>29</v>
      </c>
      <c r="Q1309" t="s">
        <v>30</v>
      </c>
      <c r="R1309" t="s">
        <v>1142</v>
      </c>
      <c r="S1309" t="s">
        <v>1142</v>
      </c>
      <c r="T1309">
        <v>272196</v>
      </c>
      <c r="U1309">
        <v>1</v>
      </c>
      <c r="V1309">
        <v>0</v>
      </c>
      <c r="W1309">
        <v>0</v>
      </c>
      <c r="X1309" s="3">
        <v>42277</v>
      </c>
      <c r="Y1309" t="s">
        <v>37</v>
      </c>
      <c r="Z1309">
        <v>0</v>
      </c>
      <c r="AA1309">
        <v>0</v>
      </c>
      <c r="AB1309">
        <v>0</v>
      </c>
      <c r="AC1309">
        <v>0</v>
      </c>
      <c r="AD1309">
        <v>0</v>
      </c>
      <c r="AE1309">
        <v>0</v>
      </c>
      <c r="AF1309">
        <v>0</v>
      </c>
    </row>
    <row r="1310" spans="3:32" x14ac:dyDescent="0.25">
      <c r="C1310" t="s">
        <v>1143</v>
      </c>
      <c r="D1310" t="s">
        <v>1144</v>
      </c>
      <c r="E1310">
        <v>98347</v>
      </c>
      <c r="F1310">
        <v>98347</v>
      </c>
      <c r="G1310">
        <v>1</v>
      </c>
      <c r="H1310">
        <v>0</v>
      </c>
      <c r="I1310">
        <v>-1428</v>
      </c>
      <c r="J1310" s="3">
        <v>42277</v>
      </c>
      <c r="K1310" t="s">
        <v>33</v>
      </c>
      <c r="L1310" t="s">
        <v>27</v>
      </c>
      <c r="M1310">
        <v>0</v>
      </c>
      <c r="N1310">
        <v>0</v>
      </c>
      <c r="O1310" t="s">
        <v>28</v>
      </c>
      <c r="P1310" t="s">
        <v>163</v>
      </c>
      <c r="Q1310" t="s">
        <v>30</v>
      </c>
      <c r="R1310" t="s">
        <v>1143</v>
      </c>
      <c r="S1310" t="s">
        <v>1144</v>
      </c>
      <c r="T1310">
        <v>98347</v>
      </c>
      <c r="U1310">
        <v>1</v>
      </c>
      <c r="V1310">
        <v>0</v>
      </c>
      <c r="W1310">
        <v>0</v>
      </c>
      <c r="X1310" s="3">
        <v>42277</v>
      </c>
      <c r="Y1310" t="s">
        <v>28</v>
      </c>
      <c r="Z1310">
        <v>0</v>
      </c>
      <c r="AA1310">
        <v>0</v>
      </c>
      <c r="AB1310">
        <v>0</v>
      </c>
      <c r="AC1310">
        <v>0</v>
      </c>
      <c r="AD1310">
        <v>0</v>
      </c>
      <c r="AE1310">
        <v>0</v>
      </c>
      <c r="AF1310">
        <v>0</v>
      </c>
    </row>
    <row r="1311" spans="3:32" x14ac:dyDescent="0.25">
      <c r="C1311" t="s">
        <v>1145</v>
      </c>
      <c r="D1311" t="s">
        <v>1145</v>
      </c>
      <c r="E1311">
        <v>216884</v>
      </c>
      <c r="F1311">
        <v>216884</v>
      </c>
      <c r="G1311">
        <v>1</v>
      </c>
      <c r="H1311">
        <v>0</v>
      </c>
      <c r="I1311">
        <v>-1425</v>
      </c>
      <c r="J1311" s="3">
        <v>42277</v>
      </c>
      <c r="K1311" t="s">
        <v>33</v>
      </c>
      <c r="L1311" t="s">
        <v>27</v>
      </c>
      <c r="M1311">
        <v>0</v>
      </c>
      <c r="N1311">
        <v>0</v>
      </c>
      <c r="O1311" t="s">
        <v>28</v>
      </c>
      <c r="P1311" t="s">
        <v>145</v>
      </c>
      <c r="Q1311" t="s">
        <v>30</v>
      </c>
      <c r="R1311" t="s">
        <v>1145</v>
      </c>
      <c r="S1311" t="s">
        <v>1145</v>
      </c>
      <c r="T1311">
        <v>216884</v>
      </c>
      <c r="U1311">
        <v>1</v>
      </c>
      <c r="V1311">
        <v>0</v>
      </c>
      <c r="W1311">
        <v>0</v>
      </c>
      <c r="X1311" s="3">
        <v>42277</v>
      </c>
      <c r="Y1311" t="s">
        <v>28</v>
      </c>
      <c r="Z1311">
        <v>0</v>
      </c>
      <c r="AA1311">
        <v>0</v>
      </c>
      <c r="AB1311">
        <v>0</v>
      </c>
      <c r="AC1311">
        <v>0</v>
      </c>
      <c r="AD1311">
        <v>0</v>
      </c>
      <c r="AE1311">
        <v>0</v>
      </c>
      <c r="AF1311">
        <v>0</v>
      </c>
    </row>
    <row r="1312" spans="3:32" x14ac:dyDescent="0.25">
      <c r="C1312" t="s">
        <v>1146</v>
      </c>
      <c r="D1312" t="s">
        <v>1146</v>
      </c>
      <c r="E1312">
        <v>20576</v>
      </c>
      <c r="F1312">
        <v>20576</v>
      </c>
      <c r="G1312">
        <v>1</v>
      </c>
      <c r="H1312">
        <v>0</v>
      </c>
      <c r="I1312">
        <v>-1470</v>
      </c>
      <c r="J1312" s="3">
        <v>42277</v>
      </c>
      <c r="K1312" t="s">
        <v>33</v>
      </c>
      <c r="L1312" t="s">
        <v>27</v>
      </c>
      <c r="M1312">
        <v>0</v>
      </c>
      <c r="N1312">
        <v>0</v>
      </c>
      <c r="O1312" t="s">
        <v>37</v>
      </c>
      <c r="P1312" t="s">
        <v>29</v>
      </c>
      <c r="Q1312" t="s">
        <v>30</v>
      </c>
      <c r="R1312" t="s">
        <v>1146</v>
      </c>
      <c r="S1312" t="s">
        <v>1146</v>
      </c>
      <c r="T1312">
        <v>20576</v>
      </c>
      <c r="U1312">
        <v>1</v>
      </c>
      <c r="V1312">
        <v>0</v>
      </c>
      <c r="W1312">
        <v>0</v>
      </c>
      <c r="X1312" s="3">
        <v>42277</v>
      </c>
      <c r="Y1312" t="s">
        <v>37</v>
      </c>
      <c r="Z1312">
        <v>0</v>
      </c>
      <c r="AA1312">
        <v>0</v>
      </c>
      <c r="AB1312">
        <v>0</v>
      </c>
      <c r="AC1312">
        <v>0</v>
      </c>
      <c r="AD1312">
        <v>0</v>
      </c>
      <c r="AE1312">
        <v>0</v>
      </c>
      <c r="AF1312">
        <v>0</v>
      </c>
    </row>
    <row r="1313" spans="3:32" x14ac:dyDescent="0.25">
      <c r="C1313" t="s">
        <v>1147</v>
      </c>
      <c r="D1313" t="s">
        <v>25</v>
      </c>
      <c r="E1313">
        <v>80597</v>
      </c>
      <c r="F1313">
        <v>80597</v>
      </c>
      <c r="G1313">
        <v>0</v>
      </c>
      <c r="H1313">
        <v>0</v>
      </c>
      <c r="I1313">
        <v>-630155</v>
      </c>
      <c r="J1313" s="3">
        <v>42310</v>
      </c>
      <c r="K1313" t="s">
        <v>1148</v>
      </c>
      <c r="L1313" t="s">
        <v>27</v>
      </c>
      <c r="M1313">
        <v>0</v>
      </c>
      <c r="N1313">
        <v>0</v>
      </c>
      <c r="O1313" t="s">
        <v>28</v>
      </c>
      <c r="P1313" t="s">
        <v>828</v>
      </c>
      <c r="Q1313" t="s">
        <v>30</v>
      </c>
      <c r="R1313" t="s">
        <v>1147</v>
      </c>
      <c r="S1313" t="s">
        <v>25</v>
      </c>
      <c r="T1313">
        <v>80597</v>
      </c>
      <c r="U1313">
        <v>0</v>
      </c>
      <c r="V1313">
        <v>0</v>
      </c>
      <c r="W1313">
        <v>0</v>
      </c>
      <c r="X1313" s="3">
        <v>42310</v>
      </c>
      <c r="Y1313" t="s">
        <v>28</v>
      </c>
      <c r="Z1313">
        <v>0</v>
      </c>
      <c r="AA1313">
        <v>0</v>
      </c>
      <c r="AB1313">
        <v>0</v>
      </c>
      <c r="AC1313">
        <v>0</v>
      </c>
      <c r="AD1313">
        <v>0</v>
      </c>
      <c r="AE1313">
        <v>0</v>
      </c>
      <c r="AF1313">
        <v>0</v>
      </c>
    </row>
    <row r="1314" spans="3:32" x14ac:dyDescent="0.25">
      <c r="C1314" t="s">
        <v>1149</v>
      </c>
      <c r="D1314" t="s">
        <v>1149</v>
      </c>
      <c r="E1314">
        <v>80202</v>
      </c>
      <c r="F1314">
        <v>80202</v>
      </c>
      <c r="G1314">
        <v>1</v>
      </c>
      <c r="H1314">
        <v>0</v>
      </c>
      <c r="I1314">
        <v>-52014</v>
      </c>
      <c r="J1314" s="3">
        <v>42277</v>
      </c>
      <c r="K1314" t="s">
        <v>33</v>
      </c>
      <c r="L1314" t="s">
        <v>27</v>
      </c>
      <c r="M1314">
        <v>0</v>
      </c>
      <c r="N1314">
        <v>0</v>
      </c>
      <c r="O1314" t="s">
        <v>28</v>
      </c>
      <c r="P1314" t="s">
        <v>29</v>
      </c>
      <c r="Q1314" t="s">
        <v>30</v>
      </c>
      <c r="R1314" t="s">
        <v>1149</v>
      </c>
      <c r="S1314" t="s">
        <v>1149</v>
      </c>
      <c r="T1314">
        <v>80202</v>
      </c>
      <c r="U1314">
        <v>1</v>
      </c>
      <c r="V1314">
        <v>0</v>
      </c>
      <c r="W1314">
        <v>0</v>
      </c>
      <c r="X1314" s="3">
        <v>42277</v>
      </c>
      <c r="Y1314" t="s">
        <v>28</v>
      </c>
      <c r="Z1314">
        <v>0</v>
      </c>
      <c r="AA1314">
        <v>0</v>
      </c>
      <c r="AB1314">
        <v>0</v>
      </c>
      <c r="AC1314">
        <v>0</v>
      </c>
      <c r="AD1314">
        <v>0</v>
      </c>
      <c r="AE1314">
        <v>0</v>
      </c>
      <c r="AF1314">
        <v>0</v>
      </c>
    </row>
    <row r="1315" spans="3:32" x14ac:dyDescent="0.25">
      <c r="C1315" t="s">
        <v>1150</v>
      </c>
      <c r="D1315" t="s">
        <v>1150</v>
      </c>
      <c r="E1315">
        <v>66495</v>
      </c>
      <c r="F1315">
        <v>66495</v>
      </c>
      <c r="G1315">
        <v>1</v>
      </c>
      <c r="H1315">
        <v>0</v>
      </c>
      <c r="I1315">
        <v>-4000</v>
      </c>
      <c r="J1315" s="3">
        <v>42277</v>
      </c>
      <c r="K1315" t="s">
        <v>33</v>
      </c>
      <c r="L1315" t="s">
        <v>27</v>
      </c>
      <c r="M1315">
        <v>0</v>
      </c>
      <c r="N1315">
        <v>0</v>
      </c>
      <c r="O1315" t="s">
        <v>37</v>
      </c>
      <c r="P1315" t="s">
        <v>29</v>
      </c>
      <c r="Q1315" t="s">
        <v>30</v>
      </c>
      <c r="R1315" t="s">
        <v>1150</v>
      </c>
      <c r="S1315" t="s">
        <v>1150</v>
      </c>
      <c r="T1315">
        <v>66495</v>
      </c>
      <c r="U1315">
        <v>1</v>
      </c>
      <c r="V1315">
        <v>0</v>
      </c>
      <c r="W1315">
        <v>0</v>
      </c>
      <c r="X1315" s="3">
        <v>42277</v>
      </c>
      <c r="Y1315" t="s">
        <v>37</v>
      </c>
      <c r="Z1315">
        <v>0</v>
      </c>
      <c r="AA1315">
        <v>0</v>
      </c>
      <c r="AB1315">
        <v>0</v>
      </c>
      <c r="AC1315">
        <v>0</v>
      </c>
      <c r="AD1315">
        <v>0</v>
      </c>
      <c r="AE1315">
        <v>0</v>
      </c>
      <c r="AF1315">
        <v>0</v>
      </c>
    </row>
    <row r="1316" spans="3:32" x14ac:dyDescent="0.25">
      <c r="C1316" t="s">
        <v>1151</v>
      </c>
      <c r="D1316" t="s">
        <v>1151</v>
      </c>
      <c r="E1316">
        <v>138964</v>
      </c>
      <c r="F1316">
        <v>138964</v>
      </c>
      <c r="G1316">
        <v>1</v>
      </c>
      <c r="H1316">
        <v>0</v>
      </c>
      <c r="I1316">
        <v>-27056</v>
      </c>
      <c r="J1316" s="3">
        <v>42277</v>
      </c>
      <c r="K1316" t="s">
        <v>33</v>
      </c>
      <c r="L1316" t="s">
        <v>27</v>
      </c>
      <c r="M1316">
        <v>0</v>
      </c>
      <c r="N1316">
        <v>0</v>
      </c>
      <c r="O1316" t="s">
        <v>28</v>
      </c>
      <c r="P1316" t="s">
        <v>193</v>
      </c>
      <c r="Q1316" t="s">
        <v>30</v>
      </c>
      <c r="R1316" t="s">
        <v>1151</v>
      </c>
      <c r="S1316" t="s">
        <v>1151</v>
      </c>
      <c r="T1316">
        <v>138964</v>
      </c>
      <c r="U1316">
        <v>1</v>
      </c>
      <c r="V1316">
        <v>0</v>
      </c>
      <c r="W1316">
        <v>0</v>
      </c>
      <c r="X1316" s="3">
        <v>42277</v>
      </c>
      <c r="Y1316" t="s">
        <v>28</v>
      </c>
      <c r="Z1316">
        <v>0</v>
      </c>
      <c r="AA1316">
        <v>106.66</v>
      </c>
      <c r="AB1316">
        <v>106.66</v>
      </c>
      <c r="AC1316">
        <v>106.66</v>
      </c>
      <c r="AD1316">
        <v>-21.35</v>
      </c>
      <c r="AE1316">
        <v>-21.35</v>
      </c>
      <c r="AF1316">
        <v>-21.35</v>
      </c>
    </row>
    <row r="1317" spans="3:32" x14ac:dyDescent="0.25">
      <c r="C1317" t="s">
        <v>1152</v>
      </c>
      <c r="D1317" t="s">
        <v>1153</v>
      </c>
      <c r="E1317">
        <v>81107</v>
      </c>
      <c r="F1317">
        <v>81107</v>
      </c>
      <c r="G1317">
        <v>1</v>
      </c>
      <c r="H1317">
        <v>0</v>
      </c>
      <c r="I1317">
        <v>-3000</v>
      </c>
      <c r="J1317" s="3">
        <v>42277</v>
      </c>
      <c r="K1317" t="s">
        <v>33</v>
      </c>
      <c r="L1317" t="s">
        <v>27</v>
      </c>
      <c r="M1317">
        <v>0</v>
      </c>
      <c r="N1317">
        <v>0</v>
      </c>
      <c r="O1317" t="s">
        <v>28</v>
      </c>
      <c r="P1317" t="s">
        <v>253</v>
      </c>
      <c r="Q1317" t="s">
        <v>30</v>
      </c>
      <c r="R1317" t="s">
        <v>1152</v>
      </c>
      <c r="S1317" t="s">
        <v>1153</v>
      </c>
      <c r="T1317">
        <v>81107</v>
      </c>
      <c r="U1317">
        <v>1</v>
      </c>
      <c r="V1317">
        <v>0</v>
      </c>
      <c r="W1317">
        <v>0</v>
      </c>
      <c r="X1317" s="3">
        <v>42277</v>
      </c>
      <c r="Y1317" t="s">
        <v>28</v>
      </c>
      <c r="Z1317">
        <v>0</v>
      </c>
      <c r="AA1317">
        <v>106.66</v>
      </c>
      <c r="AB1317">
        <v>106.66</v>
      </c>
      <c r="AC1317">
        <v>106.66</v>
      </c>
      <c r="AD1317">
        <v>-21.35</v>
      </c>
      <c r="AE1317">
        <v>-21.35</v>
      </c>
      <c r="AF1317">
        <v>-21.35</v>
      </c>
    </row>
    <row r="1318" spans="3:32" x14ac:dyDescent="0.25">
      <c r="C1318" t="s">
        <v>1154</v>
      </c>
      <c r="D1318" t="s">
        <v>1155</v>
      </c>
      <c r="E1318">
        <v>66388</v>
      </c>
      <c r="F1318">
        <v>66388</v>
      </c>
      <c r="G1318">
        <v>1</v>
      </c>
      <c r="H1318">
        <v>0</v>
      </c>
      <c r="I1318">
        <v>-11382</v>
      </c>
      <c r="J1318" s="3">
        <v>42277</v>
      </c>
      <c r="K1318" t="s">
        <v>33</v>
      </c>
      <c r="L1318" t="s">
        <v>27</v>
      </c>
      <c r="M1318">
        <v>0</v>
      </c>
      <c r="N1318">
        <v>0</v>
      </c>
      <c r="O1318" t="s">
        <v>28</v>
      </c>
      <c r="P1318" t="s">
        <v>40</v>
      </c>
      <c r="Q1318" t="s">
        <v>30</v>
      </c>
      <c r="R1318" t="s">
        <v>1154</v>
      </c>
      <c r="S1318" t="s">
        <v>1155</v>
      </c>
      <c r="T1318">
        <v>66388</v>
      </c>
      <c r="U1318">
        <v>1</v>
      </c>
      <c r="V1318">
        <v>0</v>
      </c>
      <c r="W1318">
        <v>0</v>
      </c>
      <c r="X1318" s="3">
        <v>42277</v>
      </c>
      <c r="Y1318" t="s">
        <v>28</v>
      </c>
      <c r="Z1318">
        <v>0</v>
      </c>
      <c r="AA1318">
        <v>0</v>
      </c>
      <c r="AB1318">
        <v>0</v>
      </c>
      <c r="AC1318">
        <v>0</v>
      </c>
      <c r="AD1318">
        <v>0</v>
      </c>
      <c r="AE1318">
        <v>0</v>
      </c>
      <c r="AF1318">
        <v>0</v>
      </c>
    </row>
    <row r="1319" spans="3:32" x14ac:dyDescent="0.25">
      <c r="C1319" t="s">
        <v>1156</v>
      </c>
      <c r="D1319" t="s">
        <v>1156</v>
      </c>
      <c r="E1319">
        <v>143450</v>
      </c>
      <c r="F1319">
        <v>143450</v>
      </c>
      <c r="G1319">
        <v>1</v>
      </c>
      <c r="H1319">
        <v>0</v>
      </c>
      <c r="I1319">
        <v>-376</v>
      </c>
      <c r="J1319" s="3">
        <v>42185</v>
      </c>
      <c r="K1319" t="s">
        <v>33</v>
      </c>
      <c r="L1319" t="s">
        <v>27</v>
      </c>
      <c r="M1319">
        <v>0</v>
      </c>
      <c r="N1319">
        <v>0</v>
      </c>
      <c r="O1319" t="s">
        <v>28</v>
      </c>
      <c r="P1319" t="s">
        <v>381</v>
      </c>
      <c r="Q1319" t="s">
        <v>30</v>
      </c>
      <c r="R1319" t="s">
        <v>1156</v>
      </c>
      <c r="S1319" t="s">
        <v>1156</v>
      </c>
      <c r="T1319">
        <v>143450</v>
      </c>
      <c r="U1319">
        <v>1</v>
      </c>
      <c r="V1319">
        <v>0</v>
      </c>
      <c r="W1319">
        <v>0</v>
      </c>
      <c r="X1319" s="3">
        <v>42185</v>
      </c>
      <c r="Y1319" t="s">
        <v>28</v>
      </c>
      <c r="Z1319">
        <v>0</v>
      </c>
      <c r="AA1319">
        <v>0</v>
      </c>
      <c r="AB1319">
        <v>0</v>
      </c>
      <c r="AC1319">
        <v>0</v>
      </c>
      <c r="AD1319">
        <v>0</v>
      </c>
      <c r="AE1319">
        <v>0</v>
      </c>
      <c r="AF1319">
        <v>0</v>
      </c>
    </row>
    <row r="1320" spans="3:32" x14ac:dyDescent="0.25">
      <c r="C1320" t="s">
        <v>1157</v>
      </c>
      <c r="D1320" t="s">
        <v>1158</v>
      </c>
      <c r="E1320">
        <v>167276</v>
      </c>
      <c r="F1320">
        <v>167276</v>
      </c>
      <c r="G1320">
        <v>1</v>
      </c>
      <c r="H1320">
        <v>0</v>
      </c>
      <c r="I1320">
        <v>-2116</v>
      </c>
      <c r="J1320" s="3">
        <v>42277</v>
      </c>
      <c r="K1320" t="s">
        <v>33</v>
      </c>
      <c r="L1320" t="s">
        <v>27</v>
      </c>
      <c r="M1320">
        <v>0</v>
      </c>
      <c r="N1320">
        <v>0</v>
      </c>
      <c r="O1320" t="s">
        <v>28</v>
      </c>
      <c r="P1320" t="s">
        <v>430</v>
      </c>
      <c r="Q1320" t="s">
        <v>30</v>
      </c>
      <c r="R1320" t="s">
        <v>1157</v>
      </c>
      <c r="S1320" t="s">
        <v>1158</v>
      </c>
      <c r="T1320">
        <v>167276</v>
      </c>
      <c r="U1320">
        <v>1</v>
      </c>
      <c r="V1320">
        <v>0</v>
      </c>
      <c r="W1320">
        <v>0</v>
      </c>
      <c r="X1320" s="3">
        <v>42277</v>
      </c>
      <c r="Y1320" t="s">
        <v>28</v>
      </c>
      <c r="Z1320">
        <v>0</v>
      </c>
      <c r="AA1320">
        <v>0</v>
      </c>
      <c r="AB1320">
        <v>0</v>
      </c>
      <c r="AC1320">
        <v>0</v>
      </c>
      <c r="AD1320">
        <v>0</v>
      </c>
      <c r="AE1320">
        <v>0</v>
      </c>
      <c r="AF1320">
        <v>0</v>
      </c>
    </row>
    <row r="1321" spans="3:32" x14ac:dyDescent="0.25">
      <c r="C1321" t="s">
        <v>1159</v>
      </c>
      <c r="D1321" t="s">
        <v>1159</v>
      </c>
      <c r="E1321">
        <v>138122</v>
      </c>
      <c r="F1321">
        <v>138122</v>
      </c>
      <c r="G1321">
        <v>1</v>
      </c>
      <c r="H1321">
        <v>0</v>
      </c>
      <c r="I1321">
        <v>-20400</v>
      </c>
      <c r="J1321" s="3">
        <v>42277</v>
      </c>
      <c r="K1321" t="s">
        <v>33</v>
      </c>
      <c r="L1321" t="s">
        <v>27</v>
      </c>
      <c r="M1321">
        <v>0</v>
      </c>
      <c r="N1321">
        <v>0</v>
      </c>
      <c r="O1321" t="s">
        <v>37</v>
      </c>
      <c r="P1321" t="s">
        <v>43</v>
      </c>
      <c r="Q1321" t="s">
        <v>30</v>
      </c>
      <c r="R1321" t="s">
        <v>1159</v>
      </c>
      <c r="S1321" t="s">
        <v>1159</v>
      </c>
      <c r="T1321">
        <v>138122</v>
      </c>
      <c r="U1321">
        <v>1</v>
      </c>
      <c r="V1321">
        <v>0</v>
      </c>
      <c r="W1321">
        <v>0</v>
      </c>
      <c r="X1321" s="3">
        <v>42277</v>
      </c>
      <c r="Y1321" t="s">
        <v>37</v>
      </c>
      <c r="Z1321">
        <v>0</v>
      </c>
      <c r="AA1321">
        <v>0</v>
      </c>
      <c r="AB1321">
        <v>0</v>
      </c>
      <c r="AC1321">
        <v>0</v>
      </c>
      <c r="AD1321">
        <v>0</v>
      </c>
      <c r="AE1321">
        <v>0</v>
      </c>
      <c r="AF1321">
        <v>0</v>
      </c>
    </row>
    <row r="1322" spans="3:32" x14ac:dyDescent="0.25">
      <c r="C1322" t="s">
        <v>1160</v>
      </c>
      <c r="D1322" t="s">
        <v>1160</v>
      </c>
      <c r="E1322">
        <v>137486</v>
      </c>
      <c r="F1322">
        <v>137486</v>
      </c>
      <c r="G1322">
        <v>1</v>
      </c>
      <c r="H1322">
        <v>0</v>
      </c>
      <c r="I1322">
        <v>-1342723</v>
      </c>
      <c r="J1322" s="3">
        <v>42277</v>
      </c>
      <c r="K1322" t="s">
        <v>33</v>
      </c>
      <c r="L1322" t="s">
        <v>27</v>
      </c>
      <c r="M1322">
        <v>0</v>
      </c>
      <c r="N1322">
        <v>0</v>
      </c>
      <c r="O1322" t="s">
        <v>37</v>
      </c>
      <c r="P1322" t="s">
        <v>29</v>
      </c>
      <c r="Q1322" t="s">
        <v>30</v>
      </c>
      <c r="R1322" t="s">
        <v>1160</v>
      </c>
      <c r="S1322" t="s">
        <v>1160</v>
      </c>
      <c r="T1322">
        <v>137486</v>
      </c>
      <c r="U1322">
        <v>1</v>
      </c>
      <c r="V1322">
        <v>0</v>
      </c>
      <c r="W1322">
        <v>0</v>
      </c>
      <c r="X1322" s="3">
        <v>42277</v>
      </c>
      <c r="Y1322" t="s">
        <v>37</v>
      </c>
      <c r="Z1322">
        <v>0</v>
      </c>
      <c r="AA1322">
        <v>0</v>
      </c>
      <c r="AB1322">
        <v>0</v>
      </c>
      <c r="AC1322">
        <v>0</v>
      </c>
      <c r="AD1322">
        <v>0</v>
      </c>
      <c r="AE1322">
        <v>0</v>
      </c>
      <c r="AF1322">
        <v>0</v>
      </c>
    </row>
    <row r="1323" spans="3:32" x14ac:dyDescent="0.25">
      <c r="C1323" t="s">
        <v>1161</v>
      </c>
      <c r="D1323" t="s">
        <v>1161</v>
      </c>
      <c r="E1323">
        <v>137934</v>
      </c>
      <c r="F1323">
        <v>137934</v>
      </c>
      <c r="G1323">
        <v>1</v>
      </c>
      <c r="H1323">
        <v>0</v>
      </c>
      <c r="I1323">
        <v>-3734</v>
      </c>
      <c r="J1323" s="3">
        <v>42277</v>
      </c>
      <c r="K1323" t="s">
        <v>33</v>
      </c>
      <c r="L1323" t="s">
        <v>27</v>
      </c>
      <c r="M1323">
        <v>0</v>
      </c>
      <c r="N1323">
        <v>0</v>
      </c>
      <c r="O1323" t="s">
        <v>28</v>
      </c>
      <c r="P1323" t="s">
        <v>43</v>
      </c>
      <c r="Q1323" t="s">
        <v>30</v>
      </c>
      <c r="R1323" t="s">
        <v>1161</v>
      </c>
      <c r="S1323" t="s">
        <v>1161</v>
      </c>
      <c r="T1323">
        <v>137934</v>
      </c>
      <c r="U1323">
        <v>1</v>
      </c>
      <c r="V1323">
        <v>0</v>
      </c>
      <c r="W1323">
        <v>0</v>
      </c>
      <c r="X1323" s="3">
        <v>42277</v>
      </c>
      <c r="Y1323" t="s">
        <v>28</v>
      </c>
      <c r="Z1323">
        <v>0</v>
      </c>
      <c r="AA1323">
        <v>0</v>
      </c>
      <c r="AB1323">
        <v>0</v>
      </c>
      <c r="AC1323">
        <v>0</v>
      </c>
      <c r="AD1323">
        <v>0</v>
      </c>
      <c r="AE1323">
        <v>0</v>
      </c>
      <c r="AF1323">
        <v>0</v>
      </c>
    </row>
    <row r="1324" spans="3:32" x14ac:dyDescent="0.25">
      <c r="C1324" t="s">
        <v>1162</v>
      </c>
      <c r="D1324" t="s">
        <v>1162</v>
      </c>
      <c r="E1324">
        <v>138155</v>
      </c>
      <c r="F1324">
        <v>138155</v>
      </c>
      <c r="G1324">
        <v>1</v>
      </c>
      <c r="H1324">
        <v>0</v>
      </c>
      <c r="I1324">
        <v>-512</v>
      </c>
      <c r="J1324" s="3">
        <v>42277</v>
      </c>
      <c r="K1324" t="s">
        <v>33</v>
      </c>
      <c r="L1324" t="s">
        <v>27</v>
      </c>
      <c r="M1324">
        <v>0</v>
      </c>
      <c r="N1324">
        <v>0</v>
      </c>
      <c r="O1324" t="s">
        <v>37</v>
      </c>
      <c r="P1324" t="s">
        <v>193</v>
      </c>
      <c r="Q1324" t="s">
        <v>30</v>
      </c>
      <c r="R1324" t="s">
        <v>1162</v>
      </c>
      <c r="S1324" t="s">
        <v>1162</v>
      </c>
      <c r="T1324">
        <v>138155</v>
      </c>
      <c r="U1324">
        <v>1</v>
      </c>
      <c r="V1324">
        <v>0</v>
      </c>
      <c r="W1324">
        <v>0</v>
      </c>
      <c r="X1324" s="3">
        <v>42277</v>
      </c>
      <c r="Y1324" t="s">
        <v>37</v>
      </c>
      <c r="Z1324">
        <v>0</v>
      </c>
      <c r="AA1324">
        <v>0</v>
      </c>
      <c r="AB1324">
        <v>0</v>
      </c>
      <c r="AC1324">
        <v>0</v>
      </c>
      <c r="AD1324">
        <v>0</v>
      </c>
      <c r="AE1324">
        <v>0</v>
      </c>
      <c r="AF1324">
        <v>0</v>
      </c>
    </row>
    <row r="1325" spans="3:32" x14ac:dyDescent="0.25">
      <c r="C1325" t="s">
        <v>1163</v>
      </c>
      <c r="D1325" t="s">
        <v>1163</v>
      </c>
      <c r="E1325">
        <v>59403</v>
      </c>
      <c r="F1325">
        <v>59403</v>
      </c>
      <c r="G1325">
        <v>14</v>
      </c>
      <c r="H1325">
        <v>0</v>
      </c>
      <c r="I1325">
        <v>-49974</v>
      </c>
      <c r="J1325" s="3">
        <v>42277</v>
      </c>
      <c r="K1325" t="s">
        <v>33</v>
      </c>
      <c r="L1325" t="s">
        <v>27</v>
      </c>
      <c r="M1325">
        <v>0</v>
      </c>
      <c r="N1325">
        <v>0</v>
      </c>
      <c r="O1325" t="s">
        <v>28</v>
      </c>
      <c r="P1325" t="s">
        <v>552</v>
      </c>
      <c r="Q1325" t="s">
        <v>30</v>
      </c>
      <c r="R1325" t="s">
        <v>1163</v>
      </c>
      <c r="S1325" t="s">
        <v>1163</v>
      </c>
      <c r="T1325">
        <v>59403</v>
      </c>
      <c r="U1325">
        <v>14</v>
      </c>
      <c r="V1325">
        <v>0</v>
      </c>
      <c r="W1325">
        <v>0</v>
      </c>
      <c r="X1325" s="3">
        <v>42277</v>
      </c>
      <c r="Y1325" t="s">
        <v>28</v>
      </c>
      <c r="Z1325">
        <v>0</v>
      </c>
      <c r="AA1325">
        <v>106.66</v>
      </c>
      <c r="AB1325">
        <v>106.66</v>
      </c>
      <c r="AC1325">
        <v>106.66</v>
      </c>
      <c r="AD1325">
        <v>-21.35</v>
      </c>
      <c r="AE1325">
        <v>-21.35</v>
      </c>
      <c r="AF1325">
        <v>-21.35</v>
      </c>
    </row>
    <row r="1326" spans="3:32" x14ac:dyDescent="0.25">
      <c r="C1326" t="s">
        <v>1164</v>
      </c>
      <c r="D1326" t="s">
        <v>1164</v>
      </c>
      <c r="E1326">
        <v>304180</v>
      </c>
      <c r="F1326">
        <v>304180</v>
      </c>
      <c r="G1326">
        <v>1</v>
      </c>
      <c r="H1326">
        <v>0</v>
      </c>
      <c r="I1326">
        <v>-1579</v>
      </c>
      <c r="J1326" s="3">
        <v>42277</v>
      </c>
      <c r="K1326" t="s">
        <v>33</v>
      </c>
      <c r="L1326" t="s">
        <v>27</v>
      </c>
      <c r="M1326">
        <v>0</v>
      </c>
      <c r="N1326">
        <v>0</v>
      </c>
      <c r="O1326" t="s">
        <v>28</v>
      </c>
      <c r="P1326" t="s">
        <v>347</v>
      </c>
      <c r="Q1326" t="s">
        <v>30</v>
      </c>
      <c r="R1326" t="s">
        <v>1164</v>
      </c>
      <c r="S1326" t="s">
        <v>1164</v>
      </c>
      <c r="T1326">
        <v>304180</v>
      </c>
      <c r="U1326">
        <v>1</v>
      </c>
      <c r="V1326">
        <v>0</v>
      </c>
      <c r="W1326">
        <v>0</v>
      </c>
      <c r="X1326" s="3">
        <v>42277</v>
      </c>
      <c r="Y1326" t="s">
        <v>28</v>
      </c>
      <c r="Z1326">
        <v>0</v>
      </c>
      <c r="AA1326">
        <v>0</v>
      </c>
      <c r="AB1326">
        <v>0</v>
      </c>
      <c r="AC1326">
        <v>0</v>
      </c>
      <c r="AD1326">
        <v>0</v>
      </c>
      <c r="AE1326">
        <v>0</v>
      </c>
      <c r="AF1326">
        <v>0</v>
      </c>
    </row>
    <row r="1327" spans="3:32" x14ac:dyDescent="0.25">
      <c r="C1327" t="s">
        <v>1165</v>
      </c>
      <c r="D1327" t="s">
        <v>1165</v>
      </c>
      <c r="E1327">
        <v>138369</v>
      </c>
      <c r="F1327">
        <v>138369</v>
      </c>
      <c r="G1327">
        <v>1</v>
      </c>
      <c r="H1327">
        <v>0</v>
      </c>
      <c r="I1327">
        <v>-35641</v>
      </c>
      <c r="J1327" s="3">
        <v>42277</v>
      </c>
      <c r="K1327" t="s">
        <v>33</v>
      </c>
      <c r="L1327" t="s">
        <v>27</v>
      </c>
      <c r="M1327">
        <v>0</v>
      </c>
      <c r="N1327">
        <v>0</v>
      </c>
      <c r="O1327" t="s">
        <v>28</v>
      </c>
      <c r="P1327" t="s">
        <v>66</v>
      </c>
      <c r="Q1327" t="s">
        <v>67</v>
      </c>
      <c r="R1327" t="s">
        <v>1165</v>
      </c>
      <c r="S1327" t="s">
        <v>1165</v>
      </c>
      <c r="T1327">
        <v>138369</v>
      </c>
      <c r="U1327">
        <v>1</v>
      </c>
      <c r="V1327">
        <v>0</v>
      </c>
      <c r="W1327">
        <v>0</v>
      </c>
      <c r="X1327" s="3">
        <v>42277</v>
      </c>
      <c r="Y1327" t="s">
        <v>28</v>
      </c>
      <c r="Z1327">
        <v>0</v>
      </c>
      <c r="AA1327">
        <v>0</v>
      </c>
      <c r="AB1327">
        <v>0</v>
      </c>
      <c r="AC1327">
        <v>0</v>
      </c>
      <c r="AD1327">
        <v>0</v>
      </c>
      <c r="AE1327">
        <v>0</v>
      </c>
      <c r="AF1327">
        <v>0</v>
      </c>
    </row>
    <row r="1328" spans="3:32" x14ac:dyDescent="0.25">
      <c r="C1328" t="s">
        <v>1166</v>
      </c>
      <c r="D1328" t="s">
        <v>1166</v>
      </c>
      <c r="E1328">
        <v>138779</v>
      </c>
      <c r="F1328">
        <v>138779</v>
      </c>
      <c r="G1328">
        <v>1</v>
      </c>
      <c r="H1328">
        <v>0</v>
      </c>
      <c r="I1328">
        <v>-196511</v>
      </c>
      <c r="J1328" s="3">
        <v>42277</v>
      </c>
      <c r="K1328" t="s">
        <v>33</v>
      </c>
      <c r="L1328" t="s">
        <v>27</v>
      </c>
      <c r="M1328">
        <v>0</v>
      </c>
      <c r="N1328">
        <v>0</v>
      </c>
      <c r="O1328" t="s">
        <v>37</v>
      </c>
      <c r="P1328" t="s">
        <v>40</v>
      </c>
      <c r="Q1328" t="s">
        <v>30</v>
      </c>
      <c r="R1328" t="s">
        <v>1166</v>
      </c>
      <c r="S1328" t="s">
        <v>1166</v>
      </c>
      <c r="T1328">
        <v>138779</v>
      </c>
      <c r="U1328">
        <v>1</v>
      </c>
      <c r="V1328">
        <v>0</v>
      </c>
      <c r="W1328">
        <v>0</v>
      </c>
      <c r="X1328" s="3">
        <v>42277</v>
      </c>
      <c r="Y1328" t="s">
        <v>37</v>
      </c>
      <c r="Z1328">
        <v>0</v>
      </c>
      <c r="AA1328">
        <v>0</v>
      </c>
      <c r="AB1328">
        <v>0</v>
      </c>
      <c r="AC1328">
        <v>0</v>
      </c>
      <c r="AD1328">
        <v>0</v>
      </c>
      <c r="AE1328">
        <v>0</v>
      </c>
      <c r="AF1328">
        <v>0</v>
      </c>
    </row>
    <row r="1329" spans="3:32" x14ac:dyDescent="0.25">
      <c r="C1329" t="s">
        <v>1167</v>
      </c>
      <c r="D1329" t="s">
        <v>1167</v>
      </c>
      <c r="E1329">
        <v>138794</v>
      </c>
      <c r="F1329">
        <v>138794</v>
      </c>
      <c r="G1329">
        <v>1</v>
      </c>
      <c r="H1329">
        <v>0</v>
      </c>
      <c r="I1329">
        <v>-2250</v>
      </c>
      <c r="J1329" s="3">
        <v>42277</v>
      </c>
      <c r="K1329" t="s">
        <v>33</v>
      </c>
      <c r="L1329" t="s">
        <v>27</v>
      </c>
      <c r="M1329">
        <v>0</v>
      </c>
      <c r="N1329">
        <v>0</v>
      </c>
      <c r="O1329" t="s">
        <v>37</v>
      </c>
      <c r="P1329" t="s">
        <v>51</v>
      </c>
      <c r="Q1329" t="s">
        <v>30</v>
      </c>
      <c r="R1329" t="s">
        <v>1167</v>
      </c>
      <c r="S1329" t="s">
        <v>1167</v>
      </c>
      <c r="T1329">
        <v>138794</v>
      </c>
      <c r="U1329">
        <v>1</v>
      </c>
      <c r="V1329">
        <v>0</v>
      </c>
      <c r="W1329">
        <v>0</v>
      </c>
      <c r="X1329" s="3">
        <v>42277</v>
      </c>
      <c r="Y1329" t="s">
        <v>37</v>
      </c>
      <c r="Z1329">
        <v>0</v>
      </c>
      <c r="AA1329">
        <v>0</v>
      </c>
      <c r="AB1329">
        <v>0</v>
      </c>
      <c r="AC1329">
        <v>0</v>
      </c>
      <c r="AD1329">
        <v>0</v>
      </c>
      <c r="AE1329">
        <v>0</v>
      </c>
      <c r="AF1329">
        <v>0</v>
      </c>
    </row>
    <row r="1330" spans="3:32" x14ac:dyDescent="0.25">
      <c r="C1330" t="s">
        <v>1168</v>
      </c>
      <c r="D1330" t="s">
        <v>1168</v>
      </c>
      <c r="E1330">
        <v>138948</v>
      </c>
      <c r="F1330">
        <v>138948</v>
      </c>
      <c r="G1330">
        <v>1</v>
      </c>
      <c r="H1330">
        <v>0</v>
      </c>
      <c r="I1330">
        <v>-43000</v>
      </c>
      <c r="J1330" s="3">
        <v>42277</v>
      </c>
      <c r="K1330" t="s">
        <v>33</v>
      </c>
      <c r="L1330" t="s">
        <v>27</v>
      </c>
      <c r="M1330">
        <v>0</v>
      </c>
      <c r="N1330">
        <v>0</v>
      </c>
      <c r="O1330" t="s">
        <v>37</v>
      </c>
      <c r="P1330" t="s">
        <v>29</v>
      </c>
      <c r="Q1330" t="s">
        <v>30</v>
      </c>
      <c r="R1330" t="s">
        <v>1168</v>
      </c>
      <c r="S1330" t="s">
        <v>1168</v>
      </c>
      <c r="T1330">
        <v>138948</v>
      </c>
      <c r="U1330">
        <v>1</v>
      </c>
      <c r="V1330">
        <v>0</v>
      </c>
      <c r="W1330">
        <v>0</v>
      </c>
      <c r="X1330" s="3">
        <v>42277</v>
      </c>
      <c r="Y1330" t="s">
        <v>37</v>
      </c>
      <c r="Z1330">
        <v>0</v>
      </c>
      <c r="AA1330">
        <v>0</v>
      </c>
      <c r="AB1330">
        <v>0</v>
      </c>
      <c r="AC1330">
        <v>0</v>
      </c>
      <c r="AD1330">
        <v>0</v>
      </c>
      <c r="AE1330">
        <v>0</v>
      </c>
      <c r="AF1330">
        <v>0</v>
      </c>
    </row>
    <row r="1331" spans="3:32" x14ac:dyDescent="0.25">
      <c r="C1331" t="s">
        <v>1169</v>
      </c>
      <c r="D1331" t="s">
        <v>1169</v>
      </c>
      <c r="E1331">
        <v>272347</v>
      </c>
      <c r="F1331">
        <v>272347</v>
      </c>
      <c r="G1331">
        <v>1</v>
      </c>
      <c r="H1331">
        <v>0</v>
      </c>
      <c r="I1331">
        <v>-27610</v>
      </c>
      <c r="J1331" s="3">
        <v>42277</v>
      </c>
      <c r="K1331" t="s">
        <v>33</v>
      </c>
      <c r="L1331" t="s">
        <v>27</v>
      </c>
      <c r="M1331">
        <v>0</v>
      </c>
      <c r="N1331">
        <v>0</v>
      </c>
      <c r="O1331" t="s">
        <v>37</v>
      </c>
      <c r="P1331" t="s">
        <v>29</v>
      </c>
      <c r="Q1331" t="s">
        <v>30</v>
      </c>
      <c r="R1331" t="s">
        <v>1169</v>
      </c>
      <c r="S1331" t="s">
        <v>1169</v>
      </c>
      <c r="T1331">
        <v>272347</v>
      </c>
      <c r="U1331">
        <v>1</v>
      </c>
      <c r="V1331">
        <v>0</v>
      </c>
      <c r="W1331">
        <v>0</v>
      </c>
      <c r="X1331" s="3">
        <v>42277</v>
      </c>
      <c r="Y1331" t="s">
        <v>37</v>
      </c>
      <c r="Z1331">
        <v>0</v>
      </c>
      <c r="AA1331">
        <v>0</v>
      </c>
      <c r="AB1331">
        <v>0</v>
      </c>
      <c r="AC1331">
        <v>0</v>
      </c>
      <c r="AD1331">
        <v>0</v>
      </c>
      <c r="AE1331">
        <v>0</v>
      </c>
      <c r="AF1331">
        <v>0</v>
      </c>
    </row>
    <row r="1332" spans="3:32" x14ac:dyDescent="0.25">
      <c r="C1332" t="s">
        <v>1170</v>
      </c>
      <c r="D1332" t="s">
        <v>1170</v>
      </c>
      <c r="E1332">
        <v>139290</v>
      </c>
      <c r="F1332">
        <v>139290</v>
      </c>
      <c r="G1332">
        <v>1</v>
      </c>
      <c r="H1332">
        <v>0</v>
      </c>
      <c r="I1332">
        <v>-203610</v>
      </c>
      <c r="J1332" s="3">
        <v>42277</v>
      </c>
      <c r="K1332" t="s">
        <v>33</v>
      </c>
      <c r="L1332" t="s">
        <v>27</v>
      </c>
      <c r="M1332">
        <v>0</v>
      </c>
      <c r="N1332">
        <v>0</v>
      </c>
      <c r="O1332" t="s">
        <v>37</v>
      </c>
      <c r="P1332" t="s">
        <v>29</v>
      </c>
      <c r="Q1332" t="s">
        <v>30</v>
      </c>
      <c r="R1332" t="s">
        <v>1170</v>
      </c>
      <c r="S1332" t="s">
        <v>1170</v>
      </c>
      <c r="T1332">
        <v>139290</v>
      </c>
      <c r="U1332">
        <v>1</v>
      </c>
      <c r="V1332">
        <v>0</v>
      </c>
      <c r="W1332">
        <v>0</v>
      </c>
      <c r="X1332" s="3">
        <v>42277</v>
      </c>
      <c r="Y1332" t="s">
        <v>37</v>
      </c>
      <c r="Z1332">
        <v>0</v>
      </c>
      <c r="AA1332">
        <v>0</v>
      </c>
      <c r="AB1332">
        <v>0</v>
      </c>
      <c r="AC1332">
        <v>0</v>
      </c>
      <c r="AD1332">
        <v>0</v>
      </c>
      <c r="AE1332">
        <v>0</v>
      </c>
      <c r="AF1332">
        <v>0</v>
      </c>
    </row>
    <row r="1333" spans="3:32" x14ac:dyDescent="0.25">
      <c r="C1333" t="s">
        <v>1171</v>
      </c>
      <c r="D1333" t="s">
        <v>1171</v>
      </c>
      <c r="E1333">
        <v>139335</v>
      </c>
      <c r="F1333">
        <v>139335</v>
      </c>
      <c r="G1333">
        <v>1</v>
      </c>
      <c r="H1333">
        <v>0</v>
      </c>
      <c r="I1333">
        <v>-10659</v>
      </c>
      <c r="J1333" s="3">
        <v>42277</v>
      </c>
      <c r="K1333" t="s">
        <v>33</v>
      </c>
      <c r="L1333" t="s">
        <v>27</v>
      </c>
      <c r="M1333">
        <v>0</v>
      </c>
      <c r="N1333">
        <v>0</v>
      </c>
      <c r="O1333" t="s">
        <v>37</v>
      </c>
      <c r="P1333" t="s">
        <v>110</v>
      </c>
      <c r="Q1333" t="s">
        <v>30</v>
      </c>
      <c r="R1333" t="s">
        <v>1171</v>
      </c>
      <c r="S1333" t="s">
        <v>1171</v>
      </c>
      <c r="T1333">
        <v>139335</v>
      </c>
      <c r="U1333">
        <v>1</v>
      </c>
      <c r="V1333">
        <v>0</v>
      </c>
      <c r="W1333">
        <v>0</v>
      </c>
      <c r="X1333" s="3">
        <v>42277</v>
      </c>
      <c r="Y1333" t="s">
        <v>37</v>
      </c>
      <c r="Z1333">
        <v>0</v>
      </c>
      <c r="AA1333">
        <v>0</v>
      </c>
      <c r="AB1333">
        <v>0</v>
      </c>
      <c r="AC1333">
        <v>0</v>
      </c>
      <c r="AD1333">
        <v>0</v>
      </c>
      <c r="AE1333">
        <v>0</v>
      </c>
      <c r="AF1333">
        <v>0</v>
      </c>
    </row>
    <row r="1334" spans="3:32" x14ac:dyDescent="0.25">
      <c r="C1334" t="s">
        <v>1172</v>
      </c>
      <c r="D1334" t="s">
        <v>1173</v>
      </c>
      <c r="E1334">
        <v>139358</v>
      </c>
      <c r="F1334">
        <v>139358</v>
      </c>
      <c r="G1334">
        <v>1</v>
      </c>
      <c r="H1334">
        <v>0</v>
      </c>
      <c r="I1334">
        <v>-4200</v>
      </c>
      <c r="J1334" s="3">
        <v>42277</v>
      </c>
      <c r="K1334" t="s">
        <v>33</v>
      </c>
      <c r="L1334" t="s">
        <v>27</v>
      </c>
      <c r="M1334">
        <v>0</v>
      </c>
      <c r="N1334">
        <v>0</v>
      </c>
      <c r="O1334" t="s">
        <v>37</v>
      </c>
      <c r="P1334" t="s">
        <v>34</v>
      </c>
      <c r="Q1334" t="s">
        <v>30</v>
      </c>
      <c r="R1334" t="s">
        <v>1172</v>
      </c>
      <c r="S1334" t="s">
        <v>1173</v>
      </c>
      <c r="T1334">
        <v>139358</v>
      </c>
      <c r="U1334">
        <v>1</v>
      </c>
      <c r="V1334">
        <v>0</v>
      </c>
      <c r="W1334">
        <v>0</v>
      </c>
      <c r="X1334" s="3">
        <v>42277</v>
      </c>
      <c r="Y1334" t="s">
        <v>37</v>
      </c>
      <c r="Z1334">
        <v>0</v>
      </c>
      <c r="AA1334">
        <v>0</v>
      </c>
      <c r="AB1334">
        <v>0</v>
      </c>
      <c r="AC1334">
        <v>0</v>
      </c>
      <c r="AD1334">
        <v>0</v>
      </c>
      <c r="AE1334">
        <v>0</v>
      </c>
      <c r="AF1334">
        <v>0</v>
      </c>
    </row>
    <row r="1335" spans="3:32" x14ac:dyDescent="0.25">
      <c r="C1335" t="s">
        <v>1174</v>
      </c>
      <c r="D1335" t="s">
        <v>1174</v>
      </c>
      <c r="E1335">
        <v>208511</v>
      </c>
      <c r="F1335">
        <v>208511</v>
      </c>
      <c r="G1335">
        <v>1</v>
      </c>
      <c r="H1335">
        <v>0</v>
      </c>
      <c r="I1335">
        <v>-1000</v>
      </c>
      <c r="J1335" s="3">
        <v>42277</v>
      </c>
      <c r="K1335" t="s">
        <v>33</v>
      </c>
      <c r="L1335" t="s">
        <v>27</v>
      </c>
      <c r="M1335">
        <v>0</v>
      </c>
      <c r="N1335">
        <v>0</v>
      </c>
      <c r="O1335" t="s">
        <v>28</v>
      </c>
      <c r="P1335" t="s">
        <v>40</v>
      </c>
      <c r="Q1335" t="s">
        <v>30</v>
      </c>
      <c r="R1335" t="s">
        <v>1174</v>
      </c>
      <c r="S1335" t="s">
        <v>1174</v>
      </c>
      <c r="T1335">
        <v>208511</v>
      </c>
      <c r="U1335">
        <v>1</v>
      </c>
      <c r="V1335">
        <v>0</v>
      </c>
      <c r="W1335">
        <v>0</v>
      </c>
      <c r="X1335" s="3">
        <v>42277</v>
      </c>
      <c r="Y1335" t="s">
        <v>28</v>
      </c>
      <c r="Z1335">
        <v>0</v>
      </c>
      <c r="AA1335">
        <v>0</v>
      </c>
      <c r="AB1335">
        <v>0</v>
      </c>
      <c r="AC1335">
        <v>0</v>
      </c>
      <c r="AD1335">
        <v>0</v>
      </c>
      <c r="AE1335">
        <v>0</v>
      </c>
      <c r="AF1335">
        <v>0</v>
      </c>
    </row>
    <row r="1336" spans="3:32" x14ac:dyDescent="0.25">
      <c r="C1336" t="s">
        <v>1175</v>
      </c>
      <c r="D1336" t="s">
        <v>1176</v>
      </c>
      <c r="E1336">
        <v>160556</v>
      </c>
      <c r="F1336">
        <v>160556</v>
      </c>
      <c r="G1336">
        <v>1</v>
      </c>
      <c r="H1336">
        <v>0</v>
      </c>
      <c r="I1336">
        <v>-6502</v>
      </c>
      <c r="J1336" s="3">
        <v>42277</v>
      </c>
      <c r="K1336" t="s">
        <v>33</v>
      </c>
      <c r="L1336" t="s">
        <v>27</v>
      </c>
      <c r="M1336">
        <v>0</v>
      </c>
      <c r="N1336">
        <v>0</v>
      </c>
      <c r="O1336" t="s">
        <v>37</v>
      </c>
      <c r="P1336" t="s">
        <v>29</v>
      </c>
      <c r="Q1336" t="s">
        <v>30</v>
      </c>
      <c r="R1336" t="s">
        <v>1175</v>
      </c>
      <c r="S1336" t="s">
        <v>1176</v>
      </c>
      <c r="T1336">
        <v>160556</v>
      </c>
      <c r="U1336">
        <v>1</v>
      </c>
      <c r="V1336">
        <v>0</v>
      </c>
      <c r="W1336">
        <v>0</v>
      </c>
      <c r="X1336" s="3">
        <v>42277</v>
      </c>
      <c r="Y1336" t="s">
        <v>37</v>
      </c>
      <c r="Z1336">
        <v>0</v>
      </c>
      <c r="AA1336">
        <v>0</v>
      </c>
      <c r="AB1336">
        <v>0</v>
      </c>
      <c r="AC1336">
        <v>0</v>
      </c>
      <c r="AD1336">
        <v>0</v>
      </c>
      <c r="AE1336">
        <v>0</v>
      </c>
      <c r="AF1336">
        <v>0</v>
      </c>
    </row>
    <row r="1337" spans="3:32" x14ac:dyDescent="0.25">
      <c r="C1337" t="s">
        <v>1177</v>
      </c>
      <c r="D1337" t="s">
        <v>1177</v>
      </c>
      <c r="E1337">
        <v>159835</v>
      </c>
      <c r="F1337">
        <v>159835</v>
      </c>
      <c r="G1337">
        <v>1</v>
      </c>
      <c r="H1337">
        <v>0</v>
      </c>
      <c r="I1337">
        <v>-6725</v>
      </c>
      <c r="J1337" s="3">
        <v>42277</v>
      </c>
      <c r="K1337" t="s">
        <v>33</v>
      </c>
      <c r="L1337" t="s">
        <v>27</v>
      </c>
      <c r="M1337">
        <v>0</v>
      </c>
      <c r="N1337">
        <v>0</v>
      </c>
      <c r="O1337" t="s">
        <v>28</v>
      </c>
      <c r="P1337" t="s">
        <v>40</v>
      </c>
      <c r="Q1337" t="s">
        <v>30</v>
      </c>
      <c r="R1337" t="s">
        <v>1177</v>
      </c>
      <c r="S1337" t="s">
        <v>1177</v>
      </c>
      <c r="T1337">
        <v>159835</v>
      </c>
      <c r="U1337">
        <v>1</v>
      </c>
      <c r="V1337">
        <v>0</v>
      </c>
      <c r="W1337">
        <v>0</v>
      </c>
      <c r="X1337" s="3">
        <v>42277</v>
      </c>
      <c r="Y1337" t="s">
        <v>28</v>
      </c>
      <c r="Z1337">
        <v>0</v>
      </c>
      <c r="AA1337">
        <v>0</v>
      </c>
      <c r="AB1337">
        <v>0</v>
      </c>
      <c r="AC1337">
        <v>0</v>
      </c>
      <c r="AD1337">
        <v>0</v>
      </c>
      <c r="AE1337">
        <v>0</v>
      </c>
      <c r="AF1337">
        <v>0</v>
      </c>
    </row>
    <row r="1338" spans="3:32" x14ac:dyDescent="0.25">
      <c r="C1338" t="s">
        <v>1178</v>
      </c>
      <c r="D1338" t="s">
        <v>1179</v>
      </c>
      <c r="E1338">
        <v>205972</v>
      </c>
      <c r="F1338">
        <v>205972</v>
      </c>
      <c r="G1338">
        <v>1</v>
      </c>
      <c r="H1338">
        <v>0</v>
      </c>
      <c r="I1338">
        <v>-47100</v>
      </c>
      <c r="J1338" s="3">
        <v>42277</v>
      </c>
      <c r="K1338" t="s">
        <v>33</v>
      </c>
      <c r="L1338" t="s">
        <v>27</v>
      </c>
      <c r="M1338">
        <v>0</v>
      </c>
      <c r="N1338">
        <v>0</v>
      </c>
      <c r="O1338" t="s">
        <v>28</v>
      </c>
      <c r="P1338" t="s">
        <v>90</v>
      </c>
      <c r="Q1338" t="s">
        <v>60</v>
      </c>
      <c r="R1338" t="s">
        <v>1178</v>
      </c>
      <c r="S1338" t="s">
        <v>1179</v>
      </c>
      <c r="T1338">
        <v>205972</v>
      </c>
      <c r="U1338">
        <v>1</v>
      </c>
      <c r="V1338">
        <v>0</v>
      </c>
      <c r="W1338">
        <v>0</v>
      </c>
      <c r="X1338" s="3">
        <v>42277</v>
      </c>
      <c r="Y1338" t="s">
        <v>28</v>
      </c>
      <c r="Z1338">
        <v>0</v>
      </c>
      <c r="AA1338">
        <v>0</v>
      </c>
      <c r="AB1338">
        <v>0</v>
      </c>
      <c r="AC1338">
        <v>0</v>
      </c>
      <c r="AD1338">
        <v>0</v>
      </c>
      <c r="AE1338">
        <v>0</v>
      </c>
      <c r="AF1338">
        <v>0</v>
      </c>
    </row>
    <row r="1339" spans="3:32" x14ac:dyDescent="0.25">
      <c r="C1339" t="s">
        <v>1180</v>
      </c>
      <c r="D1339" t="s">
        <v>1180</v>
      </c>
      <c r="E1339">
        <v>171627</v>
      </c>
      <c r="F1339">
        <v>171627</v>
      </c>
      <c r="G1339">
        <v>1</v>
      </c>
      <c r="H1339">
        <v>0</v>
      </c>
      <c r="I1339">
        <v>-21</v>
      </c>
      <c r="J1339" s="3">
        <v>42277</v>
      </c>
      <c r="K1339" t="s">
        <v>33</v>
      </c>
      <c r="L1339" t="s">
        <v>27</v>
      </c>
      <c r="M1339">
        <v>0</v>
      </c>
      <c r="N1339">
        <v>0</v>
      </c>
      <c r="O1339" t="s">
        <v>37</v>
      </c>
      <c r="P1339" t="s">
        <v>90</v>
      </c>
      <c r="Q1339" t="s">
        <v>30</v>
      </c>
      <c r="R1339" t="s">
        <v>1180</v>
      </c>
      <c r="S1339" t="s">
        <v>1180</v>
      </c>
      <c r="T1339">
        <v>171627</v>
      </c>
      <c r="U1339">
        <v>1</v>
      </c>
      <c r="V1339">
        <v>0</v>
      </c>
      <c r="W1339">
        <v>0</v>
      </c>
      <c r="X1339" s="3">
        <v>42277</v>
      </c>
      <c r="Y1339" t="s">
        <v>37</v>
      </c>
      <c r="Z1339">
        <v>0</v>
      </c>
      <c r="AA1339">
        <v>0</v>
      </c>
      <c r="AB1339">
        <v>0</v>
      </c>
      <c r="AC1339">
        <v>0</v>
      </c>
      <c r="AD1339">
        <v>0</v>
      </c>
      <c r="AE1339">
        <v>0</v>
      </c>
      <c r="AF1339">
        <v>0</v>
      </c>
    </row>
    <row r="1340" spans="3:32" x14ac:dyDescent="0.25">
      <c r="C1340" t="s">
        <v>1181</v>
      </c>
      <c r="D1340" t="s">
        <v>1181</v>
      </c>
      <c r="E1340">
        <v>171679</v>
      </c>
      <c r="F1340">
        <v>171679</v>
      </c>
      <c r="G1340">
        <v>1</v>
      </c>
      <c r="H1340">
        <v>0</v>
      </c>
      <c r="I1340">
        <v>-384506</v>
      </c>
      <c r="J1340" s="3">
        <v>42277</v>
      </c>
      <c r="K1340" t="s">
        <v>33</v>
      </c>
      <c r="L1340" t="s">
        <v>27</v>
      </c>
      <c r="M1340">
        <v>0</v>
      </c>
      <c r="N1340">
        <v>0</v>
      </c>
      <c r="O1340" t="s">
        <v>37</v>
      </c>
      <c r="P1340" t="s">
        <v>40</v>
      </c>
      <c r="Q1340" t="s">
        <v>30</v>
      </c>
      <c r="R1340" t="s">
        <v>1181</v>
      </c>
      <c r="S1340" t="s">
        <v>1181</v>
      </c>
      <c r="T1340">
        <v>171679</v>
      </c>
      <c r="U1340">
        <v>1</v>
      </c>
      <c r="V1340">
        <v>0</v>
      </c>
      <c r="W1340">
        <v>0</v>
      </c>
      <c r="X1340" s="3">
        <v>42277</v>
      </c>
      <c r="Y1340" t="s">
        <v>37</v>
      </c>
      <c r="Z1340">
        <v>0</v>
      </c>
      <c r="AA1340">
        <v>0</v>
      </c>
      <c r="AB1340">
        <v>0</v>
      </c>
      <c r="AC1340">
        <v>0</v>
      </c>
      <c r="AD1340">
        <v>0</v>
      </c>
      <c r="AE1340">
        <v>0</v>
      </c>
      <c r="AF1340">
        <v>0</v>
      </c>
    </row>
    <row r="1341" spans="3:32" x14ac:dyDescent="0.25">
      <c r="C1341" t="s">
        <v>1182</v>
      </c>
      <c r="D1341" t="s">
        <v>1182</v>
      </c>
      <c r="E1341">
        <v>171751</v>
      </c>
      <c r="F1341">
        <v>171751</v>
      </c>
      <c r="G1341">
        <v>1</v>
      </c>
      <c r="H1341">
        <v>0</v>
      </c>
      <c r="I1341">
        <v>-584181</v>
      </c>
      <c r="J1341" s="3">
        <v>42277</v>
      </c>
      <c r="K1341" t="s">
        <v>33</v>
      </c>
      <c r="L1341" t="s">
        <v>27</v>
      </c>
      <c r="M1341">
        <v>0</v>
      </c>
      <c r="N1341">
        <v>0</v>
      </c>
      <c r="O1341" t="s">
        <v>37</v>
      </c>
      <c r="P1341" t="s">
        <v>29</v>
      </c>
      <c r="Q1341" t="s">
        <v>30</v>
      </c>
      <c r="R1341" t="s">
        <v>1182</v>
      </c>
      <c r="S1341" t="s">
        <v>1182</v>
      </c>
      <c r="T1341">
        <v>171751</v>
      </c>
      <c r="U1341">
        <v>1</v>
      </c>
      <c r="V1341">
        <v>0</v>
      </c>
      <c r="W1341">
        <v>0</v>
      </c>
      <c r="X1341" s="3">
        <v>42277</v>
      </c>
      <c r="Y1341" t="s">
        <v>37</v>
      </c>
      <c r="Z1341">
        <v>0</v>
      </c>
      <c r="AA1341">
        <v>0</v>
      </c>
      <c r="AB1341">
        <v>0</v>
      </c>
      <c r="AC1341">
        <v>0</v>
      </c>
      <c r="AD1341">
        <v>0</v>
      </c>
      <c r="AE1341">
        <v>0</v>
      </c>
      <c r="AF1341">
        <v>0</v>
      </c>
    </row>
    <row r="1342" spans="3:32" x14ac:dyDescent="0.25">
      <c r="C1342" t="s">
        <v>1183</v>
      </c>
      <c r="D1342" t="s">
        <v>1184</v>
      </c>
      <c r="E1342">
        <v>175520</v>
      </c>
      <c r="F1342">
        <v>175520</v>
      </c>
      <c r="G1342">
        <v>1</v>
      </c>
      <c r="H1342">
        <v>0</v>
      </c>
      <c r="I1342">
        <v>-26</v>
      </c>
      <c r="J1342" s="3">
        <v>42277</v>
      </c>
      <c r="K1342" t="s">
        <v>33</v>
      </c>
      <c r="L1342" t="s">
        <v>27</v>
      </c>
      <c r="M1342">
        <v>0</v>
      </c>
      <c r="N1342">
        <v>0</v>
      </c>
      <c r="O1342" t="s">
        <v>28</v>
      </c>
      <c r="P1342" t="s">
        <v>798</v>
      </c>
      <c r="Q1342" t="s">
        <v>30</v>
      </c>
      <c r="R1342" t="s">
        <v>1183</v>
      </c>
      <c r="S1342" t="s">
        <v>1184</v>
      </c>
      <c r="T1342">
        <v>175520</v>
      </c>
      <c r="U1342">
        <v>1</v>
      </c>
      <c r="V1342">
        <v>0</v>
      </c>
      <c r="W1342">
        <v>0</v>
      </c>
      <c r="X1342" s="3">
        <v>42277</v>
      </c>
      <c r="Y1342" t="s">
        <v>28</v>
      </c>
      <c r="Z1342">
        <v>0</v>
      </c>
      <c r="AA1342">
        <v>0</v>
      </c>
      <c r="AB1342">
        <v>0</v>
      </c>
      <c r="AC1342">
        <v>0</v>
      </c>
      <c r="AD1342">
        <v>0</v>
      </c>
      <c r="AE1342">
        <v>0</v>
      </c>
      <c r="AF1342">
        <v>0</v>
      </c>
    </row>
    <row r="1343" spans="3:32" x14ac:dyDescent="0.25">
      <c r="C1343" t="s">
        <v>1185</v>
      </c>
      <c r="D1343" t="s">
        <v>1185</v>
      </c>
      <c r="E1343">
        <v>297075</v>
      </c>
      <c r="F1343">
        <v>297075</v>
      </c>
      <c r="G1343">
        <v>1</v>
      </c>
      <c r="H1343">
        <v>0</v>
      </c>
      <c r="I1343">
        <v>-2380</v>
      </c>
      <c r="J1343" s="3">
        <v>42277</v>
      </c>
      <c r="K1343" t="s">
        <v>33</v>
      </c>
      <c r="L1343" t="s">
        <v>27</v>
      </c>
      <c r="M1343">
        <v>0</v>
      </c>
      <c r="N1343">
        <v>0</v>
      </c>
      <c r="O1343" t="s">
        <v>28</v>
      </c>
      <c r="P1343" t="s">
        <v>1023</v>
      </c>
      <c r="Q1343" t="s">
        <v>30</v>
      </c>
      <c r="R1343" t="s">
        <v>1185</v>
      </c>
      <c r="S1343" t="s">
        <v>1185</v>
      </c>
      <c r="T1343">
        <v>297075</v>
      </c>
      <c r="U1343">
        <v>1</v>
      </c>
      <c r="V1343">
        <v>0</v>
      </c>
      <c r="W1343">
        <v>0</v>
      </c>
      <c r="X1343" s="3">
        <v>42277</v>
      </c>
      <c r="Y1343" t="s">
        <v>28</v>
      </c>
      <c r="Z1343">
        <v>0</v>
      </c>
      <c r="AA1343">
        <v>0</v>
      </c>
      <c r="AB1343">
        <v>0</v>
      </c>
      <c r="AC1343">
        <v>0</v>
      </c>
      <c r="AD1343">
        <v>0</v>
      </c>
      <c r="AE1343">
        <v>0</v>
      </c>
      <c r="AF1343">
        <v>0</v>
      </c>
    </row>
    <row r="1344" spans="3:32" x14ac:dyDescent="0.25">
      <c r="C1344" t="s">
        <v>1186</v>
      </c>
      <c r="D1344" t="s">
        <v>1187</v>
      </c>
      <c r="E1344">
        <v>178550</v>
      </c>
      <c r="F1344">
        <v>178550</v>
      </c>
      <c r="G1344">
        <v>1</v>
      </c>
      <c r="H1344">
        <v>0</v>
      </c>
      <c r="I1344">
        <v>-4412</v>
      </c>
      <c r="J1344" s="3">
        <v>42277</v>
      </c>
      <c r="K1344" t="s">
        <v>33</v>
      </c>
      <c r="L1344" t="s">
        <v>27</v>
      </c>
      <c r="M1344">
        <v>0</v>
      </c>
      <c r="N1344">
        <v>0</v>
      </c>
      <c r="O1344" t="s">
        <v>28</v>
      </c>
      <c r="P1344" t="s">
        <v>40</v>
      </c>
      <c r="Q1344" t="s">
        <v>30</v>
      </c>
      <c r="R1344" t="s">
        <v>1186</v>
      </c>
      <c r="S1344" t="s">
        <v>1187</v>
      </c>
      <c r="T1344">
        <v>178550</v>
      </c>
      <c r="U1344">
        <v>1</v>
      </c>
      <c r="V1344">
        <v>0</v>
      </c>
      <c r="W1344">
        <v>0</v>
      </c>
      <c r="X1344" s="3">
        <v>42277</v>
      </c>
      <c r="Y1344" t="s">
        <v>28</v>
      </c>
      <c r="Z1344">
        <v>0</v>
      </c>
      <c r="AA1344">
        <v>0</v>
      </c>
      <c r="AB1344">
        <v>0</v>
      </c>
      <c r="AC1344">
        <v>0</v>
      </c>
      <c r="AD1344">
        <v>0</v>
      </c>
      <c r="AE1344">
        <v>0</v>
      </c>
      <c r="AF1344">
        <v>0</v>
      </c>
    </row>
    <row r="1345" spans="3:32" x14ac:dyDescent="0.25">
      <c r="C1345" t="s">
        <v>1188</v>
      </c>
      <c r="D1345" t="s">
        <v>1189</v>
      </c>
      <c r="E1345">
        <v>297166</v>
      </c>
      <c r="F1345">
        <v>297166</v>
      </c>
      <c r="G1345">
        <v>1</v>
      </c>
      <c r="H1345">
        <v>0</v>
      </c>
      <c r="I1345">
        <v>-32248</v>
      </c>
      <c r="J1345" s="3">
        <v>42277</v>
      </c>
      <c r="K1345" t="s">
        <v>33</v>
      </c>
      <c r="L1345" t="s">
        <v>27</v>
      </c>
      <c r="M1345">
        <v>0</v>
      </c>
      <c r="N1345">
        <v>0</v>
      </c>
      <c r="O1345" t="s">
        <v>37</v>
      </c>
      <c r="P1345" t="s">
        <v>201</v>
      </c>
      <c r="Q1345" t="s">
        <v>190</v>
      </c>
      <c r="R1345" t="s">
        <v>1188</v>
      </c>
      <c r="S1345" t="s">
        <v>1189</v>
      </c>
      <c r="T1345">
        <v>297166</v>
      </c>
      <c r="U1345">
        <v>1</v>
      </c>
      <c r="V1345">
        <v>0</v>
      </c>
      <c r="W1345">
        <v>0</v>
      </c>
      <c r="X1345" s="3">
        <v>42277</v>
      </c>
      <c r="Y1345" t="s">
        <v>37</v>
      </c>
      <c r="Z1345">
        <v>0</v>
      </c>
      <c r="AA1345">
        <v>106.66</v>
      </c>
      <c r="AB1345">
        <v>106.66</v>
      </c>
      <c r="AC1345">
        <v>106.66</v>
      </c>
      <c r="AD1345">
        <v>-21.35</v>
      </c>
      <c r="AE1345">
        <v>-21.35</v>
      </c>
      <c r="AF1345">
        <v>-21.35</v>
      </c>
    </row>
    <row r="1346" spans="3:32" x14ac:dyDescent="0.25">
      <c r="C1346" t="s">
        <v>1190</v>
      </c>
      <c r="D1346" t="s">
        <v>1190</v>
      </c>
      <c r="E1346">
        <v>287686</v>
      </c>
      <c r="F1346">
        <v>287686</v>
      </c>
      <c r="G1346">
        <v>1</v>
      </c>
      <c r="H1346">
        <v>0</v>
      </c>
      <c r="I1346">
        <v>-10944</v>
      </c>
      <c r="J1346" s="3">
        <v>42277</v>
      </c>
      <c r="K1346" t="s">
        <v>33</v>
      </c>
      <c r="L1346" t="s">
        <v>27</v>
      </c>
      <c r="M1346">
        <v>0</v>
      </c>
      <c r="N1346">
        <v>0</v>
      </c>
      <c r="O1346" t="s">
        <v>37</v>
      </c>
      <c r="P1346" t="s">
        <v>126</v>
      </c>
      <c r="Q1346" t="s">
        <v>30</v>
      </c>
      <c r="R1346" t="s">
        <v>1190</v>
      </c>
      <c r="S1346" t="s">
        <v>1190</v>
      </c>
      <c r="T1346">
        <v>287686</v>
      </c>
      <c r="U1346">
        <v>1</v>
      </c>
      <c r="V1346">
        <v>0</v>
      </c>
      <c r="W1346">
        <v>0</v>
      </c>
      <c r="X1346" s="3">
        <v>42277</v>
      </c>
      <c r="Y1346" t="s">
        <v>37</v>
      </c>
      <c r="Z1346">
        <v>0</v>
      </c>
      <c r="AA1346">
        <v>0</v>
      </c>
      <c r="AB1346">
        <v>0</v>
      </c>
      <c r="AC1346">
        <v>0</v>
      </c>
      <c r="AD1346">
        <v>0</v>
      </c>
      <c r="AE1346">
        <v>0</v>
      </c>
      <c r="AF1346">
        <v>0</v>
      </c>
    </row>
    <row r="1347" spans="3:32" x14ac:dyDescent="0.25">
      <c r="C1347" t="s">
        <v>1191</v>
      </c>
      <c r="D1347" t="s">
        <v>1192</v>
      </c>
      <c r="E1347">
        <v>192718</v>
      </c>
      <c r="F1347">
        <v>192718</v>
      </c>
      <c r="G1347">
        <v>1</v>
      </c>
      <c r="H1347">
        <v>0</v>
      </c>
      <c r="I1347">
        <v>-24525</v>
      </c>
      <c r="J1347" s="3">
        <v>42277</v>
      </c>
      <c r="K1347" t="s">
        <v>33</v>
      </c>
      <c r="L1347" t="s">
        <v>27</v>
      </c>
      <c r="M1347">
        <v>0</v>
      </c>
      <c r="N1347">
        <v>0</v>
      </c>
      <c r="O1347" t="s">
        <v>28</v>
      </c>
      <c r="P1347" t="s">
        <v>29</v>
      </c>
      <c r="Q1347" t="s">
        <v>30</v>
      </c>
      <c r="R1347" t="s">
        <v>1191</v>
      </c>
      <c r="S1347" t="s">
        <v>1192</v>
      </c>
      <c r="T1347">
        <v>192718</v>
      </c>
      <c r="U1347">
        <v>1</v>
      </c>
      <c r="V1347">
        <v>0</v>
      </c>
      <c r="W1347">
        <v>0</v>
      </c>
      <c r="X1347" s="3">
        <v>42277</v>
      </c>
      <c r="Y1347" t="s">
        <v>28</v>
      </c>
      <c r="Z1347">
        <v>0</v>
      </c>
      <c r="AA1347">
        <v>0</v>
      </c>
      <c r="AB1347">
        <v>0</v>
      </c>
      <c r="AC1347">
        <v>0</v>
      </c>
      <c r="AD1347">
        <v>0</v>
      </c>
      <c r="AE1347">
        <v>0</v>
      </c>
      <c r="AF1347">
        <v>0</v>
      </c>
    </row>
    <row r="1348" spans="3:32" x14ac:dyDescent="0.25">
      <c r="C1348" t="s">
        <v>1193</v>
      </c>
      <c r="D1348" t="s">
        <v>1194</v>
      </c>
      <c r="E1348">
        <v>203299</v>
      </c>
      <c r="F1348">
        <v>203299</v>
      </c>
      <c r="G1348">
        <v>1</v>
      </c>
      <c r="H1348">
        <v>0</v>
      </c>
      <c r="I1348">
        <v>-1209</v>
      </c>
      <c r="J1348" s="3">
        <v>42277</v>
      </c>
      <c r="K1348" t="s">
        <v>33</v>
      </c>
      <c r="L1348" t="s">
        <v>27</v>
      </c>
      <c r="M1348">
        <v>0</v>
      </c>
      <c r="N1348">
        <v>0</v>
      </c>
      <c r="O1348" t="s">
        <v>28</v>
      </c>
      <c r="P1348" t="s">
        <v>193</v>
      </c>
      <c r="Q1348" t="s">
        <v>30</v>
      </c>
      <c r="R1348" t="s">
        <v>1193</v>
      </c>
      <c r="S1348" t="s">
        <v>1194</v>
      </c>
      <c r="T1348">
        <v>203299</v>
      </c>
      <c r="U1348">
        <v>1</v>
      </c>
      <c r="V1348">
        <v>0</v>
      </c>
      <c r="W1348">
        <v>0</v>
      </c>
      <c r="X1348" s="3">
        <v>42277</v>
      </c>
      <c r="Y1348" t="s">
        <v>28</v>
      </c>
      <c r="Z1348">
        <v>0</v>
      </c>
      <c r="AA1348">
        <v>0</v>
      </c>
      <c r="AB1348">
        <v>0</v>
      </c>
      <c r="AC1348">
        <v>0</v>
      </c>
      <c r="AD1348">
        <v>0</v>
      </c>
      <c r="AE1348">
        <v>0</v>
      </c>
      <c r="AF1348">
        <v>0</v>
      </c>
    </row>
    <row r="1349" spans="3:32" x14ac:dyDescent="0.25">
      <c r="C1349" t="s">
        <v>1195</v>
      </c>
      <c r="D1349" t="s">
        <v>1195</v>
      </c>
      <c r="E1349">
        <v>203382</v>
      </c>
      <c r="F1349">
        <v>203382</v>
      </c>
      <c r="G1349">
        <v>1</v>
      </c>
      <c r="H1349">
        <v>0</v>
      </c>
      <c r="I1349">
        <v>-10198</v>
      </c>
      <c r="J1349" s="3">
        <v>42277</v>
      </c>
      <c r="K1349" t="s">
        <v>33</v>
      </c>
      <c r="L1349" t="s">
        <v>27</v>
      </c>
      <c r="M1349">
        <v>0</v>
      </c>
      <c r="N1349">
        <v>0</v>
      </c>
      <c r="O1349" t="s">
        <v>37</v>
      </c>
      <c r="P1349" t="s">
        <v>126</v>
      </c>
      <c r="Q1349" t="s">
        <v>30</v>
      </c>
      <c r="R1349" t="s">
        <v>1195</v>
      </c>
      <c r="S1349" t="s">
        <v>1195</v>
      </c>
      <c r="T1349">
        <v>203382</v>
      </c>
      <c r="U1349">
        <v>1</v>
      </c>
      <c r="V1349">
        <v>0</v>
      </c>
      <c r="W1349">
        <v>0</v>
      </c>
      <c r="X1349" s="3">
        <v>42277</v>
      </c>
      <c r="Y1349" t="s">
        <v>37</v>
      </c>
      <c r="Z1349">
        <v>0</v>
      </c>
      <c r="AA1349">
        <v>0</v>
      </c>
      <c r="AB1349">
        <v>0</v>
      </c>
      <c r="AC1349">
        <v>0</v>
      </c>
      <c r="AD1349">
        <v>0</v>
      </c>
      <c r="AE1349">
        <v>0</v>
      </c>
      <c r="AF1349">
        <v>0</v>
      </c>
    </row>
    <row r="1350" spans="3:32" x14ac:dyDescent="0.25">
      <c r="C1350" t="s">
        <v>1196</v>
      </c>
      <c r="D1350" t="s">
        <v>1196</v>
      </c>
      <c r="E1350">
        <v>208069</v>
      </c>
      <c r="F1350">
        <v>208069</v>
      </c>
      <c r="G1350">
        <v>1</v>
      </c>
      <c r="H1350">
        <v>0</v>
      </c>
      <c r="I1350">
        <v>-39636</v>
      </c>
      <c r="J1350" s="3">
        <v>42277</v>
      </c>
      <c r="K1350" t="s">
        <v>33</v>
      </c>
      <c r="L1350" t="s">
        <v>27</v>
      </c>
      <c r="M1350">
        <v>0</v>
      </c>
      <c r="N1350">
        <v>0</v>
      </c>
      <c r="O1350" t="s">
        <v>28</v>
      </c>
      <c r="P1350" t="s">
        <v>51</v>
      </c>
      <c r="Q1350" t="s">
        <v>30</v>
      </c>
      <c r="R1350" t="s">
        <v>1196</v>
      </c>
      <c r="S1350" t="s">
        <v>1196</v>
      </c>
      <c r="T1350">
        <v>208069</v>
      </c>
      <c r="U1350">
        <v>1</v>
      </c>
      <c r="V1350">
        <v>0</v>
      </c>
      <c r="W1350">
        <v>0</v>
      </c>
      <c r="X1350" s="3">
        <v>42277</v>
      </c>
      <c r="Y1350" t="s">
        <v>28</v>
      </c>
      <c r="Z1350">
        <v>0</v>
      </c>
      <c r="AA1350">
        <v>0</v>
      </c>
      <c r="AB1350">
        <v>0</v>
      </c>
      <c r="AC1350">
        <v>0</v>
      </c>
      <c r="AD1350">
        <v>0</v>
      </c>
      <c r="AE1350">
        <v>0</v>
      </c>
      <c r="AF1350">
        <v>0</v>
      </c>
    </row>
    <row r="1351" spans="3:32" x14ac:dyDescent="0.25">
      <c r="C1351" t="s">
        <v>1197</v>
      </c>
      <c r="D1351" t="s">
        <v>1197</v>
      </c>
      <c r="E1351">
        <v>307032</v>
      </c>
      <c r="F1351">
        <v>307032</v>
      </c>
      <c r="G1351">
        <v>1</v>
      </c>
      <c r="H1351">
        <v>0</v>
      </c>
      <c r="I1351">
        <v>-293</v>
      </c>
      <c r="J1351" s="3">
        <v>42277</v>
      </c>
      <c r="K1351" t="s">
        <v>33</v>
      </c>
      <c r="L1351" t="s">
        <v>27</v>
      </c>
      <c r="M1351">
        <v>0</v>
      </c>
      <c r="N1351">
        <v>0</v>
      </c>
      <c r="O1351" t="s">
        <v>28</v>
      </c>
      <c r="P1351" t="s">
        <v>281</v>
      </c>
      <c r="Q1351" t="s">
        <v>30</v>
      </c>
      <c r="R1351" t="s">
        <v>1197</v>
      </c>
      <c r="S1351" t="s">
        <v>1197</v>
      </c>
      <c r="T1351">
        <v>307032</v>
      </c>
      <c r="U1351">
        <v>1</v>
      </c>
      <c r="V1351">
        <v>0</v>
      </c>
      <c r="W1351">
        <v>0</v>
      </c>
      <c r="X1351" s="3">
        <v>42277</v>
      </c>
      <c r="Y1351" t="s">
        <v>28</v>
      </c>
      <c r="Z1351">
        <v>0</v>
      </c>
      <c r="AA1351">
        <v>0</v>
      </c>
      <c r="AB1351">
        <v>0</v>
      </c>
      <c r="AC1351">
        <v>0</v>
      </c>
      <c r="AD1351">
        <v>0</v>
      </c>
      <c r="AE1351">
        <v>0</v>
      </c>
      <c r="AF1351">
        <v>0</v>
      </c>
    </row>
    <row r="1352" spans="3:32" x14ac:dyDescent="0.25">
      <c r="C1352" t="s">
        <v>1198</v>
      </c>
      <c r="D1352" t="s">
        <v>1199</v>
      </c>
      <c r="E1352">
        <v>302834</v>
      </c>
      <c r="F1352">
        <v>302834</v>
      </c>
      <c r="G1352">
        <v>1</v>
      </c>
      <c r="H1352">
        <v>0</v>
      </c>
      <c r="I1352">
        <v>-1644</v>
      </c>
      <c r="J1352" s="3">
        <v>42277</v>
      </c>
      <c r="K1352" t="s">
        <v>33</v>
      </c>
      <c r="L1352" t="s">
        <v>27</v>
      </c>
      <c r="M1352">
        <v>0</v>
      </c>
      <c r="N1352">
        <v>0</v>
      </c>
      <c r="O1352" t="s">
        <v>28</v>
      </c>
      <c r="P1352" t="s">
        <v>126</v>
      </c>
      <c r="Q1352" t="s">
        <v>30</v>
      </c>
      <c r="R1352" t="s">
        <v>1198</v>
      </c>
      <c r="S1352" t="s">
        <v>1199</v>
      </c>
      <c r="T1352">
        <v>302834</v>
      </c>
      <c r="U1352">
        <v>1</v>
      </c>
      <c r="V1352">
        <v>0</v>
      </c>
      <c r="W1352">
        <v>0</v>
      </c>
      <c r="X1352" s="3">
        <v>42277</v>
      </c>
      <c r="Y1352" t="s">
        <v>28</v>
      </c>
      <c r="Z1352">
        <v>0</v>
      </c>
      <c r="AA1352">
        <v>0</v>
      </c>
      <c r="AB1352">
        <v>0</v>
      </c>
      <c r="AC1352">
        <v>0</v>
      </c>
      <c r="AD1352">
        <v>0</v>
      </c>
      <c r="AE1352">
        <v>0</v>
      </c>
      <c r="AF1352">
        <v>0</v>
      </c>
    </row>
    <row r="1353" spans="3:32" x14ac:dyDescent="0.25">
      <c r="C1353" t="s">
        <v>1200</v>
      </c>
      <c r="D1353" t="s">
        <v>1200</v>
      </c>
      <c r="E1353">
        <v>208379</v>
      </c>
      <c r="F1353">
        <v>208379</v>
      </c>
      <c r="G1353">
        <v>1</v>
      </c>
      <c r="H1353">
        <v>0</v>
      </c>
      <c r="I1353">
        <v>-413232</v>
      </c>
      <c r="J1353" s="3">
        <v>42277</v>
      </c>
      <c r="K1353" t="s">
        <v>33</v>
      </c>
      <c r="L1353" t="s">
        <v>27</v>
      </c>
      <c r="M1353">
        <v>0</v>
      </c>
      <c r="N1353">
        <v>0</v>
      </c>
      <c r="O1353" t="s">
        <v>37</v>
      </c>
      <c r="P1353" t="s">
        <v>29</v>
      </c>
      <c r="Q1353" t="s">
        <v>30</v>
      </c>
      <c r="R1353" t="s">
        <v>1200</v>
      </c>
      <c r="S1353" t="s">
        <v>1200</v>
      </c>
      <c r="T1353">
        <v>208379</v>
      </c>
      <c r="U1353">
        <v>1</v>
      </c>
      <c r="V1353">
        <v>0</v>
      </c>
      <c r="W1353">
        <v>0</v>
      </c>
      <c r="X1353" s="3">
        <v>42277</v>
      </c>
      <c r="Y1353" t="s">
        <v>37</v>
      </c>
      <c r="Z1353">
        <v>0</v>
      </c>
      <c r="AA1353">
        <v>0</v>
      </c>
      <c r="AB1353">
        <v>0</v>
      </c>
      <c r="AC1353">
        <v>0</v>
      </c>
      <c r="AD1353">
        <v>0</v>
      </c>
      <c r="AE1353">
        <v>0</v>
      </c>
      <c r="AF1353">
        <v>0</v>
      </c>
    </row>
    <row r="1354" spans="3:32" x14ac:dyDescent="0.25">
      <c r="C1354" t="s">
        <v>1201</v>
      </c>
      <c r="D1354" t="s">
        <v>1201</v>
      </c>
      <c r="E1354">
        <v>76532</v>
      </c>
      <c r="F1354">
        <v>76532</v>
      </c>
      <c r="G1354">
        <v>1</v>
      </c>
      <c r="H1354">
        <v>0</v>
      </c>
      <c r="I1354">
        <v>-2000</v>
      </c>
      <c r="J1354" s="3">
        <v>42277</v>
      </c>
      <c r="K1354" t="s">
        <v>33</v>
      </c>
      <c r="L1354" t="s">
        <v>27</v>
      </c>
      <c r="M1354">
        <v>0</v>
      </c>
      <c r="N1354">
        <v>0</v>
      </c>
      <c r="O1354" t="s">
        <v>28</v>
      </c>
      <c r="P1354" t="s">
        <v>145</v>
      </c>
      <c r="Q1354" t="s">
        <v>30</v>
      </c>
      <c r="R1354" t="s">
        <v>1201</v>
      </c>
      <c r="S1354" t="s">
        <v>1201</v>
      </c>
      <c r="T1354">
        <v>76532</v>
      </c>
      <c r="U1354">
        <v>1</v>
      </c>
      <c r="V1354">
        <v>0</v>
      </c>
      <c r="W1354">
        <v>0</v>
      </c>
      <c r="X1354" s="3">
        <v>42277</v>
      </c>
      <c r="Y1354" t="s">
        <v>28</v>
      </c>
      <c r="Z1354">
        <v>0</v>
      </c>
      <c r="AA1354">
        <v>0</v>
      </c>
      <c r="AB1354">
        <v>0</v>
      </c>
      <c r="AC1354">
        <v>0</v>
      </c>
      <c r="AD1354">
        <v>0</v>
      </c>
      <c r="AE1354">
        <v>0</v>
      </c>
      <c r="AF1354">
        <v>0</v>
      </c>
    </row>
    <row r="1355" spans="3:32" x14ac:dyDescent="0.25">
      <c r="C1355" t="s">
        <v>1202</v>
      </c>
      <c r="D1355" t="s">
        <v>1203</v>
      </c>
      <c r="E1355">
        <v>76591</v>
      </c>
      <c r="F1355">
        <v>76591</v>
      </c>
      <c r="G1355">
        <v>1</v>
      </c>
      <c r="H1355">
        <v>0</v>
      </c>
      <c r="I1355">
        <v>-1265</v>
      </c>
      <c r="J1355" s="3">
        <v>42277</v>
      </c>
      <c r="K1355" t="s">
        <v>33</v>
      </c>
      <c r="L1355" t="s">
        <v>27</v>
      </c>
      <c r="M1355">
        <v>0</v>
      </c>
      <c r="N1355">
        <v>0</v>
      </c>
      <c r="O1355" t="s">
        <v>28</v>
      </c>
      <c r="P1355" t="s">
        <v>90</v>
      </c>
      <c r="Q1355" t="s">
        <v>30</v>
      </c>
      <c r="R1355" t="s">
        <v>1202</v>
      </c>
      <c r="S1355" t="s">
        <v>1203</v>
      </c>
      <c r="T1355">
        <v>76591</v>
      </c>
      <c r="U1355">
        <v>1</v>
      </c>
      <c r="V1355">
        <v>0</v>
      </c>
      <c r="W1355">
        <v>0</v>
      </c>
      <c r="X1355" s="3">
        <v>42277</v>
      </c>
      <c r="Y1355" t="s">
        <v>28</v>
      </c>
      <c r="Z1355">
        <v>0</v>
      </c>
      <c r="AA1355">
        <v>0</v>
      </c>
      <c r="AB1355">
        <v>0</v>
      </c>
      <c r="AC1355">
        <v>0</v>
      </c>
      <c r="AD1355">
        <v>0</v>
      </c>
      <c r="AE1355">
        <v>0</v>
      </c>
      <c r="AF1355">
        <v>0</v>
      </c>
    </row>
    <row r="1356" spans="3:32" x14ac:dyDescent="0.25">
      <c r="C1356" t="s">
        <v>1204</v>
      </c>
      <c r="D1356" t="s">
        <v>1204</v>
      </c>
      <c r="E1356">
        <v>297133</v>
      </c>
      <c r="F1356">
        <v>297133</v>
      </c>
      <c r="G1356">
        <v>1</v>
      </c>
      <c r="H1356">
        <v>0</v>
      </c>
      <c r="I1356">
        <v>-30080</v>
      </c>
      <c r="J1356" s="3">
        <v>42277</v>
      </c>
      <c r="K1356" t="s">
        <v>33</v>
      </c>
      <c r="L1356" t="s">
        <v>27</v>
      </c>
      <c r="M1356">
        <v>0</v>
      </c>
      <c r="N1356">
        <v>0</v>
      </c>
      <c r="O1356" t="s">
        <v>28</v>
      </c>
      <c r="P1356" t="s">
        <v>29</v>
      </c>
      <c r="Q1356" t="s">
        <v>30</v>
      </c>
      <c r="R1356" t="s">
        <v>1204</v>
      </c>
      <c r="S1356" t="s">
        <v>1204</v>
      </c>
      <c r="T1356">
        <v>297133</v>
      </c>
      <c r="U1356">
        <v>1</v>
      </c>
      <c r="V1356">
        <v>0</v>
      </c>
      <c r="W1356">
        <v>0</v>
      </c>
      <c r="X1356" s="3">
        <v>42277</v>
      </c>
      <c r="Y1356" t="s">
        <v>28</v>
      </c>
      <c r="Z1356">
        <v>0</v>
      </c>
      <c r="AA1356">
        <v>0</v>
      </c>
      <c r="AB1356">
        <v>0</v>
      </c>
      <c r="AC1356">
        <v>0</v>
      </c>
      <c r="AD1356">
        <v>0</v>
      </c>
      <c r="AE1356">
        <v>0</v>
      </c>
      <c r="AF1356">
        <v>0</v>
      </c>
    </row>
    <row r="1357" spans="3:32" x14ac:dyDescent="0.25">
      <c r="C1357" t="s">
        <v>1205</v>
      </c>
      <c r="D1357" t="s">
        <v>1205</v>
      </c>
      <c r="E1357">
        <v>217371</v>
      </c>
      <c r="F1357">
        <v>217371</v>
      </c>
      <c r="G1357">
        <v>1</v>
      </c>
      <c r="H1357">
        <v>0</v>
      </c>
      <c r="I1357">
        <v>-21581</v>
      </c>
      <c r="J1357" s="3">
        <v>42277</v>
      </c>
      <c r="K1357" t="s">
        <v>33</v>
      </c>
      <c r="L1357" t="s">
        <v>27</v>
      </c>
      <c r="M1357">
        <v>0</v>
      </c>
      <c r="N1357">
        <v>0</v>
      </c>
      <c r="O1357" t="s">
        <v>28</v>
      </c>
      <c r="P1357" t="s">
        <v>193</v>
      </c>
      <c r="Q1357" t="s">
        <v>30</v>
      </c>
      <c r="R1357" t="s">
        <v>1205</v>
      </c>
      <c r="S1357" t="s">
        <v>1205</v>
      </c>
      <c r="T1357">
        <v>217371</v>
      </c>
      <c r="U1357">
        <v>1</v>
      </c>
      <c r="V1357">
        <v>0</v>
      </c>
      <c r="W1357">
        <v>0</v>
      </c>
      <c r="X1357" s="3">
        <v>42277</v>
      </c>
      <c r="Y1357" t="s">
        <v>28</v>
      </c>
      <c r="Z1357">
        <v>0</v>
      </c>
      <c r="AA1357">
        <v>0</v>
      </c>
      <c r="AB1357">
        <v>0</v>
      </c>
      <c r="AC1357">
        <v>0</v>
      </c>
      <c r="AD1357">
        <v>0</v>
      </c>
      <c r="AE1357">
        <v>0</v>
      </c>
      <c r="AF1357">
        <v>0</v>
      </c>
    </row>
    <row r="1358" spans="3:32" x14ac:dyDescent="0.25">
      <c r="C1358" t="s">
        <v>1206</v>
      </c>
      <c r="D1358" t="s">
        <v>1207</v>
      </c>
      <c r="E1358">
        <v>83219</v>
      </c>
      <c r="F1358">
        <v>83219</v>
      </c>
      <c r="G1358">
        <v>1</v>
      </c>
      <c r="H1358">
        <v>0</v>
      </c>
      <c r="I1358">
        <v>-107789</v>
      </c>
      <c r="J1358" s="3">
        <v>42277</v>
      </c>
      <c r="K1358" t="s">
        <v>33</v>
      </c>
      <c r="L1358" t="s">
        <v>27</v>
      </c>
      <c r="M1358">
        <v>0</v>
      </c>
      <c r="N1358">
        <v>0</v>
      </c>
      <c r="O1358" t="s">
        <v>37</v>
      </c>
      <c r="P1358" t="s">
        <v>29</v>
      </c>
      <c r="Q1358" t="s">
        <v>30</v>
      </c>
      <c r="R1358" t="s">
        <v>1206</v>
      </c>
      <c r="S1358" t="s">
        <v>1207</v>
      </c>
      <c r="T1358">
        <v>83219</v>
      </c>
      <c r="U1358">
        <v>1</v>
      </c>
      <c r="V1358">
        <v>0</v>
      </c>
      <c r="W1358">
        <v>0</v>
      </c>
      <c r="X1358" s="3">
        <v>42277</v>
      </c>
      <c r="Y1358" t="s">
        <v>37</v>
      </c>
      <c r="Z1358">
        <v>0</v>
      </c>
      <c r="AA1358">
        <v>0</v>
      </c>
      <c r="AB1358">
        <v>0</v>
      </c>
      <c r="AC1358">
        <v>0</v>
      </c>
      <c r="AD1358">
        <v>0</v>
      </c>
      <c r="AE1358">
        <v>0</v>
      </c>
      <c r="AF1358">
        <v>0</v>
      </c>
    </row>
    <row r="1359" spans="3:32" x14ac:dyDescent="0.25">
      <c r="C1359" t="s">
        <v>1208</v>
      </c>
      <c r="D1359" t="s">
        <v>1209</v>
      </c>
      <c r="E1359">
        <v>207522</v>
      </c>
      <c r="F1359">
        <v>207522</v>
      </c>
      <c r="G1359">
        <v>1</v>
      </c>
      <c r="H1359">
        <v>0</v>
      </c>
      <c r="I1359">
        <v>-7800</v>
      </c>
      <c r="J1359" s="3">
        <v>42277</v>
      </c>
      <c r="K1359" t="s">
        <v>33</v>
      </c>
      <c r="L1359" t="s">
        <v>27</v>
      </c>
      <c r="M1359">
        <v>0</v>
      </c>
      <c r="N1359">
        <v>0</v>
      </c>
      <c r="O1359" t="s">
        <v>28</v>
      </c>
      <c r="P1359" t="s">
        <v>29</v>
      </c>
      <c r="Q1359" t="s">
        <v>30</v>
      </c>
      <c r="R1359" t="s">
        <v>1208</v>
      </c>
      <c r="S1359" t="s">
        <v>1209</v>
      </c>
      <c r="T1359">
        <v>207522</v>
      </c>
      <c r="U1359">
        <v>1</v>
      </c>
      <c r="V1359">
        <v>0</v>
      </c>
      <c r="W1359">
        <v>0</v>
      </c>
      <c r="X1359" s="3">
        <v>42277</v>
      </c>
      <c r="Y1359" t="s">
        <v>28</v>
      </c>
      <c r="Z1359">
        <v>0</v>
      </c>
      <c r="AA1359">
        <v>106.66</v>
      </c>
      <c r="AB1359">
        <v>106.66</v>
      </c>
      <c r="AC1359">
        <v>106.66</v>
      </c>
      <c r="AD1359">
        <v>-21.35</v>
      </c>
      <c r="AE1359">
        <v>-21.35</v>
      </c>
      <c r="AF1359">
        <v>-21.35</v>
      </c>
    </row>
    <row r="1360" spans="3:32" x14ac:dyDescent="0.25">
      <c r="C1360" t="s">
        <v>1210</v>
      </c>
      <c r="D1360" t="s">
        <v>1210</v>
      </c>
      <c r="E1360">
        <v>268025</v>
      </c>
      <c r="F1360">
        <v>268025</v>
      </c>
      <c r="G1360">
        <v>1</v>
      </c>
      <c r="H1360">
        <v>0</v>
      </c>
      <c r="I1360">
        <v>-1532</v>
      </c>
      <c r="J1360" s="3">
        <v>42277</v>
      </c>
      <c r="K1360" t="s">
        <v>33</v>
      </c>
      <c r="L1360" t="s">
        <v>27</v>
      </c>
      <c r="M1360">
        <v>0</v>
      </c>
      <c r="N1360">
        <v>0</v>
      </c>
      <c r="O1360" t="s">
        <v>28</v>
      </c>
      <c r="P1360" t="s">
        <v>574</v>
      </c>
      <c r="Q1360" t="s">
        <v>30</v>
      </c>
      <c r="R1360" t="s">
        <v>1210</v>
      </c>
      <c r="S1360" t="s">
        <v>1210</v>
      </c>
      <c r="T1360">
        <v>268025</v>
      </c>
      <c r="U1360">
        <v>1</v>
      </c>
      <c r="V1360">
        <v>0</v>
      </c>
      <c r="W1360">
        <v>0</v>
      </c>
      <c r="X1360" s="3">
        <v>42277</v>
      </c>
      <c r="Y1360" t="s">
        <v>28</v>
      </c>
      <c r="Z1360">
        <v>0</v>
      </c>
      <c r="AA1360">
        <v>0</v>
      </c>
      <c r="AB1360">
        <v>0</v>
      </c>
      <c r="AC1360">
        <v>0</v>
      </c>
      <c r="AD1360">
        <v>0</v>
      </c>
      <c r="AE1360">
        <v>0</v>
      </c>
      <c r="AF1360">
        <v>0</v>
      </c>
    </row>
    <row r="1361" spans="3:32" x14ac:dyDescent="0.25">
      <c r="C1361" t="s">
        <v>1211</v>
      </c>
      <c r="D1361" t="s">
        <v>1212</v>
      </c>
      <c r="E1361">
        <v>270662</v>
      </c>
      <c r="F1361">
        <v>270662</v>
      </c>
      <c r="G1361">
        <v>1</v>
      </c>
      <c r="H1361">
        <v>0</v>
      </c>
      <c r="I1361">
        <v>-2060</v>
      </c>
      <c r="J1361" s="3">
        <v>42277</v>
      </c>
      <c r="K1361" t="s">
        <v>33</v>
      </c>
      <c r="L1361" t="s">
        <v>27</v>
      </c>
      <c r="M1361">
        <v>0</v>
      </c>
      <c r="N1361">
        <v>0</v>
      </c>
      <c r="O1361" t="s">
        <v>28</v>
      </c>
      <c r="P1361" t="s">
        <v>29</v>
      </c>
      <c r="Q1361" t="s">
        <v>30</v>
      </c>
      <c r="R1361" t="s">
        <v>1211</v>
      </c>
      <c r="S1361" t="s">
        <v>1212</v>
      </c>
      <c r="T1361">
        <v>270662</v>
      </c>
      <c r="U1361">
        <v>1</v>
      </c>
      <c r="V1361">
        <v>0</v>
      </c>
      <c r="W1361">
        <v>0</v>
      </c>
      <c r="X1361" s="3">
        <v>42277</v>
      </c>
      <c r="Y1361" t="s">
        <v>28</v>
      </c>
      <c r="Z1361">
        <v>0</v>
      </c>
      <c r="AA1361">
        <v>0</v>
      </c>
      <c r="AB1361">
        <v>0</v>
      </c>
      <c r="AC1361">
        <v>0</v>
      </c>
      <c r="AD1361">
        <v>0</v>
      </c>
      <c r="AE1361">
        <v>0</v>
      </c>
      <c r="AF1361">
        <v>0</v>
      </c>
    </row>
    <row r="1362" spans="3:32" x14ac:dyDescent="0.25">
      <c r="C1362" t="s">
        <v>1213</v>
      </c>
      <c r="D1362" t="s">
        <v>1213</v>
      </c>
      <c r="E1362">
        <v>287576</v>
      </c>
      <c r="F1362">
        <v>287576</v>
      </c>
      <c r="G1362">
        <v>3</v>
      </c>
      <c r="H1362">
        <v>0</v>
      </c>
      <c r="I1362">
        <v>-913</v>
      </c>
      <c r="J1362" s="3">
        <v>42277</v>
      </c>
      <c r="K1362" t="s">
        <v>33</v>
      </c>
      <c r="L1362" t="s">
        <v>27</v>
      </c>
      <c r="M1362">
        <v>0</v>
      </c>
      <c r="N1362">
        <v>0</v>
      </c>
      <c r="O1362" t="s">
        <v>28</v>
      </c>
      <c r="P1362" t="s">
        <v>145</v>
      </c>
      <c r="Q1362" t="s">
        <v>30</v>
      </c>
      <c r="R1362" t="s">
        <v>1213</v>
      </c>
      <c r="S1362" t="s">
        <v>1213</v>
      </c>
      <c r="T1362">
        <v>287576</v>
      </c>
      <c r="U1362">
        <v>3</v>
      </c>
      <c r="V1362">
        <v>0</v>
      </c>
      <c r="W1362">
        <v>0</v>
      </c>
      <c r="X1362" s="3">
        <v>42277</v>
      </c>
      <c r="Y1362" t="s">
        <v>28</v>
      </c>
      <c r="Z1362">
        <v>0</v>
      </c>
      <c r="AA1362">
        <v>106.66</v>
      </c>
      <c r="AB1362">
        <v>106.66</v>
      </c>
      <c r="AC1362">
        <v>106.66</v>
      </c>
      <c r="AD1362">
        <v>-21.35</v>
      </c>
      <c r="AE1362">
        <v>-21.35</v>
      </c>
      <c r="AF1362">
        <v>-21.35</v>
      </c>
    </row>
    <row r="1363" spans="3:32" x14ac:dyDescent="0.25">
      <c r="C1363" t="s">
        <v>1214</v>
      </c>
      <c r="D1363" t="s">
        <v>1215</v>
      </c>
      <c r="E1363">
        <v>266254</v>
      </c>
      <c r="F1363">
        <v>266254</v>
      </c>
      <c r="G1363">
        <v>4</v>
      </c>
      <c r="H1363">
        <v>0</v>
      </c>
      <c r="I1363">
        <v>-1600</v>
      </c>
      <c r="J1363" s="3">
        <v>42185</v>
      </c>
      <c r="K1363" t="s">
        <v>213</v>
      </c>
      <c r="L1363" t="s">
        <v>27</v>
      </c>
      <c r="M1363">
        <v>0</v>
      </c>
      <c r="N1363">
        <v>0</v>
      </c>
      <c r="O1363" t="s">
        <v>28</v>
      </c>
      <c r="P1363" t="s">
        <v>72</v>
      </c>
      <c r="Q1363" t="s">
        <v>60</v>
      </c>
      <c r="R1363" t="s">
        <v>1214</v>
      </c>
      <c r="S1363" t="s">
        <v>1215</v>
      </c>
      <c r="T1363">
        <v>266254</v>
      </c>
      <c r="U1363">
        <v>4</v>
      </c>
      <c r="V1363">
        <v>0</v>
      </c>
      <c r="W1363">
        <v>0</v>
      </c>
      <c r="X1363" s="3">
        <v>42185</v>
      </c>
      <c r="Y1363" t="s">
        <v>28</v>
      </c>
      <c r="Z1363">
        <v>0</v>
      </c>
      <c r="AA1363">
        <v>0</v>
      </c>
      <c r="AB1363">
        <v>0</v>
      </c>
      <c r="AC1363">
        <v>0</v>
      </c>
      <c r="AD1363">
        <v>0</v>
      </c>
      <c r="AE1363">
        <v>0</v>
      </c>
      <c r="AF1363">
        <v>0</v>
      </c>
    </row>
    <row r="1364" spans="3:32" x14ac:dyDescent="0.25">
      <c r="C1364" t="s">
        <v>1216</v>
      </c>
      <c r="D1364" t="s">
        <v>1217</v>
      </c>
      <c r="E1364">
        <v>175614</v>
      </c>
      <c r="F1364">
        <v>175614</v>
      </c>
      <c r="G1364">
        <v>2</v>
      </c>
      <c r="H1364">
        <v>0</v>
      </c>
      <c r="I1364">
        <v>-1814</v>
      </c>
      <c r="J1364" s="3">
        <v>42247</v>
      </c>
      <c r="K1364" t="s">
        <v>424</v>
      </c>
      <c r="L1364" t="s">
        <v>27</v>
      </c>
      <c r="M1364">
        <v>0</v>
      </c>
      <c r="N1364">
        <v>0</v>
      </c>
      <c r="O1364" t="s">
        <v>28</v>
      </c>
      <c r="P1364" t="s">
        <v>90</v>
      </c>
      <c r="Q1364" t="s">
        <v>426</v>
      </c>
      <c r="R1364" t="s">
        <v>1216</v>
      </c>
      <c r="S1364" t="s">
        <v>1217</v>
      </c>
      <c r="T1364">
        <v>175614</v>
      </c>
      <c r="U1364">
        <v>2</v>
      </c>
      <c r="V1364">
        <v>0</v>
      </c>
      <c r="W1364">
        <v>0</v>
      </c>
      <c r="X1364" s="3">
        <v>42247</v>
      </c>
      <c r="Y1364" t="s">
        <v>28</v>
      </c>
      <c r="Z1364">
        <v>0</v>
      </c>
      <c r="AA1364">
        <v>0</v>
      </c>
      <c r="AB1364">
        <v>0</v>
      </c>
      <c r="AC1364">
        <v>0</v>
      </c>
      <c r="AD1364">
        <v>0</v>
      </c>
      <c r="AE1364">
        <v>0</v>
      </c>
      <c r="AF1364">
        <v>0</v>
      </c>
    </row>
    <row r="1365" spans="3:32" x14ac:dyDescent="0.25">
      <c r="C1365" t="s">
        <v>1218</v>
      </c>
      <c r="D1365" t="s">
        <v>1219</v>
      </c>
      <c r="E1365">
        <v>292848</v>
      </c>
      <c r="F1365">
        <v>292848</v>
      </c>
      <c r="G1365">
        <v>1</v>
      </c>
      <c r="H1365">
        <v>0</v>
      </c>
      <c r="I1365">
        <v>-1203</v>
      </c>
      <c r="J1365" s="3">
        <v>42004</v>
      </c>
      <c r="K1365" t="s">
        <v>299</v>
      </c>
      <c r="L1365" t="s">
        <v>27</v>
      </c>
      <c r="M1365">
        <v>0</v>
      </c>
      <c r="N1365">
        <v>0</v>
      </c>
      <c r="O1365" t="s">
        <v>28</v>
      </c>
      <c r="P1365" t="s">
        <v>29</v>
      </c>
      <c r="Q1365" t="s">
        <v>30</v>
      </c>
      <c r="R1365" t="s">
        <v>1218</v>
      </c>
      <c r="S1365" t="s">
        <v>1219</v>
      </c>
      <c r="T1365">
        <v>292848</v>
      </c>
      <c r="U1365">
        <v>1</v>
      </c>
      <c r="V1365">
        <v>0</v>
      </c>
      <c r="W1365">
        <v>0</v>
      </c>
      <c r="X1365" s="3">
        <v>42004</v>
      </c>
      <c r="Y1365" t="s">
        <v>28</v>
      </c>
      <c r="Z1365">
        <v>0</v>
      </c>
      <c r="AA1365">
        <v>0</v>
      </c>
      <c r="AB1365">
        <v>0</v>
      </c>
      <c r="AC1365">
        <v>0</v>
      </c>
      <c r="AD1365">
        <v>0</v>
      </c>
      <c r="AE1365">
        <v>0</v>
      </c>
      <c r="AF1365">
        <v>0</v>
      </c>
    </row>
    <row r="1366" spans="3:32" x14ac:dyDescent="0.25">
      <c r="C1366" t="s">
        <v>1220</v>
      </c>
      <c r="D1366" t="s">
        <v>1221</v>
      </c>
      <c r="E1366">
        <v>141797</v>
      </c>
      <c r="F1366">
        <v>135339</v>
      </c>
      <c r="G1366">
        <v>5</v>
      </c>
      <c r="H1366">
        <v>0</v>
      </c>
      <c r="I1366">
        <v>-7200</v>
      </c>
      <c r="J1366" s="3">
        <v>42310</v>
      </c>
      <c r="K1366" t="s">
        <v>270</v>
      </c>
      <c r="L1366" t="s">
        <v>27</v>
      </c>
      <c r="M1366">
        <v>0</v>
      </c>
      <c r="N1366">
        <v>0</v>
      </c>
      <c r="O1366" t="s">
        <v>28</v>
      </c>
      <c r="P1366" t="s">
        <v>271</v>
      </c>
      <c r="Q1366" t="s">
        <v>272</v>
      </c>
      <c r="R1366" t="s">
        <v>1220</v>
      </c>
      <c r="S1366" t="s">
        <v>1221</v>
      </c>
      <c r="T1366">
        <v>135339</v>
      </c>
      <c r="U1366">
        <v>5</v>
      </c>
      <c r="V1366">
        <v>0</v>
      </c>
      <c r="W1366">
        <v>0</v>
      </c>
      <c r="X1366" s="3">
        <v>42310</v>
      </c>
      <c r="Y1366" t="s">
        <v>28</v>
      </c>
      <c r="Z1366">
        <v>0</v>
      </c>
      <c r="AA1366">
        <v>0</v>
      </c>
      <c r="AB1366">
        <v>0</v>
      </c>
      <c r="AC1366">
        <v>0</v>
      </c>
      <c r="AD1366">
        <v>0</v>
      </c>
      <c r="AE1366">
        <v>0</v>
      </c>
      <c r="AF1366">
        <v>0</v>
      </c>
    </row>
    <row r="1367" spans="3:32" x14ac:dyDescent="0.25">
      <c r="C1367" t="s">
        <v>1222</v>
      </c>
      <c r="D1367" t="s">
        <v>1223</v>
      </c>
      <c r="E1367">
        <v>227828</v>
      </c>
      <c r="F1367">
        <v>227828</v>
      </c>
      <c r="G1367">
        <v>6</v>
      </c>
      <c r="H1367">
        <v>0</v>
      </c>
      <c r="I1367">
        <v>-393</v>
      </c>
      <c r="J1367" s="3">
        <v>42308</v>
      </c>
      <c r="K1367" t="s">
        <v>1224</v>
      </c>
      <c r="L1367" t="s">
        <v>27</v>
      </c>
      <c r="M1367">
        <v>0</v>
      </c>
      <c r="N1367">
        <v>0</v>
      </c>
      <c r="O1367" t="s">
        <v>28</v>
      </c>
      <c r="P1367" t="s">
        <v>1225</v>
      </c>
      <c r="Q1367" t="s">
        <v>1226</v>
      </c>
      <c r="R1367" t="s">
        <v>1222</v>
      </c>
      <c r="S1367" t="s">
        <v>1223</v>
      </c>
      <c r="T1367">
        <v>227828</v>
      </c>
      <c r="U1367">
        <v>6</v>
      </c>
      <c r="V1367">
        <v>0</v>
      </c>
      <c r="W1367">
        <v>0</v>
      </c>
      <c r="X1367" s="3">
        <v>42308</v>
      </c>
      <c r="Y1367" t="s">
        <v>28</v>
      </c>
      <c r="Z1367">
        <v>0</v>
      </c>
      <c r="AA1367">
        <v>106.66</v>
      </c>
      <c r="AB1367">
        <v>106.66</v>
      </c>
      <c r="AC1367">
        <v>106.66</v>
      </c>
      <c r="AD1367">
        <v>-21.35</v>
      </c>
      <c r="AE1367">
        <v>-21.35</v>
      </c>
      <c r="AF1367">
        <v>-21.35</v>
      </c>
    </row>
    <row r="1368" spans="3:32" x14ac:dyDescent="0.25">
      <c r="C1368" t="s">
        <v>1227</v>
      </c>
      <c r="D1368" t="s">
        <v>1228</v>
      </c>
      <c r="E1368">
        <v>50928</v>
      </c>
      <c r="F1368">
        <v>50928</v>
      </c>
      <c r="G1368">
        <v>18</v>
      </c>
      <c r="H1368">
        <v>0</v>
      </c>
      <c r="I1368">
        <v>-4614</v>
      </c>
      <c r="J1368" s="3">
        <v>42277</v>
      </c>
      <c r="K1368" t="s">
        <v>299</v>
      </c>
      <c r="L1368" t="s">
        <v>27</v>
      </c>
      <c r="M1368">
        <v>0</v>
      </c>
      <c r="N1368">
        <v>0</v>
      </c>
      <c r="O1368" t="s">
        <v>28</v>
      </c>
      <c r="P1368" t="s">
        <v>193</v>
      </c>
      <c r="Q1368" t="s">
        <v>30</v>
      </c>
      <c r="R1368" t="s">
        <v>1227</v>
      </c>
      <c r="S1368" t="s">
        <v>1228</v>
      </c>
      <c r="T1368">
        <v>50928</v>
      </c>
      <c r="U1368">
        <v>18</v>
      </c>
      <c r="V1368">
        <v>0</v>
      </c>
      <c r="W1368">
        <v>0</v>
      </c>
      <c r="X1368" s="3">
        <v>42277</v>
      </c>
      <c r="Y1368" t="s">
        <v>28</v>
      </c>
      <c r="Z1368">
        <v>0</v>
      </c>
      <c r="AA1368">
        <v>0</v>
      </c>
      <c r="AB1368">
        <v>0</v>
      </c>
      <c r="AC1368">
        <v>0</v>
      </c>
      <c r="AD1368">
        <v>0</v>
      </c>
      <c r="AE1368">
        <v>0</v>
      </c>
      <c r="AF1368">
        <v>0</v>
      </c>
    </row>
    <row r="1369" spans="3:32" x14ac:dyDescent="0.25">
      <c r="C1369" t="s">
        <v>1229</v>
      </c>
      <c r="D1369" t="s">
        <v>1230</v>
      </c>
      <c r="E1369">
        <v>137580</v>
      </c>
      <c r="F1369">
        <v>137580</v>
      </c>
      <c r="G1369">
        <v>36</v>
      </c>
      <c r="H1369">
        <v>0</v>
      </c>
      <c r="I1369">
        <v>-50</v>
      </c>
      <c r="J1369" s="3">
        <v>42307</v>
      </c>
      <c r="K1369" t="s">
        <v>213</v>
      </c>
      <c r="L1369" t="s">
        <v>27</v>
      </c>
      <c r="M1369">
        <v>0</v>
      </c>
      <c r="N1369">
        <v>0</v>
      </c>
      <c r="O1369" t="s">
        <v>28</v>
      </c>
      <c r="P1369" t="s">
        <v>72</v>
      </c>
      <c r="Q1369" t="s">
        <v>60</v>
      </c>
      <c r="R1369" t="s">
        <v>1229</v>
      </c>
      <c r="S1369" t="s">
        <v>1230</v>
      </c>
      <c r="T1369">
        <v>137580</v>
      </c>
      <c r="U1369">
        <v>36</v>
      </c>
      <c r="V1369">
        <v>0</v>
      </c>
      <c r="W1369">
        <v>0</v>
      </c>
      <c r="X1369" s="3">
        <v>42307</v>
      </c>
      <c r="Y1369" t="s">
        <v>28</v>
      </c>
      <c r="Z1369">
        <v>0</v>
      </c>
      <c r="AA1369">
        <v>0</v>
      </c>
      <c r="AB1369">
        <v>0</v>
      </c>
      <c r="AC1369">
        <v>0</v>
      </c>
      <c r="AD1369">
        <v>0</v>
      </c>
      <c r="AE1369">
        <v>0</v>
      </c>
      <c r="AF1369">
        <v>0</v>
      </c>
    </row>
    <row r="1370" spans="3:32" x14ac:dyDescent="0.25">
      <c r="C1370" t="s">
        <v>1231</v>
      </c>
      <c r="D1370" t="s">
        <v>1232</v>
      </c>
      <c r="E1370">
        <v>85480</v>
      </c>
      <c r="F1370">
        <v>85480</v>
      </c>
      <c r="G1370">
        <v>77</v>
      </c>
      <c r="H1370">
        <v>0</v>
      </c>
      <c r="I1370">
        <v>-5120</v>
      </c>
      <c r="J1370" s="3">
        <v>42004</v>
      </c>
      <c r="K1370" t="s">
        <v>270</v>
      </c>
      <c r="L1370" t="s">
        <v>27</v>
      </c>
      <c r="M1370">
        <v>0</v>
      </c>
      <c r="N1370">
        <v>0</v>
      </c>
      <c r="O1370" t="s">
        <v>28</v>
      </c>
      <c r="P1370" t="s">
        <v>150</v>
      </c>
      <c r="Q1370" t="s">
        <v>151</v>
      </c>
      <c r="R1370" t="s">
        <v>1231</v>
      </c>
      <c r="S1370" t="s">
        <v>1232</v>
      </c>
      <c r="T1370">
        <v>85480</v>
      </c>
      <c r="U1370">
        <v>77</v>
      </c>
      <c r="V1370">
        <v>0</v>
      </c>
      <c r="W1370">
        <v>0</v>
      </c>
      <c r="X1370" s="3">
        <v>42004</v>
      </c>
      <c r="Y1370" t="s">
        <v>28</v>
      </c>
      <c r="Z1370">
        <v>0</v>
      </c>
      <c r="AA1370">
        <v>0</v>
      </c>
      <c r="AB1370">
        <v>0</v>
      </c>
      <c r="AC1370">
        <v>0</v>
      </c>
      <c r="AD1370">
        <v>0</v>
      </c>
      <c r="AE1370">
        <v>0</v>
      </c>
      <c r="AF1370">
        <v>0</v>
      </c>
    </row>
    <row r="1371" spans="3:32" x14ac:dyDescent="0.25">
      <c r="C1371" t="s">
        <v>1233</v>
      </c>
      <c r="D1371" t="s">
        <v>1234</v>
      </c>
      <c r="E1371">
        <v>48156</v>
      </c>
      <c r="F1371">
        <v>246</v>
      </c>
      <c r="G1371">
        <v>28</v>
      </c>
      <c r="H1371">
        <v>0</v>
      </c>
      <c r="I1371">
        <v>-3400</v>
      </c>
      <c r="J1371" s="3">
        <v>41729</v>
      </c>
      <c r="K1371" t="s">
        <v>299</v>
      </c>
      <c r="L1371" t="s">
        <v>27</v>
      </c>
      <c r="M1371">
        <v>0</v>
      </c>
      <c r="N1371">
        <v>0</v>
      </c>
      <c r="O1371" t="s">
        <v>28</v>
      </c>
      <c r="P1371" t="s">
        <v>29</v>
      </c>
      <c r="Q1371" t="s">
        <v>30</v>
      </c>
      <c r="R1371" t="s">
        <v>1233</v>
      </c>
      <c r="S1371" t="s">
        <v>1234</v>
      </c>
      <c r="T1371">
        <v>246</v>
      </c>
      <c r="U1371">
        <v>28</v>
      </c>
      <c r="V1371">
        <v>0</v>
      </c>
      <c r="W1371">
        <v>0</v>
      </c>
      <c r="X1371" s="3">
        <v>41729</v>
      </c>
      <c r="Y1371" t="s">
        <v>28</v>
      </c>
      <c r="Z1371">
        <v>0</v>
      </c>
      <c r="AA1371">
        <v>0</v>
      </c>
      <c r="AB1371">
        <v>0</v>
      </c>
      <c r="AC1371">
        <v>0</v>
      </c>
      <c r="AD1371">
        <v>0</v>
      </c>
      <c r="AE1371">
        <v>0</v>
      </c>
      <c r="AF1371">
        <v>0</v>
      </c>
    </row>
    <row r="1372" spans="3:32" x14ac:dyDescent="0.25">
      <c r="C1372" t="s">
        <v>1235</v>
      </c>
      <c r="D1372" t="s">
        <v>1236</v>
      </c>
      <c r="E1372">
        <v>175766</v>
      </c>
      <c r="F1372">
        <v>175766</v>
      </c>
      <c r="G1372">
        <v>15</v>
      </c>
      <c r="H1372">
        <v>0</v>
      </c>
      <c r="I1372">
        <v>-60</v>
      </c>
      <c r="J1372" s="3">
        <v>42247</v>
      </c>
      <c r="K1372" t="s">
        <v>424</v>
      </c>
      <c r="L1372" t="s">
        <v>27</v>
      </c>
      <c r="M1372">
        <v>0</v>
      </c>
      <c r="N1372">
        <v>0</v>
      </c>
      <c r="O1372" t="s">
        <v>28</v>
      </c>
      <c r="P1372" t="s">
        <v>425</v>
      </c>
      <c r="Q1372" t="s">
        <v>426</v>
      </c>
      <c r="R1372" t="s">
        <v>1235</v>
      </c>
      <c r="S1372" t="s">
        <v>1236</v>
      </c>
      <c r="T1372">
        <v>175766</v>
      </c>
      <c r="U1372">
        <v>15</v>
      </c>
      <c r="V1372">
        <v>0</v>
      </c>
      <c r="W1372">
        <v>0</v>
      </c>
      <c r="X1372" s="3">
        <v>42247</v>
      </c>
      <c r="Y1372" t="s">
        <v>28</v>
      </c>
      <c r="Z1372">
        <v>0</v>
      </c>
      <c r="AA1372">
        <v>0</v>
      </c>
      <c r="AB1372">
        <v>0</v>
      </c>
      <c r="AC1372">
        <v>0</v>
      </c>
      <c r="AD1372">
        <v>0</v>
      </c>
      <c r="AE1372">
        <v>0</v>
      </c>
      <c r="AF1372">
        <v>0</v>
      </c>
    </row>
    <row r="1373" spans="3:32" x14ac:dyDescent="0.25">
      <c r="C1373" t="s">
        <v>1237</v>
      </c>
      <c r="D1373" t="s">
        <v>1238</v>
      </c>
      <c r="E1373">
        <v>304753</v>
      </c>
      <c r="F1373">
        <v>304753</v>
      </c>
      <c r="G1373">
        <v>1</v>
      </c>
      <c r="H1373">
        <v>0</v>
      </c>
      <c r="I1373">
        <v>-90</v>
      </c>
      <c r="J1373" s="3">
        <v>42247</v>
      </c>
      <c r="K1373" t="s">
        <v>299</v>
      </c>
      <c r="L1373" t="s">
        <v>27</v>
      </c>
      <c r="M1373">
        <v>0</v>
      </c>
      <c r="N1373">
        <v>0</v>
      </c>
      <c r="O1373" t="s">
        <v>28</v>
      </c>
      <c r="P1373" t="s">
        <v>411</v>
      </c>
      <c r="Q1373" t="s">
        <v>30</v>
      </c>
      <c r="R1373" t="s">
        <v>1237</v>
      </c>
      <c r="S1373" t="s">
        <v>1238</v>
      </c>
      <c r="T1373">
        <v>304753</v>
      </c>
      <c r="U1373">
        <v>1</v>
      </c>
      <c r="V1373">
        <v>0</v>
      </c>
      <c r="W1373">
        <v>0</v>
      </c>
      <c r="X1373" s="3">
        <v>42247</v>
      </c>
      <c r="Y1373" t="s">
        <v>28</v>
      </c>
      <c r="Z1373">
        <v>0</v>
      </c>
      <c r="AA1373">
        <v>0</v>
      </c>
      <c r="AB1373">
        <v>0</v>
      </c>
      <c r="AC1373">
        <v>0</v>
      </c>
      <c r="AD1373">
        <v>0</v>
      </c>
      <c r="AE1373">
        <v>0</v>
      </c>
      <c r="AF1373">
        <v>0</v>
      </c>
    </row>
    <row r="1374" spans="3:32" x14ac:dyDescent="0.25">
      <c r="C1374" t="s">
        <v>1239</v>
      </c>
      <c r="D1374" t="s">
        <v>1240</v>
      </c>
      <c r="E1374">
        <v>116632</v>
      </c>
      <c r="F1374">
        <v>116632</v>
      </c>
      <c r="G1374">
        <v>5</v>
      </c>
      <c r="H1374">
        <v>0</v>
      </c>
      <c r="I1374">
        <v>-16652</v>
      </c>
      <c r="J1374" s="3">
        <v>42277</v>
      </c>
      <c r="K1374" t="s">
        <v>299</v>
      </c>
      <c r="L1374" t="s">
        <v>27</v>
      </c>
      <c r="M1374">
        <v>0</v>
      </c>
      <c r="N1374">
        <v>0</v>
      </c>
      <c r="O1374" t="s">
        <v>28</v>
      </c>
      <c r="P1374" t="s">
        <v>29</v>
      </c>
      <c r="Q1374" t="s">
        <v>30</v>
      </c>
      <c r="R1374" t="s">
        <v>1239</v>
      </c>
      <c r="S1374" t="s">
        <v>1240</v>
      </c>
      <c r="T1374">
        <v>116632</v>
      </c>
      <c r="U1374">
        <v>5</v>
      </c>
      <c r="V1374">
        <v>0</v>
      </c>
      <c r="W1374">
        <v>0</v>
      </c>
      <c r="X1374" s="3">
        <v>42277</v>
      </c>
      <c r="Y1374" t="s">
        <v>28</v>
      </c>
      <c r="Z1374">
        <v>0</v>
      </c>
      <c r="AA1374">
        <v>0</v>
      </c>
      <c r="AB1374">
        <v>0</v>
      </c>
      <c r="AC1374">
        <v>0</v>
      </c>
      <c r="AD1374">
        <v>0</v>
      </c>
      <c r="AE1374">
        <v>0</v>
      </c>
      <c r="AF1374">
        <v>0</v>
      </c>
    </row>
    <row r="1375" spans="3:32" x14ac:dyDescent="0.25">
      <c r="C1375" t="s">
        <v>1241</v>
      </c>
      <c r="D1375" t="s">
        <v>1242</v>
      </c>
      <c r="E1375">
        <v>95708</v>
      </c>
      <c r="F1375">
        <v>95708</v>
      </c>
      <c r="G1375">
        <v>3</v>
      </c>
      <c r="H1375">
        <v>0</v>
      </c>
      <c r="I1375">
        <v>-5100</v>
      </c>
      <c r="J1375" s="3">
        <v>41820</v>
      </c>
      <c r="K1375" t="s">
        <v>299</v>
      </c>
      <c r="L1375" t="s">
        <v>27</v>
      </c>
      <c r="M1375">
        <v>0</v>
      </c>
      <c r="N1375">
        <v>0</v>
      </c>
      <c r="O1375" t="s">
        <v>28</v>
      </c>
      <c r="P1375" t="s">
        <v>29</v>
      </c>
      <c r="Q1375" t="s">
        <v>30</v>
      </c>
      <c r="R1375" t="s">
        <v>1241</v>
      </c>
      <c r="S1375" t="s">
        <v>1242</v>
      </c>
      <c r="T1375">
        <v>95708</v>
      </c>
      <c r="U1375">
        <v>3</v>
      </c>
      <c r="V1375">
        <v>0</v>
      </c>
      <c r="W1375">
        <v>0</v>
      </c>
      <c r="X1375" s="3">
        <v>41820</v>
      </c>
      <c r="Y1375" t="s">
        <v>28</v>
      </c>
      <c r="Z1375">
        <v>0</v>
      </c>
      <c r="AA1375">
        <v>0</v>
      </c>
      <c r="AB1375">
        <v>0</v>
      </c>
      <c r="AC1375">
        <v>0</v>
      </c>
      <c r="AD1375">
        <v>0</v>
      </c>
      <c r="AE1375">
        <v>0</v>
      </c>
      <c r="AF1375">
        <v>0</v>
      </c>
    </row>
    <row r="1376" spans="3:32" x14ac:dyDescent="0.25">
      <c r="C1376" t="s">
        <v>1243</v>
      </c>
      <c r="D1376" t="s">
        <v>1244</v>
      </c>
      <c r="E1376">
        <v>124988</v>
      </c>
      <c r="F1376">
        <v>124988</v>
      </c>
      <c r="G1376">
        <v>4</v>
      </c>
      <c r="H1376">
        <v>0</v>
      </c>
      <c r="I1376">
        <v>-1600</v>
      </c>
      <c r="J1376" s="3">
        <v>42247</v>
      </c>
      <c r="K1376" t="s">
        <v>213</v>
      </c>
      <c r="L1376" t="s">
        <v>27</v>
      </c>
      <c r="M1376">
        <v>0</v>
      </c>
      <c r="N1376">
        <v>0</v>
      </c>
      <c r="O1376" t="s">
        <v>28</v>
      </c>
      <c r="P1376" t="s">
        <v>72</v>
      </c>
      <c r="Q1376" t="s">
        <v>60</v>
      </c>
      <c r="R1376" t="s">
        <v>1243</v>
      </c>
      <c r="S1376" t="s">
        <v>1244</v>
      </c>
      <c r="T1376">
        <v>124988</v>
      </c>
      <c r="U1376">
        <v>4</v>
      </c>
      <c r="V1376">
        <v>0</v>
      </c>
      <c r="W1376">
        <v>0</v>
      </c>
      <c r="X1376" s="3">
        <v>42247</v>
      </c>
      <c r="Y1376" t="s">
        <v>28</v>
      </c>
      <c r="Z1376">
        <v>0</v>
      </c>
      <c r="AA1376">
        <v>0</v>
      </c>
      <c r="AB1376">
        <v>0</v>
      </c>
      <c r="AC1376">
        <v>0</v>
      </c>
      <c r="AD1376">
        <v>0</v>
      </c>
      <c r="AE1376">
        <v>0</v>
      </c>
      <c r="AF1376">
        <v>0</v>
      </c>
    </row>
  </sheetData>
  <sortState ref="A2:AH779">
    <sortCondition ref="C1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9"/>
  <sheetViews>
    <sheetView workbookViewId="0">
      <selection activeCell="B1" sqref="B1:J9"/>
    </sheetView>
  </sheetViews>
  <sheetFormatPr defaultRowHeight="15" x14ac:dyDescent="0.25"/>
  <cols>
    <col min="2" max="2" width="31.28515625" customWidth="1"/>
    <col min="3" max="3" width="16.5703125" customWidth="1"/>
    <col min="4" max="6" width="0" hidden="1" customWidth="1"/>
    <col min="8" max="8" width="16.28515625" customWidth="1"/>
    <col min="9" max="9" width="13" style="3" customWidth="1"/>
  </cols>
  <sheetData>
    <row r="1" spans="1:31" s="5" customFormat="1" ht="45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8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</row>
    <row r="2" spans="1:31" x14ac:dyDescent="0.25">
      <c r="B2" t="s">
        <v>181</v>
      </c>
      <c r="C2" t="s">
        <v>181</v>
      </c>
      <c r="D2">
        <v>133470</v>
      </c>
      <c r="E2">
        <v>133470</v>
      </c>
      <c r="F2">
        <v>1</v>
      </c>
      <c r="G2">
        <v>336365</v>
      </c>
      <c r="H2">
        <v>30412</v>
      </c>
      <c r="I2" s="3">
        <v>42277</v>
      </c>
      <c r="J2" t="s">
        <v>33</v>
      </c>
      <c r="K2" t="s">
        <v>27</v>
      </c>
      <c r="L2">
        <v>0.1</v>
      </c>
      <c r="M2">
        <v>0.12</v>
      </c>
      <c r="N2" t="s">
        <v>28</v>
      </c>
      <c r="O2" t="s">
        <v>29</v>
      </c>
      <c r="P2" t="s">
        <v>30</v>
      </c>
      <c r="Q2">
        <v>28254660</v>
      </c>
      <c r="R2">
        <v>4.25</v>
      </c>
      <c r="S2">
        <v>142.59</v>
      </c>
      <c r="T2">
        <v>139.51</v>
      </c>
      <c r="U2">
        <v>142.22</v>
      </c>
      <c r="V2">
        <v>-41.09</v>
      </c>
      <c r="W2">
        <v>-39.79</v>
      </c>
      <c r="X2">
        <v>-40.94</v>
      </c>
    </row>
    <row r="3" spans="1:31" x14ac:dyDescent="0.25">
      <c r="B3" t="s">
        <v>860</v>
      </c>
      <c r="C3" t="s">
        <v>860</v>
      </c>
      <c r="D3">
        <v>302826</v>
      </c>
      <c r="E3">
        <v>302826</v>
      </c>
      <c r="F3">
        <v>1</v>
      </c>
      <c r="G3">
        <v>1710</v>
      </c>
      <c r="H3">
        <v>1710</v>
      </c>
      <c r="I3" s="3">
        <v>42277</v>
      </c>
      <c r="J3" t="s">
        <v>33</v>
      </c>
      <c r="K3" t="s">
        <v>27</v>
      </c>
      <c r="L3">
        <v>0</v>
      </c>
      <c r="M3">
        <v>7.0999999999999994E-2</v>
      </c>
      <c r="N3" t="s">
        <v>37</v>
      </c>
      <c r="O3" t="s">
        <v>66</v>
      </c>
      <c r="P3" t="s">
        <v>67</v>
      </c>
      <c r="Q3">
        <v>143640</v>
      </c>
      <c r="R3">
        <v>0.25</v>
      </c>
      <c r="S3">
        <v>215.71</v>
      </c>
      <c r="T3">
        <v>215.71</v>
      </c>
      <c r="U3">
        <v>215.71</v>
      </c>
      <c r="V3">
        <v>-61.06</v>
      </c>
      <c r="W3">
        <v>-61.06</v>
      </c>
      <c r="X3">
        <v>-61.06</v>
      </c>
    </row>
    <row r="4" spans="1:31" x14ac:dyDescent="0.25">
      <c r="B4" t="s">
        <v>35</v>
      </c>
      <c r="C4" t="s">
        <v>36</v>
      </c>
      <c r="D4">
        <v>139390</v>
      </c>
      <c r="E4">
        <v>139390</v>
      </c>
      <c r="F4">
        <v>1</v>
      </c>
      <c r="G4">
        <v>19473933</v>
      </c>
      <c r="H4">
        <v>0</v>
      </c>
      <c r="I4" s="3">
        <v>42277</v>
      </c>
      <c r="J4" t="s">
        <v>33</v>
      </c>
      <c r="K4" t="s">
        <v>27</v>
      </c>
      <c r="L4">
        <v>5.71</v>
      </c>
      <c r="M4">
        <v>24.9</v>
      </c>
      <c r="N4" t="s">
        <v>37</v>
      </c>
      <c r="O4" t="s">
        <v>29</v>
      </c>
      <c r="P4" t="s">
        <v>30</v>
      </c>
      <c r="Q4" t="s">
        <v>35</v>
      </c>
      <c r="R4" t="s">
        <v>36</v>
      </c>
      <c r="S4">
        <v>139390</v>
      </c>
      <c r="T4">
        <v>1</v>
      </c>
      <c r="U4">
        <v>19473933</v>
      </c>
      <c r="V4">
        <v>1635810372</v>
      </c>
      <c r="W4">
        <v>42277</v>
      </c>
      <c r="X4" t="s">
        <v>37</v>
      </c>
      <c r="Y4">
        <v>0.75</v>
      </c>
      <c r="Z4">
        <v>183.57</v>
      </c>
      <c r="AA4">
        <v>183.57</v>
      </c>
      <c r="AB4">
        <v>183.57</v>
      </c>
      <c r="AC4">
        <v>-54.24</v>
      </c>
      <c r="AD4">
        <v>-54.24</v>
      </c>
      <c r="AE4">
        <v>-54.24</v>
      </c>
    </row>
    <row r="5" spans="1:31" x14ac:dyDescent="0.25">
      <c r="B5" t="s">
        <v>334</v>
      </c>
      <c r="C5" t="s">
        <v>334</v>
      </c>
      <c r="D5">
        <v>137504</v>
      </c>
      <c r="E5">
        <v>137504</v>
      </c>
      <c r="F5">
        <v>1</v>
      </c>
      <c r="G5">
        <v>73316</v>
      </c>
      <c r="H5">
        <v>37243</v>
      </c>
      <c r="I5" s="3">
        <v>42277</v>
      </c>
      <c r="J5" t="s">
        <v>33</v>
      </c>
      <c r="K5" t="s">
        <v>27</v>
      </c>
      <c r="L5">
        <v>0.02</v>
      </c>
      <c r="M5">
        <v>6.4429999999999996</v>
      </c>
      <c r="N5" t="s">
        <v>37</v>
      </c>
      <c r="O5" t="s">
        <v>29</v>
      </c>
      <c r="P5" t="s">
        <v>30</v>
      </c>
      <c r="Q5" t="s">
        <v>334</v>
      </c>
      <c r="R5" t="s">
        <v>334</v>
      </c>
      <c r="S5">
        <v>137504</v>
      </c>
      <c r="T5">
        <v>1</v>
      </c>
      <c r="U5">
        <v>73316</v>
      </c>
      <c r="V5">
        <v>6158544</v>
      </c>
      <c r="W5">
        <v>42277</v>
      </c>
      <c r="X5" t="s">
        <v>37</v>
      </c>
      <c r="Y5">
        <v>0.75</v>
      </c>
      <c r="Z5">
        <v>199.9</v>
      </c>
      <c r="AA5">
        <v>199.9</v>
      </c>
      <c r="AB5">
        <v>199.9</v>
      </c>
      <c r="AC5">
        <v>-57.98</v>
      </c>
      <c r="AD5">
        <v>-57.98</v>
      </c>
      <c r="AE5">
        <v>-57.98</v>
      </c>
    </row>
    <row r="6" spans="1:31" x14ac:dyDescent="0.25">
      <c r="B6" t="s">
        <v>83</v>
      </c>
      <c r="C6" t="s">
        <v>83</v>
      </c>
      <c r="D6">
        <v>137505</v>
      </c>
      <c r="E6">
        <v>137505</v>
      </c>
      <c r="F6">
        <v>1</v>
      </c>
      <c r="G6">
        <v>1740214</v>
      </c>
      <c r="H6">
        <v>893287</v>
      </c>
      <c r="I6" s="3">
        <v>42277</v>
      </c>
      <c r="J6" t="s">
        <v>33</v>
      </c>
      <c r="K6" t="s">
        <v>27</v>
      </c>
      <c r="L6">
        <v>0.51</v>
      </c>
      <c r="M6">
        <v>6.4539999999999997</v>
      </c>
      <c r="N6" t="s">
        <v>37</v>
      </c>
      <c r="O6" t="s">
        <v>29</v>
      </c>
      <c r="P6" t="s">
        <v>30</v>
      </c>
      <c r="Q6" t="s">
        <v>83</v>
      </c>
      <c r="R6" t="s">
        <v>83</v>
      </c>
      <c r="S6">
        <v>137505</v>
      </c>
      <c r="T6">
        <v>1</v>
      </c>
      <c r="U6">
        <v>1740214</v>
      </c>
      <c r="V6">
        <v>146177976</v>
      </c>
      <c r="W6">
        <v>42277</v>
      </c>
      <c r="X6" t="s">
        <v>37</v>
      </c>
      <c r="Y6">
        <v>0.75</v>
      </c>
      <c r="Z6">
        <v>200.07</v>
      </c>
      <c r="AA6">
        <v>200.07</v>
      </c>
      <c r="AB6">
        <v>200.07</v>
      </c>
      <c r="AC6">
        <v>-58.01</v>
      </c>
      <c r="AD6">
        <v>-58.01</v>
      </c>
      <c r="AE6">
        <v>-58.01</v>
      </c>
    </row>
    <row r="7" spans="1:31" x14ac:dyDescent="0.25">
      <c r="B7" s="6" t="s">
        <v>1036</v>
      </c>
      <c r="C7" t="s">
        <v>1036</v>
      </c>
      <c r="D7">
        <v>288172</v>
      </c>
      <c r="E7">
        <v>288172</v>
      </c>
      <c r="F7">
        <v>1</v>
      </c>
      <c r="G7">
        <v>94</v>
      </c>
      <c r="H7">
        <v>-52</v>
      </c>
      <c r="I7" s="3">
        <v>42277</v>
      </c>
      <c r="J7" t="s">
        <v>33</v>
      </c>
      <c r="K7" t="s">
        <v>27</v>
      </c>
      <c r="L7">
        <v>0</v>
      </c>
      <c r="M7">
        <v>0.01</v>
      </c>
      <c r="N7" t="s">
        <v>28</v>
      </c>
      <c r="O7" t="s">
        <v>90</v>
      </c>
      <c r="P7" t="s">
        <v>30</v>
      </c>
      <c r="Q7" t="s">
        <v>1036</v>
      </c>
      <c r="R7" t="s">
        <v>1036</v>
      </c>
      <c r="S7">
        <v>288172</v>
      </c>
      <c r="T7">
        <v>1</v>
      </c>
      <c r="U7">
        <v>94</v>
      </c>
      <c r="V7">
        <v>7896</v>
      </c>
      <c r="W7">
        <v>42277</v>
      </c>
      <c r="X7" t="s">
        <v>28</v>
      </c>
      <c r="Y7">
        <v>0.5</v>
      </c>
      <c r="Z7">
        <v>221.14</v>
      </c>
      <c r="AA7">
        <v>221.14</v>
      </c>
      <c r="AB7">
        <v>221.14</v>
      </c>
      <c r="AC7">
        <v>-62.02</v>
      </c>
      <c r="AD7">
        <v>-62.02</v>
      </c>
      <c r="AE7">
        <v>-62.02</v>
      </c>
    </row>
    <row r="8" spans="1:31" x14ac:dyDescent="0.25">
      <c r="B8" t="s">
        <v>39</v>
      </c>
      <c r="C8" t="s">
        <v>39</v>
      </c>
      <c r="D8">
        <v>133331</v>
      </c>
      <c r="E8">
        <v>133331</v>
      </c>
      <c r="F8">
        <v>1</v>
      </c>
      <c r="G8">
        <v>14994261</v>
      </c>
      <c r="H8">
        <v>0</v>
      </c>
      <c r="I8" s="3">
        <v>42277</v>
      </c>
      <c r="J8" t="s">
        <v>33</v>
      </c>
      <c r="K8" t="s">
        <v>27</v>
      </c>
      <c r="L8">
        <v>4.3899999999999997</v>
      </c>
      <c r="M8">
        <v>15.55</v>
      </c>
      <c r="N8" t="s">
        <v>37</v>
      </c>
      <c r="O8" t="s">
        <v>40</v>
      </c>
      <c r="P8" t="s">
        <v>30</v>
      </c>
      <c r="Q8" t="s">
        <v>39</v>
      </c>
      <c r="R8" t="s">
        <v>39</v>
      </c>
      <c r="S8">
        <v>133331</v>
      </c>
      <c r="T8">
        <v>1</v>
      </c>
      <c r="U8">
        <v>14994261</v>
      </c>
      <c r="V8">
        <v>1259517924</v>
      </c>
      <c r="W8">
        <v>42277</v>
      </c>
      <c r="X8" t="s">
        <v>37</v>
      </c>
      <c r="Y8">
        <v>5.25</v>
      </c>
      <c r="Z8">
        <v>35.92</v>
      </c>
      <c r="AA8">
        <v>22.81</v>
      </c>
      <c r="AB8">
        <v>32.950000000000003</v>
      </c>
      <c r="AC8">
        <v>133.84</v>
      </c>
      <c r="AD8">
        <v>268.23</v>
      </c>
      <c r="AE8">
        <v>154.91</v>
      </c>
    </row>
    <row r="9" spans="1:31" x14ac:dyDescent="0.25">
      <c r="B9" t="s">
        <v>309</v>
      </c>
      <c r="G9">
        <v>95865</v>
      </c>
      <c r="I9" s="3">
        <v>42277</v>
      </c>
      <c r="J9" t="s">
        <v>33</v>
      </c>
    </row>
  </sheetData>
  <pageMargins left="0.7" right="0.7" top="0.75" bottom="0.75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9"/>
  <sheetViews>
    <sheetView topLeftCell="B1" workbookViewId="0">
      <selection activeCell="E1" sqref="E1:O15"/>
    </sheetView>
  </sheetViews>
  <sheetFormatPr defaultRowHeight="15" x14ac:dyDescent="0.25"/>
  <cols>
    <col min="1" max="1" width="31.5703125" customWidth="1"/>
    <col min="5" max="5" width="15.7109375" style="9" customWidth="1"/>
    <col min="6" max="6" width="15.7109375" style="19" customWidth="1"/>
    <col min="7" max="7" width="14.7109375" style="10" customWidth="1"/>
    <col min="8" max="9" width="15.85546875" style="15" customWidth="1"/>
    <col min="10" max="10" width="13.7109375" customWidth="1"/>
    <col min="12" max="12" width="11.85546875" customWidth="1"/>
    <col min="13" max="13" width="14.28515625" customWidth="1"/>
    <col min="14" max="14" width="17.140625" customWidth="1"/>
  </cols>
  <sheetData>
    <row r="1" spans="1:15" x14ac:dyDescent="0.25">
      <c r="E1" s="13"/>
      <c r="F1" s="12">
        <v>42277</v>
      </c>
      <c r="G1" s="12">
        <v>42185</v>
      </c>
      <c r="H1" s="12">
        <v>42185</v>
      </c>
      <c r="I1" s="12">
        <v>42185</v>
      </c>
      <c r="J1" s="12">
        <v>42185</v>
      </c>
      <c r="K1" s="11"/>
      <c r="L1" s="11" t="s">
        <v>1284</v>
      </c>
      <c r="M1" s="11" t="s">
        <v>1285</v>
      </c>
      <c r="N1" t="s">
        <v>1287</v>
      </c>
      <c r="O1" s="11" t="s">
        <v>24</v>
      </c>
    </row>
    <row r="2" spans="1:15" ht="30" x14ac:dyDescent="0.25">
      <c r="A2" t="s">
        <v>1246</v>
      </c>
      <c r="E2" s="13" t="s">
        <v>1283</v>
      </c>
      <c r="F2" s="16" t="s">
        <v>1280</v>
      </c>
      <c r="G2" s="13" t="s">
        <v>1280</v>
      </c>
      <c r="H2" s="13" t="s">
        <v>1281</v>
      </c>
      <c r="I2" s="13" t="s">
        <v>1286</v>
      </c>
      <c r="J2" s="13" t="s">
        <v>1282</v>
      </c>
      <c r="K2" s="11"/>
      <c r="L2" s="12">
        <v>42185</v>
      </c>
      <c r="M2" s="11">
        <f>_xll.BDH($O$1,$M$1,L2,L2)</f>
        <v>222.15</v>
      </c>
      <c r="N2" s="11"/>
    </row>
    <row r="3" spans="1:15" ht="75" x14ac:dyDescent="0.25">
      <c r="A3" t="s">
        <v>1247</v>
      </c>
      <c r="E3" s="13" t="s">
        <v>36</v>
      </c>
      <c r="F3" s="20">
        <v>19473933</v>
      </c>
      <c r="G3" s="20">
        <v>19473933</v>
      </c>
      <c r="H3" s="20">
        <v>14445833069</v>
      </c>
      <c r="I3" s="21">
        <v>0.29949999999999999</v>
      </c>
      <c r="J3" s="13"/>
      <c r="K3" s="11"/>
      <c r="L3" s="12">
        <v>42216</v>
      </c>
      <c r="M3" s="11">
        <f>_xll.BDH($O$1,$M$1,L3,L3)</f>
        <v>257.52999999999997</v>
      </c>
      <c r="N3" s="14">
        <f>M3/M2-1</f>
        <v>0.1592617600720232</v>
      </c>
    </row>
    <row r="4" spans="1:15" ht="30" x14ac:dyDescent="0.25">
      <c r="A4" t="s">
        <v>1248</v>
      </c>
      <c r="E4" s="13" t="s">
        <v>39</v>
      </c>
      <c r="F4" s="20">
        <v>14994261</v>
      </c>
      <c r="G4" s="20">
        <v>14994261</v>
      </c>
      <c r="H4" s="20">
        <v>18990036382</v>
      </c>
      <c r="I4" s="22">
        <v>0.1754</v>
      </c>
      <c r="J4" s="13"/>
      <c r="K4" s="11"/>
      <c r="L4" s="12">
        <v>42247</v>
      </c>
      <c r="M4" s="11">
        <f>_xll.BDH($O$1,$M$1,L4,L4)</f>
        <v>230.6</v>
      </c>
      <c r="N4" s="14">
        <f t="shared" ref="N4:N6" si="0">M4/M3-1</f>
        <v>-0.10457034131945786</v>
      </c>
    </row>
    <row r="5" spans="1:15" ht="60" x14ac:dyDescent="0.25">
      <c r="A5" t="s">
        <v>1249</v>
      </c>
      <c r="E5" s="13" t="s">
        <v>83</v>
      </c>
      <c r="F5" s="20">
        <v>1740214</v>
      </c>
      <c r="G5" s="20">
        <v>846927</v>
      </c>
      <c r="H5" s="20">
        <v>6186883418</v>
      </c>
      <c r="I5" s="22">
        <v>3.04E-2</v>
      </c>
      <c r="J5" s="13"/>
      <c r="K5" s="11"/>
      <c r="L5" s="12">
        <v>42277</v>
      </c>
      <c r="M5" s="11">
        <f>_xll.BDH($O$1,$M$1,L5,L5)</f>
        <v>178.38</v>
      </c>
      <c r="N5" s="14">
        <f t="shared" si="0"/>
        <v>-0.22645273200346916</v>
      </c>
    </row>
    <row r="6" spans="1:15" ht="30" x14ac:dyDescent="0.25">
      <c r="A6" t="s">
        <v>1250</v>
      </c>
      <c r="E6" s="13" t="s">
        <v>334</v>
      </c>
      <c r="F6" s="20">
        <v>39076</v>
      </c>
      <c r="G6" s="20">
        <v>36073</v>
      </c>
      <c r="H6" s="20">
        <v>263962790</v>
      </c>
      <c r="I6" s="22">
        <v>3.04E-2</v>
      </c>
      <c r="J6" s="13"/>
      <c r="K6" s="11"/>
      <c r="L6" s="12">
        <v>42307</v>
      </c>
      <c r="M6" s="11">
        <f>_xll.BDH($O$1,$M$1,L6,L6)</f>
        <v>93.77</v>
      </c>
      <c r="N6" s="14">
        <f t="shared" si="0"/>
        <v>-0.47432447583809845</v>
      </c>
    </row>
    <row r="7" spans="1:15" ht="45" x14ac:dyDescent="0.25">
      <c r="A7" t="s">
        <v>1251</v>
      </c>
      <c r="E7" s="13" t="s">
        <v>860</v>
      </c>
      <c r="F7" s="20">
        <v>1710</v>
      </c>
      <c r="G7" s="20"/>
      <c r="H7" s="20"/>
      <c r="I7" s="20"/>
      <c r="J7" s="9"/>
    </row>
    <row r="8" spans="1:15" ht="30" x14ac:dyDescent="0.25">
      <c r="A8" s="6" t="s">
        <v>1252</v>
      </c>
      <c r="E8" s="13" t="s">
        <v>309</v>
      </c>
      <c r="F8" s="20">
        <v>95865</v>
      </c>
      <c r="G8" s="20">
        <v>171160</v>
      </c>
      <c r="H8" s="20">
        <v>3035458280</v>
      </c>
      <c r="I8" s="22">
        <v>1.2500000000000001E-2</v>
      </c>
      <c r="J8" s="9"/>
    </row>
    <row r="9" spans="1:15" ht="30" x14ac:dyDescent="0.25">
      <c r="A9" t="s">
        <v>1253</v>
      </c>
      <c r="E9" s="13" t="s">
        <v>448</v>
      </c>
      <c r="F9" s="20">
        <v>33318</v>
      </c>
      <c r="G9" s="20">
        <v>33552</v>
      </c>
      <c r="H9" s="20">
        <v>3045063055</v>
      </c>
      <c r="I9" s="22">
        <v>2.3999999999999998E-3</v>
      </c>
      <c r="J9" s="9"/>
    </row>
    <row r="10" spans="1:15" x14ac:dyDescent="0.25">
      <c r="A10" s="6" t="s">
        <v>1254</v>
      </c>
      <c r="E10" s="23" t="s">
        <v>1252</v>
      </c>
      <c r="F10" s="18"/>
      <c r="G10" s="18"/>
      <c r="H10" s="17"/>
      <c r="I10" s="17"/>
      <c r="J10" s="9"/>
    </row>
    <row r="11" spans="1:15" ht="30" x14ac:dyDescent="0.25">
      <c r="A11" t="s">
        <v>1255</v>
      </c>
      <c r="E11" s="23" t="s">
        <v>1254</v>
      </c>
      <c r="F11" s="18"/>
      <c r="G11" s="18"/>
      <c r="H11" s="17"/>
      <c r="I11" s="17"/>
      <c r="J11" s="9"/>
    </row>
    <row r="12" spans="1:15" ht="30" x14ac:dyDescent="0.25">
      <c r="A12" t="s">
        <v>1256</v>
      </c>
      <c r="E12" s="23" t="s">
        <v>1257</v>
      </c>
      <c r="F12" s="18"/>
      <c r="G12" s="18"/>
      <c r="H12" s="17"/>
      <c r="I12" s="17"/>
      <c r="J12" s="9"/>
    </row>
    <row r="13" spans="1:15" ht="30" x14ac:dyDescent="0.25">
      <c r="A13" s="6" t="s">
        <v>1257</v>
      </c>
      <c r="B13" s="7"/>
      <c r="E13" s="23" t="s">
        <v>1266</v>
      </c>
      <c r="F13" s="18"/>
      <c r="G13" s="18"/>
      <c r="H13" s="17"/>
      <c r="I13" s="17"/>
      <c r="J13" s="9"/>
    </row>
    <row r="14" spans="1:15" ht="30" x14ac:dyDescent="0.25">
      <c r="A14" t="s">
        <v>1258</v>
      </c>
      <c r="E14" s="23" t="s">
        <v>1269</v>
      </c>
      <c r="F14" s="18"/>
      <c r="G14" s="18"/>
      <c r="H14" s="17"/>
      <c r="I14" s="17"/>
      <c r="J14" s="9"/>
    </row>
    <row r="15" spans="1:15" ht="45" x14ac:dyDescent="0.25">
      <c r="A15" t="s">
        <v>1259</v>
      </c>
      <c r="E15" s="23" t="s">
        <v>1270</v>
      </c>
    </row>
    <row r="16" spans="1:15" x14ac:dyDescent="0.25">
      <c r="A16" t="s">
        <v>1260</v>
      </c>
    </row>
    <row r="17" spans="1:1" x14ac:dyDescent="0.25">
      <c r="A17" t="s">
        <v>1261</v>
      </c>
    </row>
    <row r="18" spans="1:1" x14ac:dyDescent="0.25">
      <c r="A18" t="s">
        <v>1262</v>
      </c>
    </row>
    <row r="19" spans="1:1" x14ac:dyDescent="0.25">
      <c r="A19" t="s">
        <v>1263</v>
      </c>
    </row>
    <row r="20" spans="1:1" x14ac:dyDescent="0.25">
      <c r="A20" t="s">
        <v>1264</v>
      </c>
    </row>
    <row r="21" spans="1:1" x14ac:dyDescent="0.25">
      <c r="A21" t="s">
        <v>1265</v>
      </c>
    </row>
    <row r="22" spans="1:1" x14ac:dyDescent="0.25">
      <c r="A22" s="6" t="s">
        <v>1266</v>
      </c>
    </row>
    <row r="23" spans="1:1" x14ac:dyDescent="0.25">
      <c r="A23" t="s">
        <v>1267</v>
      </c>
    </row>
    <row r="24" spans="1:1" x14ac:dyDescent="0.25">
      <c r="A24" t="s">
        <v>1268</v>
      </c>
    </row>
    <row r="25" spans="1:1" x14ac:dyDescent="0.25">
      <c r="A25" s="6" t="s">
        <v>1269</v>
      </c>
    </row>
    <row r="26" spans="1:1" x14ac:dyDescent="0.25">
      <c r="A26" s="6" t="s">
        <v>1270</v>
      </c>
    </row>
    <row r="27" spans="1:1" x14ac:dyDescent="0.25">
      <c r="A27" t="s">
        <v>1271</v>
      </c>
    </row>
    <row r="28" spans="1:1" x14ac:dyDescent="0.25">
      <c r="A28" t="s">
        <v>1272</v>
      </c>
    </row>
    <row r="29" spans="1:1" x14ac:dyDescent="0.25">
      <c r="A29" t="s">
        <v>1273</v>
      </c>
    </row>
    <row r="30" spans="1:1" x14ac:dyDescent="0.25">
      <c r="A30" t="s">
        <v>1274</v>
      </c>
    </row>
    <row r="31" spans="1:1" x14ac:dyDescent="0.25">
      <c r="A31" t="s">
        <v>1246</v>
      </c>
    </row>
    <row r="32" spans="1:1" x14ac:dyDescent="0.25">
      <c r="A32" t="s">
        <v>1275</v>
      </c>
    </row>
    <row r="33" spans="1:1" x14ac:dyDescent="0.25">
      <c r="A33" t="s">
        <v>1276</v>
      </c>
    </row>
    <row r="34" spans="1:1" x14ac:dyDescent="0.25">
      <c r="A34" t="s">
        <v>1277</v>
      </c>
    </row>
    <row r="35" spans="1:1" x14ac:dyDescent="0.25">
      <c r="A35" t="s">
        <v>1276</v>
      </c>
    </row>
    <row r="36" spans="1:1" x14ac:dyDescent="0.25">
      <c r="A36" t="s">
        <v>1247</v>
      </c>
    </row>
    <row r="37" spans="1:1" x14ac:dyDescent="0.25">
      <c r="A37" t="s">
        <v>1278</v>
      </c>
    </row>
    <row r="38" spans="1:1" x14ac:dyDescent="0.25">
      <c r="A38" t="s">
        <v>1279</v>
      </c>
    </row>
    <row r="39" spans="1:1" x14ac:dyDescent="0.25">
      <c r="A39" t="s">
        <v>1276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tabSelected="1" workbookViewId="0">
      <selection activeCell="J10" sqref="J10"/>
    </sheetView>
  </sheetViews>
  <sheetFormatPr defaultRowHeight="15" x14ac:dyDescent="0.25"/>
  <cols>
    <col min="1" max="1" width="43.5703125" customWidth="1"/>
    <col min="2" max="2" width="12.42578125" customWidth="1"/>
    <col min="3" max="3" width="13" customWidth="1"/>
    <col min="4" max="4" width="15.42578125" customWidth="1"/>
    <col min="5" max="5" width="14.140625" customWidth="1"/>
    <col min="6" max="6" width="12.5703125" customWidth="1"/>
    <col min="8" max="8" width="15.140625" customWidth="1"/>
  </cols>
  <sheetData>
    <row r="1" spans="1:11" x14ac:dyDescent="0.25">
      <c r="A1" s="11"/>
      <c r="B1" s="12">
        <v>42277</v>
      </c>
      <c r="C1" s="12">
        <v>42185</v>
      </c>
      <c r="D1" s="12">
        <v>42185</v>
      </c>
      <c r="E1" s="12">
        <v>42185</v>
      </c>
      <c r="F1" s="12">
        <v>42185</v>
      </c>
      <c r="G1" s="11"/>
      <c r="H1" s="11" t="s">
        <v>1284</v>
      </c>
      <c r="I1" s="11" t="s">
        <v>1285</v>
      </c>
      <c r="J1" s="11" t="s">
        <v>1287</v>
      </c>
      <c r="K1" s="11" t="s">
        <v>24</v>
      </c>
    </row>
    <row r="2" spans="1:11" x14ac:dyDescent="0.25">
      <c r="A2" s="11" t="s">
        <v>1283</v>
      </c>
      <c r="B2" s="24" t="s">
        <v>1280</v>
      </c>
      <c r="C2" s="11" t="s">
        <v>1280</v>
      </c>
      <c r="D2" s="11" t="s">
        <v>1281</v>
      </c>
      <c r="E2" s="11" t="s">
        <v>1286</v>
      </c>
      <c r="F2" s="11" t="s">
        <v>1282</v>
      </c>
      <c r="G2" s="11"/>
      <c r="H2" s="12">
        <v>42185</v>
      </c>
      <c r="I2" s="11">
        <v>222.15</v>
      </c>
      <c r="J2" s="11"/>
      <c r="K2" s="11"/>
    </row>
    <row r="3" spans="1:11" x14ac:dyDescent="0.25">
      <c r="A3" s="11" t="s">
        <v>36</v>
      </c>
      <c r="B3" s="24">
        <v>19473933</v>
      </c>
      <c r="C3" s="24">
        <v>19473933</v>
      </c>
      <c r="D3" s="24">
        <v>14445833069</v>
      </c>
      <c r="E3" s="25">
        <v>0.29949999999999999</v>
      </c>
      <c r="F3" s="11"/>
      <c r="G3" s="11"/>
      <c r="H3" s="12">
        <v>42216</v>
      </c>
      <c r="I3" s="11">
        <v>257.52999999999997</v>
      </c>
      <c r="J3" s="25">
        <v>0.1592617600720232</v>
      </c>
      <c r="K3" s="11"/>
    </row>
    <row r="4" spans="1:11" x14ac:dyDescent="0.25">
      <c r="A4" s="11" t="s">
        <v>39</v>
      </c>
      <c r="B4" s="24">
        <v>14994261</v>
      </c>
      <c r="C4" s="24">
        <v>14994261</v>
      </c>
      <c r="D4" s="24">
        <v>18990036382</v>
      </c>
      <c r="E4" s="25">
        <v>0.1754</v>
      </c>
      <c r="F4" s="11"/>
      <c r="G4" s="11"/>
      <c r="H4" s="12">
        <v>42247</v>
      </c>
      <c r="I4" s="11">
        <v>230.6</v>
      </c>
      <c r="J4" s="25">
        <v>-0.10457034131945786</v>
      </c>
      <c r="K4" s="11"/>
    </row>
    <row r="5" spans="1:11" x14ac:dyDescent="0.25">
      <c r="A5" s="11" t="s">
        <v>83</v>
      </c>
      <c r="B5" s="24">
        <v>1740214</v>
      </c>
      <c r="C5" s="24">
        <v>846927</v>
      </c>
      <c r="D5" s="24">
        <v>6186883418</v>
      </c>
      <c r="E5" s="25">
        <v>3.04E-2</v>
      </c>
      <c r="F5" s="11"/>
      <c r="G5" s="11"/>
      <c r="H5" s="12">
        <v>42277</v>
      </c>
      <c r="I5" s="11">
        <v>178.38</v>
      </c>
      <c r="J5" s="25">
        <v>-0.22645273200346916</v>
      </c>
      <c r="K5" s="11"/>
    </row>
    <row r="6" spans="1:11" x14ac:dyDescent="0.25">
      <c r="A6" s="11" t="s">
        <v>309</v>
      </c>
      <c r="B6" s="24">
        <v>95865</v>
      </c>
      <c r="C6" s="24">
        <v>171160</v>
      </c>
      <c r="D6" s="24">
        <v>3035458280</v>
      </c>
      <c r="E6" s="25">
        <v>1.2500000000000001E-2</v>
      </c>
      <c r="F6" s="11"/>
      <c r="G6" s="11"/>
      <c r="H6" s="12">
        <v>42307</v>
      </c>
      <c r="I6" s="11">
        <v>93.77</v>
      </c>
      <c r="J6" s="25">
        <v>-0.47432447583809845</v>
      </c>
      <c r="K6" s="11"/>
    </row>
    <row r="7" spans="1:11" x14ac:dyDescent="0.25">
      <c r="A7" s="11"/>
      <c r="B7" s="24"/>
      <c r="C7" s="24"/>
      <c r="D7" s="24"/>
      <c r="E7" s="25"/>
      <c r="F7" s="11"/>
      <c r="G7" s="11"/>
      <c r="H7" s="11"/>
      <c r="I7" s="11"/>
      <c r="J7" s="11"/>
      <c r="K7" s="11"/>
    </row>
    <row r="8" spans="1:11" x14ac:dyDescent="0.25">
      <c r="A8" s="11"/>
      <c r="B8" s="24"/>
      <c r="C8" s="24"/>
      <c r="D8" s="24"/>
      <c r="E8" s="25"/>
      <c r="F8" s="11"/>
      <c r="G8" s="11"/>
      <c r="H8" s="11"/>
      <c r="I8" s="11"/>
      <c r="J8" s="11"/>
      <c r="K8" s="11"/>
    </row>
    <row r="9" spans="1:11" x14ac:dyDescent="0.25">
      <c r="B9" s="12">
        <v>42185</v>
      </c>
      <c r="C9" s="12">
        <v>42216</v>
      </c>
      <c r="D9" s="12">
        <v>42247</v>
      </c>
      <c r="E9" s="12">
        <v>42277</v>
      </c>
      <c r="F9" s="12">
        <v>42307</v>
      </c>
      <c r="G9" s="11"/>
      <c r="H9" s="11"/>
      <c r="I9" s="11"/>
      <c r="J9" s="11"/>
      <c r="K9" s="11"/>
    </row>
    <row r="10" spans="1:11" x14ac:dyDescent="0.25">
      <c r="A10" s="11" t="s">
        <v>36</v>
      </c>
      <c r="B10" s="25">
        <v>0.29949999999999999</v>
      </c>
      <c r="C10" s="26">
        <v>0.3266</v>
      </c>
      <c r="D10" s="26">
        <v>0.32119999999999999</v>
      </c>
      <c r="E10" s="26">
        <v>0.249</v>
      </c>
      <c r="F10" s="26">
        <v>0.1421</v>
      </c>
      <c r="G10" s="11"/>
      <c r="H10" s="11"/>
      <c r="I10" s="11"/>
      <c r="J10" s="11"/>
      <c r="K10" s="11"/>
    </row>
    <row r="11" spans="1:11" x14ac:dyDescent="0.25">
      <c r="A11" s="11" t="s">
        <v>39</v>
      </c>
      <c r="B11" s="25">
        <v>0.1754</v>
      </c>
      <c r="C11" s="26">
        <v>0.19520000000000001</v>
      </c>
      <c r="D11" s="26">
        <v>0.18759999999999999</v>
      </c>
      <c r="E11" s="26">
        <v>0.1555</v>
      </c>
      <c r="F11" s="26">
        <v>8.09E-2</v>
      </c>
    </row>
    <row r="12" spans="1:11" x14ac:dyDescent="0.25">
      <c r="A12" s="11" t="s">
        <v>83</v>
      </c>
      <c r="B12" s="25">
        <v>3.04E-2</v>
      </c>
      <c r="C12" s="26">
        <v>3.5000000000000003E-2</v>
      </c>
      <c r="D12" s="26">
        <v>3.49E-2</v>
      </c>
      <c r="E12" s="26">
        <v>6.5100000000000005E-2</v>
      </c>
      <c r="F12" s="26">
        <v>3.2899999999999999E-2</v>
      </c>
    </row>
    <row r="13" spans="1:11" x14ac:dyDescent="0.25">
      <c r="A13" s="11" t="s">
        <v>309</v>
      </c>
      <c r="B13" s="25">
        <v>1.2500000000000001E-2</v>
      </c>
      <c r="C13" s="26">
        <v>1.44E-2</v>
      </c>
      <c r="D13" s="26">
        <v>1.37E-2</v>
      </c>
      <c r="E13" s="26">
        <v>7.0000000000000001E-3</v>
      </c>
      <c r="F13" s="26">
        <v>3.3999999999999998E-3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Sheet3</vt:lpstr>
      <vt:lpstr>Sheet2</vt:lpstr>
      <vt:lpstr>Sheet4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bloomuser</dc:creator>
  <cp:lastModifiedBy>bloomuser</cp:lastModifiedBy>
  <cp:lastPrinted>2015-11-20T15:46:56Z</cp:lastPrinted>
  <dcterms:created xsi:type="dcterms:W3CDTF">2015-11-20T13:52:44Z</dcterms:created>
  <dcterms:modified xsi:type="dcterms:W3CDTF">2015-11-20T20:09:39Z</dcterms:modified>
</cp:coreProperties>
</file>