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manuscritps\beta\compar\"/>
    </mc:Choice>
  </mc:AlternateContent>
  <xr:revisionPtr revIDLastSave="0" documentId="13_ncr:1_{3302C9C3-D432-4685-A258-B4963A02AF1E}" xr6:coauthVersionLast="47" xr6:coauthVersionMax="47" xr10:uidLastSave="{00000000-0000-0000-0000-000000000000}"/>
  <bookViews>
    <workbookView xWindow="-120" yWindow="-120" windowWidth="20730" windowHeight="11160" activeTab="2" xr2:uid="{F64B127F-1ECD-4F55-8712-F197E0E3CA9B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21" i="2"/>
  <c r="E2" i="3"/>
  <c r="C2" i="3"/>
  <c r="B2" i="3"/>
  <c r="E1" i="3"/>
  <c r="C1" i="3"/>
  <c r="B1" i="3"/>
</calcChain>
</file>

<file path=xl/sharedStrings.xml><?xml version="1.0" encoding="utf-8"?>
<sst xmlns="http://schemas.openxmlformats.org/spreadsheetml/2006/main" count="133" uniqueCount="33">
  <si>
    <t>Gatti et al., 2021</t>
  </si>
  <si>
    <t>Amazon</t>
  </si>
  <si>
    <t>Biome</t>
  </si>
  <si>
    <t>Source</t>
  </si>
  <si>
    <t>period</t>
  </si>
  <si>
    <t>2010-2018</t>
  </si>
  <si>
    <t>2016-2020</t>
  </si>
  <si>
    <t>Gatti et al., 2023</t>
  </si>
  <si>
    <t>Ciais et al. 2017</t>
  </si>
  <si>
    <t>Zscheischler et al. 2017</t>
  </si>
  <si>
    <t>Basso et al., 2023</t>
  </si>
  <si>
    <t>2010 - 2018</t>
  </si>
  <si>
    <t>Liu et al., 2021</t>
  </si>
  <si>
    <t>Caatinga</t>
  </si>
  <si>
    <t>Mendes et al. 2020</t>
  </si>
  <si>
    <t>Pantanal</t>
  </si>
  <si>
    <t>OCO-2 MIP v10</t>
  </si>
  <si>
    <t>Cerrado</t>
  </si>
  <si>
    <t>2015-2020</t>
  </si>
  <si>
    <t>Atlantic Forest</t>
  </si>
  <si>
    <t>1986 - 2020</t>
  </si>
  <si>
    <t>Broggio et al., 2024</t>
  </si>
  <si>
    <t>Pampa</t>
  </si>
  <si>
    <t>This Study</t>
  </si>
  <si>
    <t>2015-2022</t>
  </si>
  <si>
    <t>SA|Brazil</t>
  </si>
  <si>
    <t>2001-2010</t>
  </si>
  <si>
    <t>2000-2009</t>
  </si>
  <si>
    <t>Gomes et al., 2022</t>
  </si>
  <si>
    <t>std</t>
  </si>
  <si>
    <t>FCO2</t>
  </si>
  <si>
    <t>1985-2020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</si>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</sst>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3796-4740-4E64-BBA5-355160016323}">
  <dimension ref="A1:F25"/>
  <sheetViews>
    <sheetView workbookViewId="0">
      <selection activeCell="B6" sqref="B6"/>
    </sheetView>
  </sheetViews>
  <sheetFormatPr defaultRowHeight="15" x14ac:dyDescent="0.25"/>
  <cols>
    <col min="1" max="1" width="14" style="1" bestFit="1" customWidth="1"/>
    <col min="2" max="2" width="31.140625" style="2" bestFit="1" customWidth="1"/>
    <col min="3" max="3" width="31.7109375" style="2" bestFit="1" customWidth="1"/>
    <col min="4" max="4" width="19.28515625" style="1" bestFit="1" customWidth="1"/>
    <col min="5" max="5" width="21.5703125" style="1" bestFit="1" customWidth="1"/>
    <col min="6" max="6" width="9.140625" style="1"/>
  </cols>
  <sheetData>
    <row r="1" spans="1:5" ht="18" x14ac:dyDescent="0.25">
      <c r="A1" s="1" t="s">
        <v>2</v>
      </c>
      <c r="B1" s="2" t="s">
        <v>30</v>
      </c>
      <c r="C1" s="2" t="s">
        <v>29</v>
      </c>
      <c r="D1" s="1" t="s">
        <v>4</v>
      </c>
      <c r="E1" s="1" t="s">
        <v>3</v>
      </c>
    </row>
    <row r="2" spans="1:5" x14ac:dyDescent="0.25">
      <c r="A2" s="1" t="s">
        <v>25</v>
      </c>
      <c r="B2" s="2">
        <v>-1.71</v>
      </c>
      <c r="C2" s="2">
        <v>1.71</v>
      </c>
      <c r="D2" s="1" t="s">
        <v>11</v>
      </c>
      <c r="E2" s="1" t="s">
        <v>12</v>
      </c>
    </row>
    <row r="3" spans="1:5" x14ac:dyDescent="0.25">
      <c r="A3" s="1" t="s">
        <v>25</v>
      </c>
      <c r="B3" s="2">
        <v>-1.2</v>
      </c>
      <c r="C3" s="2">
        <v>4.97</v>
      </c>
      <c r="D3" s="1" t="s">
        <v>27</v>
      </c>
      <c r="E3" s="1" t="s">
        <v>8</v>
      </c>
    </row>
    <row r="4" spans="1:5" x14ac:dyDescent="0.25">
      <c r="A4" s="1" t="s">
        <v>25</v>
      </c>
      <c r="B4" s="2">
        <v>-73.72</v>
      </c>
      <c r="C4" s="2">
        <v>8.5709999999999997</v>
      </c>
      <c r="D4" s="1" t="s">
        <v>26</v>
      </c>
      <c r="E4" s="1" t="s">
        <v>9</v>
      </c>
    </row>
    <row r="5" spans="1:5" x14ac:dyDescent="0.25">
      <c r="A5" s="1" t="s">
        <v>25</v>
      </c>
      <c r="B5" s="2">
        <v>7.12</v>
      </c>
      <c r="C5" s="2">
        <v>22.71</v>
      </c>
      <c r="D5" s="1" t="s">
        <v>18</v>
      </c>
      <c r="E5" s="1" t="s">
        <v>16</v>
      </c>
    </row>
    <row r="6" spans="1:5" x14ac:dyDescent="0.25">
      <c r="A6" s="1" t="s">
        <v>25</v>
      </c>
      <c r="B6" s="2">
        <v>3.54</v>
      </c>
      <c r="C6" s="2">
        <v>5.84</v>
      </c>
      <c r="D6" s="1" t="s">
        <v>24</v>
      </c>
      <c r="E6" s="1" t="s">
        <v>23</v>
      </c>
    </row>
    <row r="7" spans="1:5" x14ac:dyDescent="0.25">
      <c r="A7" s="1" t="s">
        <v>1</v>
      </c>
      <c r="B7" s="2">
        <v>12.111000000000001</v>
      </c>
      <c r="C7" s="2">
        <v>16.515000000000001</v>
      </c>
      <c r="D7" s="1" t="s">
        <v>5</v>
      </c>
      <c r="E7" s="1" t="s">
        <v>0</v>
      </c>
    </row>
    <row r="8" spans="1:5" x14ac:dyDescent="0.25">
      <c r="A8" s="1" t="s">
        <v>1</v>
      </c>
      <c r="B8" s="2">
        <v>13.211999999999998</v>
      </c>
      <c r="C8" s="2">
        <v>2.2020000000000004</v>
      </c>
      <c r="D8" s="1" t="s">
        <v>6</v>
      </c>
      <c r="E8" s="1" t="s">
        <v>7</v>
      </c>
    </row>
    <row r="9" spans="1:5" x14ac:dyDescent="0.25">
      <c r="A9" s="1" t="s">
        <v>1</v>
      </c>
      <c r="B9" s="2">
        <v>5.4790000000000001</v>
      </c>
      <c r="C9" s="2">
        <v>7.1639999999999997</v>
      </c>
      <c r="D9" s="1" t="s">
        <v>5</v>
      </c>
      <c r="E9" s="1" t="s">
        <v>10</v>
      </c>
    </row>
    <row r="10" spans="1:5" x14ac:dyDescent="0.25">
      <c r="A10" s="1" t="s">
        <v>1</v>
      </c>
      <c r="B10" s="2">
        <v>17.399999999999999</v>
      </c>
      <c r="C10" s="2">
        <v>24.26</v>
      </c>
      <c r="D10" s="1" t="s">
        <v>18</v>
      </c>
      <c r="E10" s="1" t="s">
        <v>16</v>
      </c>
    </row>
    <row r="11" spans="1:5" x14ac:dyDescent="0.25">
      <c r="A11" s="1" t="s">
        <v>1</v>
      </c>
      <c r="B11" s="2">
        <v>-0.54913034312300002</v>
      </c>
      <c r="C11" s="2">
        <v>5.81677955416</v>
      </c>
      <c r="D11" s="1" t="s">
        <v>24</v>
      </c>
      <c r="E11" s="1" t="s">
        <v>23</v>
      </c>
    </row>
    <row r="12" spans="1:5" x14ac:dyDescent="0.25">
      <c r="A12" s="1" t="s">
        <v>13</v>
      </c>
      <c r="B12" s="2">
        <v>-0.14099999999999999</v>
      </c>
      <c r="C12" s="2">
        <v>8.9999999999999993E-3</v>
      </c>
      <c r="D12" s="1">
        <v>2014</v>
      </c>
      <c r="E12" s="1" t="s">
        <v>14</v>
      </c>
    </row>
    <row r="13" spans="1:5" x14ac:dyDescent="0.25">
      <c r="A13" s="1" t="s">
        <v>13</v>
      </c>
      <c r="B13" s="2">
        <v>-0.122</v>
      </c>
      <c r="C13" s="2">
        <v>6.0000000000000001E-3</v>
      </c>
      <c r="D13" s="1">
        <v>2015</v>
      </c>
      <c r="E13" s="1" t="s">
        <v>14</v>
      </c>
    </row>
    <row r="14" spans="1:5" x14ac:dyDescent="0.25">
      <c r="A14" s="1" t="s">
        <v>13</v>
      </c>
      <c r="B14" s="2">
        <v>11.17</v>
      </c>
      <c r="C14" s="2">
        <v>12.93</v>
      </c>
      <c r="D14" s="1" t="s">
        <v>18</v>
      </c>
      <c r="E14" s="1" t="s">
        <v>16</v>
      </c>
    </row>
    <row r="15" spans="1:5" x14ac:dyDescent="0.25">
      <c r="A15" s="1" t="s">
        <v>13</v>
      </c>
      <c r="B15" s="2">
        <v>1.5245300852400001</v>
      </c>
      <c r="C15" s="2">
        <v>2.8975287327300001</v>
      </c>
      <c r="D15" s="1" t="s">
        <v>24</v>
      </c>
      <c r="E15" s="1" t="s">
        <v>23</v>
      </c>
    </row>
    <row r="16" spans="1:5" x14ac:dyDescent="0.25">
      <c r="A16" s="1" t="s">
        <v>15</v>
      </c>
      <c r="B16" s="2">
        <v>-6.07</v>
      </c>
      <c r="C16" s="2">
        <v>6.02</v>
      </c>
      <c r="D16" s="1" t="s">
        <v>18</v>
      </c>
      <c r="E16" s="1" t="s">
        <v>16</v>
      </c>
    </row>
    <row r="17" spans="1:5" x14ac:dyDescent="0.25">
      <c r="A17" s="1" t="s">
        <v>15</v>
      </c>
      <c r="B17" s="2">
        <v>7.8017909201800002</v>
      </c>
      <c r="C17" s="2">
        <v>3.18873350918</v>
      </c>
      <c r="D17" s="1" t="s">
        <v>24</v>
      </c>
      <c r="E17" s="1" t="s">
        <v>23</v>
      </c>
    </row>
    <row r="18" spans="1:5" x14ac:dyDescent="0.25">
      <c r="A18" s="1" t="s">
        <v>17</v>
      </c>
      <c r="B18" s="2">
        <v>7.0000000000000007E-2</v>
      </c>
      <c r="D18" s="1" t="s">
        <v>31</v>
      </c>
      <c r="E18" s="1" t="s">
        <v>28</v>
      </c>
    </row>
    <row r="19" spans="1:5" x14ac:dyDescent="0.25">
      <c r="A19" s="1" t="s">
        <v>17</v>
      </c>
      <c r="B19" s="2">
        <v>-4.1879999999999997</v>
      </c>
      <c r="C19" s="2">
        <v>16.177</v>
      </c>
      <c r="D19" s="1" t="s">
        <v>18</v>
      </c>
      <c r="E19" s="1" t="s">
        <v>16</v>
      </c>
    </row>
    <row r="20" spans="1:5" x14ac:dyDescent="0.25">
      <c r="A20" s="1" t="s">
        <v>17</v>
      </c>
      <c r="B20" s="2">
        <v>4.9902237116199997</v>
      </c>
      <c r="C20" s="2">
        <v>4.4777271256900004</v>
      </c>
      <c r="D20" s="1" t="s">
        <v>24</v>
      </c>
      <c r="E20" s="1" t="s">
        <v>23</v>
      </c>
    </row>
    <row r="21" spans="1:5" x14ac:dyDescent="0.25">
      <c r="A21" s="1" t="s">
        <v>19</v>
      </c>
      <c r="B21" s="2">
        <v>-10.86408582</v>
      </c>
      <c r="C21" s="2">
        <v>8.8987140310000008</v>
      </c>
      <c r="D21" s="1" t="s">
        <v>18</v>
      </c>
      <c r="E21" s="1" t="s">
        <v>16</v>
      </c>
    </row>
    <row r="22" spans="1:5" x14ac:dyDescent="0.25">
      <c r="A22" s="1" t="s">
        <v>19</v>
      </c>
      <c r="B22" s="2">
        <v>2.051369467864264</v>
      </c>
      <c r="D22" s="1" t="s">
        <v>20</v>
      </c>
      <c r="E22" s="1" t="s">
        <v>21</v>
      </c>
    </row>
    <row r="23" spans="1:5" x14ac:dyDescent="0.25">
      <c r="A23" s="1" t="s">
        <v>19</v>
      </c>
      <c r="B23" s="2">
        <v>4.0593332683999996</v>
      </c>
      <c r="C23" s="2">
        <v>4.5938729039400004</v>
      </c>
      <c r="D23" s="1" t="s">
        <v>24</v>
      </c>
      <c r="E23" s="1" t="s">
        <v>23</v>
      </c>
    </row>
    <row r="24" spans="1:5" x14ac:dyDescent="0.25">
      <c r="A24" s="1" t="s">
        <v>22</v>
      </c>
      <c r="B24" s="2">
        <v>-4.0065764450000003</v>
      </c>
      <c r="C24" s="2">
        <v>3.1044317079999999</v>
      </c>
      <c r="D24" s="1" t="s">
        <v>18</v>
      </c>
      <c r="E24" s="1" t="s">
        <v>16</v>
      </c>
    </row>
    <row r="25" spans="1:5" x14ac:dyDescent="0.25">
      <c r="A25" s="1" t="s">
        <v>22</v>
      </c>
      <c r="B25" s="2">
        <v>1.5379663753499999</v>
      </c>
      <c r="C25" s="2">
        <v>2.7454539058699998</v>
      </c>
      <c r="D25" s="1" t="s">
        <v>24</v>
      </c>
      <c r="E25" s="1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8370-7D7E-40C7-A12A-B34CC91A94D8}">
  <dimension ref="A1:E5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3.54</v>
      </c>
      <c r="B1">
        <f>A1*12</f>
        <v>42.480000000000004</v>
      </c>
      <c r="C1" s="14">
        <f>B1*B5</f>
        <v>361504800000000.06</v>
      </c>
      <c r="E1" s="15">
        <f>C1/1000000000000000</f>
        <v>0.36150480000000007</v>
      </c>
    </row>
    <row r="2" spans="1:5" x14ac:dyDescent="0.25">
      <c r="A2">
        <v>5.84</v>
      </c>
      <c r="B2">
        <f>A2*12</f>
        <v>70.08</v>
      </c>
      <c r="C2" s="14">
        <f>B2*B5</f>
        <v>596380800000000</v>
      </c>
      <c r="E2" s="15">
        <f>C2/1000000000000000</f>
        <v>0.59638080000000004</v>
      </c>
    </row>
    <row r="5" spans="1:5" x14ac:dyDescent="0.25">
      <c r="B5" s="14">
        <v>8510000000000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BA66-D12B-4BD2-9391-628DF97087AB}">
  <dimension ref="A1:K25"/>
  <sheetViews>
    <sheetView tabSelected="1" topLeftCell="A13" workbookViewId="0">
      <selection activeCell="K22" sqref="K22"/>
    </sheetView>
  </sheetViews>
  <sheetFormatPr defaultRowHeight="15" x14ac:dyDescent="0.25"/>
  <cols>
    <col min="2" max="2" width="11.85546875" customWidth="1"/>
    <col min="3" max="3" width="12.140625" customWidth="1"/>
    <col min="4" max="4" width="10.5703125" bestFit="1" customWidth="1"/>
    <col min="5" max="5" width="21.5703125" bestFit="1" customWidth="1"/>
  </cols>
  <sheetData>
    <row r="1" spans="1:5" x14ac:dyDescent="0.25">
      <c r="A1" s="12" t="s">
        <v>2</v>
      </c>
      <c r="B1" s="13" t="s">
        <v>30</v>
      </c>
      <c r="C1" s="13" t="s">
        <v>29</v>
      </c>
      <c r="D1" s="12" t="s">
        <v>32</v>
      </c>
      <c r="E1" s="12" t="s">
        <v>3</v>
      </c>
    </row>
    <row r="2" spans="1:5" x14ac:dyDescent="0.25">
      <c r="A2" s="3" t="s">
        <v>25</v>
      </c>
      <c r="B2" s="4">
        <v>-1.71</v>
      </c>
      <c r="C2" s="4">
        <v>1.71</v>
      </c>
      <c r="D2" s="5" t="s">
        <v>11</v>
      </c>
      <c r="E2" s="5" t="s">
        <v>12</v>
      </c>
    </row>
    <row r="3" spans="1:5" x14ac:dyDescent="0.25">
      <c r="A3" s="3"/>
      <c r="B3" s="4">
        <v>-1.2</v>
      </c>
      <c r="C3" s="4">
        <v>4.97</v>
      </c>
      <c r="D3" s="5" t="s">
        <v>27</v>
      </c>
      <c r="E3" s="5" t="s">
        <v>8</v>
      </c>
    </row>
    <row r="4" spans="1:5" x14ac:dyDescent="0.25">
      <c r="A4" s="3"/>
      <c r="B4" s="4">
        <v>-73.72</v>
      </c>
      <c r="C4" s="4">
        <v>8.5709999999999997</v>
      </c>
      <c r="D4" s="5" t="s">
        <v>26</v>
      </c>
      <c r="E4" s="5" t="s">
        <v>9</v>
      </c>
    </row>
    <row r="5" spans="1:5" x14ac:dyDescent="0.25">
      <c r="A5" s="3"/>
      <c r="B5" s="4">
        <v>7.12</v>
      </c>
      <c r="C5" s="4">
        <v>22.71</v>
      </c>
      <c r="D5" s="5" t="s">
        <v>18</v>
      </c>
      <c r="E5" s="5" t="s">
        <v>16</v>
      </c>
    </row>
    <row r="6" spans="1:5" x14ac:dyDescent="0.25">
      <c r="A6" s="6"/>
      <c r="B6" s="7">
        <v>3.54</v>
      </c>
      <c r="C6" s="7">
        <v>5.84</v>
      </c>
      <c r="D6" s="8" t="s">
        <v>24</v>
      </c>
      <c r="E6" s="8" t="s">
        <v>23</v>
      </c>
    </row>
    <row r="7" spans="1:5" x14ac:dyDescent="0.25">
      <c r="A7" s="9" t="s">
        <v>1</v>
      </c>
      <c r="B7" s="10">
        <v>12.111000000000001</v>
      </c>
      <c r="C7" s="10">
        <v>16.515000000000001</v>
      </c>
      <c r="D7" s="11" t="s">
        <v>5</v>
      </c>
      <c r="E7" s="11" t="s">
        <v>0</v>
      </c>
    </row>
    <row r="8" spans="1:5" x14ac:dyDescent="0.25">
      <c r="A8" s="3"/>
      <c r="B8" s="4">
        <v>13.211999999999998</v>
      </c>
      <c r="C8" s="4">
        <v>2.2020000000000004</v>
      </c>
      <c r="D8" s="5" t="s">
        <v>6</v>
      </c>
      <c r="E8" s="5" t="s">
        <v>7</v>
      </c>
    </row>
    <row r="9" spans="1:5" x14ac:dyDescent="0.25">
      <c r="A9" s="3"/>
      <c r="B9" s="4">
        <v>5.4790000000000001</v>
      </c>
      <c r="C9" s="4">
        <v>7.1639999999999997</v>
      </c>
      <c r="D9" s="5" t="s">
        <v>5</v>
      </c>
      <c r="E9" s="5" t="s">
        <v>10</v>
      </c>
    </row>
    <row r="10" spans="1:5" x14ac:dyDescent="0.25">
      <c r="A10" s="3"/>
      <c r="B10" s="4">
        <v>17.399999999999999</v>
      </c>
      <c r="C10" s="4">
        <v>24.26</v>
      </c>
      <c r="D10" s="5" t="s">
        <v>18</v>
      </c>
      <c r="E10" s="5" t="s">
        <v>16</v>
      </c>
    </row>
    <row r="11" spans="1:5" x14ac:dyDescent="0.25">
      <c r="A11" s="6"/>
      <c r="B11" s="7">
        <v>-0.54913034312300002</v>
      </c>
      <c r="C11" s="7">
        <v>5.81677955416</v>
      </c>
      <c r="D11" s="8" t="s">
        <v>24</v>
      </c>
      <c r="E11" s="8" t="s">
        <v>23</v>
      </c>
    </row>
    <row r="12" spans="1:5" x14ac:dyDescent="0.25">
      <c r="A12" s="9" t="s">
        <v>13</v>
      </c>
      <c r="B12" s="10">
        <v>-0.14099999999999999</v>
      </c>
      <c r="C12" s="10">
        <v>8.9999999999999993E-3</v>
      </c>
      <c r="D12" s="11">
        <v>2014</v>
      </c>
      <c r="E12" s="11" t="s">
        <v>14</v>
      </c>
    </row>
    <row r="13" spans="1:5" x14ac:dyDescent="0.25">
      <c r="A13" s="3"/>
      <c r="B13" s="4">
        <v>-0.122</v>
      </c>
      <c r="C13" s="4">
        <v>6.0000000000000001E-3</v>
      </c>
      <c r="D13" s="5">
        <v>2015</v>
      </c>
      <c r="E13" s="5" t="s">
        <v>14</v>
      </c>
    </row>
    <row r="14" spans="1:5" x14ac:dyDescent="0.25">
      <c r="A14" s="3"/>
      <c r="B14" s="4">
        <v>11.17</v>
      </c>
      <c r="C14" s="4">
        <v>12.93</v>
      </c>
      <c r="D14" s="5" t="s">
        <v>18</v>
      </c>
      <c r="E14" s="5" t="s">
        <v>16</v>
      </c>
    </row>
    <row r="15" spans="1:5" x14ac:dyDescent="0.25">
      <c r="A15" s="6"/>
      <c r="B15" s="7">
        <v>1.5245300852400001</v>
      </c>
      <c r="C15" s="7">
        <v>2.8975287327300001</v>
      </c>
      <c r="D15" s="8" t="s">
        <v>24</v>
      </c>
      <c r="E15" s="8" t="s">
        <v>23</v>
      </c>
    </row>
    <row r="16" spans="1:5" x14ac:dyDescent="0.25">
      <c r="A16" s="9" t="s">
        <v>15</v>
      </c>
      <c r="B16" s="10">
        <v>-6.07</v>
      </c>
      <c r="C16" s="10">
        <v>6.02</v>
      </c>
      <c r="D16" s="11" t="s">
        <v>18</v>
      </c>
      <c r="E16" s="11" t="s">
        <v>16</v>
      </c>
    </row>
    <row r="17" spans="1:11" ht="48" customHeight="1" x14ac:dyDescent="0.25">
      <c r="A17" s="6"/>
      <c r="B17" s="7">
        <v>7.8017909201800002</v>
      </c>
      <c r="C17" s="7">
        <v>3.18873350918</v>
      </c>
      <c r="D17" s="8" t="s">
        <v>24</v>
      </c>
      <c r="E17" s="8" t="s">
        <v>23</v>
      </c>
    </row>
    <row r="18" spans="1:11" x14ac:dyDescent="0.25">
      <c r="A18" s="9" t="s">
        <v>17</v>
      </c>
      <c r="B18" s="10">
        <v>7.0000000000000007E-2</v>
      </c>
      <c r="C18" s="10"/>
      <c r="D18" s="11" t="s">
        <v>31</v>
      </c>
      <c r="E18" s="11" t="s">
        <v>28</v>
      </c>
    </row>
    <row r="19" spans="1:11" x14ac:dyDescent="0.25">
      <c r="A19" s="3"/>
      <c r="B19" s="4">
        <v>-4.1879999999999997</v>
      </c>
      <c r="C19" s="4">
        <v>16.177</v>
      </c>
      <c r="D19" s="5" t="s">
        <v>18</v>
      </c>
      <c r="E19" s="5" t="s">
        <v>16</v>
      </c>
    </row>
    <row r="20" spans="1:11" ht="27" customHeight="1" x14ac:dyDescent="0.25">
      <c r="A20" s="6"/>
      <c r="B20" s="7">
        <v>4.9902237116199997</v>
      </c>
      <c r="C20" s="7">
        <v>4.4777271256900004</v>
      </c>
      <c r="D20" s="8" t="s">
        <v>24</v>
      </c>
      <c r="E20" s="8" t="s">
        <v>23</v>
      </c>
    </row>
    <row r="21" spans="1:11" ht="36.75" customHeight="1" x14ac:dyDescent="0.25">
      <c r="A21" s="9" t="s">
        <v>19</v>
      </c>
      <c r="B21" s="10">
        <v>-10.86408582</v>
      </c>
      <c r="C21" s="10">
        <v>8.8987140310000008</v>
      </c>
      <c r="D21" s="11" t="s">
        <v>18</v>
      </c>
      <c r="E21" s="11" t="s">
        <v>16</v>
      </c>
      <c r="K21">
        <f>-10.86+8.9</f>
        <v>-1.9599999999999991</v>
      </c>
    </row>
    <row r="22" spans="1:11" ht="24.75" customHeight="1" x14ac:dyDescent="0.25">
      <c r="A22" s="3"/>
      <c r="B22" s="4">
        <v>2.051369467864264</v>
      </c>
      <c r="C22" s="4"/>
      <c r="D22" s="5" t="s">
        <v>20</v>
      </c>
      <c r="E22" s="5" t="s">
        <v>21</v>
      </c>
      <c r="K22">
        <f>4.06-4.59</f>
        <v>-0.53000000000000025</v>
      </c>
    </row>
    <row r="23" spans="1:11" ht="29.25" customHeight="1" x14ac:dyDescent="0.25">
      <c r="A23" s="6"/>
      <c r="B23" s="7">
        <v>4.0593332683999996</v>
      </c>
      <c r="C23" s="7">
        <v>4.5938729039400004</v>
      </c>
      <c r="D23" s="8" t="s">
        <v>24</v>
      </c>
      <c r="E23" s="8" t="s">
        <v>23</v>
      </c>
    </row>
    <row r="24" spans="1:11" ht="24" customHeight="1" x14ac:dyDescent="0.25">
      <c r="A24" s="9" t="s">
        <v>22</v>
      </c>
      <c r="B24" s="10">
        <v>-4.0065764450000003</v>
      </c>
      <c r="C24" s="10">
        <v>3.1044317079999999</v>
      </c>
      <c r="D24" s="11" t="s">
        <v>18</v>
      </c>
      <c r="E24" s="11" t="s">
        <v>16</v>
      </c>
    </row>
    <row r="25" spans="1:11" ht="31.5" customHeight="1" x14ac:dyDescent="0.25">
      <c r="A25" s="6"/>
      <c r="B25" s="7">
        <v>1.5379663753499999</v>
      </c>
      <c r="C25" s="7">
        <v>2.7454539058699998</v>
      </c>
      <c r="D25" s="8" t="s">
        <v>24</v>
      </c>
      <c r="E25" s="8" t="s">
        <v>23</v>
      </c>
    </row>
  </sheetData>
  <mergeCells count="7">
    <mergeCell ref="A24:A25"/>
    <mergeCell ref="A2:A6"/>
    <mergeCell ref="A7:A11"/>
    <mergeCell ref="A12:A15"/>
    <mergeCell ref="A16:A17"/>
    <mergeCell ref="A18:A20"/>
    <mergeCell ref="A21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Da Costa</dc:creator>
  <cp:lastModifiedBy>Luis Miguel Da Costa</cp:lastModifiedBy>
  <dcterms:created xsi:type="dcterms:W3CDTF">2024-08-23T14:59:35Z</dcterms:created>
  <dcterms:modified xsi:type="dcterms:W3CDTF">2024-08-27T21:31:20Z</dcterms:modified>
</cp:coreProperties>
</file>