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1520" windowHeight="4950"/>
  </bookViews>
  <sheets>
    <sheet name="SABORMEX" sheetId="4" r:id="rId1"/>
    <sheet name="CON ALIMENTOS" sheetId="5" r:id="rId2"/>
  </sheets>
  <calcPr calcId="145621"/>
</workbook>
</file>

<file path=xl/calcChain.xml><?xml version="1.0" encoding="utf-8"?>
<calcChain xmlns="http://schemas.openxmlformats.org/spreadsheetml/2006/main">
  <c r="O46" i="4" l="1"/>
  <c r="N46" i="4"/>
  <c r="M46" i="4"/>
  <c r="L46" i="4"/>
  <c r="K46" i="5"/>
  <c r="J46" i="5"/>
  <c r="I46" i="5"/>
  <c r="H46" i="5"/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6" i="4"/>
</calcChain>
</file>

<file path=xl/sharedStrings.xml><?xml version="1.0" encoding="utf-8"?>
<sst xmlns="http://schemas.openxmlformats.org/spreadsheetml/2006/main" count="109" uniqueCount="99">
  <si>
    <t>DESCRIPCION</t>
  </si>
  <si>
    <t>PROVEEDOR: SABORMEX</t>
  </si>
  <si>
    <t>CLAVE</t>
  </si>
  <si>
    <t>PRECIO LISTA</t>
  </si>
  <si>
    <t>PRECIO OFERTA</t>
  </si>
  <si>
    <t>ALLENDE</t>
  </si>
  <si>
    <t>ARBOLEDAS</t>
  </si>
  <si>
    <t>VILLEGAS</t>
  </si>
  <si>
    <t>OFERTA</t>
  </si>
  <si>
    <t xml:space="preserve">FRIJOLES ENTEROS RANCHEROS  415GR </t>
  </si>
  <si>
    <t>FRIJOLES NEGRO 440 gr.</t>
  </si>
  <si>
    <t>FRIJOLES BAYO 440 gr.</t>
  </si>
  <si>
    <t>FRIJOLES PERUANO 440 GR</t>
  </si>
  <si>
    <t>FRIJOLES CON CHORIZO 440 gr.</t>
  </si>
  <si>
    <t>FRIJOLES CON QUESO 440 gr.</t>
  </si>
  <si>
    <t>FRIJOLES CON CHIPOTLE 440 gr.</t>
  </si>
  <si>
    <t>FRIJOLES ENTEROS NEGROS 560gr</t>
  </si>
  <si>
    <t>FRIJOLES ENTERO BAYO 560gr</t>
  </si>
  <si>
    <t>FRIJOLES ENTEROS CHARROS 560gr</t>
  </si>
  <si>
    <t>FRIJOLES NEGRO 580 gr.</t>
  </si>
  <si>
    <t>FRIJOLES BAYO 580 gr.</t>
  </si>
  <si>
    <t>FRIJOLES BAYO 0% GRASA 580 gr.</t>
  </si>
  <si>
    <t>FRIJOLES MOLIDOS NEGROS 440 gr</t>
  </si>
  <si>
    <t>FRIJOLES MOLIDOS BAYOS 440 gr</t>
  </si>
  <si>
    <t>FRIJOLES REFRITOS CLAROS 440 gr</t>
  </si>
  <si>
    <t>FRIJOLES REF. NEGRO BOLSA 430G</t>
  </si>
  <si>
    <t>FRIJOLES REF. BAYO BOLSA 430G</t>
  </si>
  <si>
    <t>FRIJOLES REF. PERUANO BOLSA 430G</t>
  </si>
  <si>
    <t>FRIJOLES MOLIDOS NEGROS 430 gr</t>
  </si>
  <si>
    <t>FRIJOLES MOLIDOS CLAROS 430 gr</t>
  </si>
  <si>
    <t>CODIGO BARRAS</t>
  </si>
  <si>
    <t>DIAS ORDAZ</t>
  </si>
  <si>
    <t>CAFÉ ORO 50 gr.</t>
  </si>
  <si>
    <t>CAFÉ ORO 100 gr.</t>
  </si>
  <si>
    <t>CAFÉ ORO 200 gr.</t>
  </si>
  <si>
    <t>MERM. FRESA 270GR</t>
  </si>
  <si>
    <t>TOTAL</t>
  </si>
  <si>
    <t xml:space="preserve">U/EMP </t>
  </si>
  <si>
    <t>P.PZA</t>
  </si>
  <si>
    <t>ADEREZO MIL ISLAS 12/237G</t>
  </si>
  <si>
    <t>ADEREZO RANCH 12/237G</t>
  </si>
  <si>
    <t>ADEREZO CESAR 12/237G</t>
  </si>
  <si>
    <t>ADEREZO ITALIANA 12/237G</t>
  </si>
  <si>
    <t>ADEREZO RANCH LIGTH 12/237G</t>
  </si>
  <si>
    <t>ADEREZO ITALIANA LIGTH 12/237G</t>
  </si>
  <si>
    <t>ADEREZO CESAR LIGTH 12/237G</t>
  </si>
  <si>
    <t>ADEREZO TARTARA 12/237G</t>
  </si>
  <si>
    <t>ADEREZO RANCH 12/473G</t>
  </si>
  <si>
    <t>ADEREZO CESAR 12/473G</t>
  </si>
  <si>
    <t>ADEREZO ITALIANA 12/473G</t>
  </si>
  <si>
    <t>LA MISION SUPERMERCADOS</t>
  </si>
  <si>
    <t>LA MISION</t>
  </si>
  <si>
    <t>CODIGO</t>
  </si>
  <si>
    <t>GELATINAS PRONTO</t>
  </si>
  <si>
    <t>Pronto Gelatina Cereza 24/84 grs.</t>
  </si>
  <si>
    <t>Pronto Gelatina Frambuesa 24/84 grs.</t>
  </si>
  <si>
    <t>Pronto Gelatina Fresa 24/84 grs.</t>
  </si>
  <si>
    <t>Pronto Gelatina Limon 24/84 grs.</t>
  </si>
  <si>
    <t>Pronto Gelatina Naranja 24/84 grs.</t>
  </si>
  <si>
    <t>Pronto Gelatina Piña 24/84 grs.</t>
  </si>
  <si>
    <t>Pronto Gelatina Uva 24/84 grs.</t>
  </si>
  <si>
    <t>GELATINAS PRONTO LIGTH</t>
  </si>
  <si>
    <t>Pronto Gelatina Light Cereza 24/84 grs.</t>
  </si>
  <si>
    <t>Pronto Gelatina Light Frambuesa 24/84 grs.</t>
  </si>
  <si>
    <t>Pronto Gelatina Light Fresa 24/84 grs.</t>
  </si>
  <si>
    <t>Pronto Gelatina Light Limon 24/84 grs.</t>
  </si>
  <si>
    <t>Pronto Gelatina Light Naranja 24/84 grs.</t>
  </si>
  <si>
    <t>Pronto Gelatina Light Piña 24/84 grs.</t>
  </si>
  <si>
    <t>Pronto Gelatina Light Uva 24/84 grs.</t>
  </si>
  <si>
    <t xml:space="preserve">FLAN PRONTO </t>
  </si>
  <si>
    <t>Pronto Flan Vainilla 24/84 grs.</t>
  </si>
  <si>
    <t>Pronto Flan Vainilla c/caramelo 24/136 grs.</t>
  </si>
  <si>
    <t>HOT CAKES PRONTO</t>
  </si>
  <si>
    <t>Pronto HC Normal 12/800 grs.</t>
  </si>
  <si>
    <t>Pronto HC ExLigeros 12/800 grs.</t>
  </si>
  <si>
    <t>Pronto HC Normal 12/500 grs.</t>
  </si>
  <si>
    <t>Pronto HC Normal 12/350 grs.</t>
  </si>
  <si>
    <t>Pronto HC Instantaneos 12/180 grs.</t>
  </si>
  <si>
    <t>K´NOX GRENETINA</t>
  </si>
  <si>
    <t>K´NOX GRENETINA EN POLVO 2X24X4X7G</t>
  </si>
  <si>
    <t>DESCUENTO MAYOREO</t>
  </si>
  <si>
    <t>DESCUENTO MENUAL</t>
  </si>
  <si>
    <t>PRECI0 LISTA</t>
  </si>
  <si>
    <t>ADEREZO MIL ISLAS 12/473G</t>
  </si>
  <si>
    <t>CALDOS DE POLLO</t>
  </si>
  <si>
    <t>POLVO PARA HORNEAR</t>
  </si>
  <si>
    <t>Polvo para Hornear Pronto 24/110g</t>
  </si>
  <si>
    <t>IVA</t>
  </si>
  <si>
    <t>Caldo de Pollo Yasta 100/8 Cubos</t>
  </si>
  <si>
    <t>Caldo de Tomate Yasta 100/8 Cubos</t>
  </si>
  <si>
    <t>Pastel Pronto Chocolate 12/515</t>
  </si>
  <si>
    <t>Pastel Pronto Vainilla 12/540</t>
  </si>
  <si>
    <t>Pastel Pronto Panque Elote 12/540</t>
  </si>
  <si>
    <t>Pastel Pronto Naranja 12/540</t>
  </si>
  <si>
    <t>Pastel Pronto Tres Leches 12/607</t>
  </si>
  <si>
    <t>DESCUENTO MAYO 19</t>
  </si>
  <si>
    <t>PURE DE PAPA PRONTO</t>
  </si>
  <si>
    <t>Pure de Papa Pronto 24/125g</t>
  </si>
  <si>
    <t>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</si>
</sst>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#,##0.00_ ;[Red]\-#,##0.00\ "/>
    <numFmt numFmtId="165" formatCode="#,##0.0000_ ;[Red]\-#,##0.0000\ 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indexed="8"/>
      <name val="Calibri"/>
      <family val="2"/>
    </font>
    <font>
      <b/>
      <sz val="20"/>
      <color indexed="8"/>
      <name val="Calibri"/>
      <family val="2"/>
    </font>
    <font>
      <sz val="9"/>
      <color indexed="8"/>
      <name val="Calibri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name val="Calibri"/>
      <family val="2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Protection="1">
      <protection hidden="1"/>
    </xf>
    <xf numFmtId="0" fontId="1" fillId="2" borderId="1" xfId="0" applyFont="1" applyFill="1" applyBorder="1" applyAlignment="1" applyProtection="1">
      <alignment horizontal="left"/>
      <protection hidden="1"/>
    </xf>
    <xf numFmtId="10" fontId="7" fillId="2" borderId="1" xfId="2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 applyProtection="1">
      <alignment horizontal="center"/>
      <protection hidden="1"/>
    </xf>
    <xf numFmtId="0" fontId="4" fillId="2" borderId="1" xfId="0" applyFont="1" applyFill="1" applyBorder="1" applyProtection="1">
      <protection hidden="1"/>
    </xf>
    <xf numFmtId="164" fontId="1" fillId="2" borderId="1" xfId="1" applyNumberFormat="1" applyFont="1" applyFill="1" applyBorder="1" applyAlignment="1" applyProtection="1">
      <alignment horizontal="center"/>
      <protection hidden="1"/>
    </xf>
    <xf numFmtId="164" fontId="4" fillId="2" borderId="1" xfId="1" applyNumberFormat="1" applyFont="1" applyFill="1" applyBorder="1" applyAlignment="1" applyProtection="1">
      <alignment horizontal="center"/>
      <protection hidden="1"/>
    </xf>
    <xf numFmtId="0" fontId="5" fillId="0" borderId="1" xfId="0" applyFont="1" applyBorder="1" applyAlignment="1">
      <alignment horizontal="center"/>
    </xf>
    <xf numFmtId="1" fontId="1" fillId="2" borderId="1" xfId="0" applyNumberFormat="1" applyFont="1" applyFill="1" applyBorder="1" applyAlignment="1" applyProtection="1">
      <alignment horizontal="center"/>
      <protection hidden="1"/>
    </xf>
    <xf numFmtId="1" fontId="4" fillId="2" borderId="1" xfId="0" applyNumberFormat="1" applyFont="1" applyFill="1" applyBorder="1" applyAlignment="1" applyProtection="1">
      <alignment horizontal="center"/>
      <protection hidden="1"/>
    </xf>
    <xf numFmtId="0" fontId="6" fillId="2" borderId="1" xfId="0" applyFont="1" applyFill="1" applyBorder="1" applyAlignment="1" applyProtection="1">
      <alignment horizontal="center"/>
      <protection hidden="1"/>
    </xf>
    <xf numFmtId="0" fontId="8" fillId="2" borderId="1" xfId="0" applyFont="1" applyFill="1" applyBorder="1" applyAlignment="1" applyProtection="1">
      <alignment horizontal="center"/>
      <protection hidden="1"/>
    </xf>
    <xf numFmtId="165" fontId="1" fillId="2" borderId="1" xfId="1" applyNumberFormat="1" applyFont="1" applyFill="1" applyBorder="1" applyAlignment="1" applyProtection="1">
      <alignment horizontal="center"/>
      <protection hidden="1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12" fillId="3" borderId="4" xfId="0" applyNumberFormat="1" applyFont="1" applyFill="1" applyBorder="1" applyAlignment="1">
      <alignment wrapText="1"/>
    </xf>
    <xf numFmtId="1" fontId="12" fillId="3" borderId="1" xfId="0" applyNumberFormat="1" applyFont="1" applyFill="1" applyBorder="1" applyAlignment="1">
      <alignment horizontal="center" wrapText="1"/>
    </xf>
    <xf numFmtId="1" fontId="13" fillId="0" borderId="1" xfId="0" applyNumberFormat="1" applyFont="1" applyBorder="1" applyAlignment="1">
      <alignment vertical="top"/>
    </xf>
    <xf numFmtId="2" fontId="12" fillId="3" borderId="1" xfId="0" applyNumberFormat="1" applyFont="1" applyFill="1" applyBorder="1" applyAlignment="1">
      <alignment wrapText="1"/>
    </xf>
    <xf numFmtId="1" fontId="11" fillId="4" borderId="1" xfId="0" applyNumberFormat="1" applyFont="1" applyFill="1" applyBorder="1" applyAlignment="1">
      <alignment horizontal="center"/>
    </xf>
    <xf numFmtId="2" fontId="12" fillId="5" borderId="4" xfId="0" applyNumberFormat="1" applyFont="1" applyFill="1" applyBorder="1" applyAlignment="1">
      <alignment wrapText="1"/>
    </xf>
    <xf numFmtId="1" fontId="12" fillId="5" borderId="1" xfId="0" applyNumberFormat="1" applyFont="1" applyFill="1" applyBorder="1" applyAlignment="1">
      <alignment horizontal="center" wrapText="1"/>
    </xf>
    <xf numFmtId="0" fontId="13" fillId="0" borderId="1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" fontId="12" fillId="3" borderId="0" xfId="0" applyNumberFormat="1" applyFont="1" applyFill="1" applyBorder="1" applyAlignment="1">
      <alignment horizontal="center" wrapText="1"/>
    </xf>
    <xf numFmtId="1" fontId="13" fillId="0" borderId="0" xfId="0" applyNumberFormat="1" applyFont="1" applyBorder="1" applyAlignment="1">
      <alignment vertical="top"/>
    </xf>
    <xf numFmtId="1" fontId="11" fillId="4" borderId="0" xfId="0" applyNumberFormat="1" applyFont="1" applyFill="1" applyBorder="1" applyAlignment="1">
      <alignment horizontal="center"/>
    </xf>
    <xf numFmtId="1" fontId="12" fillId="5" borderId="0" xfId="0" applyNumberFormat="1" applyFont="1" applyFill="1" applyBorder="1" applyAlignment="1">
      <alignment horizontal="center" wrapText="1"/>
    </xf>
    <xf numFmtId="0" fontId="13" fillId="0" borderId="0" xfId="0" applyFont="1" applyBorder="1" applyAlignment="1">
      <alignment vertical="top" wrapText="1"/>
    </xf>
    <xf numFmtId="0" fontId="13" fillId="0" borderId="0" xfId="0" applyFont="1" applyBorder="1"/>
    <xf numFmtId="0" fontId="0" fillId="0" borderId="0" xfId="0" applyBorder="1"/>
    <xf numFmtId="44" fontId="12" fillId="3" borderId="1" xfId="1" applyFont="1" applyFill="1" applyBorder="1" applyAlignment="1">
      <alignment horizontal="center" wrapText="1"/>
    </xf>
    <xf numFmtId="44" fontId="13" fillId="0" borderId="1" xfId="1" applyFont="1" applyBorder="1" applyAlignment="1">
      <alignment vertical="top"/>
    </xf>
    <xf numFmtId="44" fontId="11" fillId="4" borderId="1" xfId="1" applyFont="1" applyFill="1" applyBorder="1" applyAlignment="1">
      <alignment horizontal="center"/>
    </xf>
    <xf numFmtId="44" fontId="12" fillId="5" borderId="1" xfId="1" applyFont="1" applyFill="1" applyBorder="1" applyAlignment="1">
      <alignment horizontal="center" wrapText="1"/>
    </xf>
    <xf numFmtId="44" fontId="13" fillId="0" borderId="1" xfId="1" applyFont="1" applyBorder="1" applyAlignment="1">
      <alignment vertical="top" wrapText="1"/>
    </xf>
    <xf numFmtId="9" fontId="12" fillId="3" borderId="1" xfId="2" applyFont="1" applyFill="1" applyBorder="1" applyAlignment="1">
      <alignment horizontal="center" wrapText="1"/>
    </xf>
    <xf numFmtId="9" fontId="13" fillId="0" borderId="1" xfId="2" applyFont="1" applyBorder="1" applyAlignment="1">
      <alignment vertical="top"/>
    </xf>
    <xf numFmtId="9" fontId="11" fillId="4" borderId="1" xfId="2" applyFont="1" applyFill="1" applyBorder="1" applyAlignment="1">
      <alignment horizontal="center"/>
    </xf>
    <xf numFmtId="9" fontId="12" fillId="5" borderId="1" xfId="2" applyFont="1" applyFill="1" applyBorder="1" applyAlignment="1">
      <alignment horizontal="center" wrapText="1"/>
    </xf>
    <xf numFmtId="9" fontId="13" fillId="0" borderId="1" xfId="2" applyFont="1" applyBorder="1" applyAlignment="1">
      <alignment vertical="top" wrapText="1"/>
    </xf>
    <xf numFmtId="0" fontId="14" fillId="0" borderId="3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6" fillId="0" borderId="3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164" fontId="1" fillId="2" borderId="0" xfId="1" applyNumberFormat="1" applyFont="1" applyFill="1" applyBorder="1" applyAlignment="1" applyProtection="1">
      <alignment horizontal="center"/>
      <protection hidden="1"/>
    </xf>
    <xf numFmtId="164" fontId="4" fillId="2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Border="1" applyAlignment="1">
      <alignment horizontal="center"/>
    </xf>
    <xf numFmtId="44" fontId="3" fillId="2" borderId="0" xfId="1" applyFont="1" applyFill="1" applyAlignment="1">
      <alignment horizontal="center" vertical="center"/>
    </xf>
    <xf numFmtId="44" fontId="1" fillId="2" borderId="0" xfId="1" applyFont="1" applyFill="1" applyAlignment="1">
      <alignment horizontal="center"/>
    </xf>
    <xf numFmtId="44" fontId="1" fillId="2" borderId="1" xfId="1" applyFont="1" applyFill="1" applyBorder="1" applyAlignment="1">
      <alignment horizontal="center"/>
    </xf>
    <xf numFmtId="44" fontId="1" fillId="2" borderId="1" xfId="1" applyFont="1" applyFill="1" applyBorder="1" applyAlignment="1" applyProtection="1">
      <alignment horizontal="center"/>
      <protection hidden="1"/>
    </xf>
    <xf numFmtId="44" fontId="4" fillId="2" borderId="1" xfId="1" applyFont="1" applyFill="1" applyBorder="1" applyAlignment="1" applyProtection="1">
      <alignment horizontal="center"/>
      <protection hidden="1"/>
    </xf>
    <xf numFmtId="44" fontId="0" fillId="0" borderId="0" xfId="1" applyFont="1" applyAlignment="1">
      <alignment horizontal="center"/>
    </xf>
    <xf numFmtId="9" fontId="3" fillId="2" borderId="0" xfId="2" applyFont="1" applyFill="1" applyAlignment="1">
      <alignment horizontal="center" vertical="center"/>
    </xf>
    <xf numFmtId="9" fontId="1" fillId="2" borderId="0" xfId="2" applyFont="1" applyFill="1" applyAlignment="1">
      <alignment horizontal="center"/>
    </xf>
    <xf numFmtId="9" fontId="1" fillId="2" borderId="1" xfId="2" applyFont="1" applyFill="1" applyBorder="1" applyAlignment="1">
      <alignment horizontal="center"/>
    </xf>
    <xf numFmtId="9" fontId="1" fillId="2" borderId="1" xfId="2" applyFont="1" applyFill="1" applyBorder="1" applyAlignment="1" applyProtection="1">
      <alignment horizontal="center"/>
      <protection hidden="1"/>
    </xf>
    <xf numFmtId="9" fontId="4" fillId="2" borderId="1" xfId="2" applyFont="1" applyFill="1" applyBorder="1" applyAlignment="1" applyProtection="1">
      <alignment horizontal="center"/>
      <protection hidden="1"/>
    </xf>
    <xf numFmtId="9" fontId="0" fillId="0" borderId="0" xfId="2" applyFont="1" applyAlignment="1">
      <alignment horizontal="center"/>
    </xf>
    <xf numFmtId="44" fontId="1" fillId="0" borderId="1" xfId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6" fontId="12" fillId="3" borderId="1" xfId="2" applyNumberFormat="1" applyFont="1" applyFill="1" applyBorder="1" applyAlignment="1">
      <alignment horizontal="center" wrapText="1"/>
    </xf>
    <xf numFmtId="1" fontId="11" fillId="4" borderId="5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 wrapText="1"/>
    </xf>
    <xf numFmtId="9" fontId="18" fillId="3" borderId="1" xfId="2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179421</xdr:colOff>
      <xdr:row>0</xdr:row>
      <xdr:rowOff>123825</xdr:rowOff>
    </xdr:from>
    <xdr:to>
      <xdr:col>14</xdr:col>
      <xdr:colOff>600074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B3E0F8B-FAD3-43F4-A087-ED42C8CDA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271" y="123825"/>
          <a:ext cx="2706653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0</xdr:row>
      <xdr:rowOff>114300</xdr:rowOff>
    </xdr:from>
    <xdr:to>
      <xdr:col>10</xdr:col>
      <xdr:colOff>593090</xdr:colOff>
      <xdr:row>2</xdr:row>
      <xdr:rowOff>304800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9375" y="114300"/>
          <a:ext cx="90741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6"/>
  <sheetViews>
    <sheetView tabSelected="1" topLeftCell="A32" workbookViewId="0">
      <selection activeCell="C47" sqref="C47"/>
    </sheetView>
  </sheetViews>
  <sheetFormatPr baseColWidth="10" defaultRowHeight="15" x14ac:dyDescent="0.25"/>
  <cols>
    <col min="1" max="1" width="11.7109375" style="1" customWidth="1"/>
    <col min="2" max="2" width="19.7109375" customWidth="1"/>
    <col min="3" max="3" width="31.7109375" style="1" bestFit="1" customWidth="1"/>
    <col min="4" max="4" width="9.5703125" style="1" hidden="1" customWidth="1"/>
    <col min="5" max="7" width="0" style="1" hidden="1" customWidth="1"/>
    <col min="8" max="8" width="13.7109375" style="1" hidden="1" customWidth="1"/>
    <col min="9" max="9" width="13.7109375" style="71" customWidth="1"/>
    <col min="10" max="10" width="17.140625" style="77" bestFit="1" customWidth="1"/>
    <col min="11" max="11" width="3.42578125" style="1" customWidth="1"/>
    <col min="12" max="15" width="11.42578125" style="24"/>
  </cols>
  <sheetData>
    <row r="3" spans="1:15" ht="18.75" customHeight="1" x14ac:dyDescent="0.25">
      <c r="A3" s="85" t="s">
        <v>50</v>
      </c>
      <c r="B3" s="85"/>
      <c r="C3" s="85"/>
      <c r="D3" s="85"/>
      <c r="E3" s="85"/>
      <c r="F3" s="8"/>
      <c r="G3" s="8"/>
      <c r="H3" s="8"/>
      <c r="I3" s="66"/>
      <c r="J3" s="72"/>
      <c r="K3" s="8"/>
      <c r="L3" s="2"/>
      <c r="M3" s="2"/>
      <c r="N3" s="2"/>
      <c r="O3" s="2"/>
    </row>
    <row r="4" spans="1:15" x14ac:dyDescent="0.25">
      <c r="A4" s="2"/>
      <c r="B4" s="2" t="s">
        <v>1</v>
      </c>
      <c r="C4" s="2"/>
      <c r="D4" s="2"/>
      <c r="E4" s="2"/>
      <c r="F4" s="2"/>
      <c r="G4" s="2"/>
      <c r="H4" s="2"/>
      <c r="I4" s="67"/>
      <c r="J4" s="73"/>
      <c r="K4" s="2"/>
      <c r="L4" s="84" t="s">
        <v>98</v>
      </c>
      <c r="M4" s="84"/>
      <c r="N4" s="84"/>
      <c r="O4" s="84"/>
    </row>
    <row r="5" spans="1:15" x14ac:dyDescent="0.25">
      <c r="A5" s="3" t="s">
        <v>2</v>
      </c>
      <c r="B5" s="3" t="s">
        <v>30</v>
      </c>
      <c r="C5" s="3" t="s">
        <v>0</v>
      </c>
      <c r="D5" s="3" t="s">
        <v>37</v>
      </c>
      <c r="E5" s="3" t="s">
        <v>3</v>
      </c>
      <c r="F5" s="3" t="s">
        <v>38</v>
      </c>
      <c r="G5" s="3" t="s">
        <v>8</v>
      </c>
      <c r="H5" s="3" t="s">
        <v>4</v>
      </c>
      <c r="I5" s="68" t="s">
        <v>82</v>
      </c>
      <c r="J5" s="74" t="s">
        <v>81</v>
      </c>
      <c r="K5" s="62"/>
      <c r="L5" s="36" t="s">
        <v>5</v>
      </c>
      <c r="M5" s="3" t="s">
        <v>6</v>
      </c>
      <c r="N5" s="3" t="s">
        <v>7</v>
      </c>
      <c r="O5" s="3" t="s">
        <v>31</v>
      </c>
    </row>
    <row r="6" spans="1:15" x14ac:dyDescent="0.25">
      <c r="A6" s="4">
        <v>2506</v>
      </c>
      <c r="B6" s="14">
        <v>7501052425061</v>
      </c>
      <c r="C6" s="5" t="s">
        <v>9</v>
      </c>
      <c r="D6" s="16">
        <v>24</v>
      </c>
      <c r="E6" s="11">
        <v>210.75</v>
      </c>
      <c r="F6" s="18">
        <f>+E6/D6</f>
        <v>8.78125</v>
      </c>
      <c r="G6" s="7">
        <v>0.1</v>
      </c>
      <c r="H6" s="11">
        <v>189.67500000000001</v>
      </c>
      <c r="I6" s="69">
        <v>309.63</v>
      </c>
      <c r="J6" s="75">
        <v>0.05</v>
      </c>
      <c r="K6" s="63"/>
      <c r="L6" s="21">
        <v>5</v>
      </c>
      <c r="M6" s="21"/>
      <c r="N6" s="21">
        <v>3</v>
      </c>
      <c r="O6" s="21">
        <v>2</v>
      </c>
    </row>
    <row r="7" spans="1:15" x14ac:dyDescent="0.25">
      <c r="A7" s="4">
        <v>2020</v>
      </c>
      <c r="B7" s="14">
        <v>7501052424026</v>
      </c>
      <c r="C7" s="5" t="s">
        <v>10</v>
      </c>
      <c r="D7" s="16">
        <v>24</v>
      </c>
      <c r="E7" s="11">
        <v>242.46054000000001</v>
      </c>
      <c r="F7" s="18">
        <f t="shared" ref="F7:F30" si="0">+E7/D7</f>
        <v>10.102522500000001</v>
      </c>
      <c r="G7" s="7">
        <v>0.12</v>
      </c>
      <c r="H7" s="11">
        <v>213.36527520000001</v>
      </c>
      <c r="I7" s="69">
        <v>277.06</v>
      </c>
      <c r="J7" s="75">
        <v>0.15</v>
      </c>
      <c r="K7" s="63"/>
      <c r="L7" s="21">
        <v>2</v>
      </c>
      <c r="M7" s="21"/>
      <c r="N7" s="21"/>
      <c r="O7" s="21"/>
    </row>
    <row r="8" spans="1:15" x14ac:dyDescent="0.25">
      <c r="A8" s="4">
        <v>2021</v>
      </c>
      <c r="B8" s="14">
        <v>7501052424033</v>
      </c>
      <c r="C8" s="5" t="s">
        <v>11</v>
      </c>
      <c r="D8" s="16">
        <v>24</v>
      </c>
      <c r="E8" s="11">
        <v>242.46054000000001</v>
      </c>
      <c r="F8" s="18">
        <f t="shared" si="0"/>
        <v>10.102522500000001</v>
      </c>
      <c r="G8" s="7">
        <v>0.12</v>
      </c>
      <c r="H8" s="11">
        <v>213.36527520000001</v>
      </c>
      <c r="I8" s="69">
        <v>277.06</v>
      </c>
      <c r="J8" s="75">
        <v>0.15</v>
      </c>
      <c r="K8" s="63"/>
      <c r="L8" s="21">
        <v>3</v>
      </c>
      <c r="M8" s="21">
        <v>4</v>
      </c>
      <c r="N8" s="21"/>
      <c r="O8" s="21">
        <v>3</v>
      </c>
    </row>
    <row r="9" spans="1:15" x14ac:dyDescent="0.25">
      <c r="A9" s="4">
        <v>2134</v>
      </c>
      <c r="B9" s="14">
        <v>7501052421315</v>
      </c>
      <c r="C9" s="5" t="s">
        <v>12</v>
      </c>
      <c r="D9" s="16">
        <v>24</v>
      </c>
      <c r="E9" s="11">
        <v>242.46054000000001</v>
      </c>
      <c r="F9" s="18">
        <f t="shared" si="0"/>
        <v>10.102522500000001</v>
      </c>
      <c r="G9" s="7">
        <v>0.12</v>
      </c>
      <c r="H9" s="11">
        <v>213.36527520000001</v>
      </c>
      <c r="I9" s="69">
        <v>277.06</v>
      </c>
      <c r="J9" s="75">
        <v>0.15</v>
      </c>
      <c r="K9" s="63"/>
      <c r="L9" s="21">
        <v>10</v>
      </c>
      <c r="M9" s="21">
        <v>4</v>
      </c>
      <c r="N9" s="21">
        <v>2</v>
      </c>
      <c r="O9" s="21">
        <v>2</v>
      </c>
    </row>
    <row r="10" spans="1:15" x14ac:dyDescent="0.25">
      <c r="A10" s="4">
        <v>2143</v>
      </c>
      <c r="B10" s="14">
        <v>7501052420226</v>
      </c>
      <c r="C10" s="5" t="s">
        <v>13</v>
      </c>
      <c r="D10" s="16">
        <v>24</v>
      </c>
      <c r="E10" s="11">
        <v>147</v>
      </c>
      <c r="F10" s="18">
        <f t="shared" si="0"/>
        <v>6.125</v>
      </c>
      <c r="G10" s="7">
        <v>0.13</v>
      </c>
      <c r="H10" s="11">
        <v>127.89</v>
      </c>
      <c r="I10" s="69">
        <v>166.07</v>
      </c>
      <c r="J10" s="75">
        <v>0.05</v>
      </c>
      <c r="K10" s="63"/>
      <c r="L10" s="21">
        <v>1</v>
      </c>
      <c r="M10" s="21">
        <v>1</v>
      </c>
      <c r="N10" s="21">
        <v>2</v>
      </c>
      <c r="O10" s="21">
        <v>2</v>
      </c>
    </row>
    <row r="11" spans="1:15" x14ac:dyDescent="0.25">
      <c r="A11" s="4">
        <v>2144</v>
      </c>
      <c r="B11" s="14">
        <v>7501052420233</v>
      </c>
      <c r="C11" s="5" t="s">
        <v>14</v>
      </c>
      <c r="D11" s="16">
        <v>24</v>
      </c>
      <c r="E11" s="11">
        <v>147</v>
      </c>
      <c r="F11" s="18">
        <f t="shared" si="0"/>
        <v>6.125</v>
      </c>
      <c r="G11" s="7">
        <v>0.13</v>
      </c>
      <c r="H11" s="11">
        <v>127.89</v>
      </c>
      <c r="I11" s="69">
        <v>166.07</v>
      </c>
      <c r="J11" s="75">
        <v>0.05</v>
      </c>
      <c r="K11" s="63"/>
      <c r="L11" s="21">
        <v>1</v>
      </c>
      <c r="M11" s="21">
        <v>1</v>
      </c>
      <c r="N11" s="21">
        <v>2</v>
      </c>
      <c r="O11" s="21">
        <v>2</v>
      </c>
    </row>
    <row r="12" spans="1:15" x14ac:dyDescent="0.25">
      <c r="A12" s="4">
        <v>2145</v>
      </c>
      <c r="B12" s="14">
        <v>7501052420240</v>
      </c>
      <c r="C12" s="5" t="s">
        <v>15</v>
      </c>
      <c r="D12" s="16">
        <v>24</v>
      </c>
      <c r="E12" s="11">
        <v>147</v>
      </c>
      <c r="F12" s="18">
        <f t="shared" si="0"/>
        <v>6.125</v>
      </c>
      <c r="G12" s="7">
        <v>0.13</v>
      </c>
      <c r="H12" s="11">
        <v>127.89</v>
      </c>
      <c r="I12" s="69">
        <v>166.07</v>
      </c>
      <c r="J12" s="75">
        <v>0.05</v>
      </c>
      <c r="K12" s="63"/>
      <c r="L12" s="21">
        <v>1</v>
      </c>
      <c r="M12" s="21">
        <v>1</v>
      </c>
      <c r="N12" s="21">
        <v>2</v>
      </c>
      <c r="O12" s="21">
        <v>2</v>
      </c>
    </row>
    <row r="13" spans="1:15" x14ac:dyDescent="0.25">
      <c r="A13" s="4">
        <v>2510</v>
      </c>
      <c r="B13" s="14">
        <v>7501052424606</v>
      </c>
      <c r="C13" s="5" t="s">
        <v>16</v>
      </c>
      <c r="D13" s="16">
        <v>12</v>
      </c>
      <c r="E13" s="11">
        <v>120.43</v>
      </c>
      <c r="F13" s="18">
        <f t="shared" si="0"/>
        <v>10.035833333333334</v>
      </c>
      <c r="G13" s="7">
        <v>0.1</v>
      </c>
      <c r="H13" s="11">
        <v>108.38700000000001</v>
      </c>
      <c r="I13" s="69">
        <v>140.74</v>
      </c>
      <c r="J13" s="75">
        <v>0.05</v>
      </c>
      <c r="K13" s="63"/>
      <c r="L13" s="21">
        <v>2</v>
      </c>
      <c r="M13" s="21"/>
      <c r="N13" s="21">
        <v>1</v>
      </c>
      <c r="O13" s="21">
        <v>1</v>
      </c>
    </row>
    <row r="14" spans="1:15" x14ac:dyDescent="0.25">
      <c r="A14" s="4">
        <v>2511</v>
      </c>
      <c r="B14" s="14">
        <v>7501052424613</v>
      </c>
      <c r="C14" s="5" t="s">
        <v>17</v>
      </c>
      <c r="D14" s="16">
        <v>12</v>
      </c>
      <c r="E14" s="11">
        <v>120.43</v>
      </c>
      <c r="F14" s="18">
        <f t="shared" si="0"/>
        <v>10.035833333333334</v>
      </c>
      <c r="G14" s="7">
        <v>0.1</v>
      </c>
      <c r="H14" s="11">
        <v>108.38700000000001</v>
      </c>
      <c r="I14" s="69">
        <v>140.74</v>
      </c>
      <c r="J14" s="75">
        <v>0.05</v>
      </c>
      <c r="K14" s="63"/>
      <c r="L14" s="21">
        <v>10</v>
      </c>
      <c r="M14" s="21"/>
      <c r="N14" s="21">
        <v>1</v>
      </c>
      <c r="O14" s="21">
        <v>2</v>
      </c>
    </row>
    <row r="15" spans="1:15" x14ac:dyDescent="0.25">
      <c r="A15" s="4">
        <v>2512</v>
      </c>
      <c r="B15" s="14">
        <v>7501052424620</v>
      </c>
      <c r="C15" s="6" t="s">
        <v>18</v>
      </c>
      <c r="D15" s="16">
        <v>12</v>
      </c>
      <c r="E15" s="11">
        <v>148.77000000000001</v>
      </c>
      <c r="F15" s="18">
        <f t="shared" si="0"/>
        <v>12.397500000000001</v>
      </c>
      <c r="G15" s="7">
        <v>0.1</v>
      </c>
      <c r="H15" s="11">
        <v>133.893</v>
      </c>
      <c r="I15" s="69">
        <v>182.14</v>
      </c>
      <c r="J15" s="75">
        <v>0.05</v>
      </c>
      <c r="K15" s="63"/>
      <c r="L15" s="21">
        <v>1</v>
      </c>
      <c r="M15" s="21"/>
      <c r="N15" s="21">
        <v>1</v>
      </c>
      <c r="O15" s="21"/>
    </row>
    <row r="16" spans="1:15" x14ac:dyDescent="0.25">
      <c r="A16" s="4">
        <v>2042</v>
      </c>
      <c r="B16" s="14">
        <v>7501052420424</v>
      </c>
      <c r="C16" s="5" t="s">
        <v>19</v>
      </c>
      <c r="D16" s="16">
        <v>12</v>
      </c>
      <c r="E16" s="11">
        <v>141.43248</v>
      </c>
      <c r="F16" s="18">
        <f t="shared" si="0"/>
        <v>11.78604</v>
      </c>
      <c r="G16" s="7">
        <v>0.1</v>
      </c>
      <c r="H16" s="11">
        <v>127.289232</v>
      </c>
      <c r="I16" s="69">
        <v>165.29</v>
      </c>
      <c r="J16" s="75">
        <v>0.1</v>
      </c>
      <c r="K16" s="63"/>
      <c r="L16" s="21"/>
      <c r="M16" s="21"/>
      <c r="N16" s="21"/>
      <c r="O16" s="21"/>
    </row>
    <row r="17" spans="1:15" x14ac:dyDescent="0.25">
      <c r="A17" s="4">
        <v>2043</v>
      </c>
      <c r="B17" s="14">
        <v>7501052420431</v>
      </c>
      <c r="C17" s="5" t="s">
        <v>20</v>
      </c>
      <c r="D17" s="16">
        <v>12</v>
      </c>
      <c r="E17" s="11">
        <v>141.43248</v>
      </c>
      <c r="F17" s="18">
        <f t="shared" si="0"/>
        <v>11.78604</v>
      </c>
      <c r="G17" s="7">
        <v>0.1</v>
      </c>
      <c r="H17" s="11">
        <v>127.289232</v>
      </c>
      <c r="I17" s="69">
        <v>165.29</v>
      </c>
      <c r="J17" s="75">
        <v>0.1</v>
      </c>
      <c r="K17" s="63"/>
      <c r="L17" s="21">
        <v>10</v>
      </c>
      <c r="M17" s="21">
        <v>2</v>
      </c>
      <c r="N17" s="21"/>
      <c r="O17" s="21">
        <v>2</v>
      </c>
    </row>
    <row r="18" spans="1:15" x14ac:dyDescent="0.25">
      <c r="A18" s="4">
        <v>2045</v>
      </c>
      <c r="B18" s="14">
        <v>7501052420455</v>
      </c>
      <c r="C18" s="5" t="s">
        <v>21</v>
      </c>
      <c r="D18" s="16">
        <v>12</v>
      </c>
      <c r="E18" s="11">
        <v>141.43248</v>
      </c>
      <c r="F18" s="18">
        <f t="shared" si="0"/>
        <v>11.78604</v>
      </c>
      <c r="G18" s="7">
        <v>0.1</v>
      </c>
      <c r="H18" s="11">
        <v>127.289232</v>
      </c>
      <c r="I18" s="69">
        <v>165.29</v>
      </c>
      <c r="J18" s="75">
        <v>0.1</v>
      </c>
      <c r="K18" s="63"/>
      <c r="L18" s="21">
        <v>1</v>
      </c>
      <c r="M18" s="21"/>
      <c r="N18" s="21">
        <v>2</v>
      </c>
      <c r="O18" s="21"/>
    </row>
    <row r="19" spans="1:15" x14ac:dyDescent="0.25">
      <c r="A19" s="4">
        <v>2200</v>
      </c>
      <c r="B19" s="14">
        <v>7501052420028</v>
      </c>
      <c r="C19" s="5" t="s">
        <v>22</v>
      </c>
      <c r="D19" s="16">
        <v>24</v>
      </c>
      <c r="E19" s="11">
        <v>214.58682000000002</v>
      </c>
      <c r="F19" s="18">
        <f t="shared" si="0"/>
        <v>8.9411175000000007</v>
      </c>
      <c r="G19" s="7">
        <v>0.08</v>
      </c>
      <c r="H19" s="11">
        <v>197.41987440000003</v>
      </c>
      <c r="I19" s="69">
        <v>250.16</v>
      </c>
      <c r="J19" s="75">
        <v>0.05</v>
      </c>
      <c r="K19" s="63"/>
      <c r="L19" s="21"/>
      <c r="M19" s="21"/>
      <c r="N19" s="21"/>
      <c r="O19" s="21"/>
    </row>
    <row r="20" spans="1:15" x14ac:dyDescent="0.25">
      <c r="A20" s="4">
        <v>2201</v>
      </c>
      <c r="B20" s="14">
        <v>7501052420035</v>
      </c>
      <c r="C20" s="5" t="s">
        <v>23</v>
      </c>
      <c r="D20" s="16">
        <v>24</v>
      </c>
      <c r="E20" s="11">
        <v>214.58682000000002</v>
      </c>
      <c r="F20" s="18">
        <f t="shared" si="0"/>
        <v>8.9411175000000007</v>
      </c>
      <c r="G20" s="7">
        <v>0.08</v>
      </c>
      <c r="H20" s="11">
        <v>197.41987440000003</v>
      </c>
      <c r="I20" s="69">
        <v>250.16</v>
      </c>
      <c r="J20" s="75">
        <v>0.05</v>
      </c>
      <c r="K20" s="63"/>
      <c r="L20" s="21">
        <v>10</v>
      </c>
      <c r="M20" s="21"/>
      <c r="N20" s="21"/>
      <c r="O20" s="21">
        <v>3</v>
      </c>
    </row>
    <row r="21" spans="1:15" x14ac:dyDescent="0.25">
      <c r="A21" s="4">
        <v>2221</v>
      </c>
      <c r="B21" s="14">
        <v>7501052420011</v>
      </c>
      <c r="C21" s="5" t="s">
        <v>24</v>
      </c>
      <c r="D21" s="16">
        <v>24</v>
      </c>
      <c r="E21" s="11">
        <v>214.58682000000002</v>
      </c>
      <c r="F21" s="18">
        <f t="shared" si="0"/>
        <v>8.9411175000000007</v>
      </c>
      <c r="G21" s="7">
        <v>0.08</v>
      </c>
      <c r="H21" s="11">
        <v>197.41987440000003</v>
      </c>
      <c r="I21" s="69">
        <v>250.16</v>
      </c>
      <c r="J21" s="75">
        <v>0.05</v>
      </c>
      <c r="K21" s="63"/>
      <c r="L21" s="21">
        <v>10</v>
      </c>
      <c r="M21" s="21"/>
      <c r="N21" s="21"/>
      <c r="O21" s="21">
        <v>3</v>
      </c>
    </row>
    <row r="22" spans="1:15" x14ac:dyDescent="0.25">
      <c r="A22" s="4">
        <v>2016</v>
      </c>
      <c r="B22" s="14">
        <v>7501052420165</v>
      </c>
      <c r="C22" s="5" t="s">
        <v>25</v>
      </c>
      <c r="D22" s="16">
        <v>24</v>
      </c>
      <c r="E22" s="11">
        <v>232.3167</v>
      </c>
      <c r="F22" s="18">
        <f t="shared" si="0"/>
        <v>9.6798625000000005</v>
      </c>
      <c r="G22" s="7">
        <v>0.08</v>
      </c>
      <c r="H22" s="11">
        <v>213.73136400000001</v>
      </c>
      <c r="I22" s="69">
        <v>276.07</v>
      </c>
      <c r="J22" s="75">
        <v>0.05</v>
      </c>
      <c r="K22" s="63"/>
      <c r="L22" s="21">
        <v>2</v>
      </c>
      <c r="M22" s="21">
        <v>1</v>
      </c>
      <c r="N22" s="21">
        <v>1</v>
      </c>
      <c r="O22" s="21"/>
    </row>
    <row r="23" spans="1:15" x14ac:dyDescent="0.25">
      <c r="A23" s="4">
        <v>2017</v>
      </c>
      <c r="B23" s="14">
        <v>7501052420172</v>
      </c>
      <c r="C23" s="5" t="s">
        <v>26</v>
      </c>
      <c r="D23" s="16">
        <v>24</v>
      </c>
      <c r="E23" s="11">
        <v>232.3167</v>
      </c>
      <c r="F23" s="18">
        <f t="shared" si="0"/>
        <v>9.6798625000000005</v>
      </c>
      <c r="G23" s="7">
        <v>0.08</v>
      </c>
      <c r="H23" s="11">
        <v>213.73136400000001</v>
      </c>
      <c r="I23" s="69">
        <v>276.07</v>
      </c>
      <c r="J23" s="75">
        <v>0.05</v>
      </c>
      <c r="K23" s="63"/>
      <c r="L23" s="21">
        <v>10</v>
      </c>
      <c r="M23" s="21">
        <v>4</v>
      </c>
      <c r="N23" s="21">
        <v>4</v>
      </c>
      <c r="O23" s="21">
        <v>4</v>
      </c>
    </row>
    <row r="24" spans="1:15" x14ac:dyDescent="0.25">
      <c r="A24" s="4">
        <v>2125</v>
      </c>
      <c r="B24" s="14">
        <v>7501052421254</v>
      </c>
      <c r="C24" s="5" t="s">
        <v>27</v>
      </c>
      <c r="D24" s="16">
        <v>24</v>
      </c>
      <c r="E24" s="11">
        <v>243.932535</v>
      </c>
      <c r="F24" s="18">
        <f t="shared" si="0"/>
        <v>10.163855625</v>
      </c>
      <c r="G24" s="7">
        <v>0.08</v>
      </c>
      <c r="H24" s="11">
        <v>224.41793220000002</v>
      </c>
      <c r="I24" s="69">
        <v>276.07</v>
      </c>
      <c r="J24" s="75">
        <v>0.05</v>
      </c>
      <c r="K24" s="63"/>
      <c r="L24" s="21">
        <v>10</v>
      </c>
      <c r="M24" s="21"/>
      <c r="N24" s="21">
        <v>3</v>
      </c>
      <c r="O24" s="21">
        <v>3</v>
      </c>
    </row>
    <row r="25" spans="1:15" x14ac:dyDescent="0.25">
      <c r="A25" s="4">
        <v>2202</v>
      </c>
      <c r="B25" s="14">
        <v>7501052422022</v>
      </c>
      <c r="C25" s="5" t="s">
        <v>28</v>
      </c>
      <c r="D25" s="16">
        <v>24</v>
      </c>
      <c r="E25" s="11">
        <v>214.58682000000002</v>
      </c>
      <c r="F25" s="18">
        <f t="shared" si="0"/>
        <v>8.9411175000000007</v>
      </c>
      <c r="G25" s="7">
        <v>0.08</v>
      </c>
      <c r="H25" s="11">
        <v>197.41987440000003</v>
      </c>
      <c r="I25" s="69">
        <v>254.98</v>
      </c>
      <c r="J25" s="75">
        <v>0.05</v>
      </c>
      <c r="K25" s="63"/>
      <c r="L25" s="21">
        <v>2</v>
      </c>
      <c r="M25" s="21"/>
      <c r="N25" s="21">
        <v>2</v>
      </c>
      <c r="O25" s="21">
        <v>2</v>
      </c>
    </row>
    <row r="26" spans="1:15" x14ac:dyDescent="0.25">
      <c r="A26" s="4">
        <v>2203</v>
      </c>
      <c r="B26" s="14">
        <v>7501052422039</v>
      </c>
      <c r="C26" s="5" t="s">
        <v>29</v>
      </c>
      <c r="D26" s="16">
        <v>24</v>
      </c>
      <c r="E26" s="11">
        <v>214.58682000000002</v>
      </c>
      <c r="F26" s="18">
        <f t="shared" si="0"/>
        <v>8.9411175000000007</v>
      </c>
      <c r="G26" s="7">
        <v>0.08</v>
      </c>
      <c r="H26" s="11">
        <v>197.41987440000003</v>
      </c>
      <c r="I26" s="69">
        <v>254.98</v>
      </c>
      <c r="J26" s="75">
        <v>0.05</v>
      </c>
      <c r="K26" s="63"/>
      <c r="L26" s="21">
        <v>10</v>
      </c>
      <c r="M26" s="21">
        <v>3</v>
      </c>
      <c r="N26" s="21">
        <v>3</v>
      </c>
      <c r="O26" s="21">
        <v>4</v>
      </c>
    </row>
    <row r="27" spans="1:15" x14ac:dyDescent="0.25">
      <c r="A27" s="4">
        <v>1723</v>
      </c>
      <c r="B27" s="14">
        <v>7501052417202</v>
      </c>
      <c r="C27" s="5" t="s">
        <v>32</v>
      </c>
      <c r="D27" s="16">
        <v>12</v>
      </c>
      <c r="E27" s="11">
        <v>211.88950704000004</v>
      </c>
      <c r="F27" s="18">
        <f t="shared" si="0"/>
        <v>17.657458920000003</v>
      </c>
      <c r="G27" s="7">
        <v>0.1</v>
      </c>
      <c r="H27" s="11">
        <v>190.70055633600003</v>
      </c>
      <c r="I27" s="69">
        <v>229.6</v>
      </c>
      <c r="J27" s="75">
        <v>0.11</v>
      </c>
      <c r="K27" s="63"/>
      <c r="L27" s="21">
        <v>4</v>
      </c>
      <c r="M27" s="21">
        <v>4</v>
      </c>
      <c r="N27" s="21"/>
      <c r="O27" s="21"/>
    </row>
    <row r="28" spans="1:15" x14ac:dyDescent="0.25">
      <c r="A28" s="4">
        <v>1743</v>
      </c>
      <c r="B28" s="14">
        <v>7501052417400</v>
      </c>
      <c r="C28" s="5" t="s">
        <v>33</v>
      </c>
      <c r="D28" s="16">
        <v>12</v>
      </c>
      <c r="E28" s="11">
        <v>359.78086224000003</v>
      </c>
      <c r="F28" s="18">
        <f t="shared" si="0"/>
        <v>29.981738520000004</v>
      </c>
      <c r="G28" s="7">
        <v>0.03</v>
      </c>
      <c r="H28" s="11">
        <v>348.9874363728</v>
      </c>
      <c r="I28" s="69">
        <v>420.9</v>
      </c>
      <c r="J28" s="75">
        <v>0.05</v>
      </c>
      <c r="K28" s="63"/>
      <c r="L28" s="21">
        <v>2</v>
      </c>
      <c r="M28" s="21"/>
      <c r="N28" s="21"/>
      <c r="O28" s="21"/>
    </row>
    <row r="29" spans="1:15" x14ac:dyDescent="0.25">
      <c r="A29" s="4">
        <v>1763</v>
      </c>
      <c r="B29" s="14">
        <v>7501052417608</v>
      </c>
      <c r="C29" s="5" t="s">
        <v>34</v>
      </c>
      <c r="D29" s="16">
        <v>12</v>
      </c>
      <c r="E29" s="11">
        <v>599.26132800000005</v>
      </c>
      <c r="F29" s="18">
        <f t="shared" si="0"/>
        <v>49.938444000000004</v>
      </c>
      <c r="G29" s="7">
        <v>0.03</v>
      </c>
      <c r="H29" s="11">
        <v>581.28348816000005</v>
      </c>
      <c r="I29" s="69">
        <v>701.07</v>
      </c>
      <c r="J29" s="75">
        <v>0.05</v>
      </c>
      <c r="K29" s="63"/>
      <c r="L29" s="21">
        <v>2</v>
      </c>
      <c r="M29" s="21"/>
      <c r="N29" s="21"/>
      <c r="O29" s="21"/>
    </row>
    <row r="30" spans="1:15" x14ac:dyDescent="0.25">
      <c r="A30" s="9">
        <v>7406</v>
      </c>
      <c r="B30" s="15">
        <v>7501052474069</v>
      </c>
      <c r="C30" s="10" t="s">
        <v>35</v>
      </c>
      <c r="D30" s="17">
        <v>24</v>
      </c>
      <c r="E30" s="12">
        <v>275.20293869685662</v>
      </c>
      <c r="F30" s="18">
        <f t="shared" si="0"/>
        <v>11.466789112369026</v>
      </c>
      <c r="G30" s="7">
        <v>0.05</v>
      </c>
      <c r="H30" s="12">
        <v>261.44279176201377</v>
      </c>
      <c r="I30" s="70">
        <v>324.64999999999998</v>
      </c>
      <c r="J30" s="76">
        <v>0.05</v>
      </c>
      <c r="K30" s="64"/>
      <c r="L30" s="21">
        <v>5</v>
      </c>
      <c r="M30" s="21">
        <v>2</v>
      </c>
      <c r="N30" s="21">
        <v>2</v>
      </c>
      <c r="O30" s="21">
        <v>5</v>
      </c>
    </row>
    <row r="31" spans="1:15" x14ac:dyDescent="0.25">
      <c r="A31" s="4">
        <v>7006</v>
      </c>
      <c r="B31" s="14">
        <v>7501052470061</v>
      </c>
      <c r="C31" s="5" t="s">
        <v>39</v>
      </c>
      <c r="D31" s="16"/>
      <c r="E31" s="11"/>
      <c r="F31" s="18"/>
      <c r="G31" s="7"/>
      <c r="H31" s="11"/>
      <c r="I31" s="69">
        <v>220.57</v>
      </c>
      <c r="J31" s="75">
        <v>0.05</v>
      </c>
      <c r="K31" s="63"/>
      <c r="L31" s="21"/>
      <c r="M31" s="21">
        <v>2</v>
      </c>
      <c r="N31" s="21">
        <v>2</v>
      </c>
      <c r="O31" s="21"/>
    </row>
    <row r="32" spans="1:15" x14ac:dyDescent="0.25">
      <c r="A32" s="4">
        <v>7008</v>
      </c>
      <c r="B32" s="14">
        <v>7501052470085</v>
      </c>
      <c r="C32" s="5" t="s">
        <v>40</v>
      </c>
      <c r="D32" s="16"/>
      <c r="E32" s="11"/>
      <c r="F32" s="18"/>
      <c r="G32" s="7"/>
      <c r="H32" s="11"/>
      <c r="I32" s="69">
        <v>220.57</v>
      </c>
      <c r="J32" s="75">
        <v>0.05</v>
      </c>
      <c r="K32" s="63"/>
      <c r="L32" s="21"/>
      <c r="M32" s="21">
        <v>2</v>
      </c>
      <c r="N32" s="21">
        <v>2</v>
      </c>
      <c r="O32" s="21"/>
    </row>
    <row r="33" spans="1:16" x14ac:dyDescent="0.25">
      <c r="A33" s="4">
        <v>7001</v>
      </c>
      <c r="B33" s="14">
        <v>7501052470016</v>
      </c>
      <c r="C33" s="5" t="s">
        <v>41</v>
      </c>
      <c r="D33" s="16"/>
      <c r="E33" s="11"/>
      <c r="F33" s="18"/>
      <c r="G33" s="7"/>
      <c r="H33" s="11"/>
      <c r="I33" s="69">
        <v>220.57</v>
      </c>
      <c r="J33" s="75">
        <v>0.05</v>
      </c>
      <c r="K33" s="63"/>
      <c r="L33" s="21"/>
      <c r="M33" s="21">
        <v>2</v>
      </c>
      <c r="N33" s="21"/>
      <c r="O33" s="21">
        <v>4</v>
      </c>
    </row>
    <row r="34" spans="1:16" x14ac:dyDescent="0.25">
      <c r="A34" s="4">
        <v>7003</v>
      </c>
      <c r="B34" s="14">
        <v>7501052470030</v>
      </c>
      <c r="C34" s="5" t="s">
        <v>42</v>
      </c>
      <c r="D34" s="16"/>
      <c r="E34" s="11"/>
      <c r="F34" s="18"/>
      <c r="G34" s="7"/>
      <c r="H34" s="11"/>
      <c r="I34" s="69">
        <v>220.57</v>
      </c>
      <c r="J34" s="75">
        <v>0.05</v>
      </c>
      <c r="K34" s="63"/>
      <c r="L34" s="21"/>
      <c r="M34" s="21">
        <v>1</v>
      </c>
      <c r="N34" s="21">
        <v>1</v>
      </c>
      <c r="O34" s="21">
        <v>4</v>
      </c>
    </row>
    <row r="35" spans="1:16" x14ac:dyDescent="0.25">
      <c r="A35" s="4">
        <v>7053</v>
      </c>
      <c r="B35" s="14">
        <v>7501052470535</v>
      </c>
      <c r="C35" s="5" t="s">
        <v>43</v>
      </c>
      <c r="D35" s="16"/>
      <c r="E35" s="11"/>
      <c r="F35" s="18"/>
      <c r="G35" s="7"/>
      <c r="H35" s="11"/>
      <c r="I35" s="69">
        <v>231.59</v>
      </c>
      <c r="J35" s="75">
        <v>0.05</v>
      </c>
      <c r="K35" s="63"/>
      <c r="L35" s="21"/>
      <c r="M35" s="21">
        <v>2</v>
      </c>
      <c r="N35" s="21"/>
      <c r="O35" s="21">
        <v>2</v>
      </c>
    </row>
    <row r="36" spans="1:16" x14ac:dyDescent="0.25">
      <c r="A36" s="4">
        <v>7005</v>
      </c>
      <c r="B36" s="14">
        <v>7501052470054</v>
      </c>
      <c r="C36" s="5" t="s">
        <v>44</v>
      </c>
      <c r="D36" s="16"/>
      <c r="E36" s="11"/>
      <c r="F36" s="18"/>
      <c r="G36" s="7"/>
      <c r="H36" s="11"/>
      <c r="I36" s="69">
        <v>231.59</v>
      </c>
      <c r="J36" s="75">
        <v>0.05</v>
      </c>
      <c r="K36" s="63"/>
      <c r="L36" s="21"/>
      <c r="M36" s="21"/>
      <c r="N36" s="21"/>
      <c r="O36" s="21"/>
    </row>
    <row r="37" spans="1:16" x14ac:dyDescent="0.25">
      <c r="A37" s="23">
        <v>7050</v>
      </c>
      <c r="B37" s="14">
        <v>7501052470504</v>
      </c>
      <c r="C37" s="5" t="s">
        <v>45</v>
      </c>
      <c r="D37" s="13"/>
      <c r="E37" s="20"/>
      <c r="F37" s="11"/>
      <c r="G37" s="20"/>
      <c r="H37" s="19"/>
      <c r="I37" s="69">
        <v>231.59</v>
      </c>
      <c r="J37" s="75">
        <v>0.05</v>
      </c>
      <c r="K37" s="65"/>
      <c r="L37" s="25"/>
      <c r="M37" s="25">
        <v>2</v>
      </c>
      <c r="N37" s="25">
        <v>1</v>
      </c>
      <c r="O37" s="25">
        <v>2</v>
      </c>
    </row>
    <row r="38" spans="1:16" x14ac:dyDescent="0.25">
      <c r="A38" s="23">
        <v>7005</v>
      </c>
      <c r="B38" s="14">
        <v>7501052470054</v>
      </c>
      <c r="C38" s="5" t="s">
        <v>44</v>
      </c>
      <c r="D38" s="19"/>
      <c r="E38" s="19"/>
      <c r="F38" s="19"/>
      <c r="G38" s="19"/>
      <c r="H38" s="19"/>
      <c r="I38" s="69">
        <v>231.59</v>
      </c>
      <c r="J38" s="75">
        <v>0.05</v>
      </c>
      <c r="K38" s="65"/>
      <c r="L38" s="25"/>
      <c r="M38" s="25"/>
      <c r="N38" s="25"/>
      <c r="O38" s="25"/>
    </row>
    <row r="39" spans="1:16" x14ac:dyDescent="0.25">
      <c r="A39" s="23">
        <v>7016</v>
      </c>
      <c r="B39" s="14">
        <v>7501052470160</v>
      </c>
      <c r="C39" s="22" t="s">
        <v>46</v>
      </c>
      <c r="D39" s="19"/>
      <c r="E39" s="19"/>
      <c r="F39" s="19"/>
      <c r="G39" s="19"/>
      <c r="H39" s="19"/>
      <c r="I39" s="69">
        <v>231.59</v>
      </c>
      <c r="J39" s="75">
        <v>0.05</v>
      </c>
      <c r="K39" s="65"/>
      <c r="L39" s="25"/>
      <c r="M39" s="25"/>
      <c r="N39" s="25"/>
      <c r="O39" s="25"/>
    </row>
    <row r="40" spans="1:16" x14ac:dyDescent="0.25">
      <c r="A40" s="23">
        <v>7022</v>
      </c>
      <c r="B40" s="14">
        <v>7501052470221</v>
      </c>
      <c r="C40" s="5" t="s">
        <v>83</v>
      </c>
      <c r="D40" s="19"/>
      <c r="E40" s="19"/>
      <c r="F40" s="19"/>
      <c r="G40" s="19"/>
      <c r="H40" s="19"/>
      <c r="I40" s="78">
        <v>221.04</v>
      </c>
      <c r="J40" s="79">
        <v>0.05</v>
      </c>
      <c r="K40" s="65"/>
      <c r="L40" s="25"/>
      <c r="M40" s="25">
        <v>2</v>
      </c>
      <c r="N40" s="25"/>
      <c r="O40" s="25"/>
    </row>
    <row r="41" spans="1:16" x14ac:dyDescent="0.25">
      <c r="A41" s="23">
        <v>7023</v>
      </c>
      <c r="B41" s="14">
        <v>7501052470238</v>
      </c>
      <c r="C41" s="5" t="s">
        <v>47</v>
      </c>
      <c r="D41" s="19"/>
      <c r="E41" s="19"/>
      <c r="F41" s="19"/>
      <c r="G41" s="19"/>
      <c r="H41" s="19"/>
      <c r="I41" s="78">
        <v>221.04</v>
      </c>
      <c r="J41" s="79">
        <v>0.05</v>
      </c>
      <c r="K41" s="65"/>
      <c r="L41" s="25"/>
      <c r="M41" s="25">
        <v>2</v>
      </c>
      <c r="N41" s="25"/>
      <c r="O41" s="25">
        <v>4</v>
      </c>
    </row>
    <row r="42" spans="1:16" x14ac:dyDescent="0.25">
      <c r="A42" s="23">
        <v>7020</v>
      </c>
      <c r="B42" s="14">
        <v>7501052470207</v>
      </c>
      <c r="C42" s="5" t="s">
        <v>48</v>
      </c>
      <c r="D42" s="19"/>
      <c r="E42" s="19"/>
      <c r="F42" s="19"/>
      <c r="G42" s="19"/>
      <c r="H42" s="19"/>
      <c r="I42" s="78">
        <v>221.04</v>
      </c>
      <c r="J42" s="79">
        <v>0.05</v>
      </c>
      <c r="K42" s="65"/>
      <c r="L42" s="25"/>
      <c r="M42" s="25">
        <v>2</v>
      </c>
      <c r="N42" s="25"/>
      <c r="O42" s="25"/>
    </row>
    <row r="43" spans="1:16" x14ac:dyDescent="0.25">
      <c r="A43" s="23">
        <v>7021</v>
      </c>
      <c r="B43" s="14">
        <v>7501052470214</v>
      </c>
      <c r="C43" s="5" t="s">
        <v>49</v>
      </c>
      <c r="D43" s="19"/>
      <c r="E43" s="19"/>
      <c r="F43" s="19"/>
      <c r="G43" s="19"/>
      <c r="H43" s="19"/>
      <c r="I43" s="78">
        <v>221.04</v>
      </c>
      <c r="J43" s="79">
        <v>0.05</v>
      </c>
      <c r="K43" s="65"/>
      <c r="L43" s="25"/>
      <c r="M43" s="25"/>
      <c r="N43" s="25">
        <v>1</v>
      </c>
      <c r="O43" s="25"/>
    </row>
    <row r="44" spans="1:16" x14ac:dyDescent="0.25">
      <c r="K44" s="65"/>
    </row>
    <row r="46" spans="1:16" x14ac:dyDescent="0.25">
      <c r="C46" s="1" t="s">
        <v>36</v>
      </c>
      <c r="L46" s="24">
        <f>SUM(L6:L43)</f>
        <v>114</v>
      </c>
      <c r="M46" s="24">
        <f t="shared" ref="M46:O46" si="1">SUM(M6:M43)</f>
        <v>44</v>
      </c>
      <c r="N46" s="24">
        <f t="shared" si="1"/>
        <v>38</v>
      </c>
      <c r="O46" s="24">
        <f t="shared" si="1"/>
        <v>58</v>
      </c>
      <c r="P46" s="24"/>
    </row>
  </sheetData>
  <mergeCells count="2">
    <mergeCell ref="L4:O4"/>
    <mergeCell ref="A3:E3"/>
  </mergeCells>
  <pageMargins left="0.70866141732283472" right="0.70866141732283472" top="0.74803149606299213" bottom="0.74803149606299213" header="0.31496062992125984" footer="0.31496062992125984"/>
  <pageSetup scale="7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35" workbookViewId="0">
      <selection activeCell="H46" sqref="H46:K46"/>
    </sheetView>
  </sheetViews>
  <sheetFormatPr baseColWidth="10" defaultRowHeight="15" x14ac:dyDescent="0.25"/>
  <cols>
    <col min="1" max="1" width="35.85546875" bestFit="1" customWidth="1"/>
    <col min="2" max="2" width="14" bestFit="1" customWidth="1"/>
    <col min="3" max="3" width="16.28515625" customWidth="1"/>
    <col min="4" max="4" width="17.85546875" bestFit="1" customWidth="1"/>
    <col min="5" max="5" width="17.7109375" customWidth="1"/>
    <col min="6" max="6" width="15.85546875" customWidth="1"/>
    <col min="7" max="7" width="6" style="46" customWidth="1"/>
    <col min="9" max="9" width="12.7109375" customWidth="1"/>
    <col min="10" max="10" width="12.42578125" customWidth="1"/>
    <col min="11" max="11" width="13.7109375" customWidth="1"/>
  </cols>
  <sheetData>
    <row r="1" spans="1:11" ht="11.25" customHeight="1" x14ac:dyDescent="0.25"/>
    <row r="2" spans="1:11" ht="9.75" customHeight="1" x14ac:dyDescent="0.25"/>
    <row r="3" spans="1:11" ht="26.25" x14ac:dyDescent="0.25">
      <c r="A3" s="86" t="s">
        <v>51</v>
      </c>
      <c r="B3" s="86"/>
      <c r="C3" s="38"/>
      <c r="D3" s="38"/>
      <c r="E3" s="38"/>
      <c r="F3" s="38"/>
      <c r="G3" s="38"/>
      <c r="H3" s="1"/>
      <c r="I3" s="1"/>
      <c r="J3" s="1"/>
      <c r="K3" s="1"/>
    </row>
    <row r="4" spans="1:11" x14ac:dyDescent="0.25">
      <c r="A4" s="60" t="s">
        <v>0</v>
      </c>
      <c r="B4" s="61" t="s">
        <v>52</v>
      </c>
      <c r="C4" s="26"/>
      <c r="D4" s="26"/>
      <c r="E4" s="26"/>
      <c r="F4" s="26"/>
      <c r="G4" s="39"/>
      <c r="H4" s="87" t="s">
        <v>98</v>
      </c>
      <c r="I4" s="87"/>
      <c r="J4" s="87"/>
      <c r="K4" s="87"/>
    </row>
    <row r="5" spans="1:11" x14ac:dyDescent="0.25">
      <c r="A5" s="57" t="s">
        <v>53</v>
      </c>
      <c r="B5" s="26"/>
      <c r="C5" s="61" t="s">
        <v>3</v>
      </c>
      <c r="D5" s="61" t="s">
        <v>80</v>
      </c>
      <c r="E5" s="61" t="s">
        <v>95</v>
      </c>
      <c r="F5" s="61" t="s">
        <v>87</v>
      </c>
      <c r="G5" s="39"/>
      <c r="H5" s="13" t="s">
        <v>5</v>
      </c>
      <c r="I5" s="13" t="s">
        <v>6</v>
      </c>
      <c r="J5" s="13" t="s">
        <v>7</v>
      </c>
      <c r="K5" s="13" t="s">
        <v>31</v>
      </c>
    </row>
    <row r="6" spans="1:11" x14ac:dyDescent="0.25">
      <c r="A6" s="27" t="s">
        <v>54</v>
      </c>
      <c r="B6" s="28">
        <v>7501200482106</v>
      </c>
      <c r="C6" s="47">
        <v>265</v>
      </c>
      <c r="D6" s="52">
        <v>0.1</v>
      </c>
      <c r="E6" s="52">
        <v>0.2</v>
      </c>
      <c r="F6" s="52"/>
      <c r="G6" s="40"/>
      <c r="H6" s="37">
        <v>2</v>
      </c>
      <c r="I6" s="19">
        <v>2</v>
      </c>
      <c r="J6" s="19">
        <v>4</v>
      </c>
      <c r="K6" s="19">
        <v>5</v>
      </c>
    </row>
    <row r="7" spans="1:11" x14ac:dyDescent="0.25">
      <c r="A7" s="27" t="s">
        <v>55</v>
      </c>
      <c r="B7" s="28">
        <v>7501200482113</v>
      </c>
      <c r="C7" s="47">
        <v>265</v>
      </c>
      <c r="D7" s="52">
        <v>0.1</v>
      </c>
      <c r="E7" s="52">
        <v>0.2</v>
      </c>
      <c r="F7" s="52"/>
      <c r="G7" s="40"/>
      <c r="H7" s="37">
        <v>2</v>
      </c>
      <c r="I7" s="19">
        <v>2</v>
      </c>
      <c r="J7" s="19">
        <v>4</v>
      </c>
      <c r="K7" s="19">
        <v>5</v>
      </c>
    </row>
    <row r="8" spans="1:11" x14ac:dyDescent="0.25">
      <c r="A8" s="27" t="s">
        <v>56</v>
      </c>
      <c r="B8" s="28">
        <v>7501200482120</v>
      </c>
      <c r="C8" s="47">
        <v>265</v>
      </c>
      <c r="D8" s="52">
        <v>0.1</v>
      </c>
      <c r="E8" s="52">
        <v>0.2</v>
      </c>
      <c r="F8" s="52"/>
      <c r="G8" s="40"/>
      <c r="H8" s="37">
        <v>10</v>
      </c>
      <c r="I8" s="19">
        <v>2</v>
      </c>
      <c r="J8" s="19">
        <v>4</v>
      </c>
      <c r="K8" s="19">
        <v>5</v>
      </c>
    </row>
    <row r="9" spans="1:11" x14ac:dyDescent="0.25">
      <c r="A9" s="27" t="s">
        <v>57</v>
      </c>
      <c r="B9" s="28">
        <v>7501200482137</v>
      </c>
      <c r="C9" s="47">
        <v>265</v>
      </c>
      <c r="D9" s="52">
        <v>0.1</v>
      </c>
      <c r="E9" s="52">
        <v>0.2</v>
      </c>
      <c r="F9" s="52"/>
      <c r="G9" s="40"/>
      <c r="H9" s="37">
        <v>10</v>
      </c>
      <c r="I9" s="19">
        <v>2</v>
      </c>
      <c r="J9" s="19">
        <v>4</v>
      </c>
      <c r="K9" s="19">
        <v>5</v>
      </c>
    </row>
    <row r="10" spans="1:11" x14ac:dyDescent="0.25">
      <c r="A10" s="27" t="s">
        <v>58</v>
      </c>
      <c r="B10" s="28">
        <v>7501200482144</v>
      </c>
      <c r="C10" s="47">
        <v>265</v>
      </c>
      <c r="D10" s="52">
        <v>0.1</v>
      </c>
      <c r="E10" s="52">
        <v>0.2</v>
      </c>
      <c r="F10" s="52"/>
      <c r="G10" s="40"/>
      <c r="H10" s="37">
        <v>5</v>
      </c>
      <c r="I10" s="19">
        <v>2</v>
      </c>
      <c r="J10" s="19">
        <v>4</v>
      </c>
      <c r="K10" s="19">
        <v>5</v>
      </c>
    </row>
    <row r="11" spans="1:11" x14ac:dyDescent="0.25">
      <c r="A11" s="27" t="s">
        <v>59</v>
      </c>
      <c r="B11" s="28">
        <v>7501200482151</v>
      </c>
      <c r="C11" s="47">
        <v>265</v>
      </c>
      <c r="D11" s="52">
        <v>0.1</v>
      </c>
      <c r="E11" s="52">
        <v>0.2</v>
      </c>
      <c r="F11" s="52"/>
      <c r="G11" s="40"/>
      <c r="H11" s="37">
        <v>5</v>
      </c>
      <c r="I11" s="19">
        <v>2</v>
      </c>
      <c r="J11" s="19">
        <v>4</v>
      </c>
      <c r="K11" s="19">
        <v>5</v>
      </c>
    </row>
    <row r="12" spans="1:11" x14ac:dyDescent="0.25">
      <c r="A12" s="27" t="s">
        <v>60</v>
      </c>
      <c r="B12" s="28">
        <v>7501200482168</v>
      </c>
      <c r="C12" s="47">
        <v>265</v>
      </c>
      <c r="D12" s="52">
        <v>0.1</v>
      </c>
      <c r="E12" s="52">
        <v>0.2</v>
      </c>
      <c r="F12" s="52"/>
      <c r="G12" s="40"/>
      <c r="H12" s="37">
        <v>5</v>
      </c>
      <c r="I12" s="19">
        <v>2</v>
      </c>
      <c r="J12" s="19">
        <v>4</v>
      </c>
      <c r="K12" s="19">
        <v>5</v>
      </c>
    </row>
    <row r="13" spans="1:11" x14ac:dyDescent="0.25">
      <c r="A13" s="57" t="s">
        <v>61</v>
      </c>
      <c r="B13" s="29"/>
      <c r="C13" s="48"/>
      <c r="D13" s="53"/>
      <c r="E13" s="53"/>
      <c r="F13" s="53"/>
      <c r="G13" s="41"/>
      <c r="H13" s="37"/>
      <c r="I13" s="19"/>
      <c r="J13" s="19"/>
      <c r="K13" s="19"/>
    </row>
    <row r="14" spans="1:11" x14ac:dyDescent="0.25">
      <c r="A14" s="27" t="s">
        <v>62</v>
      </c>
      <c r="B14" s="28">
        <v>7501200482304</v>
      </c>
      <c r="C14" s="47">
        <v>228</v>
      </c>
      <c r="D14" s="52">
        <v>0.1</v>
      </c>
      <c r="E14" s="52">
        <v>0.2</v>
      </c>
      <c r="F14" s="52"/>
      <c r="G14" s="40"/>
      <c r="H14" s="37">
        <v>2</v>
      </c>
      <c r="I14" s="19">
        <v>1</v>
      </c>
      <c r="J14" s="19">
        <v>2</v>
      </c>
      <c r="K14" s="19">
        <v>5</v>
      </c>
    </row>
    <row r="15" spans="1:11" ht="15" customHeight="1" x14ac:dyDescent="0.25">
      <c r="A15" s="27" t="s">
        <v>63</v>
      </c>
      <c r="B15" s="28">
        <v>7501200482311</v>
      </c>
      <c r="C15" s="47">
        <v>228</v>
      </c>
      <c r="D15" s="52">
        <v>0.1</v>
      </c>
      <c r="E15" s="52">
        <v>0.2</v>
      </c>
      <c r="F15" s="52"/>
      <c r="G15" s="40"/>
      <c r="H15" s="37">
        <v>2</v>
      </c>
      <c r="I15" s="19">
        <v>1</v>
      </c>
      <c r="J15" s="19">
        <v>2</v>
      </c>
      <c r="K15" s="19">
        <v>5</v>
      </c>
    </row>
    <row r="16" spans="1:11" ht="15.75" customHeight="1" x14ac:dyDescent="0.25">
      <c r="A16" s="27" t="s">
        <v>64</v>
      </c>
      <c r="B16" s="28">
        <v>7501200482328</v>
      </c>
      <c r="C16" s="47">
        <v>228</v>
      </c>
      <c r="D16" s="52">
        <v>0.1</v>
      </c>
      <c r="E16" s="52">
        <v>0.2</v>
      </c>
      <c r="F16" s="52"/>
      <c r="G16" s="40"/>
      <c r="H16" s="37">
        <v>2</v>
      </c>
      <c r="I16" s="19">
        <v>1</v>
      </c>
      <c r="J16" s="19">
        <v>2</v>
      </c>
      <c r="K16" s="19">
        <v>5</v>
      </c>
    </row>
    <row r="17" spans="1:11" x14ac:dyDescent="0.25">
      <c r="A17" s="27" t="s">
        <v>65</v>
      </c>
      <c r="B17" s="28">
        <v>7501200482335</v>
      </c>
      <c r="C17" s="47">
        <v>228</v>
      </c>
      <c r="D17" s="52">
        <v>0.1</v>
      </c>
      <c r="E17" s="52">
        <v>0.2</v>
      </c>
      <c r="F17" s="52"/>
      <c r="G17" s="40"/>
      <c r="H17" s="37">
        <v>2</v>
      </c>
      <c r="I17" s="19">
        <v>1</v>
      </c>
      <c r="J17" s="19">
        <v>2</v>
      </c>
      <c r="K17" s="19">
        <v>5</v>
      </c>
    </row>
    <row r="18" spans="1:11" x14ac:dyDescent="0.25">
      <c r="A18" s="27" t="s">
        <v>66</v>
      </c>
      <c r="B18" s="28">
        <v>7501200482342</v>
      </c>
      <c r="C18" s="47">
        <v>228</v>
      </c>
      <c r="D18" s="52">
        <v>0.1</v>
      </c>
      <c r="E18" s="52">
        <v>0.2</v>
      </c>
      <c r="F18" s="52"/>
      <c r="G18" s="40"/>
      <c r="H18" s="37">
        <v>2</v>
      </c>
      <c r="I18" s="19">
        <v>1</v>
      </c>
      <c r="J18" s="19">
        <v>2</v>
      </c>
      <c r="K18" s="19">
        <v>5</v>
      </c>
    </row>
    <row r="19" spans="1:11" x14ac:dyDescent="0.25">
      <c r="A19" s="27" t="s">
        <v>67</v>
      </c>
      <c r="B19" s="28">
        <v>7501200482359</v>
      </c>
      <c r="C19" s="47">
        <v>228</v>
      </c>
      <c r="D19" s="52">
        <v>0.1</v>
      </c>
      <c r="E19" s="52">
        <v>0.2</v>
      </c>
      <c r="F19" s="52"/>
      <c r="G19" s="40"/>
      <c r="H19" s="37">
        <v>2</v>
      </c>
      <c r="I19" s="19">
        <v>1</v>
      </c>
      <c r="J19" s="19">
        <v>2</v>
      </c>
      <c r="K19" s="19">
        <v>5</v>
      </c>
    </row>
    <row r="20" spans="1:11" x14ac:dyDescent="0.25">
      <c r="A20" s="27" t="s">
        <v>68</v>
      </c>
      <c r="B20" s="28">
        <v>7501200482366</v>
      </c>
      <c r="C20" s="47">
        <v>228</v>
      </c>
      <c r="D20" s="52">
        <v>0.1</v>
      </c>
      <c r="E20" s="52">
        <v>0.2</v>
      </c>
      <c r="F20" s="52"/>
      <c r="G20" s="40"/>
      <c r="H20" s="37">
        <v>2</v>
      </c>
      <c r="I20" s="19">
        <v>1</v>
      </c>
      <c r="J20" s="19">
        <v>2</v>
      </c>
      <c r="K20" s="19">
        <v>5</v>
      </c>
    </row>
    <row r="21" spans="1:11" x14ac:dyDescent="0.25">
      <c r="A21" s="57" t="s">
        <v>69</v>
      </c>
      <c r="B21" s="29"/>
      <c r="C21" s="48"/>
      <c r="D21" s="53"/>
      <c r="E21" s="53"/>
      <c r="F21" s="53"/>
      <c r="G21" s="41"/>
      <c r="H21" s="37"/>
      <c r="I21" s="19"/>
      <c r="J21" s="19"/>
      <c r="K21" s="19"/>
    </row>
    <row r="22" spans="1:11" x14ac:dyDescent="0.25">
      <c r="A22" s="30" t="s">
        <v>70</v>
      </c>
      <c r="B22" s="28">
        <v>7501200480010</v>
      </c>
      <c r="C22" s="47">
        <v>261</v>
      </c>
      <c r="D22" s="52">
        <v>0.1</v>
      </c>
      <c r="E22" s="52">
        <v>0.25</v>
      </c>
      <c r="F22" s="52"/>
      <c r="G22" s="40"/>
      <c r="H22" s="37"/>
      <c r="I22" s="19">
        <v>2</v>
      </c>
      <c r="J22" s="19"/>
      <c r="K22" s="19">
        <v>3</v>
      </c>
    </row>
    <row r="23" spans="1:11" x14ac:dyDescent="0.25">
      <c r="A23" s="30" t="s">
        <v>71</v>
      </c>
      <c r="B23" s="28">
        <v>7501200480515</v>
      </c>
      <c r="C23" s="47">
        <v>282</v>
      </c>
      <c r="D23" s="52">
        <v>0.1</v>
      </c>
      <c r="E23" s="52">
        <v>0.25</v>
      </c>
      <c r="F23" s="52"/>
      <c r="G23" s="40"/>
      <c r="H23" s="37">
        <v>2</v>
      </c>
      <c r="I23" s="19">
        <v>4</v>
      </c>
      <c r="J23" s="19"/>
      <c r="K23" s="19">
        <v>3</v>
      </c>
    </row>
    <row r="24" spans="1:11" x14ac:dyDescent="0.25">
      <c r="A24" s="58" t="s">
        <v>72</v>
      </c>
      <c r="B24" s="31"/>
      <c r="C24" s="49"/>
      <c r="D24" s="54"/>
      <c r="E24" s="54"/>
      <c r="F24" s="54"/>
      <c r="G24" s="42"/>
      <c r="H24" s="37"/>
      <c r="I24" s="19"/>
      <c r="J24" s="19"/>
      <c r="K24" s="19"/>
    </row>
    <row r="25" spans="1:11" x14ac:dyDescent="0.25">
      <c r="A25" s="27" t="s">
        <v>73</v>
      </c>
      <c r="B25" s="28">
        <v>7501200483134</v>
      </c>
      <c r="C25" s="47">
        <v>435</v>
      </c>
      <c r="D25" s="52">
        <v>0.1</v>
      </c>
      <c r="E25" s="52">
        <v>0.2</v>
      </c>
      <c r="F25" s="52"/>
      <c r="G25" s="40"/>
      <c r="H25" s="37">
        <v>1</v>
      </c>
      <c r="I25" s="19"/>
      <c r="J25" s="19"/>
      <c r="K25" s="19">
        <v>1</v>
      </c>
    </row>
    <row r="26" spans="1:11" x14ac:dyDescent="0.25">
      <c r="A26" s="32" t="s">
        <v>74</v>
      </c>
      <c r="B26" s="33">
        <v>7501200483110</v>
      </c>
      <c r="C26" s="50">
        <v>435</v>
      </c>
      <c r="D26" s="55">
        <v>0.1</v>
      </c>
      <c r="E26" s="55">
        <v>0.2</v>
      </c>
      <c r="F26" s="55"/>
      <c r="G26" s="43"/>
      <c r="H26" s="37"/>
      <c r="I26" s="19"/>
      <c r="J26" s="19"/>
      <c r="K26" s="19"/>
    </row>
    <row r="27" spans="1:11" x14ac:dyDescent="0.25">
      <c r="A27" s="27" t="s">
        <v>75</v>
      </c>
      <c r="B27" s="28">
        <v>7501200483103</v>
      </c>
      <c r="C27" s="47">
        <v>305</v>
      </c>
      <c r="D27" s="52">
        <v>0.1</v>
      </c>
      <c r="E27" s="52">
        <v>0.3</v>
      </c>
      <c r="F27" s="52"/>
      <c r="G27" s="40"/>
      <c r="H27" s="37"/>
      <c r="I27" s="19"/>
      <c r="J27" s="19">
        <v>5</v>
      </c>
      <c r="K27" s="19"/>
    </row>
    <row r="28" spans="1:11" x14ac:dyDescent="0.25">
      <c r="A28" s="27" t="s">
        <v>76</v>
      </c>
      <c r="B28" s="28">
        <v>7501200483127</v>
      </c>
      <c r="C28" s="47">
        <v>246</v>
      </c>
      <c r="D28" s="52">
        <v>0.1</v>
      </c>
      <c r="E28" s="52">
        <v>0.3</v>
      </c>
      <c r="F28" s="52"/>
      <c r="G28" s="40"/>
      <c r="H28" s="37">
        <v>2</v>
      </c>
      <c r="I28" s="19"/>
      <c r="J28" s="19">
        <v>3</v>
      </c>
      <c r="K28" s="19">
        <v>2</v>
      </c>
    </row>
    <row r="29" spans="1:11" x14ac:dyDescent="0.25">
      <c r="A29" s="27" t="s">
        <v>77</v>
      </c>
      <c r="B29" s="28">
        <v>7501200483158</v>
      </c>
      <c r="C29" s="47">
        <v>246</v>
      </c>
      <c r="D29" s="52">
        <v>0.1</v>
      </c>
      <c r="E29" s="52">
        <v>0.3</v>
      </c>
      <c r="F29" s="52"/>
      <c r="G29" s="40"/>
      <c r="H29" s="37">
        <v>2</v>
      </c>
      <c r="I29" s="19"/>
      <c r="J29" s="19"/>
      <c r="K29" s="19">
        <v>2</v>
      </c>
    </row>
    <row r="30" spans="1:11" x14ac:dyDescent="0.25">
      <c r="A30" s="58" t="s">
        <v>72</v>
      </c>
      <c r="B30" s="28"/>
      <c r="C30" s="47"/>
      <c r="D30" s="52"/>
      <c r="E30" s="52"/>
      <c r="F30" s="52"/>
      <c r="G30" s="40"/>
      <c r="H30" s="37"/>
      <c r="I30" s="37"/>
      <c r="J30" s="37"/>
      <c r="K30" s="37"/>
    </row>
    <row r="31" spans="1:11" x14ac:dyDescent="0.25">
      <c r="A31" s="27" t="s">
        <v>90</v>
      </c>
      <c r="B31" s="82">
        <v>7501200483608</v>
      </c>
      <c r="C31" s="47">
        <v>482</v>
      </c>
      <c r="D31" s="52">
        <v>0.1</v>
      </c>
      <c r="E31" s="52">
        <v>0.3</v>
      </c>
      <c r="F31" s="52"/>
      <c r="G31" s="40"/>
      <c r="H31" s="37"/>
      <c r="I31" s="37"/>
      <c r="J31" s="37"/>
      <c r="K31" s="37"/>
    </row>
    <row r="32" spans="1:11" x14ac:dyDescent="0.25">
      <c r="A32" s="32" t="s">
        <v>91</v>
      </c>
      <c r="B32" s="82">
        <v>7501200483622</v>
      </c>
      <c r="C32" s="47">
        <v>482</v>
      </c>
      <c r="D32" s="52">
        <v>0.1</v>
      </c>
      <c r="E32" s="52">
        <v>0.3</v>
      </c>
      <c r="F32" s="52"/>
      <c r="G32" s="40"/>
      <c r="H32" s="37"/>
      <c r="I32" s="37"/>
      <c r="J32" s="37"/>
      <c r="K32" s="37"/>
    </row>
    <row r="33" spans="1:11" x14ac:dyDescent="0.25">
      <c r="A33" s="32" t="s">
        <v>92</v>
      </c>
      <c r="B33" s="82">
        <v>7501200483639</v>
      </c>
      <c r="C33" s="47">
        <v>482</v>
      </c>
      <c r="D33" s="52">
        <v>0.1</v>
      </c>
      <c r="E33" s="52">
        <v>0.3</v>
      </c>
      <c r="F33" s="52"/>
      <c r="G33" s="40"/>
      <c r="H33" s="37"/>
      <c r="I33" s="37"/>
      <c r="J33" s="37"/>
      <c r="K33" s="37"/>
    </row>
    <row r="34" spans="1:11" x14ac:dyDescent="0.25">
      <c r="A34" s="27" t="s">
        <v>93</v>
      </c>
      <c r="B34" s="82">
        <v>7501200483646</v>
      </c>
      <c r="C34" s="47">
        <v>482</v>
      </c>
      <c r="D34" s="52">
        <v>0.1</v>
      </c>
      <c r="E34" s="52">
        <v>0.3</v>
      </c>
      <c r="F34" s="52"/>
      <c r="G34" s="40"/>
      <c r="H34" s="37"/>
      <c r="I34" s="37"/>
      <c r="J34" s="37"/>
      <c r="K34" s="37"/>
    </row>
    <row r="35" spans="1:11" x14ac:dyDescent="0.25">
      <c r="A35" s="27" t="s">
        <v>94</v>
      </c>
      <c r="B35" s="82">
        <v>7501200483615</v>
      </c>
      <c r="C35" s="47">
        <v>507</v>
      </c>
      <c r="D35" s="52">
        <v>0.1</v>
      </c>
      <c r="E35" s="52">
        <v>0.3</v>
      </c>
      <c r="F35" s="52"/>
      <c r="G35" s="40"/>
      <c r="H35" s="37">
        <v>1</v>
      </c>
      <c r="I35" s="37"/>
      <c r="J35" s="37"/>
      <c r="K35" s="37">
        <v>1</v>
      </c>
    </row>
    <row r="36" spans="1:11" x14ac:dyDescent="0.25">
      <c r="A36" s="58" t="s">
        <v>84</v>
      </c>
      <c r="B36" s="81"/>
      <c r="C36" s="47"/>
      <c r="D36" s="52"/>
      <c r="E36" s="52"/>
      <c r="F36" s="52"/>
      <c r="G36" s="40"/>
      <c r="H36" s="37"/>
      <c r="I36" s="37"/>
      <c r="J36" s="37"/>
      <c r="K36" s="37"/>
    </row>
    <row r="37" spans="1:11" x14ac:dyDescent="0.25">
      <c r="A37" s="27" t="s">
        <v>88</v>
      </c>
      <c r="B37" s="28">
        <v>7501200450112</v>
      </c>
      <c r="C37" s="47">
        <v>808</v>
      </c>
      <c r="D37" s="52">
        <v>7.0000000000000007E-2</v>
      </c>
      <c r="E37" s="80">
        <v>0.35499999999999998</v>
      </c>
      <c r="F37" s="52"/>
      <c r="G37" s="40"/>
      <c r="H37" s="37">
        <v>2</v>
      </c>
      <c r="I37" s="37">
        <v>2</v>
      </c>
      <c r="J37" s="37">
        <v>1</v>
      </c>
      <c r="K37" s="37">
        <v>2</v>
      </c>
    </row>
    <row r="38" spans="1:11" x14ac:dyDescent="0.25">
      <c r="A38" s="32" t="s">
        <v>89</v>
      </c>
      <c r="B38" s="33">
        <v>7501200460104</v>
      </c>
      <c r="C38" s="47">
        <v>882</v>
      </c>
      <c r="D38" s="52">
        <v>7.0000000000000007E-2</v>
      </c>
      <c r="E38" s="52">
        <v>0.39</v>
      </c>
      <c r="F38" s="52"/>
      <c r="G38" s="40"/>
      <c r="H38" s="37">
        <v>2</v>
      </c>
      <c r="I38" s="37">
        <v>2</v>
      </c>
      <c r="J38" s="37">
        <v>1</v>
      </c>
      <c r="K38" s="37">
        <v>2</v>
      </c>
    </row>
    <row r="39" spans="1:11" x14ac:dyDescent="0.25">
      <c r="A39" s="59" t="s">
        <v>96</v>
      </c>
      <c r="B39" s="33"/>
      <c r="C39" s="47"/>
      <c r="D39" s="52"/>
      <c r="E39" s="52"/>
      <c r="F39" s="52"/>
      <c r="G39" s="40"/>
      <c r="H39" s="37"/>
      <c r="I39" s="37"/>
      <c r="J39" s="37"/>
      <c r="K39" s="37"/>
    </row>
    <row r="40" spans="1:11" x14ac:dyDescent="0.25">
      <c r="A40" s="27" t="s">
        <v>97</v>
      </c>
      <c r="B40" s="33">
        <v>7501200484506</v>
      </c>
      <c r="C40" s="47">
        <v>461</v>
      </c>
      <c r="D40" s="52">
        <v>0.1</v>
      </c>
      <c r="E40" s="52">
        <v>0.25</v>
      </c>
      <c r="F40" s="52"/>
      <c r="G40" s="40"/>
      <c r="H40" s="37"/>
      <c r="I40" s="37"/>
      <c r="J40" s="37">
        <v>1</v>
      </c>
      <c r="K40" s="37">
        <v>1</v>
      </c>
    </row>
    <row r="41" spans="1:11" x14ac:dyDescent="0.25">
      <c r="A41" s="59" t="s">
        <v>78</v>
      </c>
      <c r="B41" s="34"/>
      <c r="C41" s="51"/>
      <c r="D41" s="56"/>
      <c r="E41" s="56"/>
      <c r="F41" s="56"/>
      <c r="G41" s="44"/>
      <c r="H41" s="37"/>
      <c r="I41" s="19"/>
      <c r="J41" s="19"/>
      <c r="K41" s="19"/>
    </row>
    <row r="42" spans="1:11" x14ac:dyDescent="0.25">
      <c r="A42" s="35" t="s">
        <v>79</v>
      </c>
      <c r="B42" s="28">
        <v>7501200481109</v>
      </c>
      <c r="C42" s="47">
        <v>777</v>
      </c>
      <c r="D42" s="52">
        <v>0.1</v>
      </c>
      <c r="E42" s="52">
        <v>0.15</v>
      </c>
      <c r="F42" s="52"/>
      <c r="G42" s="40"/>
      <c r="H42" s="37">
        <v>2</v>
      </c>
      <c r="I42" s="19">
        <v>1</v>
      </c>
      <c r="J42" s="19">
        <v>1</v>
      </c>
      <c r="K42" s="19">
        <v>3</v>
      </c>
    </row>
    <row r="43" spans="1:11" x14ac:dyDescent="0.25">
      <c r="A43" s="58" t="s">
        <v>85</v>
      </c>
      <c r="B43" s="31"/>
      <c r="C43" s="47"/>
      <c r="D43" s="52"/>
      <c r="E43" s="52"/>
      <c r="F43" s="52"/>
      <c r="G43" s="40"/>
      <c r="H43" s="37"/>
      <c r="I43" s="37"/>
      <c r="J43" s="37"/>
      <c r="K43" s="37"/>
    </row>
    <row r="44" spans="1:11" x14ac:dyDescent="0.25">
      <c r="A44" s="27" t="s">
        <v>86</v>
      </c>
      <c r="B44" s="28">
        <v>7501200486500</v>
      </c>
      <c r="C44" s="47">
        <v>338</v>
      </c>
      <c r="D44" s="52">
        <v>0.1</v>
      </c>
      <c r="E44" s="52">
        <v>0.25</v>
      </c>
      <c r="F44" s="83">
        <v>0.16</v>
      </c>
      <c r="G44" s="45"/>
      <c r="H44" s="37">
        <v>2</v>
      </c>
      <c r="I44" s="19">
        <v>2</v>
      </c>
      <c r="J44" s="19">
        <v>1</v>
      </c>
      <c r="K44" s="19">
        <v>2</v>
      </c>
    </row>
    <row r="46" spans="1:11" x14ac:dyDescent="0.25">
      <c r="F46" t="s">
        <v>36</v>
      </c>
      <c r="H46" s="1">
        <f>SUM(H6:H44)</f>
        <v>69</v>
      </c>
      <c r="I46" s="1">
        <f>SUM(I6:I44)</f>
        <v>34</v>
      </c>
      <c r="J46" s="1">
        <f t="shared" ref="J46:K46" si="0">SUM(J6:J44)</f>
        <v>55</v>
      </c>
      <c r="K46" s="1">
        <f t="shared" si="0"/>
        <v>92</v>
      </c>
    </row>
  </sheetData>
  <mergeCells count="2">
    <mergeCell ref="A3:B3"/>
    <mergeCell ref="H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SABORMEX</vt:lpstr>
      <vt:lpstr>CON ALIMENTOS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Tico</dc:creator>
  <cp:lastModifiedBy>Compras</cp:lastModifiedBy>
  <cp:lastPrinted>2018-03-05T23:40:12Z</cp:lastPrinted>
  <dcterms:created xsi:type="dcterms:W3CDTF">2010-08-19T17:25:16Z</dcterms:created>
  <dcterms:modified xsi:type="dcterms:W3CDTF">2019-05-31T21:10:22Z</dcterms:modified>
</cp:coreProperties>
</file>