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Volumes/sysMision/mOrden_compra/docs/"/>
    </mc:Choice>
  </mc:AlternateContent>
  <bookViews>
    <workbookView xWindow="120" yWindow="2480" windowWidth="10000" windowHeight="5060" tabRatio="601" firstSheet="26" activeTab="28"/>
  </bookViews>
  <sheets>
    <sheet name="COSTEO" sheetId="3" r:id="rId1"/>
    <sheet name="30-09-2015" sheetId="56" r:id="rId2"/>
    <sheet name="28-10-2015" sheetId="57" r:id="rId3"/>
    <sheet name="08-01-2016" sheetId="58" r:id="rId4"/>
    <sheet name="Hoja1" sheetId="59" r:id="rId5"/>
    <sheet name="13-06-2016" sheetId="60" r:id="rId6"/>
    <sheet name="09-12-2016" sheetId="61" r:id="rId7"/>
    <sheet name="19-12-2016" sheetId="62" r:id="rId8"/>
    <sheet name="04-01-2017" sheetId="63" r:id="rId9"/>
    <sheet name="Hoja2" sheetId="64" r:id="rId10"/>
    <sheet name="Hoja3" sheetId="65" r:id="rId11"/>
    <sheet name="27-02-2017" sheetId="66" r:id="rId12"/>
    <sheet name="PED 06-03-2017" sheetId="67" r:id="rId13"/>
    <sheet name="PED 31-03-2017" sheetId="68" r:id="rId14"/>
    <sheet name="PED.24-04-2017" sheetId="69" r:id="rId15"/>
    <sheet name="PED.23-05-2017" sheetId="70" r:id="rId16"/>
    <sheet name="Hoja4" sheetId="71" r:id="rId17"/>
    <sheet name="PED.18-07-2017" sheetId="72" r:id="rId18"/>
    <sheet name="Hoja5" sheetId="73" r:id="rId19"/>
    <sheet name="PED.15.08.2017" sheetId="74" r:id="rId20"/>
    <sheet name="PED.18.09.2017" sheetId="75" r:id="rId21"/>
    <sheet name="PED.09.10.2017" sheetId="76" r:id="rId22"/>
    <sheet name="PED.23.10.2017" sheetId="77" r:id="rId23"/>
    <sheet name="PED.12.12.17" sheetId="78" r:id="rId24"/>
    <sheet name="PED. 7-08-18" sheetId="82" r:id="rId25"/>
    <sheet name="PED.12.09.2018" sheetId="83" r:id="rId26"/>
    <sheet name="PED.19.12.2018" sheetId="84" r:id="rId27"/>
    <sheet name="Hoja7" sheetId="85" r:id="rId28"/>
    <sheet name="PED.02.04.19" sheetId="86" r:id="rId29"/>
  </sheets>
  <definedNames>
    <definedName name="_xlnm._FilterDatabase" localSheetId="0" hidden="1">COSTEO!$A$7:$N$27</definedName>
    <definedName name="_xlnm.Print_Area" localSheetId="8">'04-01-2017'!$B$1:$I$32</definedName>
    <definedName name="_xlnm.Print_Area" localSheetId="3">'08-01-2016'!$A$1:$G$50</definedName>
    <definedName name="_xlnm.Print_Area" localSheetId="6">'09-12-2016'!$A$1:$I$26</definedName>
    <definedName name="_xlnm.Print_Area" localSheetId="5">'13-06-2016'!$A$1:$G$49</definedName>
    <definedName name="_xlnm.Print_Area" localSheetId="7">'19-12-2016'!$A$1:$I$32</definedName>
    <definedName name="_xlnm.Print_Area" localSheetId="1">'30-09-2015'!$A$1:$G$46</definedName>
    <definedName name="_xlnm.Print_Area" localSheetId="0">COSTEO!$A$1:$P$30</definedName>
    <definedName name="_xlnm.Print_Area" localSheetId="4">Hoja1!$A$1:$G$49</definedName>
    <definedName name="_xlnm.Print_Area" localSheetId="16">Hoja4!$A$1:$H$32</definedName>
    <definedName name="_xlnm.Print_Area" localSheetId="18">Hoja5!$A$1:$I$33</definedName>
    <definedName name="_xlnm.Print_Area" localSheetId="23">PED.12.12.17!$A$1:$H$32</definedName>
    <definedName name="_xlnm.Print_Area" localSheetId="19">PED.15.08.2017!$A$1:$H$32</definedName>
    <definedName name="_xlnm.Print_Area" localSheetId="20">PED.18.09.2017!$A$1:$H$32</definedName>
    <definedName name="_xlnm.Print_Area" localSheetId="22">PED.23.10.2017!$A$1:$H$32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" i="3" l="1"/>
  <c r="J16" i="3"/>
  <c r="H15" i="3"/>
  <c r="J15" i="3"/>
  <c r="H14" i="3"/>
  <c r="J14" i="3"/>
  <c r="N17" i="77"/>
  <c r="M17" i="77"/>
  <c r="L17" i="77"/>
  <c r="K17" i="77"/>
  <c r="N16" i="77"/>
  <c r="M16" i="77"/>
  <c r="L16" i="77"/>
  <c r="K16" i="77"/>
  <c r="N15" i="77"/>
  <c r="M15" i="77"/>
  <c r="L15" i="77"/>
  <c r="K15" i="77"/>
  <c r="N14" i="77"/>
  <c r="M14" i="77"/>
  <c r="L14" i="77"/>
  <c r="K14" i="77"/>
  <c r="N13" i="77"/>
  <c r="M13" i="77"/>
  <c r="L13" i="77"/>
  <c r="K13" i="77"/>
  <c r="N12" i="77"/>
  <c r="M12" i="77"/>
  <c r="L12" i="77"/>
  <c r="K12" i="77"/>
  <c r="N11" i="77"/>
  <c r="M11" i="77"/>
  <c r="L11" i="77"/>
  <c r="K11" i="77"/>
  <c r="N10" i="77"/>
  <c r="M10" i="77"/>
  <c r="L10" i="77"/>
  <c r="K10" i="77"/>
  <c r="N9" i="77"/>
  <c r="M9" i="77"/>
  <c r="L9" i="77"/>
  <c r="K9" i="77"/>
  <c r="N8" i="77"/>
  <c r="M8" i="77"/>
  <c r="L8" i="77"/>
  <c r="K8" i="77"/>
  <c r="N17" i="76"/>
  <c r="M17" i="76"/>
  <c r="L17" i="76"/>
  <c r="K17" i="76"/>
  <c r="N16" i="76"/>
  <c r="M16" i="76"/>
  <c r="L16" i="76"/>
  <c r="K16" i="76"/>
  <c r="N15" i="76"/>
  <c r="M15" i="76"/>
  <c r="L15" i="76"/>
  <c r="K15" i="76"/>
  <c r="N14" i="76"/>
  <c r="M14" i="76"/>
  <c r="L14" i="76"/>
  <c r="K14" i="76"/>
  <c r="N13" i="76"/>
  <c r="M13" i="76"/>
  <c r="L13" i="76"/>
  <c r="K13" i="76"/>
  <c r="N12" i="76"/>
  <c r="M12" i="76"/>
  <c r="L12" i="76"/>
  <c r="K12" i="76"/>
  <c r="N11" i="76"/>
  <c r="M11" i="76"/>
  <c r="L11" i="76"/>
  <c r="K11" i="76"/>
  <c r="N10" i="76"/>
  <c r="M10" i="76"/>
  <c r="L10" i="76"/>
  <c r="K10" i="76"/>
  <c r="N9" i="76"/>
  <c r="M9" i="76"/>
  <c r="L9" i="76"/>
  <c r="K9" i="76"/>
  <c r="N8" i="76"/>
  <c r="M8" i="76"/>
  <c r="L8" i="76"/>
  <c r="K8" i="76"/>
  <c r="N17" i="75"/>
  <c r="M17" i="75"/>
  <c r="L17" i="75"/>
  <c r="K17" i="75"/>
  <c r="N16" i="75"/>
  <c r="M16" i="75"/>
  <c r="L16" i="75"/>
  <c r="K16" i="75"/>
  <c r="N15" i="75"/>
  <c r="M15" i="75"/>
  <c r="L15" i="75"/>
  <c r="K15" i="75"/>
  <c r="N14" i="75"/>
  <c r="M14" i="75"/>
  <c r="L14" i="75"/>
  <c r="K14" i="75"/>
  <c r="N13" i="75"/>
  <c r="M13" i="75"/>
  <c r="L13" i="75"/>
  <c r="K13" i="75"/>
  <c r="N12" i="75"/>
  <c r="M12" i="75"/>
  <c r="L12" i="75"/>
  <c r="K12" i="75"/>
  <c r="N11" i="75"/>
  <c r="M11" i="75"/>
  <c r="L11" i="75"/>
  <c r="K11" i="75"/>
  <c r="N10" i="75"/>
  <c r="M10" i="75"/>
  <c r="L10" i="75"/>
  <c r="K10" i="75"/>
  <c r="N9" i="75"/>
  <c r="M9" i="75"/>
  <c r="L9" i="75"/>
  <c r="K9" i="75"/>
  <c r="N8" i="75"/>
  <c r="M8" i="75"/>
  <c r="L8" i="75"/>
  <c r="K8" i="75"/>
  <c r="N17" i="74"/>
  <c r="M17" i="74"/>
  <c r="L17" i="74"/>
  <c r="K17" i="74"/>
  <c r="N16" i="74"/>
  <c r="M16" i="74"/>
  <c r="L16" i="74"/>
  <c r="K16" i="74"/>
  <c r="N15" i="74"/>
  <c r="M15" i="74"/>
  <c r="L15" i="74"/>
  <c r="K15" i="74"/>
  <c r="N14" i="74"/>
  <c r="M14" i="74"/>
  <c r="L14" i="74"/>
  <c r="K14" i="74"/>
  <c r="N13" i="74"/>
  <c r="M13" i="74"/>
  <c r="L13" i="74"/>
  <c r="K13" i="74"/>
  <c r="N12" i="74"/>
  <c r="M12" i="74"/>
  <c r="L12" i="74"/>
  <c r="K12" i="74"/>
  <c r="N11" i="74"/>
  <c r="M11" i="74"/>
  <c r="L11" i="74"/>
  <c r="K11" i="74"/>
  <c r="N10" i="74"/>
  <c r="M10" i="74"/>
  <c r="L10" i="74"/>
  <c r="K10" i="74"/>
  <c r="N9" i="74"/>
  <c r="M9" i="74"/>
  <c r="L9" i="74"/>
  <c r="K9" i="74"/>
  <c r="N8" i="74"/>
  <c r="M8" i="74"/>
  <c r="L8" i="74"/>
  <c r="K8" i="74"/>
  <c r="K9" i="72"/>
  <c r="K10" i="72"/>
  <c r="K11" i="72"/>
  <c r="K12" i="72"/>
  <c r="K13" i="72"/>
  <c r="K14" i="72"/>
  <c r="K15" i="72"/>
  <c r="K16" i="72"/>
  <c r="K17" i="72"/>
  <c r="L9" i="72"/>
  <c r="L10" i="72"/>
  <c r="L11" i="72"/>
  <c r="L12" i="72"/>
  <c r="L13" i="72"/>
  <c r="L14" i="72"/>
  <c r="L15" i="72"/>
  <c r="L16" i="72"/>
  <c r="L17" i="72"/>
  <c r="M9" i="72"/>
  <c r="M10" i="72"/>
  <c r="M11" i="72"/>
  <c r="M12" i="72"/>
  <c r="M13" i="72"/>
  <c r="M14" i="72"/>
  <c r="M15" i="72"/>
  <c r="M16" i="72"/>
  <c r="M17" i="72"/>
  <c r="N9" i="72"/>
  <c r="N10" i="72"/>
  <c r="N11" i="72"/>
  <c r="N12" i="72"/>
  <c r="N13" i="72"/>
  <c r="N14" i="72"/>
  <c r="N15" i="72"/>
  <c r="N16" i="72"/>
  <c r="N17" i="72"/>
  <c r="N8" i="72"/>
  <c r="M8" i="72"/>
  <c r="L8" i="72"/>
  <c r="K8" i="72"/>
  <c r="N17" i="73"/>
  <c r="M17" i="73"/>
  <c r="L17" i="73"/>
  <c r="K17" i="73"/>
  <c r="N16" i="73"/>
  <c r="M16" i="73"/>
  <c r="L16" i="73"/>
  <c r="K16" i="73"/>
  <c r="N15" i="73"/>
  <c r="M15" i="73"/>
  <c r="L15" i="73"/>
  <c r="K15" i="73"/>
  <c r="N14" i="73"/>
  <c r="M14" i="73"/>
  <c r="L14" i="73"/>
  <c r="K14" i="73"/>
  <c r="N13" i="73"/>
  <c r="M13" i="73"/>
  <c r="L13" i="73"/>
  <c r="K13" i="73"/>
  <c r="N12" i="73"/>
  <c r="M12" i="73"/>
  <c r="L12" i="73"/>
  <c r="K12" i="73"/>
  <c r="N11" i="73"/>
  <c r="M11" i="73"/>
  <c r="L11" i="73"/>
  <c r="K11" i="73"/>
  <c r="N10" i="73"/>
  <c r="M10" i="73"/>
  <c r="L10" i="73"/>
  <c r="K10" i="73"/>
  <c r="N9" i="73"/>
  <c r="M9" i="73"/>
  <c r="L9" i="73"/>
  <c r="K9" i="73"/>
  <c r="N8" i="73"/>
  <c r="M8" i="73"/>
  <c r="L8" i="73"/>
  <c r="K8" i="73"/>
  <c r="N17" i="71"/>
  <c r="M17" i="71"/>
  <c r="L17" i="71"/>
  <c r="K17" i="71"/>
  <c r="N16" i="71"/>
  <c r="M16" i="71"/>
  <c r="L16" i="71"/>
  <c r="K16" i="71"/>
  <c r="N15" i="71"/>
  <c r="M15" i="71"/>
  <c r="L15" i="71"/>
  <c r="K15" i="71"/>
  <c r="N14" i="71"/>
  <c r="M14" i="71"/>
  <c r="L14" i="71"/>
  <c r="K14" i="71"/>
  <c r="N13" i="71"/>
  <c r="M13" i="71"/>
  <c r="L13" i="71"/>
  <c r="K13" i="71"/>
  <c r="N12" i="71"/>
  <c r="M12" i="71"/>
  <c r="L12" i="71"/>
  <c r="K12" i="71"/>
  <c r="N11" i="71"/>
  <c r="M11" i="71"/>
  <c r="L11" i="71"/>
  <c r="K11" i="71"/>
  <c r="N10" i="71"/>
  <c r="M10" i="71"/>
  <c r="L10" i="71"/>
  <c r="K10" i="71"/>
  <c r="N9" i="71"/>
  <c r="M9" i="71"/>
  <c r="L9" i="71"/>
  <c r="K9" i="71"/>
  <c r="N8" i="71"/>
  <c r="M8" i="71"/>
  <c r="L8" i="71"/>
  <c r="K8" i="71"/>
  <c r="N17" i="70"/>
  <c r="M17" i="70"/>
  <c r="L17" i="70"/>
  <c r="K17" i="70"/>
  <c r="N16" i="70"/>
  <c r="M16" i="70"/>
  <c r="L16" i="70"/>
  <c r="K16" i="70"/>
  <c r="N15" i="70"/>
  <c r="M15" i="70"/>
  <c r="L15" i="70"/>
  <c r="K15" i="70"/>
  <c r="N14" i="70"/>
  <c r="M14" i="70"/>
  <c r="L14" i="70"/>
  <c r="K14" i="70"/>
  <c r="N13" i="70"/>
  <c r="M13" i="70"/>
  <c r="L13" i="70"/>
  <c r="K13" i="70"/>
  <c r="N12" i="70"/>
  <c r="M12" i="70"/>
  <c r="L12" i="70"/>
  <c r="K12" i="70"/>
  <c r="N11" i="70"/>
  <c r="M11" i="70"/>
  <c r="L11" i="70"/>
  <c r="K11" i="70"/>
  <c r="N10" i="70"/>
  <c r="M10" i="70"/>
  <c r="L10" i="70"/>
  <c r="K10" i="70"/>
  <c r="N9" i="70"/>
  <c r="M9" i="70"/>
  <c r="L9" i="70"/>
  <c r="K9" i="70"/>
  <c r="N8" i="70"/>
  <c r="M8" i="70"/>
  <c r="L8" i="70"/>
  <c r="K8" i="70"/>
  <c r="K8" i="69"/>
  <c r="L8" i="69"/>
  <c r="M8" i="69"/>
  <c r="N8" i="69"/>
  <c r="K9" i="69"/>
  <c r="L9" i="69"/>
  <c r="M9" i="69"/>
  <c r="N9" i="69"/>
  <c r="K10" i="69"/>
  <c r="L10" i="69"/>
  <c r="M10" i="69"/>
  <c r="N10" i="69"/>
  <c r="K11" i="69"/>
  <c r="L11" i="69"/>
  <c r="M11" i="69"/>
  <c r="N11" i="69"/>
  <c r="K12" i="69"/>
  <c r="L12" i="69"/>
  <c r="M12" i="69"/>
  <c r="N12" i="69"/>
  <c r="K13" i="69"/>
  <c r="L13" i="69"/>
  <c r="M13" i="69"/>
  <c r="N13" i="69"/>
  <c r="K14" i="69"/>
  <c r="L14" i="69"/>
  <c r="M14" i="69"/>
  <c r="N14" i="69"/>
  <c r="K15" i="69"/>
  <c r="L15" i="69"/>
  <c r="M15" i="69"/>
  <c r="N15" i="69"/>
  <c r="K16" i="69"/>
  <c r="L16" i="69"/>
  <c r="M16" i="69"/>
  <c r="N16" i="69"/>
  <c r="K17" i="69"/>
  <c r="L17" i="69"/>
  <c r="M17" i="69"/>
  <c r="N17" i="69"/>
  <c r="N17" i="67"/>
  <c r="M17" i="67"/>
  <c r="L17" i="67"/>
  <c r="K17" i="67"/>
  <c r="N16" i="67"/>
  <c r="M16" i="67"/>
  <c r="L16" i="67"/>
  <c r="K16" i="67"/>
  <c r="N15" i="67"/>
  <c r="M15" i="67"/>
  <c r="L15" i="67"/>
  <c r="K15" i="67"/>
  <c r="N14" i="67"/>
  <c r="M14" i="67"/>
  <c r="L14" i="67"/>
  <c r="K14" i="67"/>
  <c r="N13" i="67"/>
  <c r="M13" i="67"/>
  <c r="L13" i="67"/>
  <c r="K13" i="67"/>
  <c r="N12" i="67"/>
  <c r="M12" i="67"/>
  <c r="L12" i="67"/>
  <c r="K12" i="67"/>
  <c r="N11" i="67"/>
  <c r="M11" i="67"/>
  <c r="L11" i="67"/>
  <c r="K11" i="67"/>
  <c r="N10" i="67"/>
  <c r="M10" i="67"/>
  <c r="L10" i="67"/>
  <c r="K10" i="67"/>
  <c r="N9" i="67"/>
  <c r="M9" i="67"/>
  <c r="L9" i="67"/>
  <c r="K9" i="67"/>
  <c r="N8" i="67"/>
  <c r="M8" i="67"/>
  <c r="L8" i="67"/>
  <c r="K8" i="67"/>
  <c r="N17" i="66"/>
  <c r="M17" i="66"/>
  <c r="L17" i="66"/>
  <c r="K17" i="66"/>
  <c r="N16" i="66"/>
  <c r="M16" i="66"/>
  <c r="L16" i="66"/>
  <c r="K16" i="66"/>
  <c r="N15" i="66"/>
  <c r="M15" i="66"/>
  <c r="L15" i="66"/>
  <c r="K15" i="66"/>
  <c r="N14" i="66"/>
  <c r="M14" i="66"/>
  <c r="L14" i="66"/>
  <c r="K14" i="66"/>
  <c r="N13" i="66"/>
  <c r="M13" i="66"/>
  <c r="L13" i="66"/>
  <c r="K13" i="66"/>
  <c r="N12" i="66"/>
  <c r="M12" i="66"/>
  <c r="L12" i="66"/>
  <c r="K12" i="66"/>
  <c r="N11" i="66"/>
  <c r="M11" i="66"/>
  <c r="L11" i="66"/>
  <c r="K11" i="66"/>
  <c r="N10" i="66"/>
  <c r="M10" i="66"/>
  <c r="L10" i="66"/>
  <c r="K10" i="66"/>
  <c r="N9" i="66"/>
  <c r="M9" i="66"/>
  <c r="L9" i="66"/>
  <c r="K9" i="66"/>
  <c r="N8" i="66"/>
  <c r="M8" i="66"/>
  <c r="L8" i="66"/>
  <c r="K8" i="66"/>
  <c r="M9" i="64"/>
  <c r="M8" i="64"/>
  <c r="L9" i="64"/>
  <c r="L8" i="64"/>
  <c r="K9" i="64"/>
  <c r="K8" i="64"/>
  <c r="N17" i="63"/>
  <c r="M17" i="63"/>
  <c r="L17" i="63"/>
  <c r="K17" i="63"/>
  <c r="N16" i="63"/>
  <c r="M16" i="63"/>
  <c r="L16" i="63"/>
  <c r="K16" i="63"/>
  <c r="N15" i="63"/>
  <c r="M15" i="63"/>
  <c r="L15" i="63"/>
  <c r="K15" i="63"/>
  <c r="N14" i="63"/>
  <c r="M14" i="63"/>
  <c r="L14" i="63"/>
  <c r="K14" i="63"/>
  <c r="N13" i="63"/>
  <c r="M13" i="63"/>
  <c r="L13" i="63"/>
  <c r="K13" i="63"/>
  <c r="N12" i="63"/>
  <c r="M12" i="63"/>
  <c r="L12" i="63"/>
  <c r="K12" i="63"/>
  <c r="N11" i="63"/>
  <c r="M11" i="63"/>
  <c r="L11" i="63"/>
  <c r="K11" i="63"/>
  <c r="N10" i="63"/>
  <c r="M10" i="63"/>
  <c r="L10" i="63"/>
  <c r="K10" i="63"/>
  <c r="N9" i="63"/>
  <c r="M9" i="63"/>
  <c r="L9" i="63"/>
  <c r="K9" i="63"/>
  <c r="N8" i="63"/>
  <c r="M8" i="63"/>
  <c r="L8" i="63"/>
  <c r="K8" i="63"/>
  <c r="N9" i="62"/>
  <c r="N10" i="62"/>
  <c r="N11" i="62"/>
  <c r="N12" i="62"/>
  <c r="N13" i="62"/>
  <c r="N14" i="62"/>
  <c r="N15" i="62"/>
  <c r="N16" i="62"/>
  <c r="N17" i="62"/>
  <c r="N8" i="62"/>
  <c r="M9" i="62"/>
  <c r="M10" i="62"/>
  <c r="M11" i="62"/>
  <c r="M12" i="62"/>
  <c r="M13" i="62"/>
  <c r="M14" i="62"/>
  <c r="M15" i="62"/>
  <c r="M16" i="62"/>
  <c r="M17" i="62"/>
  <c r="M8" i="62"/>
  <c r="L9" i="62"/>
  <c r="L10" i="62"/>
  <c r="L11" i="62"/>
  <c r="L12" i="62"/>
  <c r="L13" i="62"/>
  <c r="L14" i="62"/>
  <c r="L15" i="62"/>
  <c r="L16" i="62"/>
  <c r="L17" i="62"/>
  <c r="L8" i="62"/>
  <c r="K9" i="62"/>
  <c r="K10" i="62"/>
  <c r="K11" i="62"/>
  <c r="K12" i="62"/>
  <c r="K13" i="62"/>
  <c r="K14" i="62"/>
  <c r="K15" i="62"/>
  <c r="K16" i="62"/>
  <c r="K17" i="62"/>
  <c r="K8" i="62"/>
  <c r="H23" i="3"/>
  <c r="J23" i="3"/>
  <c r="K9" i="61"/>
  <c r="K10" i="61"/>
  <c r="K11" i="61"/>
  <c r="K12" i="61"/>
  <c r="K13" i="61"/>
  <c r="K14" i="61"/>
  <c r="K15" i="61"/>
  <c r="K16" i="61"/>
  <c r="K17" i="61"/>
  <c r="K8" i="61"/>
  <c r="H21" i="3"/>
  <c r="J21" i="3"/>
  <c r="H20" i="3"/>
  <c r="J20" i="3"/>
  <c r="H19" i="3"/>
  <c r="J19" i="3"/>
  <c r="H18" i="3"/>
  <c r="J18" i="3"/>
  <c r="H17" i="3"/>
  <c r="J17" i="3"/>
  <c r="H9" i="3"/>
  <c r="J9" i="3"/>
  <c r="H12" i="3"/>
  <c r="J12" i="3"/>
  <c r="H13" i="3"/>
  <c r="J13" i="3"/>
  <c r="H11" i="3"/>
  <c r="J11" i="3"/>
  <c r="H10" i="3"/>
  <c r="J10" i="3"/>
  <c r="H8" i="3"/>
  <c r="J8" i="3"/>
  <c r="H27" i="3"/>
  <c r="J27" i="3"/>
  <c r="H26" i="3"/>
  <c r="J26" i="3"/>
  <c r="H25" i="3"/>
  <c r="J25" i="3"/>
  <c r="H24" i="3"/>
  <c r="J24" i="3"/>
  <c r="H22" i="3"/>
  <c r="J22" i="3"/>
</calcChain>
</file>

<file path=xl/sharedStrings.xml><?xml version="1.0" encoding="utf-8"?>
<sst xmlns="http://schemas.openxmlformats.org/spreadsheetml/2006/main" count="1160" uniqueCount="166">
  <si>
    <t>CODIGO</t>
  </si>
  <si>
    <t xml:space="preserve">P.LISTA </t>
  </si>
  <si>
    <t>PROV.</t>
  </si>
  <si>
    <t>DE BARRAS</t>
  </si>
  <si>
    <t>DESCRIPCION</t>
  </si>
  <si>
    <t>UNIT.</t>
  </si>
  <si>
    <t>DESC.</t>
  </si>
  <si>
    <t>OFERTA</t>
  </si>
  <si>
    <t>COSTO</t>
  </si>
  <si>
    <t>MARGEN</t>
  </si>
  <si>
    <t>P.VTA.</t>
  </si>
  <si>
    <t>PRECIO</t>
  </si>
  <si>
    <t>C250703</t>
  </si>
  <si>
    <t>C280703</t>
  </si>
  <si>
    <t>PASTEURIZADORA AGUASCALIENTES S.A. DE C.V.</t>
  </si>
  <si>
    <t xml:space="preserve">REPRESENTANTE: </t>
  </si>
  <si>
    <t>PLAZO:  30 DIAS</t>
  </si>
  <si>
    <t>BEBIDA DE NARANJA NITOS GALON</t>
  </si>
  <si>
    <t>BEBIDA DE NARANJA NITOS DE 1L</t>
  </si>
  <si>
    <t>BEBIDA DE NARANJA NITOS DE 500ML</t>
  </si>
  <si>
    <t>BEBIDA DE PIÑA NITOS DE 500ML</t>
  </si>
  <si>
    <t>BEBIDA DE UVA NITOS DE 500ML</t>
  </si>
  <si>
    <t>BEBIDA DE NARANJA NITOS DE 250ML</t>
  </si>
  <si>
    <t>7501158413023</t>
  </si>
  <si>
    <t>BEBIDA DE PIÑA NITOS DE 250ML</t>
  </si>
  <si>
    <t>7501158413030</t>
  </si>
  <si>
    <t>BEBIDA DE UVA NITOS DE 250ML</t>
  </si>
  <si>
    <t>BEBIDA DE NARANJA NITOS DE 200ML CARTON</t>
  </si>
  <si>
    <t>BEBIDA DE PIÑA NITOS DE 200ML CARTON</t>
  </si>
  <si>
    <t>BEBIDA DE UVA NITOS DE 200ML CARTON</t>
  </si>
  <si>
    <t>LECHE LIGHT SAN MARCOS DE 1L</t>
  </si>
  <si>
    <t>LECHE ENTERA SAN MARCOS DE 1L</t>
  </si>
  <si>
    <t>LECHE DESLACTOSADA SAN MARCOS DE 1L</t>
  </si>
  <si>
    <t>LECHE DESLACTOSADA LIGHT SAN MARCOS DE 1L</t>
  </si>
  <si>
    <t>LECHE LIGHT CON CALCIO SAN MARCOS DE 1L</t>
  </si>
  <si>
    <t>PRECIO C/IVA</t>
  </si>
  <si>
    <t>PEDIDO:</t>
  </si>
  <si>
    <t>DIAZ ORDAZ</t>
  </si>
  <si>
    <t>ARBOLEDAS</t>
  </si>
  <si>
    <t>VILLEGAS</t>
  </si>
  <si>
    <t>COSTO A RECEPCIONAR</t>
  </si>
  <si>
    <t>TAMPICO BOLSA 200 ML CITRUS</t>
  </si>
  <si>
    <t xml:space="preserve">BEBIDA TAMPICO GALON </t>
  </si>
  <si>
    <t>BEBIDA DE NARANJA TAMPICO CITRUS PUNCH GALON</t>
  </si>
  <si>
    <t>costos</t>
  </si>
  <si>
    <t>AB.COM. EXCENTOS</t>
  </si>
  <si>
    <t>JUGOS/NECTARES-EXCENTOS</t>
  </si>
  <si>
    <t xml:space="preserve">NOTA: EN CASO DE QUE NO ENTREGEN LOS CAMBIOS FISICOS, FAVOR DE APLICAR NOTA DE CARGO Y QUE SE </t>
  </si>
  <si>
    <t xml:space="preserve">RECOJA LA MERCANCIA. </t>
  </si>
  <si>
    <t>FAVOR DE RECEPCIONAR A LOS COSTOS MENCIONADOS. GRACIAS</t>
  </si>
  <si>
    <t>COMPRADOR:_____________________________</t>
  </si>
  <si>
    <t>VENDEDOR:_______________________________</t>
  </si>
  <si>
    <t xml:space="preserve">PLAZO: </t>
  </si>
  <si>
    <t>30 DIAS</t>
  </si>
  <si>
    <t xml:space="preserve">ARBOLEDAS: </t>
  </si>
  <si>
    <t>DIAZ ORDAZ:</t>
  </si>
  <si>
    <t xml:space="preserve">CAMBIOS O DEVOLUCIONES: </t>
  </si>
  <si>
    <t>FECHA:</t>
  </si>
  <si>
    <t xml:space="preserve">LECHE SABORIZADA CHOCOLATE DE 310 ML </t>
  </si>
  <si>
    <t xml:space="preserve">LECHE SABORIZADA FRESA DE 310 ML </t>
  </si>
  <si>
    <t xml:space="preserve">LECHE SABORIZADA COCO DE 310 ML </t>
  </si>
  <si>
    <t xml:space="preserve">LECHE SABORIZADA VAINILLA DE 310 ML </t>
  </si>
  <si>
    <t>BEBIDA DE PIÑA NITOS DE 1 LTO.</t>
  </si>
  <si>
    <t xml:space="preserve">BEBIDA DE UVA NITOS DE 1 LTO </t>
  </si>
  <si>
    <t xml:space="preserve">MEDIA CREMA SAN MARCOS DE 250 ML </t>
  </si>
  <si>
    <t xml:space="preserve">PASTEURIZADORA AGUSCALIENTES, S.A. DE C.V. </t>
  </si>
  <si>
    <t>A170415</t>
  </si>
  <si>
    <t>095188010644</t>
  </si>
  <si>
    <t xml:space="preserve">BEBIDA DE NARANJA TAMPICO CITRUS PUNCH 1.89 LTOS. </t>
  </si>
  <si>
    <t>NITOS MEDIO GALON 1.890 NARANJA</t>
  </si>
  <si>
    <t>NITOS MEDIO GALON 1.890 MANZANA</t>
  </si>
  <si>
    <t xml:space="preserve">CODIGO </t>
  </si>
  <si>
    <t xml:space="preserve">DESCRIPCION </t>
  </si>
  <si>
    <t>U/E</t>
  </si>
  <si>
    <t xml:space="preserve">COSTO: </t>
  </si>
  <si>
    <t>COSTO NESTOS: FAVOR DE RECEPCIONAR A ESTOS PRECIOS</t>
  </si>
  <si>
    <t>VENDEDOR:__________________________</t>
  </si>
  <si>
    <t>-</t>
  </si>
  <si>
    <t xml:space="preserve">TAMPICO GALON </t>
  </si>
  <si>
    <t xml:space="preserve">NITOS PIÑA DE 900 ML </t>
  </si>
  <si>
    <t>NITOS PIÑA 900</t>
  </si>
  <si>
    <t>7 nitos piña 900 ml .</t>
  </si>
  <si>
    <t xml:space="preserve">2 pzas deslactosada </t>
  </si>
  <si>
    <t xml:space="preserve">13 nitos naranja 900 ml </t>
  </si>
  <si>
    <t xml:space="preserve">1 nitos uva 900 ml </t>
  </si>
  <si>
    <t xml:space="preserve">3 deslactosada. </t>
  </si>
  <si>
    <t xml:space="preserve">1 deslactosada ligh. </t>
  </si>
  <si>
    <t xml:space="preserve">DIAZ ORDAZ: </t>
  </si>
  <si>
    <t>ARBOLEDAS:</t>
  </si>
  <si>
    <t xml:space="preserve">VILLEGAS: </t>
  </si>
  <si>
    <t xml:space="preserve">20 NITOS NARANJA 900 ML </t>
  </si>
  <si>
    <t xml:space="preserve">16 PIÑA NITOS 900 ML </t>
  </si>
  <si>
    <t xml:space="preserve">12 SABORIZADAS DE FRESA. </t>
  </si>
  <si>
    <t xml:space="preserve">2 pzas tampico galon. </t>
  </si>
  <si>
    <t>C240216</t>
  </si>
  <si>
    <t>C070316</t>
  </si>
  <si>
    <t xml:space="preserve">3 pzas deslactosada light, 1 pza leche san marcos light. </t>
  </si>
  <si>
    <t xml:space="preserve">2 jugo tampico. </t>
  </si>
  <si>
    <t xml:space="preserve">leche entera 98 pzas. 1 saborizada vainilla, </t>
  </si>
  <si>
    <t>7 pzas entera light. 1 jugo tampico galon.</t>
  </si>
  <si>
    <t>095188011283</t>
  </si>
  <si>
    <t xml:space="preserve">LECHE SEMI SAN MARCOS 12/1 LTO </t>
  </si>
  <si>
    <t xml:space="preserve">LECHE ENTERA SAN MARCOS 12/1 LTO </t>
  </si>
  <si>
    <t xml:space="preserve">LECHE LIGHT SAN MARCOS 12/1 LTO </t>
  </si>
  <si>
    <t xml:space="preserve">LECHE DESLAC SEMI SAN MARCOS 12/1 LTO </t>
  </si>
  <si>
    <t xml:space="preserve">LECHE DESLAC LIGHT SAN MARCOS 12/1 LTO. </t>
  </si>
  <si>
    <t xml:space="preserve">LECHES </t>
  </si>
  <si>
    <t xml:space="preserve">ALLENDE </t>
  </si>
  <si>
    <t xml:space="preserve">LEHCE GRANDA SEMI  1 LTO. </t>
  </si>
  <si>
    <t xml:space="preserve">1 cajas de jugo tampico galon. </t>
  </si>
  <si>
    <t xml:space="preserve">LECHE GRANJA 1 LTO. </t>
  </si>
  <si>
    <t xml:space="preserve">LEHCE GRANJA SEMI  1 LTO. </t>
  </si>
  <si>
    <t>12 pzas san marcos light</t>
  </si>
  <si>
    <t xml:space="preserve">1 caja de jugo tampico </t>
  </si>
  <si>
    <t xml:space="preserve">1 caja de jugo tampico. </t>
  </si>
  <si>
    <t>PEDIDO: 23/05/2017</t>
  </si>
  <si>
    <t xml:space="preserve">81 PZAS DE SABORIZADAS CHOCOLATE </t>
  </si>
  <si>
    <t xml:space="preserve">1 CAJAS TAMPICO </t>
  </si>
  <si>
    <t xml:space="preserve">54 PZAS VAINILLA SABORIZADA. </t>
  </si>
  <si>
    <t xml:space="preserve">54 PZAS CHOCOLATE. 1 CAJAS TAMPICO- </t>
  </si>
  <si>
    <t xml:space="preserve">1 CAJAS DE TAMPICO </t>
  </si>
  <si>
    <t>PEDIDO: 15/06/2017</t>
  </si>
  <si>
    <t xml:space="preserve">54 PZAS SABORIZADA DE CHOCOLATE </t>
  </si>
  <si>
    <t xml:space="preserve">27 PZAS SABORIZADA DE FRESA </t>
  </si>
  <si>
    <t xml:space="preserve">54 PZAS SABORIZADA CHOCOLATE </t>
  </si>
  <si>
    <t xml:space="preserve">54 PZAS FRESA SABORIZADA </t>
  </si>
  <si>
    <t xml:space="preserve">1 CAJA DE JUGO TAMPICO </t>
  </si>
  <si>
    <t>PEDIDO: 18/07/2017</t>
  </si>
  <si>
    <t xml:space="preserve">1 CAJA TAMPICO </t>
  </si>
  <si>
    <t xml:space="preserve">27 PZAS SABORIZADA VAINILLA </t>
  </si>
  <si>
    <t>3 CAJAS DE JUGO TAMPICO</t>
  </si>
  <si>
    <t>1 CAJA DE JUGO TAMPICO</t>
  </si>
  <si>
    <t xml:space="preserve">2 CAJAS 12 PZAS DE TAMPICO </t>
  </si>
  <si>
    <t xml:space="preserve">CAJA 1 SABORIZADA VAINILLA. </t>
  </si>
  <si>
    <t>PEDIDO: 23/10/2017</t>
  </si>
  <si>
    <t>PEDIDO: 13/11/2017</t>
  </si>
  <si>
    <t xml:space="preserve">1 CJA CAMBIO TAMPICO GALON </t>
  </si>
  <si>
    <t>C080118</t>
  </si>
  <si>
    <t>A160318</t>
  </si>
  <si>
    <t>7501158414129</t>
  </si>
  <si>
    <t>7501158414112</t>
  </si>
  <si>
    <t>7501158414105</t>
  </si>
  <si>
    <t>SAN MARCOS DESCLAC CHOCO 27/236ML</t>
  </si>
  <si>
    <t>SAN MARCOS DESCLAC VAINILLA 27/236ML</t>
  </si>
  <si>
    <t>SAN MARCOS DESLAC FRESA 27/236ML</t>
  </si>
  <si>
    <t>095188990687</t>
  </si>
  <si>
    <t xml:space="preserve">BEBIDA TAMPICO 12/2 LTO </t>
  </si>
  <si>
    <t xml:space="preserve">LECHE GRANJA DESLACTOSADA 1 LTO </t>
  </si>
  <si>
    <t>MEDIA CREMA SAN MARCOS 27/250 ML</t>
  </si>
  <si>
    <t>PEDIDO: 07/08/18</t>
  </si>
  <si>
    <t>ALLENDE:</t>
  </si>
  <si>
    <t>27 PZ DE SABORIZADA DE VAINILLA</t>
  </si>
  <si>
    <t>27 PZ DE SABORIZADA DE FRESA</t>
  </si>
  <si>
    <t>PEDIDO: 12/09/18</t>
  </si>
  <si>
    <t xml:space="preserve">23 PZAS SABORIZADA VAINILLA </t>
  </si>
  <si>
    <t>46 PZAS SABORIZADA FRESA</t>
  </si>
  <si>
    <t>1 CAJA JUGO TAMPICO GALON</t>
  </si>
  <si>
    <t>3 CAJAS SABORIZADA FRESA</t>
  </si>
  <si>
    <t xml:space="preserve">2 CAJAS SABORIZADA CHOCOLATE </t>
  </si>
  <si>
    <t xml:space="preserve">1 CAJA SABORIZADA VAINILLA </t>
  </si>
  <si>
    <t>1 CAJA TAMPICO</t>
  </si>
  <si>
    <t xml:space="preserve">4 PZAS TAMPICO </t>
  </si>
  <si>
    <t>PEDIDO: 19/12/18</t>
  </si>
  <si>
    <t>PEDIDO: 17/01/19</t>
  </si>
  <si>
    <t xml:space="preserve">6 PZAS LECHE GRANJA </t>
  </si>
  <si>
    <t>PEDIDO: 02/04/19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</si>
</sst>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$&quot;* #,##0.00_-;\-&quot;$&quot;* #,##0.00_-;_-&quot;$&quot;* &quot;-&quot;??_-;_-@_-"/>
    <numFmt numFmtId="186" formatCode="0.00;[Red]0.00"/>
    <numFmt numFmtId="193" formatCode="_-&quot;$&quot;* #,##0.000_-;\-&quot;$&quot;* #,##0.000_-;_-&quot;$&quot;* &quot;-&quot;??_-;_-@_-"/>
  </numFmts>
  <fonts count="15" x14ac:knownFonts="1">
    <font>
      <sz val="10"/>
      <name val="Arial"/>
    </font>
    <font>
      <sz val="10"/>
      <name val="Arial"/>
    </font>
    <font>
      <sz val="4"/>
      <name val="Small Fonts"/>
      <family val="2"/>
    </font>
    <font>
      <sz val="7"/>
      <name val="Small Fonts"/>
      <family val="2"/>
    </font>
    <font>
      <sz val="10"/>
      <color indexed="10"/>
      <name val="Arial"/>
      <family val="2"/>
    </font>
    <font>
      <sz val="7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7"/>
      <name val="Arial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11">
    <xf numFmtId="0" fontId="0" fillId="0" borderId="0" xfId="0"/>
    <xf numFmtId="0" fontId="0" fillId="0" borderId="0" xfId="0" applyFill="1"/>
    <xf numFmtId="0" fontId="4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centerContinuous"/>
    </xf>
    <xf numFmtId="2" fontId="0" fillId="0" borderId="0" xfId="0" applyNumberFormat="1" applyFill="1"/>
    <xf numFmtId="2" fontId="3" fillId="0" borderId="0" xfId="0" applyNumberFormat="1" applyFont="1" applyFill="1" applyAlignment="1">
      <alignment horizontal="centerContinuous"/>
    </xf>
    <xf numFmtId="2" fontId="6" fillId="0" borderId="1" xfId="0" applyNumberFormat="1" applyFont="1" applyFill="1" applyBorder="1" applyAlignment="1">
      <alignment horizontal="center"/>
    </xf>
    <xf numFmtId="0" fontId="6" fillId="0" borderId="0" xfId="0" applyFont="1" applyFill="1"/>
    <xf numFmtId="49" fontId="6" fillId="0" borderId="1" xfId="0" applyNumberFormat="1" applyFont="1" applyFill="1" applyBorder="1" applyAlignment="1">
      <alignment horizontal="left"/>
    </xf>
    <xf numFmtId="1" fontId="6" fillId="0" borderId="1" xfId="0" applyNumberFormat="1" applyFont="1" applyBorder="1"/>
    <xf numFmtId="2" fontId="6" fillId="0" borderId="1" xfId="0" applyNumberFormat="1" applyFont="1" applyBorder="1" applyAlignment="1">
      <alignment horizontal="centerContinuous"/>
    </xf>
    <xf numFmtId="2" fontId="6" fillId="0" borderId="1" xfId="0" applyNumberFormat="1" applyFont="1" applyBorder="1" applyAlignment="1">
      <alignment horizontal="center"/>
    </xf>
    <xf numFmtId="49" fontId="6" fillId="0" borderId="1" xfId="0" applyNumberFormat="1" applyFont="1" applyBorder="1"/>
    <xf numFmtId="49" fontId="6" fillId="0" borderId="1" xfId="0" applyNumberFormat="1" applyFont="1" applyBorder="1" applyAlignment="1">
      <alignment horizontal="left"/>
    </xf>
    <xf numFmtId="0" fontId="6" fillId="0" borderId="0" xfId="0" applyFont="1"/>
    <xf numFmtId="186" fontId="6" fillId="0" borderId="1" xfId="0" applyNumberFormat="1" applyFont="1" applyBorder="1" applyAlignment="1">
      <alignment horizontal="center"/>
    </xf>
    <xf numFmtId="1" fontId="6" fillId="0" borderId="2" xfId="0" applyNumberFormat="1" applyFont="1" applyFill="1" applyBorder="1" applyAlignment="1">
      <alignment horizontal="left"/>
    </xf>
    <xf numFmtId="49" fontId="6" fillId="0" borderId="2" xfId="0" applyNumberFormat="1" applyFont="1" applyFill="1" applyBorder="1" applyAlignment="1">
      <alignment horizontal="left"/>
    </xf>
    <xf numFmtId="0" fontId="6" fillId="0" borderId="0" xfId="0" applyFont="1" applyAlignment="1">
      <alignment horizontal="center"/>
    </xf>
    <xf numFmtId="0" fontId="7" fillId="0" borderId="3" xfId="0" applyFont="1" applyFill="1" applyBorder="1"/>
    <xf numFmtId="0" fontId="8" fillId="0" borderId="0" xfId="0" applyFont="1" applyFill="1"/>
    <xf numFmtId="0" fontId="7" fillId="0" borderId="4" xfId="0" applyFont="1" applyFill="1" applyBorder="1"/>
    <xf numFmtId="0" fontId="7" fillId="0" borderId="0" xfId="0" applyFont="1" applyFill="1" applyBorder="1"/>
    <xf numFmtId="2" fontId="6" fillId="0" borderId="5" xfId="0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Continuous"/>
    </xf>
    <xf numFmtId="2" fontId="6" fillId="2" borderId="1" xfId="0" applyNumberFormat="1" applyFont="1" applyFill="1" applyBorder="1" applyAlignment="1">
      <alignment horizontal="center"/>
    </xf>
    <xf numFmtId="2" fontId="6" fillId="2" borderId="1" xfId="0" applyNumberFormat="1" applyFont="1" applyFill="1" applyBorder="1" applyAlignment="1">
      <alignment horizontal="centerContinuous"/>
    </xf>
    <xf numFmtId="0" fontId="9" fillId="0" borderId="6" xfId="0" applyFont="1" applyFill="1" applyBorder="1"/>
    <xf numFmtId="0" fontId="10" fillId="0" borderId="3" xfId="0" applyFont="1" applyFill="1" applyBorder="1"/>
    <xf numFmtId="2" fontId="8" fillId="0" borderId="0" xfId="0" applyNumberFormat="1" applyFont="1" applyFill="1"/>
    <xf numFmtId="0" fontId="8" fillId="0" borderId="0" xfId="0" applyFont="1" applyFill="1" applyBorder="1"/>
    <xf numFmtId="0" fontId="5" fillId="0" borderId="0" xfId="0" applyFont="1" applyFill="1"/>
    <xf numFmtId="0" fontId="5" fillId="0" borderId="0" xfId="0" applyFont="1" applyFill="1" applyAlignment="1">
      <alignment horizontal="centerContinuous"/>
    </xf>
    <xf numFmtId="2" fontId="5" fillId="0" borderId="0" xfId="0" applyNumberFormat="1" applyFont="1" applyFill="1" applyAlignment="1">
      <alignment horizontal="centerContinuous"/>
    </xf>
    <xf numFmtId="0" fontId="7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2" fontId="0" fillId="2" borderId="0" xfId="0" applyNumberFormat="1" applyFill="1"/>
    <xf numFmtId="1" fontId="6" fillId="0" borderId="7" xfId="0" applyNumberFormat="1" applyFont="1" applyFill="1" applyBorder="1" applyAlignment="1">
      <alignment horizontal="center"/>
    </xf>
    <xf numFmtId="1" fontId="6" fillId="0" borderId="7" xfId="0" applyNumberFormat="1" applyFont="1" applyFill="1" applyBorder="1" applyAlignment="1">
      <alignment horizontal="centerContinuous"/>
    </xf>
    <xf numFmtId="1" fontId="6" fillId="0" borderId="7" xfId="0" applyNumberFormat="1" applyFont="1" applyBorder="1" applyAlignment="1">
      <alignment horizontal="centerContinuous"/>
    </xf>
    <xf numFmtId="1" fontId="6" fillId="0" borderId="7" xfId="0" applyNumberFormat="1" applyFont="1" applyBorder="1" applyAlignment="1">
      <alignment horizontal="center"/>
    </xf>
    <xf numFmtId="0" fontId="5" fillId="0" borderId="1" xfId="0" applyFont="1" applyFill="1" applyBorder="1"/>
    <xf numFmtId="2" fontId="6" fillId="0" borderId="1" xfId="0" applyNumberFormat="1" applyFont="1" applyFill="1" applyBorder="1" applyAlignment="1">
      <alignment horizontal="centerContinuous"/>
    </xf>
    <xf numFmtId="0" fontId="8" fillId="0" borderId="1" xfId="0" applyFont="1" applyFill="1" applyBorder="1" applyAlignment="1">
      <alignment horizontal="center"/>
    </xf>
    <xf numFmtId="0" fontId="8" fillId="0" borderId="1" xfId="0" applyFont="1" applyFill="1" applyBorder="1"/>
    <xf numFmtId="0" fontId="0" fillId="0" borderId="1" xfId="0" applyFill="1" applyBorder="1"/>
    <xf numFmtId="44" fontId="0" fillId="0" borderId="1" xfId="1" applyFont="1" applyFill="1" applyBorder="1"/>
    <xf numFmtId="0" fontId="7" fillId="3" borderId="0" xfId="0" applyFont="1" applyFill="1" applyAlignment="1">
      <alignment horizontal="right"/>
    </xf>
    <xf numFmtId="0" fontId="7" fillId="3" borderId="0" xfId="0" applyFont="1" applyFill="1"/>
    <xf numFmtId="0" fontId="5" fillId="0" borderId="1" xfId="0" applyFont="1" applyFill="1" applyBorder="1" applyAlignment="1">
      <alignment horizontal="left"/>
    </xf>
    <xf numFmtId="0" fontId="11" fillId="0" borderId="0" xfId="0" applyFont="1" applyFill="1"/>
    <xf numFmtId="2" fontId="11" fillId="0" borderId="0" xfId="0" applyNumberFormat="1" applyFont="1" applyFill="1"/>
    <xf numFmtId="0" fontId="0" fillId="0" borderId="8" xfId="0" applyFill="1" applyBorder="1"/>
    <xf numFmtId="0" fontId="0" fillId="0" borderId="9" xfId="0" applyFill="1" applyBorder="1"/>
    <xf numFmtId="0" fontId="0" fillId="0" borderId="0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8" fillId="0" borderId="10" xfId="0" applyFont="1" applyFill="1" applyBorder="1"/>
    <xf numFmtId="0" fontId="10" fillId="0" borderId="13" xfId="0" applyFont="1" applyFill="1" applyBorder="1"/>
    <xf numFmtId="0" fontId="8" fillId="0" borderId="3" xfId="0" applyFont="1" applyFill="1" applyBorder="1"/>
    <xf numFmtId="0" fontId="8" fillId="0" borderId="14" xfId="0" applyFont="1" applyFill="1" applyBorder="1"/>
    <xf numFmtId="0" fontId="7" fillId="0" borderId="15" xfId="0" applyFont="1" applyFill="1" applyBorder="1"/>
    <xf numFmtId="0" fontId="7" fillId="0" borderId="16" xfId="0" applyFont="1" applyFill="1" applyBorder="1"/>
    <xf numFmtId="0" fontId="7" fillId="0" borderId="17" xfId="0" applyFont="1" applyFill="1" applyBorder="1"/>
    <xf numFmtId="0" fontId="8" fillId="0" borderId="17" xfId="0" applyFont="1" applyFill="1" applyBorder="1"/>
    <xf numFmtId="0" fontId="8" fillId="0" borderId="18" xfId="0" applyFont="1" applyFill="1" applyBorder="1"/>
    <xf numFmtId="0" fontId="7" fillId="3" borderId="1" xfId="0" applyFont="1" applyFill="1" applyBorder="1" applyAlignment="1">
      <alignment horizontal="center"/>
    </xf>
    <xf numFmtId="44" fontId="6" fillId="3" borderId="1" xfId="1" applyFont="1" applyFill="1" applyBorder="1" applyAlignment="1">
      <alignment horizontal="centerContinuous"/>
    </xf>
    <xf numFmtId="44" fontId="6" fillId="3" borderId="1" xfId="1" applyFont="1" applyFill="1" applyBorder="1" applyAlignment="1">
      <alignment horizontal="center"/>
    </xf>
    <xf numFmtId="0" fontId="0" fillId="0" borderId="8" xfId="0" applyFill="1" applyBorder="1" applyAlignment="1">
      <alignment horizontal="left"/>
    </xf>
    <xf numFmtId="0" fontId="8" fillId="0" borderId="19" xfId="0" applyFont="1" applyFill="1" applyBorder="1"/>
    <xf numFmtId="0" fontId="8" fillId="0" borderId="8" xfId="0" applyFont="1" applyFill="1" applyBorder="1"/>
    <xf numFmtId="0" fontId="5" fillId="0" borderId="5" xfId="0" applyFont="1" applyFill="1" applyBorder="1" applyAlignment="1">
      <alignment horizontal="center"/>
    </xf>
    <xf numFmtId="0" fontId="13" fillId="0" borderId="0" xfId="0" applyFont="1" applyFill="1" applyAlignment="1">
      <alignment horizontal="center"/>
    </xf>
    <xf numFmtId="49" fontId="6" fillId="0" borderId="0" xfId="0" applyNumberFormat="1" applyFont="1" applyBorder="1"/>
    <xf numFmtId="1" fontId="6" fillId="0" borderId="0" xfId="0" applyNumberFormat="1" applyFont="1" applyFill="1" applyBorder="1" applyAlignment="1">
      <alignment horizontal="left"/>
    </xf>
    <xf numFmtId="0" fontId="5" fillId="0" borderId="0" xfId="0" applyFont="1" applyFill="1" applyBorder="1"/>
    <xf numFmtId="1" fontId="6" fillId="0" borderId="0" xfId="0" applyNumberFormat="1" applyFont="1" applyBorder="1" applyAlignment="1">
      <alignment horizontal="centerContinuous"/>
    </xf>
    <xf numFmtId="0" fontId="0" fillId="0" borderId="0" xfId="0" applyFill="1" applyBorder="1" applyAlignment="1">
      <alignment horizontal="center"/>
    </xf>
    <xf numFmtId="44" fontId="0" fillId="0" borderId="0" xfId="1" applyFont="1" applyFill="1" applyBorder="1"/>
    <xf numFmtId="1" fontId="6" fillId="0" borderId="1" xfId="0" applyNumberFormat="1" applyFont="1" applyFill="1" applyBorder="1" applyAlignment="1">
      <alignment horizontal="left"/>
    </xf>
    <xf numFmtId="1" fontId="6" fillId="0" borderId="1" xfId="0" applyNumberFormat="1" applyFont="1" applyBorder="1" applyAlignment="1">
      <alignment horizontal="centerContinuous"/>
    </xf>
    <xf numFmtId="0" fontId="7" fillId="0" borderId="0" xfId="0" applyFont="1" applyFill="1" applyBorder="1" applyAlignment="1">
      <alignment horizontal="center"/>
    </xf>
    <xf numFmtId="0" fontId="8" fillId="0" borderId="12" xfId="0" applyFont="1" applyFill="1" applyBorder="1"/>
    <xf numFmtId="0" fontId="0" fillId="0" borderId="0" xfId="0" applyFill="1" applyAlignment="1">
      <alignment horizontal="center"/>
    </xf>
    <xf numFmtId="193" fontId="0" fillId="0" borderId="1" xfId="1" applyNumberFormat="1" applyFont="1" applyFill="1" applyBorder="1"/>
    <xf numFmtId="193" fontId="8" fillId="0" borderId="1" xfId="1" applyNumberFormat="1" applyFont="1" applyFill="1" applyBorder="1"/>
    <xf numFmtId="0" fontId="0" fillId="0" borderId="0" xfId="0" applyFill="1" applyAlignment="1">
      <alignment horizontal="center" vertical="center"/>
    </xf>
    <xf numFmtId="49" fontId="14" fillId="0" borderId="2" xfId="0" applyNumberFormat="1" applyFont="1" applyFill="1" applyBorder="1" applyAlignment="1">
      <alignment horizontal="left"/>
    </xf>
    <xf numFmtId="0" fontId="14" fillId="0" borderId="1" xfId="0" applyFont="1" applyFill="1" applyBorder="1" applyAlignment="1">
      <alignment horizontal="left"/>
    </xf>
    <xf numFmtId="1" fontId="14" fillId="0" borderId="2" xfId="0" applyNumberFormat="1" applyFont="1" applyFill="1" applyBorder="1" applyAlignment="1">
      <alignment horizontal="left"/>
    </xf>
    <xf numFmtId="0" fontId="14" fillId="0" borderId="1" xfId="0" applyFont="1" applyFill="1" applyBorder="1"/>
    <xf numFmtId="0" fontId="8" fillId="0" borderId="20" xfId="0" applyFont="1" applyFill="1" applyBorder="1"/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Continuous"/>
    </xf>
    <xf numFmtId="0" fontId="12" fillId="0" borderId="1" xfId="0" applyFont="1" applyFill="1" applyBorder="1" applyAlignment="1">
      <alignment horizontal="center" vertical="center"/>
    </xf>
    <xf numFmtId="0" fontId="12" fillId="0" borderId="0" xfId="0" applyFont="1" applyFill="1"/>
    <xf numFmtId="0" fontId="12" fillId="0" borderId="1" xfId="0" applyFont="1" applyFill="1" applyBorder="1" applyAlignment="1">
      <alignment horizontal="centerContinuous"/>
    </xf>
    <xf numFmtId="2" fontId="0" fillId="2" borderId="0" xfId="0" applyNumberFormat="1" applyFill="1" applyAlignment="1">
      <alignment horizontal="center" vertical="center" wrapText="1"/>
    </xf>
    <xf numFmtId="0" fontId="7" fillId="3" borderId="0" xfId="0" applyFont="1" applyFill="1" applyAlignment="1">
      <alignment horizontal="left"/>
    </xf>
    <xf numFmtId="0" fontId="7" fillId="0" borderId="2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7" fillId="3" borderId="0" xfId="0" applyFont="1" applyFill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30" Type="http://schemas.openxmlformats.org/officeDocument/2006/relationships/theme" Target="theme/theme1.xml"/><Relationship Id="rId31" Type="http://schemas.openxmlformats.org/officeDocument/2006/relationships/styles" Target="styles.xml"/><Relationship Id="rId32" Type="http://schemas.openxmlformats.org/officeDocument/2006/relationships/sharedStrings" Target="sharedStrings.xml"/><Relationship Id="rId9" Type="http://schemas.openxmlformats.org/officeDocument/2006/relationships/worksheet" Target="worksheets/sheet9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33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7"/>
  <sheetViews>
    <sheetView zoomScale="130" zoomScaleNormal="130" zoomScalePageLayoutView="130" workbookViewId="0">
      <selection activeCell="C17" sqref="C17"/>
    </sheetView>
  </sheetViews>
  <sheetFormatPr baseColWidth="10" defaultColWidth="11.5" defaultRowHeight="13" x14ac:dyDescent="0.15"/>
  <cols>
    <col min="1" max="1" width="9.33203125" style="1" customWidth="1"/>
    <col min="2" max="2" width="13.1640625" style="1" customWidth="1"/>
    <col min="3" max="3" width="42.83203125" style="1" customWidth="1"/>
    <col min="4" max="4" width="3.6640625" style="1" customWidth="1"/>
    <col min="5" max="5" width="6.1640625" style="1" customWidth="1"/>
    <col min="6" max="6" width="5.1640625" style="1" customWidth="1"/>
    <col min="7" max="7" width="6.5" style="1" customWidth="1"/>
    <col min="8" max="8" width="5.83203125" style="1" customWidth="1"/>
    <col min="9" max="9" width="6.83203125" style="1" customWidth="1"/>
    <col min="10" max="10" width="5.6640625" style="1" customWidth="1"/>
    <col min="11" max="11" width="10" style="1" bestFit="1" customWidth="1"/>
    <col min="12" max="12" width="8" style="6" bestFit="1" customWidth="1"/>
    <col min="13" max="13" width="0" style="1" hidden="1" customWidth="1"/>
    <col min="14" max="14" width="9.6640625" style="1" customWidth="1"/>
    <col min="15" max="15" width="14.5" style="1" bestFit="1" customWidth="1"/>
    <col min="16" max="16384" width="11.5" style="1"/>
  </cols>
  <sheetData>
    <row r="1" spans="1:16" s="22" customFormat="1" ht="18" x14ac:dyDescent="0.2">
      <c r="A1" s="29" t="s">
        <v>14</v>
      </c>
      <c r="B1" s="30"/>
      <c r="C1" s="21" t="s">
        <v>65</v>
      </c>
      <c r="D1" s="24"/>
      <c r="L1" s="31"/>
    </row>
    <row r="2" spans="1:16" s="22" customFormat="1" x14ac:dyDescent="0.15">
      <c r="A2" s="23" t="s">
        <v>15</v>
      </c>
      <c r="B2" s="24"/>
      <c r="C2" s="24"/>
      <c r="D2" s="24"/>
      <c r="G2" s="32"/>
      <c r="H2" s="32"/>
      <c r="I2" s="32"/>
      <c r="J2" s="32"/>
      <c r="L2" s="31"/>
    </row>
    <row r="3" spans="1:16" s="22" customFormat="1" x14ac:dyDescent="0.15">
      <c r="A3" s="23" t="s">
        <v>16</v>
      </c>
      <c r="B3" s="24"/>
      <c r="C3" s="24"/>
      <c r="D3" s="24"/>
      <c r="F3" s="2"/>
      <c r="L3" s="31"/>
    </row>
    <row r="4" spans="1:16" x14ac:dyDescent="0.15">
      <c r="G4" s="3"/>
    </row>
    <row r="5" spans="1:16" s="22" customFormat="1" x14ac:dyDescent="0.15">
      <c r="A5" s="33" t="s">
        <v>0</v>
      </c>
      <c r="B5" s="33" t="s">
        <v>0</v>
      </c>
      <c r="C5" s="33"/>
      <c r="D5" s="33"/>
      <c r="E5" s="34" t="s">
        <v>1</v>
      </c>
      <c r="F5" s="33"/>
      <c r="G5" s="33"/>
      <c r="H5" s="33"/>
      <c r="I5" s="34"/>
      <c r="J5" s="33"/>
      <c r="L5" s="31"/>
    </row>
    <row r="6" spans="1:16" s="22" customFormat="1" x14ac:dyDescent="0.15">
      <c r="A6" s="33" t="s">
        <v>2</v>
      </c>
      <c r="B6" s="33" t="s">
        <v>3</v>
      </c>
      <c r="C6" s="34" t="s">
        <v>4</v>
      </c>
      <c r="D6" s="34"/>
      <c r="E6" s="34" t="s">
        <v>5</v>
      </c>
      <c r="F6" s="34" t="s">
        <v>6</v>
      </c>
      <c r="G6" s="34" t="s">
        <v>7</v>
      </c>
      <c r="H6" s="34" t="s">
        <v>8</v>
      </c>
      <c r="I6" s="34" t="s">
        <v>9</v>
      </c>
      <c r="J6" s="34" t="s">
        <v>10</v>
      </c>
      <c r="K6" s="34" t="s">
        <v>35</v>
      </c>
      <c r="L6" s="35" t="s">
        <v>11</v>
      </c>
    </row>
    <row r="7" spans="1:16" x14ac:dyDescent="0.15">
      <c r="A7" s="4"/>
      <c r="B7" s="4"/>
      <c r="C7" s="5"/>
      <c r="D7" s="5"/>
      <c r="E7" s="5"/>
      <c r="F7" s="5"/>
      <c r="G7" s="5"/>
      <c r="H7" s="5"/>
      <c r="I7" s="5"/>
      <c r="J7" s="5"/>
      <c r="K7" s="5"/>
      <c r="L7" s="7"/>
    </row>
    <row r="8" spans="1:16" x14ac:dyDescent="0.15">
      <c r="A8" s="15"/>
      <c r="B8" s="19" t="s">
        <v>100</v>
      </c>
      <c r="C8" s="52" t="s">
        <v>43</v>
      </c>
      <c r="D8" s="76">
        <v>6</v>
      </c>
      <c r="E8" s="25">
        <v>23.5</v>
      </c>
      <c r="F8" s="13">
        <v>0</v>
      </c>
      <c r="G8" s="13">
        <v>0</v>
      </c>
      <c r="H8" s="27">
        <f t="shared" ref="H8:H27" si="0">E8*((100-F8)/100)*((100-G8)/100)</f>
        <v>23.5</v>
      </c>
      <c r="I8" s="8">
        <v>21.5</v>
      </c>
      <c r="J8" s="12">
        <f t="shared" ref="J8:J27" si="1">H8/((100-I8)/100)</f>
        <v>29.936305732484076</v>
      </c>
      <c r="K8" s="8">
        <v>0</v>
      </c>
      <c r="L8" s="17">
        <v>29.9</v>
      </c>
      <c r="M8" s="16"/>
      <c r="N8" s="9" t="s">
        <v>137</v>
      </c>
      <c r="O8" s="9"/>
    </row>
    <row r="9" spans="1:16" x14ac:dyDescent="0.15">
      <c r="A9" s="15"/>
      <c r="B9" s="19" t="s">
        <v>67</v>
      </c>
      <c r="C9" s="52" t="s">
        <v>68</v>
      </c>
      <c r="D9" s="76">
        <v>9</v>
      </c>
      <c r="E9" s="25">
        <v>14.5</v>
      </c>
      <c r="F9" s="13">
        <v>5</v>
      </c>
      <c r="G9" s="13">
        <v>0</v>
      </c>
      <c r="H9" s="27">
        <f>E9*((100-F9)/100)*((100-G9)/100)</f>
        <v>13.774999999999999</v>
      </c>
      <c r="I9" s="8">
        <v>20</v>
      </c>
      <c r="J9" s="12">
        <f>H9/((100-I9)/100)</f>
        <v>17.218749999999996</v>
      </c>
      <c r="K9" s="8">
        <v>0</v>
      </c>
      <c r="L9" s="17">
        <v>17.2</v>
      </c>
      <c r="M9" s="16"/>
      <c r="N9" s="9" t="s">
        <v>66</v>
      </c>
      <c r="O9" s="9" t="s">
        <v>45</v>
      </c>
      <c r="P9" s="22" t="s">
        <v>46</v>
      </c>
    </row>
    <row r="10" spans="1:16" x14ac:dyDescent="0.15">
      <c r="A10" s="11"/>
      <c r="B10" s="18">
        <v>7501158413719</v>
      </c>
      <c r="C10" s="44" t="s">
        <v>58</v>
      </c>
      <c r="D10" s="76">
        <v>27</v>
      </c>
      <c r="E10" s="26">
        <v>6</v>
      </c>
      <c r="F10" s="12">
        <v>0</v>
      </c>
      <c r="G10" s="13">
        <v>0</v>
      </c>
      <c r="H10" s="28">
        <f t="shared" si="0"/>
        <v>6</v>
      </c>
      <c r="I10" s="45">
        <v>20</v>
      </c>
      <c r="J10" s="12">
        <f t="shared" si="1"/>
        <v>7.5</v>
      </c>
      <c r="K10" s="8">
        <v>0</v>
      </c>
      <c r="L10" s="17">
        <v>7.5</v>
      </c>
      <c r="M10" s="16"/>
      <c r="N10" s="9" t="s">
        <v>95</v>
      </c>
      <c r="O10" s="9"/>
    </row>
    <row r="11" spans="1:16" x14ac:dyDescent="0.15">
      <c r="A11" s="11"/>
      <c r="B11" s="18">
        <v>7501158413726</v>
      </c>
      <c r="C11" s="44" t="s">
        <v>59</v>
      </c>
      <c r="D11" s="76">
        <v>27</v>
      </c>
      <c r="E11" s="26">
        <v>6</v>
      </c>
      <c r="F11" s="12">
        <v>0</v>
      </c>
      <c r="G11" s="13">
        <v>0</v>
      </c>
      <c r="H11" s="28">
        <f t="shared" si="0"/>
        <v>6</v>
      </c>
      <c r="I11" s="45">
        <v>20</v>
      </c>
      <c r="J11" s="12">
        <f t="shared" si="1"/>
        <v>7.5</v>
      </c>
      <c r="K11" s="8">
        <v>0</v>
      </c>
      <c r="L11" s="17">
        <v>7.5</v>
      </c>
      <c r="M11" s="16"/>
      <c r="N11" s="9" t="s">
        <v>95</v>
      </c>
      <c r="O11" s="9"/>
    </row>
    <row r="12" spans="1:16" x14ac:dyDescent="0.15">
      <c r="A12" s="11"/>
      <c r="B12" s="18">
        <v>7501158413702</v>
      </c>
      <c r="C12" s="44" t="s">
        <v>60</v>
      </c>
      <c r="D12" s="76">
        <v>27</v>
      </c>
      <c r="E12" s="26">
        <v>6</v>
      </c>
      <c r="F12" s="12">
        <v>0</v>
      </c>
      <c r="G12" s="13">
        <v>0</v>
      </c>
      <c r="H12" s="28">
        <f t="shared" si="0"/>
        <v>6</v>
      </c>
      <c r="I12" s="45">
        <v>20</v>
      </c>
      <c r="J12" s="12">
        <f t="shared" si="1"/>
        <v>7.5</v>
      </c>
      <c r="K12" s="8">
        <v>0</v>
      </c>
      <c r="L12" s="17">
        <v>7.5</v>
      </c>
      <c r="M12" s="16"/>
      <c r="N12" s="9" t="s">
        <v>95</v>
      </c>
      <c r="O12" s="9"/>
    </row>
    <row r="13" spans="1:16" x14ac:dyDescent="0.15">
      <c r="A13" s="11"/>
      <c r="B13" s="18">
        <v>7501158413733</v>
      </c>
      <c r="C13" s="44" t="s">
        <v>61</v>
      </c>
      <c r="D13" s="76">
        <v>27</v>
      </c>
      <c r="E13" s="26">
        <v>6</v>
      </c>
      <c r="F13" s="12">
        <v>0</v>
      </c>
      <c r="G13" s="13">
        <v>0</v>
      </c>
      <c r="H13" s="28">
        <f t="shared" si="0"/>
        <v>6</v>
      </c>
      <c r="I13" s="45">
        <v>20</v>
      </c>
      <c r="J13" s="12">
        <f t="shared" si="1"/>
        <v>7.5</v>
      </c>
      <c r="K13" s="8">
        <v>0</v>
      </c>
      <c r="L13" s="17">
        <v>7.5</v>
      </c>
      <c r="M13" s="16"/>
      <c r="N13" s="9" t="s">
        <v>95</v>
      </c>
      <c r="O13" s="9"/>
    </row>
    <row r="14" spans="1:16" x14ac:dyDescent="0.15">
      <c r="A14" s="11"/>
      <c r="B14" s="18" t="s">
        <v>139</v>
      </c>
      <c r="C14" s="44" t="s">
        <v>142</v>
      </c>
      <c r="D14" s="76">
        <v>27</v>
      </c>
      <c r="E14" s="26">
        <v>6</v>
      </c>
      <c r="F14" s="12">
        <v>0</v>
      </c>
      <c r="G14" s="13">
        <v>0</v>
      </c>
      <c r="H14" s="28">
        <f t="shared" ref="H14:H21" si="2">E14*((100-F14)/100)*((100-G14)/100)</f>
        <v>6</v>
      </c>
      <c r="I14" s="45">
        <v>20</v>
      </c>
      <c r="J14" s="12">
        <f t="shared" ref="J14:J21" si="3">H14/((100-I14)/100)</f>
        <v>7.5</v>
      </c>
      <c r="K14" s="8">
        <v>0</v>
      </c>
      <c r="L14" s="17">
        <v>7.5</v>
      </c>
      <c r="M14" s="16"/>
      <c r="N14" s="9" t="s">
        <v>138</v>
      </c>
      <c r="O14" s="77" t="s">
        <v>45</v>
      </c>
      <c r="P14" s="77" t="s">
        <v>106</v>
      </c>
    </row>
    <row r="15" spans="1:16" x14ac:dyDescent="0.15">
      <c r="A15" s="11"/>
      <c r="B15" s="18" t="s">
        <v>140</v>
      </c>
      <c r="C15" s="44" t="s">
        <v>143</v>
      </c>
      <c r="D15" s="76">
        <v>27</v>
      </c>
      <c r="E15" s="26">
        <v>6</v>
      </c>
      <c r="F15" s="12">
        <v>0</v>
      </c>
      <c r="G15" s="13">
        <v>0</v>
      </c>
      <c r="H15" s="28">
        <f t="shared" si="2"/>
        <v>6</v>
      </c>
      <c r="I15" s="45">
        <v>20</v>
      </c>
      <c r="J15" s="12">
        <f t="shared" si="3"/>
        <v>7.5</v>
      </c>
      <c r="K15" s="8">
        <v>0</v>
      </c>
      <c r="L15" s="17">
        <v>7.5</v>
      </c>
      <c r="M15" s="16"/>
      <c r="N15" s="9" t="s">
        <v>138</v>
      </c>
      <c r="O15" s="77" t="s">
        <v>45</v>
      </c>
      <c r="P15" s="77" t="s">
        <v>106</v>
      </c>
    </row>
    <row r="16" spans="1:16" x14ac:dyDescent="0.15">
      <c r="A16" s="11"/>
      <c r="B16" s="18" t="s">
        <v>141</v>
      </c>
      <c r="C16" s="44" t="s">
        <v>144</v>
      </c>
      <c r="D16" s="76">
        <v>27</v>
      </c>
      <c r="E16" s="26">
        <v>6</v>
      </c>
      <c r="F16" s="12">
        <v>0</v>
      </c>
      <c r="G16" s="13">
        <v>0</v>
      </c>
      <c r="H16" s="28">
        <f t="shared" si="2"/>
        <v>6</v>
      </c>
      <c r="I16" s="45">
        <v>20</v>
      </c>
      <c r="J16" s="12">
        <f t="shared" si="3"/>
        <v>7.5</v>
      </c>
      <c r="K16" s="8">
        <v>0</v>
      </c>
      <c r="L16" s="17">
        <v>7.5</v>
      </c>
      <c r="M16" s="16"/>
      <c r="N16" s="9" t="s">
        <v>138</v>
      </c>
      <c r="O16" s="77" t="s">
        <v>45</v>
      </c>
      <c r="P16" s="77" t="s">
        <v>106</v>
      </c>
    </row>
    <row r="17" spans="1:16" x14ac:dyDescent="0.15">
      <c r="A17" s="11"/>
      <c r="B17" s="18">
        <v>7501158414471</v>
      </c>
      <c r="C17" s="44" t="s">
        <v>102</v>
      </c>
      <c r="D17" s="76">
        <v>12</v>
      </c>
      <c r="E17" s="26">
        <v>13.95</v>
      </c>
      <c r="F17" s="12">
        <v>0</v>
      </c>
      <c r="G17" s="13">
        <v>0</v>
      </c>
      <c r="H17" s="28">
        <f t="shared" si="2"/>
        <v>13.95</v>
      </c>
      <c r="I17" s="45">
        <v>12</v>
      </c>
      <c r="J17" s="12">
        <f t="shared" si="3"/>
        <v>15.852272727272727</v>
      </c>
      <c r="K17" s="8">
        <v>0</v>
      </c>
      <c r="L17" s="17">
        <v>15.9</v>
      </c>
      <c r="M17" s="16"/>
      <c r="N17" s="9" t="s">
        <v>137</v>
      </c>
      <c r="O17" s="77" t="s">
        <v>45</v>
      </c>
      <c r="P17" s="77" t="s">
        <v>106</v>
      </c>
    </row>
    <row r="18" spans="1:16" x14ac:dyDescent="0.15">
      <c r="A18" s="11"/>
      <c r="B18" s="18">
        <v>7501158414488</v>
      </c>
      <c r="C18" s="44" t="s">
        <v>101</v>
      </c>
      <c r="D18" s="76">
        <v>12</v>
      </c>
      <c r="E18" s="26">
        <v>13.95</v>
      </c>
      <c r="F18" s="12">
        <v>0</v>
      </c>
      <c r="G18" s="13">
        <v>0</v>
      </c>
      <c r="H18" s="28">
        <f t="shared" si="2"/>
        <v>13.95</v>
      </c>
      <c r="I18" s="45">
        <v>12</v>
      </c>
      <c r="J18" s="12">
        <f t="shared" si="3"/>
        <v>15.852272727272727</v>
      </c>
      <c r="K18" s="8">
        <v>0</v>
      </c>
      <c r="L18" s="17">
        <v>15.9</v>
      </c>
      <c r="M18" s="16"/>
      <c r="N18" s="9" t="s">
        <v>137</v>
      </c>
      <c r="O18" s="77" t="s">
        <v>45</v>
      </c>
      <c r="P18" s="77" t="s">
        <v>106</v>
      </c>
    </row>
    <row r="19" spans="1:16" x14ac:dyDescent="0.15">
      <c r="A19" s="11"/>
      <c r="B19" s="18">
        <v>7501158414495</v>
      </c>
      <c r="C19" s="44" t="s">
        <v>103</v>
      </c>
      <c r="D19" s="76">
        <v>12</v>
      </c>
      <c r="E19" s="26">
        <v>13.95</v>
      </c>
      <c r="F19" s="12">
        <v>0</v>
      </c>
      <c r="G19" s="13">
        <v>0</v>
      </c>
      <c r="H19" s="28">
        <f t="shared" si="2"/>
        <v>13.95</v>
      </c>
      <c r="I19" s="45">
        <v>12</v>
      </c>
      <c r="J19" s="12">
        <f t="shared" si="3"/>
        <v>15.852272727272727</v>
      </c>
      <c r="K19" s="8">
        <v>0</v>
      </c>
      <c r="L19" s="17">
        <v>15.9</v>
      </c>
      <c r="M19" s="16"/>
      <c r="N19" s="9" t="s">
        <v>137</v>
      </c>
      <c r="O19" s="77" t="s">
        <v>45</v>
      </c>
      <c r="P19" s="77" t="s">
        <v>106</v>
      </c>
    </row>
    <row r="20" spans="1:16" x14ac:dyDescent="0.15">
      <c r="A20" s="11"/>
      <c r="B20" s="18">
        <v>7501158414501</v>
      </c>
      <c r="C20" s="44" t="s">
        <v>104</v>
      </c>
      <c r="D20" s="76">
        <v>12</v>
      </c>
      <c r="E20" s="26">
        <v>14.85</v>
      </c>
      <c r="F20" s="12">
        <v>0</v>
      </c>
      <c r="G20" s="13">
        <v>0</v>
      </c>
      <c r="H20" s="28">
        <f t="shared" si="2"/>
        <v>14.85</v>
      </c>
      <c r="I20" s="45">
        <v>12</v>
      </c>
      <c r="J20" s="12">
        <f t="shared" si="3"/>
        <v>16.875</v>
      </c>
      <c r="K20" s="8">
        <v>0</v>
      </c>
      <c r="L20" s="17">
        <v>16.899999999999999</v>
      </c>
      <c r="M20" s="16"/>
      <c r="N20" s="9" t="s">
        <v>137</v>
      </c>
      <c r="O20" s="77" t="s">
        <v>45</v>
      </c>
      <c r="P20" s="77" t="s">
        <v>106</v>
      </c>
    </row>
    <row r="21" spans="1:16" x14ac:dyDescent="0.15">
      <c r="A21" s="11"/>
      <c r="B21" s="18">
        <v>7501158414518</v>
      </c>
      <c r="C21" s="44" t="s">
        <v>105</v>
      </c>
      <c r="D21" s="76">
        <v>12</v>
      </c>
      <c r="E21" s="26">
        <v>14.85</v>
      </c>
      <c r="F21" s="12">
        <v>0</v>
      </c>
      <c r="G21" s="13">
        <v>0</v>
      </c>
      <c r="H21" s="28">
        <f t="shared" si="2"/>
        <v>14.85</v>
      </c>
      <c r="I21" s="45">
        <v>12</v>
      </c>
      <c r="J21" s="12">
        <f t="shared" si="3"/>
        <v>16.875</v>
      </c>
      <c r="K21" s="8">
        <v>0</v>
      </c>
      <c r="L21" s="17">
        <v>16.899999999999999</v>
      </c>
      <c r="M21" s="16"/>
      <c r="N21" s="9" t="s">
        <v>137</v>
      </c>
      <c r="O21" s="77" t="s">
        <v>45</v>
      </c>
      <c r="P21" s="77" t="s">
        <v>106</v>
      </c>
    </row>
    <row r="22" spans="1:16" x14ac:dyDescent="0.15">
      <c r="A22" s="14"/>
      <c r="B22" s="18">
        <v>7501158411159</v>
      </c>
      <c r="C22" s="44" t="s">
        <v>31</v>
      </c>
      <c r="D22" s="76">
        <v>12</v>
      </c>
      <c r="E22" s="26">
        <v>13.3</v>
      </c>
      <c r="F22" s="12">
        <v>0</v>
      </c>
      <c r="G22" s="13">
        <v>0</v>
      </c>
      <c r="H22" s="28">
        <f t="shared" si="0"/>
        <v>13.3</v>
      </c>
      <c r="I22" s="45">
        <v>12</v>
      </c>
      <c r="J22" s="12">
        <f t="shared" si="1"/>
        <v>15.113636363636365</v>
      </c>
      <c r="K22" s="8">
        <v>0</v>
      </c>
      <c r="L22" s="17">
        <v>15.2</v>
      </c>
      <c r="M22" s="16" t="s">
        <v>12</v>
      </c>
      <c r="N22" s="9" t="s">
        <v>94</v>
      </c>
      <c r="O22" s="9"/>
    </row>
    <row r="23" spans="1:16" x14ac:dyDescent="0.15">
      <c r="A23" s="14"/>
      <c r="B23" s="18">
        <v>7501158411265</v>
      </c>
      <c r="C23" s="44" t="s">
        <v>110</v>
      </c>
      <c r="D23" s="76">
        <v>12</v>
      </c>
      <c r="E23" s="26">
        <v>12.15</v>
      </c>
      <c r="F23" s="12">
        <v>0</v>
      </c>
      <c r="G23" s="13">
        <v>0</v>
      </c>
      <c r="H23" s="28">
        <f>E23*((100-F23)/100)*((100-G23)/100)</f>
        <v>12.15</v>
      </c>
      <c r="I23" s="45">
        <v>11</v>
      </c>
      <c r="J23" s="12">
        <f>H23/((100-I23)/100)</f>
        <v>13.651685393258427</v>
      </c>
      <c r="K23" s="8">
        <v>0</v>
      </c>
      <c r="L23" s="17">
        <v>13.7</v>
      </c>
      <c r="M23" s="16"/>
      <c r="N23" s="9" t="s">
        <v>137</v>
      </c>
      <c r="O23" s="77" t="s">
        <v>45</v>
      </c>
      <c r="P23" s="77" t="s">
        <v>106</v>
      </c>
    </row>
    <row r="24" spans="1:16" x14ac:dyDescent="0.15">
      <c r="A24" s="14"/>
      <c r="B24" s="18">
        <v>7501158411197</v>
      </c>
      <c r="C24" s="44" t="s">
        <v>30</v>
      </c>
      <c r="D24" s="76">
        <v>12</v>
      </c>
      <c r="E24" s="25">
        <v>13.3</v>
      </c>
      <c r="F24" s="13">
        <v>0</v>
      </c>
      <c r="G24" s="13">
        <v>0</v>
      </c>
      <c r="H24" s="27">
        <f t="shared" si="0"/>
        <v>13.3</v>
      </c>
      <c r="I24" s="8">
        <v>12</v>
      </c>
      <c r="J24" s="13">
        <f t="shared" si="1"/>
        <v>15.113636363636365</v>
      </c>
      <c r="K24" s="8">
        <v>0</v>
      </c>
      <c r="L24" s="17">
        <v>15.2</v>
      </c>
      <c r="M24" s="20"/>
      <c r="N24" s="9" t="s">
        <v>95</v>
      </c>
      <c r="O24" s="9"/>
    </row>
    <row r="25" spans="1:16" x14ac:dyDescent="0.15">
      <c r="A25" s="14"/>
      <c r="B25" s="18">
        <v>7501158411081</v>
      </c>
      <c r="C25" s="44" t="s">
        <v>32</v>
      </c>
      <c r="D25" s="76">
        <v>12</v>
      </c>
      <c r="E25" s="26">
        <v>13.8</v>
      </c>
      <c r="F25" s="12">
        <v>0</v>
      </c>
      <c r="G25" s="13">
        <v>0</v>
      </c>
      <c r="H25" s="28">
        <f t="shared" si="0"/>
        <v>13.8</v>
      </c>
      <c r="I25" s="45">
        <v>12</v>
      </c>
      <c r="J25" s="12">
        <f t="shared" si="1"/>
        <v>15.681818181818183</v>
      </c>
      <c r="K25" s="8">
        <v>0</v>
      </c>
      <c r="L25" s="17">
        <v>15.7</v>
      </c>
      <c r="M25" s="16" t="s">
        <v>12</v>
      </c>
      <c r="N25" s="9" t="s">
        <v>94</v>
      </c>
      <c r="O25" s="9"/>
    </row>
    <row r="26" spans="1:16" x14ac:dyDescent="0.15">
      <c r="A26" s="14"/>
      <c r="B26" s="18">
        <v>7501158411302</v>
      </c>
      <c r="C26" s="44" t="s">
        <v>33</v>
      </c>
      <c r="D26" s="76">
        <v>12</v>
      </c>
      <c r="E26" s="26">
        <v>13.8</v>
      </c>
      <c r="F26" s="12">
        <v>0</v>
      </c>
      <c r="G26" s="13">
        <v>0</v>
      </c>
      <c r="H26" s="28">
        <f t="shared" si="0"/>
        <v>13.8</v>
      </c>
      <c r="I26" s="45">
        <v>12</v>
      </c>
      <c r="J26" s="12">
        <f t="shared" si="1"/>
        <v>15.681818181818183</v>
      </c>
      <c r="K26" s="8">
        <v>0</v>
      </c>
      <c r="L26" s="17">
        <v>15.7</v>
      </c>
      <c r="M26" s="16" t="s">
        <v>12</v>
      </c>
      <c r="N26" s="9" t="s">
        <v>94</v>
      </c>
      <c r="O26" s="9"/>
    </row>
    <row r="27" spans="1:16" x14ac:dyDescent="0.15">
      <c r="A27" s="14"/>
      <c r="B27" s="18">
        <v>7501158411234</v>
      </c>
      <c r="C27" s="44" t="s">
        <v>34</v>
      </c>
      <c r="D27" s="76">
        <v>12</v>
      </c>
      <c r="E27" s="26">
        <v>13.8</v>
      </c>
      <c r="F27" s="12">
        <v>0</v>
      </c>
      <c r="G27" s="13">
        <v>0</v>
      </c>
      <c r="H27" s="28">
        <f t="shared" si="0"/>
        <v>13.8</v>
      </c>
      <c r="I27" s="45">
        <v>12</v>
      </c>
      <c r="J27" s="12">
        <f t="shared" si="1"/>
        <v>15.681818181818183</v>
      </c>
      <c r="K27" s="8">
        <v>0</v>
      </c>
      <c r="L27" s="17">
        <v>15.7</v>
      </c>
      <c r="M27" s="16" t="s">
        <v>13</v>
      </c>
      <c r="N27" s="9" t="s">
        <v>94</v>
      </c>
      <c r="O27" s="9"/>
    </row>
    <row r="28" spans="1:16" x14ac:dyDescent="0.15">
      <c r="E28" s="6"/>
      <c r="F28" s="6"/>
      <c r="G28" s="6"/>
      <c r="H28" s="39"/>
      <c r="I28" s="6"/>
      <c r="J28" s="6"/>
    </row>
    <row r="29" spans="1:16" x14ac:dyDescent="0.15">
      <c r="E29" s="6"/>
      <c r="F29" s="6"/>
      <c r="G29" s="102" t="s">
        <v>40</v>
      </c>
      <c r="H29" s="102"/>
      <c r="I29" s="102"/>
      <c r="J29" s="6"/>
    </row>
    <row r="30" spans="1:16" x14ac:dyDescent="0.15">
      <c r="C30" s="38"/>
      <c r="D30" s="38"/>
      <c r="E30" s="6"/>
      <c r="F30" s="6"/>
      <c r="G30" s="102"/>
      <c r="H30" s="102"/>
      <c r="I30" s="102"/>
      <c r="J30" s="6"/>
    </row>
    <row r="31" spans="1:16" x14ac:dyDescent="0.15">
      <c r="E31" s="6"/>
      <c r="F31" s="6"/>
      <c r="G31" s="6"/>
      <c r="H31" s="6"/>
      <c r="I31" s="6"/>
      <c r="J31" s="6"/>
    </row>
    <row r="32" spans="1:16" x14ac:dyDescent="0.15">
      <c r="E32" s="6"/>
      <c r="F32" s="6"/>
      <c r="G32" s="6"/>
      <c r="H32" s="6"/>
      <c r="I32" s="6"/>
      <c r="J32" s="6"/>
    </row>
    <row r="33" spans="5:10" x14ac:dyDescent="0.15">
      <c r="E33" s="6"/>
      <c r="F33" s="6"/>
      <c r="G33" s="6"/>
      <c r="H33" s="6"/>
      <c r="I33" s="6"/>
      <c r="J33" s="6"/>
    </row>
    <row r="34" spans="5:10" x14ac:dyDescent="0.15">
      <c r="E34" s="6"/>
      <c r="F34" s="6"/>
      <c r="G34" s="6"/>
      <c r="H34" s="6"/>
      <c r="I34" s="6"/>
      <c r="J34" s="6"/>
    </row>
    <row r="35" spans="5:10" x14ac:dyDescent="0.15">
      <c r="E35" s="6"/>
      <c r="F35" s="6"/>
      <c r="G35" s="6"/>
      <c r="H35" s="6"/>
      <c r="I35" s="6"/>
      <c r="J35" s="6"/>
    </row>
    <row r="36" spans="5:10" x14ac:dyDescent="0.15">
      <c r="E36" s="6"/>
      <c r="F36" s="6"/>
      <c r="G36" s="6"/>
      <c r="H36" s="6"/>
      <c r="I36" s="6"/>
      <c r="J36" s="6"/>
    </row>
    <row r="37" spans="5:10" x14ac:dyDescent="0.15">
      <c r="E37" s="6"/>
      <c r="F37" s="6"/>
      <c r="G37" s="6"/>
      <c r="H37" s="6"/>
      <c r="I37" s="6"/>
      <c r="J37" s="6"/>
    </row>
    <row r="38" spans="5:10" x14ac:dyDescent="0.15">
      <c r="E38" s="6"/>
      <c r="F38" s="6"/>
      <c r="G38" s="6"/>
      <c r="H38" s="6"/>
      <c r="I38" s="6"/>
      <c r="J38" s="6"/>
    </row>
    <row r="39" spans="5:10" x14ac:dyDescent="0.15">
      <c r="E39" s="6"/>
      <c r="F39" s="6"/>
      <c r="G39" s="6"/>
      <c r="H39" s="6"/>
      <c r="I39" s="6"/>
      <c r="J39" s="6"/>
    </row>
    <row r="40" spans="5:10" x14ac:dyDescent="0.15">
      <c r="E40" s="6"/>
      <c r="F40" s="6"/>
      <c r="G40" s="6"/>
      <c r="H40" s="6"/>
      <c r="I40" s="6"/>
      <c r="J40" s="6"/>
    </row>
    <row r="41" spans="5:10" x14ac:dyDescent="0.15">
      <c r="E41" s="6"/>
      <c r="F41" s="6"/>
      <c r="G41" s="6"/>
      <c r="H41" s="6"/>
      <c r="I41" s="6"/>
      <c r="J41" s="6"/>
    </row>
    <row r="42" spans="5:10" x14ac:dyDescent="0.15">
      <c r="E42" s="6"/>
      <c r="F42" s="6"/>
      <c r="G42" s="6"/>
      <c r="H42" s="6"/>
      <c r="I42" s="6"/>
      <c r="J42" s="6"/>
    </row>
    <row r="43" spans="5:10" x14ac:dyDescent="0.15">
      <c r="E43" s="6"/>
      <c r="F43" s="6"/>
      <c r="G43" s="6"/>
      <c r="H43" s="6"/>
      <c r="I43" s="6"/>
      <c r="J43" s="6"/>
    </row>
    <row r="44" spans="5:10" x14ac:dyDescent="0.15">
      <c r="E44" s="6"/>
      <c r="F44" s="6"/>
      <c r="G44" s="6"/>
      <c r="H44" s="6"/>
      <c r="I44" s="6"/>
      <c r="J44" s="6"/>
    </row>
    <row r="45" spans="5:10" x14ac:dyDescent="0.15">
      <c r="E45" s="6"/>
      <c r="F45" s="6"/>
      <c r="G45" s="6"/>
      <c r="H45" s="6"/>
      <c r="I45" s="6"/>
      <c r="J45" s="6"/>
    </row>
    <row r="46" spans="5:10" x14ac:dyDescent="0.15">
      <c r="E46" s="6"/>
      <c r="F46" s="6"/>
      <c r="G46" s="6"/>
      <c r="H46" s="6"/>
      <c r="I46" s="6"/>
      <c r="J46" s="6"/>
    </row>
    <row r="47" spans="5:10" x14ac:dyDescent="0.15">
      <c r="E47" s="6"/>
      <c r="F47" s="6"/>
      <c r="G47" s="6"/>
      <c r="H47" s="6"/>
      <c r="I47" s="6"/>
      <c r="J47" s="6"/>
    </row>
    <row r="48" spans="5:10" x14ac:dyDescent="0.15">
      <c r="E48" s="6"/>
      <c r="F48" s="6"/>
      <c r="G48" s="6"/>
      <c r="H48" s="6"/>
      <c r="I48" s="6"/>
      <c r="J48" s="6"/>
    </row>
    <row r="49" spans="5:10" x14ac:dyDescent="0.15">
      <c r="E49" s="6"/>
      <c r="F49" s="6"/>
      <c r="G49" s="6"/>
      <c r="H49" s="6"/>
      <c r="I49" s="6"/>
      <c r="J49" s="6"/>
    </row>
    <row r="50" spans="5:10" x14ac:dyDescent="0.15">
      <c r="E50" s="6"/>
      <c r="F50" s="6"/>
      <c r="G50" s="6"/>
      <c r="H50" s="6"/>
      <c r="I50" s="6"/>
      <c r="J50" s="6"/>
    </row>
    <row r="51" spans="5:10" x14ac:dyDescent="0.15">
      <c r="E51" s="6"/>
      <c r="F51" s="6"/>
      <c r="G51" s="6"/>
      <c r="H51" s="6"/>
      <c r="I51" s="6"/>
      <c r="J51" s="6"/>
    </row>
    <row r="52" spans="5:10" x14ac:dyDescent="0.15">
      <c r="E52" s="6"/>
      <c r="F52" s="6"/>
      <c r="G52" s="6"/>
      <c r="H52" s="6"/>
      <c r="I52" s="6"/>
      <c r="J52" s="6"/>
    </row>
    <row r="53" spans="5:10" x14ac:dyDescent="0.15">
      <c r="E53" s="6"/>
      <c r="F53" s="6"/>
      <c r="G53" s="6"/>
      <c r="H53" s="6"/>
      <c r="I53" s="6"/>
      <c r="J53" s="6"/>
    </row>
    <row r="54" spans="5:10" x14ac:dyDescent="0.15">
      <c r="E54" s="6"/>
      <c r="F54" s="6"/>
      <c r="G54" s="6"/>
      <c r="H54" s="6"/>
      <c r="I54" s="6"/>
      <c r="J54" s="6"/>
    </row>
    <row r="55" spans="5:10" x14ac:dyDescent="0.15">
      <c r="E55" s="6"/>
      <c r="F55" s="6"/>
      <c r="G55" s="6"/>
      <c r="H55" s="6"/>
      <c r="I55" s="6"/>
      <c r="J55" s="6"/>
    </row>
    <row r="56" spans="5:10" x14ac:dyDescent="0.15">
      <c r="E56" s="6"/>
      <c r="F56" s="6"/>
      <c r="G56" s="6"/>
      <c r="H56" s="6"/>
      <c r="I56" s="6"/>
      <c r="J56" s="6"/>
    </row>
    <row r="57" spans="5:10" x14ac:dyDescent="0.15">
      <c r="E57" s="6"/>
      <c r="F57" s="6"/>
      <c r="G57" s="6"/>
      <c r="H57" s="6"/>
      <c r="I57" s="6"/>
      <c r="J57" s="6"/>
    </row>
    <row r="58" spans="5:10" x14ac:dyDescent="0.15">
      <c r="E58" s="6"/>
      <c r="F58" s="6"/>
      <c r="G58" s="6"/>
      <c r="H58" s="6"/>
      <c r="I58" s="6"/>
      <c r="J58" s="6"/>
    </row>
    <row r="59" spans="5:10" x14ac:dyDescent="0.15">
      <c r="E59" s="6"/>
      <c r="F59" s="6"/>
      <c r="G59" s="6"/>
      <c r="H59" s="6"/>
      <c r="I59" s="6"/>
      <c r="J59" s="6"/>
    </row>
    <row r="60" spans="5:10" x14ac:dyDescent="0.15">
      <c r="E60" s="6"/>
      <c r="F60" s="6"/>
      <c r="G60" s="6"/>
      <c r="H60" s="6"/>
      <c r="I60" s="6"/>
      <c r="J60" s="6"/>
    </row>
    <row r="61" spans="5:10" x14ac:dyDescent="0.15">
      <c r="E61" s="6"/>
      <c r="F61" s="6"/>
      <c r="G61" s="6"/>
      <c r="H61" s="6"/>
      <c r="I61" s="6"/>
      <c r="J61" s="6"/>
    </row>
    <row r="62" spans="5:10" x14ac:dyDescent="0.15">
      <c r="E62" s="6"/>
      <c r="F62" s="6"/>
      <c r="G62" s="6"/>
      <c r="H62" s="6"/>
      <c r="I62" s="6"/>
      <c r="J62" s="6"/>
    </row>
    <row r="63" spans="5:10" x14ac:dyDescent="0.15">
      <c r="E63" s="6"/>
      <c r="F63" s="6"/>
      <c r="G63" s="6"/>
      <c r="H63" s="6"/>
      <c r="I63" s="6"/>
      <c r="J63" s="6"/>
    </row>
    <row r="64" spans="5:10" x14ac:dyDescent="0.15">
      <c r="E64" s="6"/>
      <c r="F64" s="6"/>
      <c r="G64" s="6"/>
      <c r="H64" s="6"/>
      <c r="I64" s="6"/>
      <c r="J64" s="6"/>
    </row>
    <row r="65" spans="5:10" x14ac:dyDescent="0.15">
      <c r="E65" s="6"/>
      <c r="F65" s="6"/>
      <c r="G65" s="6"/>
      <c r="H65" s="6"/>
      <c r="I65" s="6"/>
      <c r="J65" s="6"/>
    </row>
    <row r="66" spans="5:10" x14ac:dyDescent="0.15">
      <c r="E66" s="6"/>
      <c r="F66" s="6"/>
      <c r="G66" s="6"/>
      <c r="H66" s="6"/>
      <c r="I66" s="6"/>
      <c r="J66" s="6"/>
    </row>
    <row r="67" spans="5:10" x14ac:dyDescent="0.15">
      <c r="E67" s="6"/>
      <c r="F67" s="6"/>
      <c r="G67" s="6"/>
      <c r="H67" s="6"/>
      <c r="I67" s="6"/>
      <c r="J67" s="6"/>
    </row>
  </sheetData>
  <autoFilter ref="A7:N27"/>
  <mergeCells count="1">
    <mergeCell ref="G29:I30"/>
  </mergeCells>
  <pageMargins left="0.70866141732283472" right="0.70866141732283472" top="0.74803149606299213" bottom="0.74803149606299213" header="0.31496062992125984" footer="0.31496062992125984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sqref="A1:XFD1048576"/>
    </sheetView>
  </sheetViews>
  <sheetFormatPr baseColWidth="10" defaultColWidth="11.5" defaultRowHeight="13" x14ac:dyDescent="0.15"/>
  <cols>
    <col min="1" max="1" width="3.1640625" style="1" customWidth="1"/>
    <col min="2" max="2" width="13.1640625" style="1" customWidth="1"/>
    <col min="3" max="3" width="35.33203125" style="1" customWidth="1"/>
    <col min="4" max="4" width="6.1640625" style="1" customWidth="1"/>
    <col min="5" max="5" width="13" style="1" customWidth="1"/>
    <col min="6" max="6" width="13.6640625" style="1" customWidth="1"/>
    <col min="7" max="8" width="13.1640625" style="1" customWidth="1"/>
    <col min="9" max="16384" width="11.5" style="1"/>
  </cols>
  <sheetData>
    <row r="1" spans="1:13" s="22" customFormat="1" ht="18" x14ac:dyDescent="0.2">
      <c r="A1" s="29" t="s">
        <v>14</v>
      </c>
      <c r="B1" s="62"/>
      <c r="C1" s="21"/>
      <c r="D1" s="63"/>
      <c r="E1" s="64"/>
    </row>
    <row r="2" spans="1:13" s="22" customFormat="1" ht="14" thickBot="1" x14ac:dyDescent="0.2">
      <c r="A2" s="65" t="s">
        <v>15</v>
      </c>
      <c r="B2" s="66"/>
      <c r="C2" s="67"/>
      <c r="D2" s="68"/>
      <c r="E2" s="69"/>
    </row>
    <row r="3" spans="1:13" s="22" customFormat="1" x14ac:dyDescent="0.15">
      <c r="A3" s="21"/>
      <c r="B3" s="24"/>
      <c r="C3" s="24"/>
      <c r="E3" s="103" t="s">
        <v>57</v>
      </c>
      <c r="F3" s="103"/>
    </row>
    <row r="4" spans="1:13" x14ac:dyDescent="0.15">
      <c r="E4" s="50" t="s">
        <v>52</v>
      </c>
      <c r="F4" s="51" t="s">
        <v>53</v>
      </c>
    </row>
    <row r="5" spans="1:13" s="22" customFormat="1" x14ac:dyDescent="0.15">
      <c r="A5" s="33"/>
      <c r="B5" s="33" t="s">
        <v>0</v>
      </c>
      <c r="C5" s="33"/>
      <c r="D5" s="34" t="s">
        <v>1</v>
      </c>
    </row>
    <row r="6" spans="1:13" s="22" customFormat="1" x14ac:dyDescent="0.15">
      <c r="A6" s="33"/>
      <c r="B6" s="33" t="s">
        <v>3</v>
      </c>
      <c r="C6" s="34" t="s">
        <v>4</v>
      </c>
      <c r="D6" s="34" t="s">
        <v>5</v>
      </c>
      <c r="E6" s="104" t="s">
        <v>36</v>
      </c>
      <c r="F6" s="105"/>
      <c r="G6" s="105"/>
      <c r="H6" s="106"/>
      <c r="I6" s="87"/>
    </row>
    <row r="7" spans="1:13" x14ac:dyDescent="0.15">
      <c r="A7" s="4"/>
      <c r="B7" s="4"/>
      <c r="C7" s="5"/>
      <c r="D7" s="5"/>
      <c r="E7" s="36" t="s">
        <v>37</v>
      </c>
      <c r="F7" s="36" t="s">
        <v>38</v>
      </c>
      <c r="G7" s="36" t="s">
        <v>39</v>
      </c>
      <c r="H7" s="36" t="s">
        <v>107</v>
      </c>
      <c r="I7" s="46" t="s">
        <v>44</v>
      </c>
    </row>
    <row r="8" spans="1:13" x14ac:dyDescent="0.15">
      <c r="A8" s="15"/>
      <c r="B8" s="19" t="s">
        <v>100</v>
      </c>
      <c r="C8" s="52" t="s">
        <v>42</v>
      </c>
      <c r="D8" s="40">
        <v>6</v>
      </c>
      <c r="E8" s="36">
        <v>80</v>
      </c>
      <c r="F8" s="36">
        <v>40</v>
      </c>
      <c r="G8" s="36">
        <v>20</v>
      </c>
      <c r="H8" s="36"/>
      <c r="I8" s="89">
        <v>21</v>
      </c>
      <c r="K8" s="88">
        <f>+E8*D8</f>
        <v>480</v>
      </c>
      <c r="L8" s="91">
        <f>+F8*D8</f>
        <v>240</v>
      </c>
      <c r="M8" s="91">
        <f>+G8*D8</f>
        <v>120</v>
      </c>
    </row>
    <row r="9" spans="1:13" x14ac:dyDescent="0.15">
      <c r="A9" s="14"/>
      <c r="B9" s="18">
        <v>7501158414501</v>
      </c>
      <c r="C9" s="44" t="s">
        <v>104</v>
      </c>
      <c r="D9" s="42">
        <v>12</v>
      </c>
      <c r="E9" s="37"/>
      <c r="F9" s="37">
        <v>5</v>
      </c>
      <c r="G9" s="37">
        <v>10</v>
      </c>
      <c r="H9" s="37"/>
      <c r="I9" s="89">
        <v>14.5</v>
      </c>
      <c r="K9" s="88">
        <f>+E9*D9</f>
        <v>0</v>
      </c>
      <c r="L9" s="91">
        <f>+F9*D9</f>
        <v>60</v>
      </c>
      <c r="M9" s="91">
        <f>+G9*D9</f>
        <v>120</v>
      </c>
    </row>
  </sheetData>
  <mergeCells count="2">
    <mergeCell ref="E3:F3"/>
    <mergeCell ref="E6:H6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F11" sqref="F11"/>
    </sheetView>
  </sheetViews>
  <sheetFormatPr baseColWidth="10" defaultColWidth="11.5" defaultRowHeight="13" x14ac:dyDescent="0.15"/>
  <cols>
    <col min="1" max="1" width="3.1640625" style="1" customWidth="1"/>
    <col min="2" max="2" width="13.1640625" style="1" customWidth="1"/>
    <col min="3" max="3" width="35.33203125" style="1" customWidth="1"/>
    <col min="4" max="4" width="6.1640625" style="1" customWidth="1"/>
    <col min="5" max="5" width="13" style="1" customWidth="1"/>
    <col min="6" max="6" width="13.6640625" style="1" customWidth="1"/>
    <col min="7" max="8" width="13.1640625" style="1" customWidth="1"/>
    <col min="9" max="16384" width="11.5" style="1"/>
  </cols>
  <sheetData>
    <row r="1" spans="1:13" s="22" customFormat="1" ht="18" x14ac:dyDescent="0.2">
      <c r="A1" s="29" t="s">
        <v>14</v>
      </c>
      <c r="B1" s="62"/>
      <c r="C1" s="21"/>
      <c r="D1" s="63"/>
      <c r="E1" s="64"/>
    </row>
    <row r="2" spans="1:13" s="22" customFormat="1" ht="14" thickBot="1" x14ac:dyDescent="0.2">
      <c r="A2" s="65" t="s">
        <v>15</v>
      </c>
      <c r="B2" s="66"/>
      <c r="C2" s="67"/>
      <c r="D2" s="68"/>
      <c r="E2" s="69"/>
    </row>
    <row r="3" spans="1:13" s="22" customFormat="1" x14ac:dyDescent="0.15">
      <c r="A3" s="21"/>
      <c r="B3" s="24"/>
      <c r="C3" s="24"/>
      <c r="E3" s="103" t="s">
        <v>57</v>
      </c>
      <c r="F3" s="103"/>
    </row>
    <row r="4" spans="1:13" x14ac:dyDescent="0.15">
      <c r="E4" s="50" t="s">
        <v>52</v>
      </c>
      <c r="F4" s="51" t="s">
        <v>53</v>
      </c>
    </row>
    <row r="5" spans="1:13" s="22" customFormat="1" x14ac:dyDescent="0.15">
      <c r="A5" s="33"/>
      <c r="B5" s="33" t="s">
        <v>0</v>
      </c>
      <c r="C5" s="33"/>
      <c r="D5" s="34" t="s">
        <v>1</v>
      </c>
    </row>
    <row r="6" spans="1:13" s="22" customFormat="1" x14ac:dyDescent="0.15">
      <c r="A6" s="33"/>
      <c r="B6" s="33" t="s">
        <v>3</v>
      </c>
      <c r="C6" s="34" t="s">
        <v>4</v>
      </c>
      <c r="D6" s="34" t="s">
        <v>5</v>
      </c>
      <c r="E6" s="104" t="s">
        <v>36</v>
      </c>
      <c r="F6" s="105"/>
      <c r="G6" s="105"/>
      <c r="H6" s="106"/>
      <c r="I6" s="87"/>
    </row>
    <row r="7" spans="1:13" x14ac:dyDescent="0.15">
      <c r="A7" s="4"/>
      <c r="B7" s="4"/>
      <c r="C7" s="5"/>
      <c r="D7" s="5"/>
      <c r="E7" s="36" t="s">
        <v>37</v>
      </c>
      <c r="F7" s="36" t="s">
        <v>38</v>
      </c>
      <c r="G7" s="36" t="s">
        <v>39</v>
      </c>
      <c r="H7" s="36" t="s">
        <v>107</v>
      </c>
      <c r="I7" s="46" t="s">
        <v>44</v>
      </c>
    </row>
    <row r="8" spans="1:13" x14ac:dyDescent="0.15">
      <c r="A8" s="15"/>
      <c r="B8" s="19" t="s">
        <v>100</v>
      </c>
      <c r="C8" s="52" t="s">
        <v>42</v>
      </c>
      <c r="D8" s="40">
        <v>6</v>
      </c>
      <c r="E8" s="36">
        <v>40</v>
      </c>
      <c r="F8" s="36">
        <v>80</v>
      </c>
      <c r="G8" s="36">
        <v>20</v>
      </c>
      <c r="H8" s="36"/>
      <c r="I8" s="89">
        <v>21</v>
      </c>
      <c r="K8" s="88"/>
      <c r="L8" s="91"/>
      <c r="M8" s="91"/>
    </row>
    <row r="9" spans="1:13" x14ac:dyDescent="0.15">
      <c r="A9" s="14"/>
      <c r="B9" s="18">
        <v>7501158414501</v>
      </c>
      <c r="C9" s="44" t="s">
        <v>104</v>
      </c>
      <c r="D9" s="42">
        <v>12</v>
      </c>
      <c r="E9" s="37"/>
      <c r="F9" s="37"/>
      <c r="G9" s="37"/>
      <c r="H9" s="37"/>
      <c r="I9" s="89">
        <v>14.5</v>
      </c>
      <c r="K9" s="88"/>
      <c r="L9" s="91"/>
      <c r="M9" s="91"/>
    </row>
  </sheetData>
  <mergeCells count="2">
    <mergeCell ref="E3:F3"/>
    <mergeCell ref="E6:H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activeCell="G15" sqref="G15"/>
    </sheetView>
  </sheetViews>
  <sheetFormatPr baseColWidth="10" defaultColWidth="11.5" defaultRowHeight="13" x14ac:dyDescent="0.15"/>
  <cols>
    <col min="1" max="1" width="3.1640625" style="1" customWidth="1"/>
    <col min="2" max="2" width="13.1640625" style="1" customWidth="1"/>
    <col min="3" max="3" width="35.33203125" style="1" customWidth="1"/>
    <col min="4" max="4" width="6.1640625" style="1" customWidth="1"/>
    <col min="5" max="5" width="13" style="1" customWidth="1"/>
    <col min="6" max="6" width="13.6640625" style="1" customWidth="1"/>
    <col min="7" max="8" width="13.1640625" style="1" customWidth="1"/>
    <col min="9" max="16384" width="11.5" style="1"/>
  </cols>
  <sheetData>
    <row r="1" spans="1:14" s="22" customFormat="1" ht="18" x14ac:dyDescent="0.2">
      <c r="A1" s="29" t="s">
        <v>14</v>
      </c>
      <c r="B1" s="62"/>
      <c r="C1" s="21"/>
      <c r="D1" s="63"/>
      <c r="E1" s="64"/>
    </row>
    <row r="2" spans="1:14" s="22" customFormat="1" ht="14" thickBot="1" x14ac:dyDescent="0.2">
      <c r="A2" s="65" t="s">
        <v>15</v>
      </c>
      <c r="B2" s="66"/>
      <c r="C2" s="67"/>
      <c r="D2" s="68"/>
      <c r="E2" s="69"/>
    </row>
    <row r="3" spans="1:14" s="22" customFormat="1" x14ac:dyDescent="0.15">
      <c r="A3" s="21"/>
      <c r="B3" s="24"/>
      <c r="C3" s="24"/>
      <c r="E3" s="103" t="s">
        <v>57</v>
      </c>
      <c r="F3" s="103"/>
    </row>
    <row r="4" spans="1:14" x14ac:dyDescent="0.15">
      <c r="E4" s="50" t="s">
        <v>52</v>
      </c>
      <c r="F4" s="51" t="s">
        <v>53</v>
      </c>
    </row>
    <row r="5" spans="1:14" s="22" customFormat="1" x14ac:dyDescent="0.15">
      <c r="A5" s="33"/>
      <c r="B5" s="33" t="s">
        <v>0</v>
      </c>
      <c r="C5" s="33"/>
      <c r="D5" s="34" t="s">
        <v>1</v>
      </c>
    </row>
    <row r="6" spans="1:14" s="22" customFormat="1" x14ac:dyDescent="0.15">
      <c r="A6" s="33"/>
      <c r="B6" s="33" t="s">
        <v>3</v>
      </c>
      <c r="C6" s="34" t="s">
        <v>4</v>
      </c>
      <c r="D6" s="34" t="s">
        <v>5</v>
      </c>
      <c r="E6" s="104" t="s">
        <v>36</v>
      </c>
      <c r="F6" s="105"/>
      <c r="G6" s="105"/>
      <c r="H6" s="106"/>
      <c r="I6" s="87"/>
    </row>
    <row r="7" spans="1:14" x14ac:dyDescent="0.15">
      <c r="A7" s="4"/>
      <c r="B7" s="4"/>
      <c r="C7" s="5"/>
      <c r="D7" s="5"/>
      <c r="E7" s="36" t="s">
        <v>37</v>
      </c>
      <c r="F7" s="36" t="s">
        <v>38</v>
      </c>
      <c r="G7" s="36" t="s">
        <v>39</v>
      </c>
      <c r="H7" s="36" t="s">
        <v>107</v>
      </c>
      <c r="I7" s="46" t="s">
        <v>44</v>
      </c>
    </row>
    <row r="8" spans="1:14" x14ac:dyDescent="0.15">
      <c r="A8" s="15"/>
      <c r="B8" s="19" t="s">
        <v>100</v>
      </c>
      <c r="C8" s="52" t="s">
        <v>42</v>
      </c>
      <c r="D8" s="40">
        <v>6</v>
      </c>
      <c r="E8" s="36">
        <v>40</v>
      </c>
      <c r="F8" s="36"/>
      <c r="G8" s="36">
        <v>20</v>
      </c>
      <c r="H8" s="36">
        <v>20</v>
      </c>
      <c r="I8" s="89">
        <v>21</v>
      </c>
      <c r="K8" s="88">
        <f>+E8*D8</f>
        <v>240</v>
      </c>
      <c r="L8" s="91">
        <f>+F8*D8</f>
        <v>0</v>
      </c>
      <c r="M8" s="91">
        <f>+G8*D8</f>
        <v>120</v>
      </c>
      <c r="N8" s="91">
        <f>+H8*D8</f>
        <v>120</v>
      </c>
    </row>
    <row r="9" spans="1:14" x14ac:dyDescent="0.15">
      <c r="A9" s="14"/>
      <c r="B9" s="18">
        <v>7501158413726</v>
      </c>
      <c r="C9" s="44" t="s">
        <v>59</v>
      </c>
      <c r="D9" s="41">
        <v>27</v>
      </c>
      <c r="E9" s="37">
        <v>10</v>
      </c>
      <c r="F9" s="37">
        <v>5</v>
      </c>
      <c r="G9" s="37">
        <v>5</v>
      </c>
      <c r="H9" s="37">
        <v>1</v>
      </c>
      <c r="I9" s="89">
        <v>6</v>
      </c>
      <c r="K9" s="88">
        <f t="shared" ref="K9:K17" si="0">+E9*D9</f>
        <v>270</v>
      </c>
      <c r="L9" s="91">
        <f t="shared" ref="L9:L17" si="1">+F9*D9</f>
        <v>135</v>
      </c>
      <c r="M9" s="91">
        <f t="shared" ref="M9:M17" si="2">+G9*D9</f>
        <v>135</v>
      </c>
      <c r="N9" s="91">
        <f t="shared" ref="N9:N17" si="3">+H9*D9</f>
        <v>27</v>
      </c>
    </row>
    <row r="10" spans="1:14" x14ac:dyDescent="0.15">
      <c r="A10" s="14"/>
      <c r="B10" s="18">
        <v>7501158413719</v>
      </c>
      <c r="C10" s="44" t="s">
        <v>58</v>
      </c>
      <c r="D10" s="41">
        <v>27</v>
      </c>
      <c r="E10" s="37">
        <v>10</v>
      </c>
      <c r="F10" s="37">
        <v>5</v>
      </c>
      <c r="G10" s="37">
        <v>5</v>
      </c>
      <c r="H10" s="37">
        <v>1</v>
      </c>
      <c r="I10" s="89">
        <v>6</v>
      </c>
      <c r="K10" s="88">
        <f t="shared" si="0"/>
        <v>270</v>
      </c>
      <c r="L10" s="91">
        <f t="shared" si="1"/>
        <v>135</v>
      </c>
      <c r="M10" s="91">
        <f t="shared" si="2"/>
        <v>135</v>
      </c>
      <c r="N10" s="91">
        <f t="shared" si="3"/>
        <v>27</v>
      </c>
    </row>
    <row r="11" spans="1:14" x14ac:dyDescent="0.15">
      <c r="A11" s="11"/>
      <c r="B11" s="18">
        <v>7501158413733</v>
      </c>
      <c r="C11" s="44" t="s">
        <v>61</v>
      </c>
      <c r="D11" s="42">
        <v>27</v>
      </c>
      <c r="E11" s="37">
        <v>10</v>
      </c>
      <c r="F11" s="37">
        <v>0</v>
      </c>
      <c r="G11" s="37">
        <v>5</v>
      </c>
      <c r="H11" s="37">
        <v>1</v>
      </c>
      <c r="I11" s="90">
        <v>6</v>
      </c>
      <c r="K11" s="88">
        <f t="shared" si="0"/>
        <v>270</v>
      </c>
      <c r="L11" s="91">
        <f t="shared" si="1"/>
        <v>0</v>
      </c>
      <c r="M11" s="91">
        <f t="shared" si="2"/>
        <v>135</v>
      </c>
      <c r="N11" s="91">
        <f t="shared" si="3"/>
        <v>27</v>
      </c>
    </row>
    <row r="12" spans="1:14" x14ac:dyDescent="0.15">
      <c r="A12" s="14"/>
      <c r="B12" s="18">
        <v>7501158414471</v>
      </c>
      <c r="C12" s="44" t="s">
        <v>102</v>
      </c>
      <c r="D12" s="42">
        <v>12</v>
      </c>
      <c r="E12" s="46"/>
      <c r="F12" s="37"/>
      <c r="G12" s="37">
        <v>3</v>
      </c>
      <c r="H12" s="37">
        <v>3</v>
      </c>
      <c r="I12" s="89">
        <v>13.3</v>
      </c>
      <c r="K12" s="88">
        <f t="shared" si="0"/>
        <v>0</v>
      </c>
      <c r="L12" s="91">
        <f t="shared" si="1"/>
        <v>0</v>
      </c>
      <c r="M12" s="91">
        <f t="shared" si="2"/>
        <v>36</v>
      </c>
      <c r="N12" s="91">
        <f t="shared" si="3"/>
        <v>36</v>
      </c>
    </row>
    <row r="13" spans="1:14" x14ac:dyDescent="0.15">
      <c r="A13" s="14"/>
      <c r="B13" s="18">
        <v>7501158414495</v>
      </c>
      <c r="C13" s="44" t="s">
        <v>103</v>
      </c>
      <c r="D13" s="43">
        <v>12</v>
      </c>
      <c r="E13" s="37"/>
      <c r="F13" s="37"/>
      <c r="G13" s="37">
        <v>3</v>
      </c>
      <c r="H13" s="37">
        <v>3</v>
      </c>
      <c r="I13" s="89">
        <v>13.3</v>
      </c>
      <c r="K13" s="88">
        <f t="shared" si="0"/>
        <v>0</v>
      </c>
      <c r="L13" s="91">
        <f t="shared" si="1"/>
        <v>0</v>
      </c>
      <c r="M13" s="91">
        <f t="shared" si="2"/>
        <v>36</v>
      </c>
      <c r="N13" s="91">
        <f t="shared" si="3"/>
        <v>36</v>
      </c>
    </row>
    <row r="14" spans="1:14" x14ac:dyDescent="0.15">
      <c r="A14" s="14"/>
      <c r="B14" s="18">
        <v>7501158414501</v>
      </c>
      <c r="C14" s="44" t="s">
        <v>104</v>
      </c>
      <c r="D14" s="42">
        <v>12</v>
      </c>
      <c r="E14" s="37">
        <v>30</v>
      </c>
      <c r="F14" s="37">
        <v>10</v>
      </c>
      <c r="G14" s="37">
        <v>10</v>
      </c>
      <c r="H14" s="37">
        <v>5</v>
      </c>
      <c r="I14" s="89">
        <v>14.5</v>
      </c>
      <c r="K14" s="88">
        <f t="shared" si="0"/>
        <v>360</v>
      </c>
      <c r="L14" s="91">
        <f t="shared" si="1"/>
        <v>120</v>
      </c>
      <c r="M14" s="91">
        <f t="shared" si="2"/>
        <v>120</v>
      </c>
      <c r="N14" s="91">
        <f t="shared" si="3"/>
        <v>60</v>
      </c>
    </row>
    <row r="15" spans="1:14" x14ac:dyDescent="0.15">
      <c r="A15" s="14"/>
      <c r="B15" s="18">
        <v>7501158414518</v>
      </c>
      <c r="C15" s="44" t="s">
        <v>105</v>
      </c>
      <c r="D15" s="42">
        <v>12</v>
      </c>
      <c r="E15" s="37">
        <v>30</v>
      </c>
      <c r="F15" s="37">
        <v>10</v>
      </c>
      <c r="G15" s="37">
        <v>15</v>
      </c>
      <c r="H15" s="37">
        <v>5</v>
      </c>
      <c r="I15" s="89">
        <v>14.5</v>
      </c>
      <c r="K15" s="88">
        <f t="shared" si="0"/>
        <v>360</v>
      </c>
      <c r="L15" s="91">
        <f t="shared" si="1"/>
        <v>120</v>
      </c>
      <c r="M15" s="91">
        <f t="shared" si="2"/>
        <v>180</v>
      </c>
      <c r="N15" s="91">
        <f t="shared" si="3"/>
        <v>60</v>
      </c>
    </row>
    <row r="16" spans="1:14" x14ac:dyDescent="0.15">
      <c r="A16" s="14"/>
      <c r="B16" s="18">
        <v>7501158414488</v>
      </c>
      <c r="C16" s="44" t="s">
        <v>101</v>
      </c>
      <c r="D16" s="42">
        <v>12</v>
      </c>
      <c r="E16" s="37"/>
      <c r="F16" s="37"/>
      <c r="G16" s="37">
        <v>3</v>
      </c>
      <c r="H16" s="37">
        <v>5</v>
      </c>
      <c r="I16" s="89">
        <v>13.3</v>
      </c>
      <c r="K16" s="88">
        <f t="shared" si="0"/>
        <v>0</v>
      </c>
      <c r="L16" s="91">
        <f t="shared" si="1"/>
        <v>0</v>
      </c>
      <c r="M16" s="91">
        <f t="shared" si="2"/>
        <v>36</v>
      </c>
      <c r="N16" s="91">
        <f t="shared" si="3"/>
        <v>60</v>
      </c>
    </row>
    <row r="17" spans="1:14" x14ac:dyDescent="0.15">
      <c r="A17" s="78"/>
      <c r="B17" s="18">
        <v>7501158411265</v>
      </c>
      <c r="C17" s="44" t="s">
        <v>111</v>
      </c>
      <c r="D17" s="85">
        <v>12</v>
      </c>
      <c r="E17" s="37"/>
      <c r="F17" s="37"/>
      <c r="G17" s="37"/>
      <c r="H17" s="37"/>
      <c r="I17" s="89">
        <v>12</v>
      </c>
      <c r="K17" s="88">
        <f t="shared" si="0"/>
        <v>0</v>
      </c>
      <c r="L17" s="91">
        <f t="shared" si="1"/>
        <v>0</v>
      </c>
      <c r="M17" s="91">
        <f t="shared" si="2"/>
        <v>0</v>
      </c>
      <c r="N17" s="91">
        <f t="shared" si="3"/>
        <v>0</v>
      </c>
    </row>
    <row r="18" spans="1:14" x14ac:dyDescent="0.15">
      <c r="A18" s="78"/>
      <c r="B18" s="79"/>
      <c r="C18" s="80"/>
      <c r="D18" s="81"/>
      <c r="E18" s="82"/>
      <c r="F18" s="82"/>
      <c r="G18" s="82"/>
      <c r="H18" s="82"/>
      <c r="I18" s="83"/>
    </row>
    <row r="19" spans="1:14" x14ac:dyDescent="0.15">
      <c r="D19" s="6"/>
    </row>
    <row r="20" spans="1:14" x14ac:dyDescent="0.15">
      <c r="B20" s="107" t="s">
        <v>56</v>
      </c>
      <c r="C20" s="108"/>
      <c r="D20" s="108"/>
      <c r="E20" s="108"/>
      <c r="F20" s="108"/>
      <c r="G20" s="109"/>
      <c r="H20" s="86"/>
    </row>
    <row r="21" spans="1:14" x14ac:dyDescent="0.15">
      <c r="B21" s="107" t="s">
        <v>87</v>
      </c>
      <c r="C21" s="109"/>
      <c r="D21" s="107" t="s">
        <v>88</v>
      </c>
      <c r="E21" s="108"/>
      <c r="F21" s="108"/>
      <c r="G21" s="109"/>
      <c r="H21" s="86"/>
    </row>
    <row r="22" spans="1:14" x14ac:dyDescent="0.15">
      <c r="B22" s="74"/>
      <c r="C22" s="56"/>
      <c r="D22" s="74"/>
      <c r="E22" s="32"/>
      <c r="G22" s="56"/>
      <c r="H22" s="57"/>
    </row>
    <row r="23" spans="1:14" x14ac:dyDescent="0.15">
      <c r="B23" s="75"/>
      <c r="C23" s="56"/>
      <c r="D23" s="55"/>
      <c r="E23" s="32"/>
      <c r="G23" s="56"/>
      <c r="H23" s="57"/>
    </row>
    <row r="24" spans="1:14" x14ac:dyDescent="0.15">
      <c r="B24" s="75"/>
      <c r="C24" s="56"/>
      <c r="D24" s="107" t="s">
        <v>89</v>
      </c>
      <c r="E24" s="108"/>
      <c r="F24" s="108"/>
      <c r="G24" s="109"/>
      <c r="H24" s="86"/>
    </row>
    <row r="25" spans="1:14" x14ac:dyDescent="0.15">
      <c r="B25" s="75"/>
      <c r="C25" s="56"/>
      <c r="D25" s="74"/>
      <c r="E25" s="32"/>
      <c r="F25" s="57"/>
      <c r="G25" s="56"/>
      <c r="H25" s="57"/>
    </row>
    <row r="26" spans="1:14" x14ac:dyDescent="0.15">
      <c r="B26" s="60"/>
      <c r="C26" s="59"/>
      <c r="D26" s="61"/>
      <c r="E26" s="61"/>
      <c r="F26" s="58"/>
      <c r="G26" s="59"/>
      <c r="H26" s="57"/>
    </row>
    <row r="27" spans="1:14" x14ac:dyDescent="0.15">
      <c r="D27" s="6"/>
    </row>
    <row r="28" spans="1:14" x14ac:dyDescent="0.15">
      <c r="B28" s="53" t="s">
        <v>47</v>
      </c>
      <c r="C28" s="53"/>
      <c r="D28" s="54"/>
      <c r="E28" s="53"/>
      <c r="F28" s="53"/>
      <c r="G28" s="53"/>
      <c r="H28" s="53"/>
    </row>
    <row r="29" spans="1:14" x14ac:dyDescent="0.15">
      <c r="B29" s="53" t="s">
        <v>48</v>
      </c>
      <c r="C29" s="53"/>
      <c r="D29" s="54"/>
      <c r="E29" s="53"/>
      <c r="F29" s="53"/>
      <c r="G29" s="53"/>
      <c r="H29" s="53"/>
    </row>
    <row r="30" spans="1:14" x14ac:dyDescent="0.15">
      <c r="B30" s="53" t="s">
        <v>49</v>
      </c>
      <c r="C30" s="53"/>
      <c r="D30" s="54"/>
      <c r="E30" s="53"/>
      <c r="F30" s="53"/>
      <c r="G30" s="53"/>
      <c r="H30" s="53"/>
    </row>
    <row r="31" spans="1:14" x14ac:dyDescent="0.15">
      <c r="D31" s="6"/>
    </row>
    <row r="32" spans="1:14" x14ac:dyDescent="0.15">
      <c r="B32" s="1" t="s">
        <v>50</v>
      </c>
      <c r="D32" s="6"/>
      <c r="E32" s="1" t="s">
        <v>51</v>
      </c>
    </row>
    <row r="33" spans="4:4" x14ac:dyDescent="0.15">
      <c r="D33" s="6"/>
    </row>
    <row r="34" spans="4:4" x14ac:dyDescent="0.15">
      <c r="D34" s="6"/>
    </row>
    <row r="35" spans="4:4" x14ac:dyDescent="0.15">
      <c r="D35" s="6"/>
    </row>
    <row r="36" spans="4:4" x14ac:dyDescent="0.15">
      <c r="D36" s="6"/>
    </row>
    <row r="37" spans="4:4" x14ac:dyDescent="0.15">
      <c r="D37" s="6"/>
    </row>
    <row r="38" spans="4:4" x14ac:dyDescent="0.15">
      <c r="D38" s="6"/>
    </row>
    <row r="39" spans="4:4" x14ac:dyDescent="0.15">
      <c r="D39" s="6"/>
    </row>
    <row r="40" spans="4:4" x14ac:dyDescent="0.15">
      <c r="D40" s="6"/>
    </row>
    <row r="41" spans="4:4" x14ac:dyDescent="0.15">
      <c r="D41" s="6"/>
    </row>
    <row r="42" spans="4:4" x14ac:dyDescent="0.15">
      <c r="D42" s="6"/>
    </row>
  </sheetData>
  <mergeCells count="6">
    <mergeCell ref="E3:F3"/>
    <mergeCell ref="E6:H6"/>
    <mergeCell ref="B20:G20"/>
    <mergeCell ref="B21:C21"/>
    <mergeCell ref="D21:G21"/>
    <mergeCell ref="D24:G2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sqref="A1:XFD1048576"/>
    </sheetView>
  </sheetViews>
  <sheetFormatPr baseColWidth="10" defaultColWidth="11.5" defaultRowHeight="13" x14ac:dyDescent="0.15"/>
  <cols>
    <col min="1" max="1" width="3.1640625" style="1" customWidth="1"/>
    <col min="2" max="2" width="13.1640625" style="1" customWidth="1"/>
    <col min="3" max="3" width="35.33203125" style="1" customWidth="1"/>
    <col min="4" max="4" width="6.1640625" style="1" customWidth="1"/>
    <col min="5" max="5" width="13" style="1" customWidth="1"/>
    <col min="6" max="6" width="13.6640625" style="1" customWidth="1"/>
    <col min="7" max="8" width="13.1640625" style="1" customWidth="1"/>
    <col min="9" max="16384" width="11.5" style="1"/>
  </cols>
  <sheetData>
    <row r="1" spans="1:14" s="22" customFormat="1" ht="18" x14ac:dyDescent="0.2">
      <c r="A1" s="29" t="s">
        <v>14</v>
      </c>
      <c r="B1" s="62"/>
      <c r="C1" s="21"/>
      <c r="D1" s="63"/>
      <c r="E1" s="64"/>
    </row>
    <row r="2" spans="1:14" s="22" customFormat="1" ht="14" thickBot="1" x14ac:dyDescent="0.2">
      <c r="A2" s="65" t="s">
        <v>15</v>
      </c>
      <c r="B2" s="66"/>
      <c r="C2" s="67"/>
      <c r="D2" s="68"/>
      <c r="E2" s="69"/>
    </row>
    <row r="3" spans="1:14" s="22" customFormat="1" x14ac:dyDescent="0.15">
      <c r="A3" s="21"/>
      <c r="B3" s="24"/>
      <c r="C3" s="24"/>
      <c r="E3" s="103" t="s">
        <v>57</v>
      </c>
      <c r="F3" s="103"/>
    </row>
    <row r="4" spans="1:14" x14ac:dyDescent="0.15">
      <c r="E4" s="50" t="s">
        <v>52</v>
      </c>
      <c r="F4" s="51" t="s">
        <v>53</v>
      </c>
    </row>
    <row r="5" spans="1:14" s="22" customFormat="1" x14ac:dyDescent="0.15">
      <c r="A5" s="33"/>
      <c r="B5" s="33" t="s">
        <v>0</v>
      </c>
      <c r="C5" s="33"/>
      <c r="D5" s="34" t="s">
        <v>1</v>
      </c>
    </row>
    <row r="6" spans="1:14" s="22" customFormat="1" x14ac:dyDescent="0.15">
      <c r="A6" s="33"/>
      <c r="B6" s="33" t="s">
        <v>3</v>
      </c>
      <c r="C6" s="34" t="s">
        <v>4</v>
      </c>
      <c r="D6" s="34" t="s">
        <v>5</v>
      </c>
      <c r="E6" s="104" t="s">
        <v>36</v>
      </c>
      <c r="F6" s="105"/>
      <c r="G6" s="105"/>
      <c r="H6" s="106"/>
      <c r="I6" s="87"/>
    </row>
    <row r="7" spans="1:14" x14ac:dyDescent="0.15">
      <c r="A7" s="4"/>
      <c r="B7" s="4"/>
      <c r="C7" s="5"/>
      <c r="D7" s="5"/>
      <c r="E7" s="36" t="s">
        <v>37</v>
      </c>
      <c r="F7" s="36" t="s">
        <v>38</v>
      </c>
      <c r="G7" s="36" t="s">
        <v>39</v>
      </c>
      <c r="H7" s="36" t="s">
        <v>107</v>
      </c>
      <c r="I7" s="46" t="s">
        <v>44</v>
      </c>
    </row>
    <row r="8" spans="1:14" x14ac:dyDescent="0.15">
      <c r="A8" s="15"/>
      <c r="B8" s="19" t="s">
        <v>100</v>
      </c>
      <c r="C8" s="52" t="s">
        <v>42</v>
      </c>
      <c r="D8" s="40">
        <v>6</v>
      </c>
      <c r="E8" s="36">
        <v>40</v>
      </c>
      <c r="F8" s="36">
        <v>40</v>
      </c>
      <c r="G8" s="36">
        <v>40</v>
      </c>
      <c r="H8" s="36"/>
      <c r="I8" s="89">
        <v>21</v>
      </c>
      <c r="K8" s="88">
        <f>+E8*D8</f>
        <v>240</v>
      </c>
      <c r="L8" s="91">
        <f>+F8*D8</f>
        <v>240</v>
      </c>
      <c r="M8" s="91">
        <f>+G8*D8</f>
        <v>240</v>
      </c>
      <c r="N8" s="91">
        <f>+H8*D8</f>
        <v>0</v>
      </c>
    </row>
    <row r="9" spans="1:14" x14ac:dyDescent="0.15">
      <c r="A9" s="14"/>
      <c r="B9" s="18">
        <v>7501158413726</v>
      </c>
      <c r="C9" s="44" t="s">
        <v>59</v>
      </c>
      <c r="D9" s="41">
        <v>27</v>
      </c>
      <c r="E9" s="37"/>
      <c r="F9" s="37"/>
      <c r="G9" s="37"/>
      <c r="H9" s="37"/>
      <c r="I9" s="89">
        <v>6</v>
      </c>
      <c r="K9" s="88">
        <f t="shared" ref="K9:K17" si="0">+E9*D9</f>
        <v>0</v>
      </c>
      <c r="L9" s="91">
        <f t="shared" ref="L9:L17" si="1">+F9*D9</f>
        <v>0</v>
      </c>
      <c r="M9" s="91">
        <f t="shared" ref="M9:M17" si="2">+G9*D9</f>
        <v>0</v>
      </c>
      <c r="N9" s="91">
        <f t="shared" ref="N9:N17" si="3">+H9*D9</f>
        <v>0</v>
      </c>
    </row>
    <row r="10" spans="1:14" x14ac:dyDescent="0.15">
      <c r="A10" s="14"/>
      <c r="B10" s="18">
        <v>7501158413719</v>
      </c>
      <c r="C10" s="44" t="s">
        <v>58</v>
      </c>
      <c r="D10" s="41">
        <v>27</v>
      </c>
      <c r="E10" s="37"/>
      <c r="F10" s="37"/>
      <c r="G10" s="37"/>
      <c r="H10" s="37"/>
      <c r="I10" s="89">
        <v>6</v>
      </c>
      <c r="K10" s="88">
        <f t="shared" si="0"/>
        <v>0</v>
      </c>
      <c r="L10" s="91">
        <f t="shared" si="1"/>
        <v>0</v>
      </c>
      <c r="M10" s="91">
        <f t="shared" si="2"/>
        <v>0</v>
      </c>
      <c r="N10" s="91">
        <f t="shared" si="3"/>
        <v>0</v>
      </c>
    </row>
    <row r="11" spans="1:14" x14ac:dyDescent="0.15">
      <c r="A11" s="11"/>
      <c r="B11" s="18">
        <v>7501158413733</v>
      </c>
      <c r="C11" s="44" t="s">
        <v>61</v>
      </c>
      <c r="D11" s="42">
        <v>27</v>
      </c>
      <c r="E11" s="37"/>
      <c r="F11" s="37"/>
      <c r="G11" s="37"/>
      <c r="H11" s="37"/>
      <c r="I11" s="90">
        <v>6</v>
      </c>
      <c r="K11" s="88">
        <f t="shared" si="0"/>
        <v>0</v>
      </c>
      <c r="L11" s="91">
        <f t="shared" si="1"/>
        <v>0</v>
      </c>
      <c r="M11" s="91">
        <f t="shared" si="2"/>
        <v>0</v>
      </c>
      <c r="N11" s="91">
        <f t="shared" si="3"/>
        <v>0</v>
      </c>
    </row>
    <row r="12" spans="1:14" x14ac:dyDescent="0.15">
      <c r="A12" s="14"/>
      <c r="B12" s="18">
        <v>7501158414471</v>
      </c>
      <c r="C12" s="44" t="s">
        <v>102</v>
      </c>
      <c r="D12" s="42">
        <v>12</v>
      </c>
      <c r="E12" s="46"/>
      <c r="F12" s="37"/>
      <c r="G12" s="37">
        <v>5</v>
      </c>
      <c r="H12" s="37"/>
      <c r="I12" s="89">
        <v>13.3</v>
      </c>
      <c r="K12" s="88">
        <f t="shared" si="0"/>
        <v>0</v>
      </c>
      <c r="L12" s="91">
        <f t="shared" si="1"/>
        <v>0</v>
      </c>
      <c r="M12" s="91">
        <f t="shared" si="2"/>
        <v>60</v>
      </c>
      <c r="N12" s="91">
        <f t="shared" si="3"/>
        <v>0</v>
      </c>
    </row>
    <row r="13" spans="1:14" x14ac:dyDescent="0.15">
      <c r="A13" s="14"/>
      <c r="B13" s="18">
        <v>7501158414495</v>
      </c>
      <c r="C13" s="44" t="s">
        <v>103</v>
      </c>
      <c r="D13" s="43">
        <v>12</v>
      </c>
      <c r="E13" s="37"/>
      <c r="F13" s="37"/>
      <c r="G13" s="37">
        <v>5</v>
      </c>
      <c r="H13" s="37"/>
      <c r="I13" s="89">
        <v>13.3</v>
      </c>
      <c r="K13" s="88">
        <f t="shared" si="0"/>
        <v>0</v>
      </c>
      <c r="L13" s="91">
        <f t="shared" si="1"/>
        <v>0</v>
      </c>
      <c r="M13" s="91">
        <f t="shared" si="2"/>
        <v>60</v>
      </c>
      <c r="N13" s="91">
        <f t="shared" si="3"/>
        <v>0</v>
      </c>
    </row>
    <row r="14" spans="1:14" x14ac:dyDescent="0.15">
      <c r="A14" s="14"/>
      <c r="B14" s="18">
        <v>7501158414501</v>
      </c>
      <c r="C14" s="44" t="s">
        <v>104</v>
      </c>
      <c r="D14" s="42">
        <v>12</v>
      </c>
      <c r="E14" s="37"/>
      <c r="F14" s="37"/>
      <c r="G14" s="37">
        <v>10</v>
      </c>
      <c r="H14" s="37"/>
      <c r="I14" s="89">
        <v>14.5</v>
      </c>
      <c r="K14" s="88">
        <f t="shared" si="0"/>
        <v>0</v>
      </c>
      <c r="L14" s="91">
        <f t="shared" si="1"/>
        <v>0</v>
      </c>
      <c r="M14" s="91">
        <f t="shared" si="2"/>
        <v>120</v>
      </c>
      <c r="N14" s="91">
        <f t="shared" si="3"/>
        <v>0</v>
      </c>
    </row>
    <row r="15" spans="1:14" x14ac:dyDescent="0.15">
      <c r="A15" s="14"/>
      <c r="B15" s="18">
        <v>7501158414518</v>
      </c>
      <c r="C15" s="44" t="s">
        <v>105</v>
      </c>
      <c r="D15" s="42">
        <v>12</v>
      </c>
      <c r="E15" s="37"/>
      <c r="F15" s="37"/>
      <c r="G15" s="37">
        <v>10</v>
      </c>
      <c r="H15" s="37"/>
      <c r="I15" s="89">
        <v>14.5</v>
      </c>
      <c r="K15" s="88">
        <f t="shared" si="0"/>
        <v>0</v>
      </c>
      <c r="L15" s="91">
        <f t="shared" si="1"/>
        <v>0</v>
      </c>
      <c r="M15" s="91">
        <f t="shared" si="2"/>
        <v>120</v>
      </c>
      <c r="N15" s="91">
        <f t="shared" si="3"/>
        <v>0</v>
      </c>
    </row>
    <row r="16" spans="1:14" x14ac:dyDescent="0.15">
      <c r="A16" s="14"/>
      <c r="B16" s="18">
        <v>7501158414488</v>
      </c>
      <c r="C16" s="44" t="s">
        <v>101</v>
      </c>
      <c r="D16" s="42">
        <v>12</v>
      </c>
      <c r="E16" s="37"/>
      <c r="F16" s="37"/>
      <c r="G16" s="37">
        <v>5</v>
      </c>
      <c r="H16" s="37"/>
      <c r="I16" s="89">
        <v>13.3</v>
      </c>
      <c r="K16" s="88">
        <f t="shared" si="0"/>
        <v>0</v>
      </c>
      <c r="L16" s="91">
        <f t="shared" si="1"/>
        <v>0</v>
      </c>
      <c r="M16" s="91">
        <f t="shared" si="2"/>
        <v>60</v>
      </c>
      <c r="N16" s="91">
        <f t="shared" si="3"/>
        <v>0</v>
      </c>
    </row>
    <row r="17" spans="1:14" x14ac:dyDescent="0.15">
      <c r="A17" s="78"/>
      <c r="B17" s="18">
        <v>7501158411265</v>
      </c>
      <c r="C17" s="44" t="s">
        <v>111</v>
      </c>
      <c r="D17" s="85">
        <v>12</v>
      </c>
      <c r="E17" s="37"/>
      <c r="F17" s="37"/>
      <c r="G17" s="37">
        <v>5</v>
      </c>
      <c r="H17" s="37"/>
      <c r="I17" s="89">
        <v>12</v>
      </c>
      <c r="K17" s="88">
        <f t="shared" si="0"/>
        <v>0</v>
      </c>
      <c r="L17" s="91">
        <f t="shared" si="1"/>
        <v>0</v>
      </c>
      <c r="M17" s="91">
        <f t="shared" si="2"/>
        <v>60</v>
      </c>
      <c r="N17" s="91">
        <f t="shared" si="3"/>
        <v>0</v>
      </c>
    </row>
    <row r="18" spans="1:14" x14ac:dyDescent="0.15">
      <c r="A18" s="78"/>
      <c r="B18" s="79"/>
      <c r="C18" s="80"/>
      <c r="D18" s="81"/>
      <c r="E18" s="82"/>
      <c r="F18" s="82"/>
      <c r="G18" s="82"/>
      <c r="H18" s="82"/>
      <c r="I18" s="83"/>
    </row>
    <row r="19" spans="1:14" x14ac:dyDescent="0.15">
      <c r="D19" s="6"/>
    </row>
    <row r="20" spans="1:14" x14ac:dyDescent="0.15">
      <c r="B20" s="107" t="s">
        <v>56</v>
      </c>
      <c r="C20" s="108"/>
      <c r="D20" s="108"/>
      <c r="E20" s="108"/>
      <c r="F20" s="108"/>
      <c r="G20" s="109"/>
      <c r="H20" s="86"/>
    </row>
    <row r="21" spans="1:14" x14ac:dyDescent="0.15">
      <c r="B21" s="107" t="s">
        <v>87</v>
      </c>
      <c r="C21" s="109"/>
      <c r="D21" s="107" t="s">
        <v>88</v>
      </c>
      <c r="E21" s="108"/>
      <c r="F21" s="108"/>
      <c r="G21" s="109"/>
      <c r="H21" s="86"/>
    </row>
    <row r="22" spans="1:14" x14ac:dyDescent="0.15">
      <c r="B22" s="74"/>
      <c r="C22" s="56"/>
      <c r="D22" s="74"/>
      <c r="E22" s="32"/>
      <c r="G22" s="56"/>
      <c r="H22" s="57"/>
    </row>
    <row r="23" spans="1:14" x14ac:dyDescent="0.15">
      <c r="B23" s="75"/>
      <c r="C23" s="56"/>
      <c r="D23" s="55"/>
      <c r="E23" s="32"/>
      <c r="G23" s="56"/>
      <c r="H23" s="57"/>
    </row>
    <row r="24" spans="1:14" x14ac:dyDescent="0.15">
      <c r="B24" s="75"/>
      <c r="C24" s="56"/>
      <c r="D24" s="107" t="s">
        <v>89</v>
      </c>
      <c r="E24" s="108"/>
      <c r="F24" s="108"/>
      <c r="G24" s="109"/>
      <c r="H24" s="86"/>
    </row>
    <row r="25" spans="1:14" x14ac:dyDescent="0.15">
      <c r="B25" s="75"/>
      <c r="C25" s="56"/>
      <c r="D25" s="74"/>
      <c r="E25" s="32"/>
      <c r="F25" s="57"/>
      <c r="G25" s="56"/>
      <c r="H25" s="57"/>
    </row>
    <row r="26" spans="1:14" x14ac:dyDescent="0.15">
      <c r="B26" s="60"/>
      <c r="C26" s="59"/>
      <c r="D26" s="61"/>
      <c r="E26" s="61"/>
      <c r="F26" s="58"/>
      <c r="G26" s="59"/>
      <c r="H26" s="57"/>
    </row>
    <row r="27" spans="1:14" x14ac:dyDescent="0.15">
      <c r="D27" s="6"/>
    </row>
    <row r="28" spans="1:14" x14ac:dyDescent="0.15">
      <c r="B28" s="53" t="s">
        <v>47</v>
      </c>
      <c r="C28" s="53"/>
      <c r="D28" s="54"/>
      <c r="E28" s="53"/>
      <c r="F28" s="53"/>
      <c r="G28" s="53"/>
      <c r="H28" s="53"/>
    </row>
    <row r="29" spans="1:14" x14ac:dyDescent="0.15">
      <c r="B29" s="53" t="s">
        <v>48</v>
      </c>
      <c r="C29" s="53"/>
      <c r="D29" s="54"/>
      <c r="E29" s="53"/>
      <c r="F29" s="53"/>
      <c r="G29" s="53"/>
      <c r="H29" s="53"/>
    </row>
    <row r="30" spans="1:14" x14ac:dyDescent="0.15">
      <c r="B30" s="53" t="s">
        <v>49</v>
      </c>
      <c r="C30" s="53"/>
      <c r="D30" s="54"/>
      <c r="E30" s="53"/>
      <c r="F30" s="53"/>
      <c r="G30" s="53"/>
      <c r="H30" s="53"/>
    </row>
    <row r="31" spans="1:14" x14ac:dyDescent="0.15">
      <c r="D31" s="6"/>
    </row>
    <row r="32" spans="1:14" x14ac:dyDescent="0.15">
      <c r="B32" s="1" t="s">
        <v>50</v>
      </c>
      <c r="D32" s="6"/>
      <c r="E32" s="1" t="s">
        <v>51</v>
      </c>
    </row>
    <row r="33" spans="4:4" x14ac:dyDescent="0.15">
      <c r="D33" s="6"/>
    </row>
    <row r="34" spans="4:4" x14ac:dyDescent="0.15">
      <c r="D34" s="6"/>
    </row>
    <row r="35" spans="4:4" x14ac:dyDescent="0.15">
      <c r="D35" s="6"/>
    </row>
    <row r="36" spans="4:4" x14ac:dyDescent="0.15">
      <c r="D36" s="6"/>
    </row>
    <row r="37" spans="4:4" x14ac:dyDescent="0.15">
      <c r="D37" s="6"/>
    </row>
    <row r="38" spans="4:4" x14ac:dyDescent="0.15">
      <c r="D38" s="6"/>
    </row>
    <row r="39" spans="4:4" x14ac:dyDescent="0.15">
      <c r="D39" s="6"/>
    </row>
    <row r="40" spans="4:4" x14ac:dyDescent="0.15">
      <c r="D40" s="6"/>
    </row>
    <row r="41" spans="4:4" x14ac:dyDescent="0.15">
      <c r="D41" s="6"/>
    </row>
    <row r="42" spans="4:4" x14ac:dyDescent="0.15">
      <c r="D42" s="6"/>
    </row>
  </sheetData>
  <mergeCells count="6">
    <mergeCell ref="E3:F3"/>
    <mergeCell ref="E6:H6"/>
    <mergeCell ref="B20:G20"/>
    <mergeCell ref="B21:C21"/>
    <mergeCell ref="D21:G21"/>
    <mergeCell ref="D24:G24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048576"/>
    </sheetView>
  </sheetViews>
  <sheetFormatPr baseColWidth="10" defaultRowHeight="13" x14ac:dyDescent="0.15"/>
  <sheetData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activeCell="H30" sqref="H30"/>
    </sheetView>
  </sheetViews>
  <sheetFormatPr baseColWidth="10" defaultColWidth="11.5" defaultRowHeight="13" x14ac:dyDescent="0.15"/>
  <cols>
    <col min="1" max="1" width="3.1640625" style="1" customWidth="1"/>
    <col min="2" max="2" width="14.5" style="1" customWidth="1"/>
    <col min="3" max="3" width="37.33203125" style="1" customWidth="1"/>
    <col min="4" max="4" width="6.1640625" style="1" customWidth="1"/>
    <col min="5" max="5" width="13" style="1" customWidth="1"/>
    <col min="6" max="6" width="13.6640625" style="1" customWidth="1"/>
    <col min="7" max="8" width="13.1640625" style="1" customWidth="1"/>
    <col min="9" max="16384" width="11.5" style="1"/>
  </cols>
  <sheetData>
    <row r="1" spans="1:14" s="22" customFormat="1" ht="18" x14ac:dyDescent="0.2">
      <c r="A1" s="29" t="s">
        <v>14</v>
      </c>
      <c r="B1" s="62"/>
      <c r="C1" s="21"/>
      <c r="D1" s="63"/>
      <c r="E1" s="64"/>
    </row>
    <row r="2" spans="1:14" s="22" customFormat="1" ht="14" thickBot="1" x14ac:dyDescent="0.2">
      <c r="A2" s="65" t="s">
        <v>15</v>
      </c>
      <c r="B2" s="66"/>
      <c r="C2" s="67"/>
      <c r="D2" s="68"/>
      <c r="E2" s="69"/>
    </row>
    <row r="3" spans="1:14" s="22" customFormat="1" x14ac:dyDescent="0.15">
      <c r="A3" s="21"/>
      <c r="B3" s="24"/>
      <c r="C3" s="24"/>
      <c r="E3" s="103" t="s">
        <v>57</v>
      </c>
      <c r="F3" s="103"/>
    </row>
    <row r="4" spans="1:14" x14ac:dyDescent="0.15">
      <c r="E4" s="50" t="s">
        <v>52</v>
      </c>
      <c r="F4" s="51" t="s">
        <v>53</v>
      </c>
    </row>
    <row r="5" spans="1:14" s="22" customFormat="1" x14ac:dyDescent="0.15">
      <c r="A5" s="33"/>
      <c r="B5" s="33" t="s">
        <v>0</v>
      </c>
      <c r="C5" s="33"/>
      <c r="D5" s="34" t="s">
        <v>1</v>
      </c>
    </row>
    <row r="6" spans="1:14" s="22" customFormat="1" x14ac:dyDescent="0.15">
      <c r="A6" s="33"/>
      <c r="B6" s="33" t="s">
        <v>3</v>
      </c>
      <c r="C6" s="34" t="s">
        <v>4</v>
      </c>
      <c r="D6" s="34" t="s">
        <v>5</v>
      </c>
      <c r="E6" s="104" t="s">
        <v>36</v>
      </c>
      <c r="F6" s="105"/>
      <c r="G6" s="105"/>
      <c r="H6" s="106"/>
      <c r="I6" s="87"/>
    </row>
    <row r="7" spans="1:14" x14ac:dyDescent="0.15">
      <c r="A7" s="4"/>
      <c r="B7" s="4"/>
      <c r="C7" s="5"/>
      <c r="D7" s="5"/>
      <c r="E7" s="36" t="s">
        <v>37</v>
      </c>
      <c r="F7" s="36" t="s">
        <v>38</v>
      </c>
      <c r="G7" s="36" t="s">
        <v>39</v>
      </c>
      <c r="H7" s="36" t="s">
        <v>107</v>
      </c>
      <c r="I7" s="46" t="s">
        <v>44</v>
      </c>
    </row>
    <row r="8" spans="1:14" ht="14" x14ac:dyDescent="0.2">
      <c r="A8" s="15"/>
      <c r="B8" s="92" t="s">
        <v>100</v>
      </c>
      <c r="C8" s="93" t="s">
        <v>42</v>
      </c>
      <c r="D8" s="40">
        <v>6</v>
      </c>
      <c r="E8" s="36">
        <v>80</v>
      </c>
      <c r="F8" s="36">
        <v>80</v>
      </c>
      <c r="G8" s="36">
        <v>40</v>
      </c>
      <c r="H8" s="36">
        <v>40</v>
      </c>
      <c r="I8" s="89">
        <v>21</v>
      </c>
      <c r="K8" s="88">
        <f t="shared" ref="K8:K17" si="0">+E8*D8</f>
        <v>480</v>
      </c>
      <c r="L8" s="91">
        <f t="shared" ref="L8:L17" si="1">+F8*D8</f>
        <v>480</v>
      </c>
      <c r="M8" s="91">
        <f t="shared" ref="M8:M17" si="2">+G8*D8</f>
        <v>240</v>
      </c>
      <c r="N8" s="91">
        <f t="shared" ref="N8:N17" si="3">+H8*D8</f>
        <v>240</v>
      </c>
    </row>
    <row r="9" spans="1:14" ht="14" x14ac:dyDescent="0.2">
      <c r="A9" s="14"/>
      <c r="B9" s="94">
        <v>7501158413726</v>
      </c>
      <c r="C9" s="95" t="s">
        <v>59</v>
      </c>
      <c r="D9" s="41">
        <v>27</v>
      </c>
      <c r="E9" s="37"/>
      <c r="F9" s="37"/>
      <c r="G9" s="37"/>
      <c r="H9" s="37">
        <v>0</v>
      </c>
      <c r="I9" s="89">
        <v>6</v>
      </c>
      <c r="K9" s="88">
        <f t="shared" si="0"/>
        <v>0</v>
      </c>
      <c r="L9" s="91">
        <f t="shared" si="1"/>
        <v>0</v>
      </c>
      <c r="M9" s="91">
        <f t="shared" si="2"/>
        <v>0</v>
      </c>
      <c r="N9" s="91">
        <f t="shared" si="3"/>
        <v>0</v>
      </c>
    </row>
    <row r="10" spans="1:14" ht="14" x14ac:dyDescent="0.2">
      <c r="A10" s="14"/>
      <c r="B10" s="94">
        <v>7501158413719</v>
      </c>
      <c r="C10" s="95" t="s">
        <v>58</v>
      </c>
      <c r="D10" s="41">
        <v>27</v>
      </c>
      <c r="E10" s="37"/>
      <c r="F10" s="37"/>
      <c r="G10" s="37"/>
      <c r="H10" s="37">
        <v>2</v>
      </c>
      <c r="I10" s="89">
        <v>6</v>
      </c>
      <c r="K10" s="88">
        <f t="shared" si="0"/>
        <v>0</v>
      </c>
      <c r="L10" s="91">
        <f t="shared" si="1"/>
        <v>0</v>
      </c>
      <c r="M10" s="91">
        <f t="shared" si="2"/>
        <v>0</v>
      </c>
      <c r="N10" s="91">
        <f t="shared" si="3"/>
        <v>54</v>
      </c>
    </row>
    <row r="11" spans="1:14" ht="14" x14ac:dyDescent="0.2">
      <c r="A11" s="11"/>
      <c r="B11" s="94">
        <v>7501158413733</v>
      </c>
      <c r="C11" s="95" t="s">
        <v>61</v>
      </c>
      <c r="D11" s="42">
        <v>27</v>
      </c>
      <c r="E11" s="37"/>
      <c r="F11" s="37"/>
      <c r="G11" s="37"/>
      <c r="H11" s="37">
        <v>1</v>
      </c>
      <c r="I11" s="90">
        <v>6</v>
      </c>
      <c r="K11" s="88">
        <f t="shared" si="0"/>
        <v>0</v>
      </c>
      <c r="L11" s="91">
        <f t="shared" si="1"/>
        <v>0</v>
      </c>
      <c r="M11" s="91">
        <f t="shared" si="2"/>
        <v>0</v>
      </c>
      <c r="N11" s="91">
        <f t="shared" si="3"/>
        <v>27</v>
      </c>
    </row>
    <row r="12" spans="1:14" ht="14" x14ac:dyDescent="0.2">
      <c r="A12" s="14"/>
      <c r="B12" s="94">
        <v>7501158414471</v>
      </c>
      <c r="C12" s="95" t="s">
        <v>102</v>
      </c>
      <c r="D12" s="42">
        <v>12</v>
      </c>
      <c r="E12" s="46">
        <v>15</v>
      </c>
      <c r="F12" s="37">
        <v>2</v>
      </c>
      <c r="G12" s="37">
        <v>5</v>
      </c>
      <c r="H12" s="37">
        <v>2</v>
      </c>
      <c r="I12" s="89">
        <v>13.3</v>
      </c>
      <c r="K12" s="88">
        <f t="shared" si="0"/>
        <v>180</v>
      </c>
      <c r="L12" s="91">
        <f t="shared" si="1"/>
        <v>24</v>
      </c>
      <c r="M12" s="91">
        <f t="shared" si="2"/>
        <v>60</v>
      </c>
      <c r="N12" s="91">
        <f t="shared" si="3"/>
        <v>24</v>
      </c>
    </row>
    <row r="13" spans="1:14" ht="14" x14ac:dyDescent="0.2">
      <c r="A13" s="14"/>
      <c r="B13" s="94">
        <v>7501158414495</v>
      </c>
      <c r="C13" s="95" t="s">
        <v>103</v>
      </c>
      <c r="D13" s="43">
        <v>12</v>
      </c>
      <c r="E13" s="37">
        <v>20</v>
      </c>
      <c r="F13" s="37">
        <v>2</v>
      </c>
      <c r="G13" s="37">
        <v>5</v>
      </c>
      <c r="H13" s="37">
        <v>5</v>
      </c>
      <c r="I13" s="89">
        <v>13.3</v>
      </c>
      <c r="K13" s="88">
        <f t="shared" si="0"/>
        <v>240</v>
      </c>
      <c r="L13" s="91">
        <f t="shared" si="1"/>
        <v>24</v>
      </c>
      <c r="M13" s="91">
        <f t="shared" si="2"/>
        <v>60</v>
      </c>
      <c r="N13" s="91">
        <f t="shared" si="3"/>
        <v>60</v>
      </c>
    </row>
    <row r="14" spans="1:14" ht="14" x14ac:dyDescent="0.2">
      <c r="A14" s="14"/>
      <c r="B14" s="94">
        <v>7501158414501</v>
      </c>
      <c r="C14" s="95" t="s">
        <v>104</v>
      </c>
      <c r="D14" s="42">
        <v>12</v>
      </c>
      <c r="E14" s="37">
        <v>7</v>
      </c>
      <c r="F14" s="37"/>
      <c r="G14" s="37"/>
      <c r="H14" s="37">
        <v>3</v>
      </c>
      <c r="I14" s="89">
        <v>14.5</v>
      </c>
      <c r="K14" s="88">
        <f t="shared" si="0"/>
        <v>84</v>
      </c>
      <c r="L14" s="91">
        <f t="shared" si="1"/>
        <v>0</v>
      </c>
      <c r="M14" s="91">
        <f t="shared" si="2"/>
        <v>0</v>
      </c>
      <c r="N14" s="91">
        <f t="shared" si="3"/>
        <v>36</v>
      </c>
    </row>
    <row r="15" spans="1:14" ht="14" x14ac:dyDescent="0.2">
      <c r="A15" s="14"/>
      <c r="B15" s="94">
        <v>7501158414518</v>
      </c>
      <c r="C15" s="95" t="s">
        <v>105</v>
      </c>
      <c r="D15" s="42">
        <v>12</v>
      </c>
      <c r="E15" s="37">
        <v>7</v>
      </c>
      <c r="F15" s="37"/>
      <c r="G15" s="37"/>
      <c r="H15" s="37">
        <v>1</v>
      </c>
      <c r="I15" s="89">
        <v>14.5</v>
      </c>
      <c r="K15" s="88">
        <f t="shared" si="0"/>
        <v>84</v>
      </c>
      <c r="L15" s="91">
        <f t="shared" si="1"/>
        <v>0</v>
      </c>
      <c r="M15" s="91">
        <f t="shared" si="2"/>
        <v>0</v>
      </c>
      <c r="N15" s="91">
        <f t="shared" si="3"/>
        <v>12</v>
      </c>
    </row>
    <row r="16" spans="1:14" ht="14" x14ac:dyDescent="0.2">
      <c r="A16" s="14"/>
      <c r="B16" s="94">
        <v>7501158414488</v>
      </c>
      <c r="C16" s="95" t="s">
        <v>101</v>
      </c>
      <c r="D16" s="42">
        <v>12</v>
      </c>
      <c r="E16" s="37">
        <v>10</v>
      </c>
      <c r="F16" s="37">
        <v>2</v>
      </c>
      <c r="G16" s="37">
        <v>2</v>
      </c>
      <c r="H16" s="37">
        <v>3</v>
      </c>
      <c r="I16" s="89">
        <v>13.3</v>
      </c>
      <c r="K16" s="88">
        <f t="shared" si="0"/>
        <v>120</v>
      </c>
      <c r="L16" s="91">
        <f t="shared" si="1"/>
        <v>24</v>
      </c>
      <c r="M16" s="91">
        <f t="shared" si="2"/>
        <v>24</v>
      </c>
      <c r="N16" s="91">
        <f t="shared" si="3"/>
        <v>36</v>
      </c>
    </row>
    <row r="17" spans="1:14" ht="14" x14ac:dyDescent="0.2">
      <c r="A17" s="78"/>
      <c r="B17" s="94">
        <v>7501158411265</v>
      </c>
      <c r="C17" s="95" t="s">
        <v>111</v>
      </c>
      <c r="D17" s="85">
        <v>12</v>
      </c>
      <c r="E17" s="37">
        <v>30</v>
      </c>
      <c r="F17" s="37">
        <v>20</v>
      </c>
      <c r="G17" s="37">
        <v>10</v>
      </c>
      <c r="H17" s="37">
        <v>5</v>
      </c>
      <c r="I17" s="89">
        <v>12</v>
      </c>
      <c r="K17" s="88">
        <f t="shared" si="0"/>
        <v>360</v>
      </c>
      <c r="L17" s="91">
        <f t="shared" si="1"/>
        <v>240</v>
      </c>
      <c r="M17" s="91">
        <f t="shared" si="2"/>
        <v>120</v>
      </c>
      <c r="N17" s="91">
        <f t="shared" si="3"/>
        <v>60</v>
      </c>
    </row>
    <row r="18" spans="1:14" x14ac:dyDescent="0.15">
      <c r="A18" s="78"/>
      <c r="B18" s="79"/>
      <c r="C18" s="80"/>
      <c r="D18" s="81"/>
      <c r="E18" s="82"/>
      <c r="F18" s="82"/>
      <c r="G18" s="82"/>
      <c r="H18" s="82"/>
      <c r="I18" s="83"/>
    </row>
    <row r="19" spans="1:14" x14ac:dyDescent="0.15">
      <c r="D19" s="6"/>
    </row>
    <row r="20" spans="1:14" x14ac:dyDescent="0.15">
      <c r="B20" s="107" t="s">
        <v>56</v>
      </c>
      <c r="C20" s="108"/>
      <c r="D20" s="108"/>
      <c r="E20" s="108"/>
      <c r="F20" s="108"/>
      <c r="G20" s="109"/>
      <c r="H20" s="86"/>
    </row>
    <row r="21" spans="1:14" x14ac:dyDescent="0.15">
      <c r="B21" s="107" t="s">
        <v>87</v>
      </c>
      <c r="C21" s="109"/>
      <c r="D21" s="107" t="s">
        <v>88</v>
      </c>
      <c r="E21" s="108"/>
      <c r="F21" s="108"/>
      <c r="G21" s="109"/>
      <c r="H21" s="86"/>
    </row>
    <row r="22" spans="1:14" x14ac:dyDescent="0.15">
      <c r="B22" s="74"/>
      <c r="C22" s="56"/>
      <c r="D22" s="74"/>
      <c r="E22" s="74" t="s">
        <v>112</v>
      </c>
      <c r="G22" s="56"/>
      <c r="H22" s="57"/>
    </row>
    <row r="23" spans="1:14" x14ac:dyDescent="0.15">
      <c r="B23" s="75"/>
      <c r="C23" s="56"/>
      <c r="D23" s="55"/>
      <c r="E23" s="32" t="s">
        <v>113</v>
      </c>
      <c r="G23" s="56"/>
      <c r="H23" s="57"/>
    </row>
    <row r="24" spans="1:14" x14ac:dyDescent="0.15">
      <c r="B24" s="75"/>
      <c r="C24" s="56"/>
      <c r="D24" s="107" t="s">
        <v>89</v>
      </c>
      <c r="E24" s="108"/>
      <c r="F24" s="108"/>
      <c r="G24" s="109"/>
      <c r="H24" s="86"/>
    </row>
    <row r="25" spans="1:14" x14ac:dyDescent="0.15">
      <c r="B25" s="75"/>
      <c r="C25" s="56"/>
      <c r="D25" s="74"/>
      <c r="E25" s="32" t="s">
        <v>114</v>
      </c>
      <c r="F25" s="57"/>
      <c r="G25" s="56"/>
      <c r="H25" s="57"/>
    </row>
    <row r="26" spans="1:14" x14ac:dyDescent="0.15">
      <c r="B26" s="60"/>
      <c r="C26" s="59"/>
      <c r="D26" s="61"/>
      <c r="E26" s="61"/>
      <c r="F26" s="58"/>
      <c r="G26" s="59"/>
      <c r="H26" s="57"/>
    </row>
    <row r="27" spans="1:14" x14ac:dyDescent="0.15">
      <c r="D27" s="6"/>
    </row>
    <row r="28" spans="1:14" x14ac:dyDescent="0.15">
      <c r="B28" s="53" t="s">
        <v>47</v>
      </c>
      <c r="C28" s="53"/>
      <c r="D28" s="54"/>
      <c r="E28" s="53"/>
      <c r="F28" s="53"/>
      <c r="G28" s="53"/>
      <c r="H28" s="53"/>
    </row>
    <row r="29" spans="1:14" x14ac:dyDescent="0.15">
      <c r="B29" s="53" t="s">
        <v>48</v>
      </c>
      <c r="C29" s="53"/>
      <c r="D29" s="54"/>
      <c r="E29" s="53"/>
      <c r="F29" s="53"/>
      <c r="G29" s="53"/>
      <c r="H29" s="53"/>
    </row>
    <row r="30" spans="1:14" x14ac:dyDescent="0.15">
      <c r="B30" s="53" t="s">
        <v>49</v>
      </c>
      <c r="C30" s="53"/>
      <c r="D30" s="54"/>
      <c r="E30" s="53"/>
      <c r="F30" s="53"/>
      <c r="G30" s="53"/>
      <c r="H30" s="53"/>
    </row>
    <row r="31" spans="1:14" x14ac:dyDescent="0.15">
      <c r="D31" s="6"/>
    </row>
    <row r="32" spans="1:14" x14ac:dyDescent="0.15">
      <c r="B32" s="1" t="s">
        <v>50</v>
      </c>
      <c r="D32" s="6"/>
      <c r="E32" s="1" t="s">
        <v>51</v>
      </c>
    </row>
    <row r="33" spans="4:4" x14ac:dyDescent="0.15">
      <c r="D33" s="6"/>
    </row>
    <row r="34" spans="4:4" x14ac:dyDescent="0.15">
      <c r="D34" s="6"/>
    </row>
    <row r="35" spans="4:4" x14ac:dyDescent="0.15">
      <c r="D35" s="6"/>
    </row>
    <row r="36" spans="4:4" x14ac:dyDescent="0.15">
      <c r="D36" s="6"/>
    </row>
    <row r="37" spans="4:4" x14ac:dyDescent="0.15">
      <c r="D37" s="6"/>
    </row>
    <row r="38" spans="4:4" x14ac:dyDescent="0.15">
      <c r="D38" s="6"/>
    </row>
    <row r="39" spans="4:4" x14ac:dyDescent="0.15">
      <c r="D39" s="6"/>
    </row>
    <row r="40" spans="4:4" x14ac:dyDescent="0.15">
      <c r="D40" s="6"/>
    </row>
    <row r="41" spans="4:4" x14ac:dyDescent="0.15">
      <c r="D41" s="6"/>
    </row>
    <row r="42" spans="4:4" x14ac:dyDescent="0.15">
      <c r="D42" s="6"/>
    </row>
  </sheetData>
  <mergeCells count="6">
    <mergeCell ref="E3:F3"/>
    <mergeCell ref="E6:H6"/>
    <mergeCell ref="B20:G20"/>
    <mergeCell ref="B21:C21"/>
    <mergeCell ref="D21:G21"/>
    <mergeCell ref="D24:G24"/>
  </mergeCells>
  <pageMargins left="0.7" right="0.7" top="0.75" bottom="0.75" header="0.3" footer="0.3"/>
  <pageSetup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sqref="A1:XFD1048576"/>
    </sheetView>
  </sheetViews>
  <sheetFormatPr baseColWidth="10" defaultColWidth="11.5" defaultRowHeight="13" x14ac:dyDescent="0.15"/>
  <cols>
    <col min="1" max="1" width="3.1640625" style="1" customWidth="1"/>
    <col min="2" max="2" width="14.5" style="1" customWidth="1"/>
    <col min="3" max="3" width="37.33203125" style="1" customWidth="1"/>
    <col min="4" max="4" width="6.1640625" style="1" customWidth="1"/>
    <col min="5" max="5" width="13" style="1" customWidth="1"/>
    <col min="6" max="6" width="13.6640625" style="1" customWidth="1"/>
    <col min="7" max="8" width="13.1640625" style="1" customWidth="1"/>
    <col min="9" max="16384" width="11.5" style="1"/>
  </cols>
  <sheetData>
    <row r="1" spans="1:14" s="22" customFormat="1" ht="18" x14ac:dyDescent="0.2">
      <c r="A1" s="29" t="s">
        <v>14</v>
      </c>
      <c r="B1" s="62"/>
      <c r="C1" s="21"/>
      <c r="D1" s="63"/>
      <c r="E1" s="64"/>
    </row>
    <row r="2" spans="1:14" s="22" customFormat="1" ht="14" thickBot="1" x14ac:dyDescent="0.2">
      <c r="A2" s="65" t="s">
        <v>15</v>
      </c>
      <c r="B2" s="66"/>
      <c r="C2" s="67"/>
      <c r="D2" s="68"/>
      <c r="E2" s="69"/>
    </row>
    <row r="3" spans="1:14" s="22" customFormat="1" x14ac:dyDescent="0.15">
      <c r="A3" s="21"/>
      <c r="B3" s="24"/>
      <c r="C3" s="24"/>
      <c r="E3" s="103" t="s">
        <v>57</v>
      </c>
      <c r="F3" s="103"/>
    </row>
    <row r="4" spans="1:14" x14ac:dyDescent="0.15">
      <c r="E4" s="50" t="s">
        <v>52</v>
      </c>
      <c r="F4" s="51" t="s">
        <v>53</v>
      </c>
    </row>
    <row r="5" spans="1:14" s="22" customFormat="1" x14ac:dyDescent="0.15">
      <c r="A5" s="33"/>
      <c r="B5" s="33" t="s">
        <v>0</v>
      </c>
      <c r="C5" s="33"/>
      <c r="D5" s="34" t="s">
        <v>1</v>
      </c>
    </row>
    <row r="6" spans="1:14" s="22" customFormat="1" x14ac:dyDescent="0.15">
      <c r="A6" s="33"/>
      <c r="B6" s="33" t="s">
        <v>3</v>
      </c>
      <c r="C6" s="34" t="s">
        <v>4</v>
      </c>
      <c r="D6" s="34" t="s">
        <v>5</v>
      </c>
      <c r="E6" s="104" t="s">
        <v>115</v>
      </c>
      <c r="F6" s="105"/>
      <c r="G6" s="105"/>
      <c r="H6" s="106"/>
      <c r="I6" s="87">
        <v>0</v>
      </c>
    </row>
    <row r="7" spans="1:14" x14ac:dyDescent="0.15">
      <c r="A7" s="4"/>
      <c r="B7" s="4"/>
      <c r="C7" s="5"/>
      <c r="D7" s="5"/>
      <c r="E7" s="36" t="s">
        <v>37</v>
      </c>
      <c r="F7" s="36" t="s">
        <v>38</v>
      </c>
      <c r="G7" s="36" t="s">
        <v>39</v>
      </c>
      <c r="H7" s="36" t="s">
        <v>107</v>
      </c>
      <c r="I7" s="46" t="s">
        <v>44</v>
      </c>
    </row>
    <row r="8" spans="1:14" ht="14" x14ac:dyDescent="0.2">
      <c r="A8" s="15"/>
      <c r="B8" s="92" t="s">
        <v>100</v>
      </c>
      <c r="C8" s="93" t="s">
        <v>42</v>
      </c>
      <c r="D8" s="40">
        <v>6</v>
      </c>
      <c r="E8" s="36">
        <v>80</v>
      </c>
      <c r="F8" s="36">
        <v>80</v>
      </c>
      <c r="G8" s="36">
        <v>40</v>
      </c>
      <c r="H8" s="36">
        <v>40</v>
      </c>
      <c r="I8" s="89">
        <v>21</v>
      </c>
      <c r="K8" s="88">
        <f t="shared" ref="K8:K17" si="0">+E8*D8</f>
        <v>480</v>
      </c>
      <c r="L8" s="91">
        <f t="shared" ref="L8:L17" si="1">+F8*D8</f>
        <v>480</v>
      </c>
      <c r="M8" s="91">
        <f t="shared" ref="M8:M17" si="2">+G8*D8</f>
        <v>240</v>
      </c>
      <c r="N8" s="91">
        <f t="shared" ref="N8:N17" si="3">+H8*D8</f>
        <v>240</v>
      </c>
    </row>
    <row r="9" spans="1:14" ht="14" x14ac:dyDescent="0.2">
      <c r="A9" s="14"/>
      <c r="B9" s="94">
        <v>7501158413726</v>
      </c>
      <c r="C9" s="95" t="s">
        <v>59</v>
      </c>
      <c r="D9" s="41">
        <v>27</v>
      </c>
      <c r="E9" s="37"/>
      <c r="F9" s="37"/>
      <c r="G9" s="37"/>
      <c r="H9" s="37">
        <v>3</v>
      </c>
      <c r="I9" s="89">
        <v>6</v>
      </c>
      <c r="K9" s="88">
        <f t="shared" si="0"/>
        <v>0</v>
      </c>
      <c r="L9" s="91">
        <f t="shared" si="1"/>
        <v>0</v>
      </c>
      <c r="M9" s="91">
        <f t="shared" si="2"/>
        <v>0</v>
      </c>
      <c r="N9" s="91">
        <f t="shared" si="3"/>
        <v>81</v>
      </c>
    </row>
    <row r="10" spans="1:14" ht="14" x14ac:dyDescent="0.2">
      <c r="A10" s="14"/>
      <c r="B10" s="94">
        <v>7501158413719</v>
      </c>
      <c r="C10" s="95" t="s">
        <v>58</v>
      </c>
      <c r="D10" s="41">
        <v>27</v>
      </c>
      <c r="E10" s="37"/>
      <c r="F10" s="37"/>
      <c r="G10" s="37"/>
      <c r="H10" s="37">
        <v>2</v>
      </c>
      <c r="I10" s="89">
        <v>6</v>
      </c>
      <c r="K10" s="88">
        <f t="shared" si="0"/>
        <v>0</v>
      </c>
      <c r="L10" s="91">
        <f t="shared" si="1"/>
        <v>0</v>
      </c>
      <c r="M10" s="91">
        <f t="shared" si="2"/>
        <v>0</v>
      </c>
      <c r="N10" s="91">
        <f t="shared" si="3"/>
        <v>54</v>
      </c>
    </row>
    <row r="11" spans="1:14" ht="14" x14ac:dyDescent="0.2">
      <c r="A11" s="11"/>
      <c r="B11" s="94">
        <v>7501158413733</v>
      </c>
      <c r="C11" s="95" t="s">
        <v>61</v>
      </c>
      <c r="D11" s="42">
        <v>27</v>
      </c>
      <c r="E11" s="37"/>
      <c r="F11" s="37"/>
      <c r="G11" s="37"/>
      <c r="H11" s="37">
        <v>2</v>
      </c>
      <c r="I11" s="90">
        <v>6</v>
      </c>
      <c r="K11" s="88">
        <f t="shared" si="0"/>
        <v>0</v>
      </c>
      <c r="L11" s="91">
        <f t="shared" si="1"/>
        <v>0</v>
      </c>
      <c r="M11" s="91">
        <f t="shared" si="2"/>
        <v>0</v>
      </c>
      <c r="N11" s="91">
        <f t="shared" si="3"/>
        <v>54</v>
      </c>
    </row>
    <row r="12" spans="1:14" ht="14" x14ac:dyDescent="0.2">
      <c r="A12" s="14"/>
      <c r="B12" s="94">
        <v>7501158414471</v>
      </c>
      <c r="C12" s="95" t="s">
        <v>102</v>
      </c>
      <c r="D12" s="42">
        <v>12</v>
      </c>
      <c r="E12" s="46">
        <v>7</v>
      </c>
      <c r="F12" s="37">
        <v>5</v>
      </c>
      <c r="G12" s="37">
        <v>5</v>
      </c>
      <c r="H12" s="37">
        <v>5</v>
      </c>
      <c r="I12" s="89">
        <v>13.3</v>
      </c>
      <c r="K12" s="88">
        <f t="shared" si="0"/>
        <v>84</v>
      </c>
      <c r="L12" s="91">
        <f t="shared" si="1"/>
        <v>60</v>
      </c>
      <c r="M12" s="91">
        <f t="shared" si="2"/>
        <v>60</v>
      </c>
      <c r="N12" s="91">
        <f t="shared" si="3"/>
        <v>60</v>
      </c>
    </row>
    <row r="13" spans="1:14" ht="14" x14ac:dyDescent="0.2">
      <c r="A13" s="14"/>
      <c r="B13" s="94">
        <v>7501158414495</v>
      </c>
      <c r="C13" s="95" t="s">
        <v>103</v>
      </c>
      <c r="D13" s="43">
        <v>12</v>
      </c>
      <c r="E13" s="37">
        <v>7</v>
      </c>
      <c r="F13" s="37">
        <v>5</v>
      </c>
      <c r="G13" s="37">
        <v>5</v>
      </c>
      <c r="H13" s="37">
        <v>3</v>
      </c>
      <c r="I13" s="89">
        <v>13.3</v>
      </c>
      <c r="K13" s="88">
        <f t="shared" si="0"/>
        <v>84</v>
      </c>
      <c r="L13" s="91">
        <f t="shared" si="1"/>
        <v>60</v>
      </c>
      <c r="M13" s="91">
        <f t="shared" si="2"/>
        <v>60</v>
      </c>
      <c r="N13" s="91">
        <f t="shared" si="3"/>
        <v>36</v>
      </c>
    </row>
    <row r="14" spans="1:14" ht="14" x14ac:dyDescent="0.2">
      <c r="A14" s="14"/>
      <c r="B14" s="94">
        <v>7501158414501</v>
      </c>
      <c r="C14" s="95" t="s">
        <v>104</v>
      </c>
      <c r="D14" s="42">
        <v>12</v>
      </c>
      <c r="E14" s="37">
        <v>20</v>
      </c>
      <c r="F14" s="37">
        <v>10</v>
      </c>
      <c r="G14" s="37">
        <v>5</v>
      </c>
      <c r="H14" s="37">
        <v>5</v>
      </c>
      <c r="I14" s="89">
        <v>14.5</v>
      </c>
      <c r="K14" s="88">
        <f t="shared" si="0"/>
        <v>240</v>
      </c>
      <c r="L14" s="91">
        <f t="shared" si="1"/>
        <v>120</v>
      </c>
      <c r="M14" s="91">
        <f t="shared" si="2"/>
        <v>60</v>
      </c>
      <c r="N14" s="91">
        <f t="shared" si="3"/>
        <v>60</v>
      </c>
    </row>
    <row r="15" spans="1:14" ht="14" x14ac:dyDescent="0.2">
      <c r="A15" s="14"/>
      <c r="B15" s="94">
        <v>7501158414518</v>
      </c>
      <c r="C15" s="95" t="s">
        <v>105</v>
      </c>
      <c r="D15" s="42">
        <v>12</v>
      </c>
      <c r="E15" s="37">
        <v>20</v>
      </c>
      <c r="F15" s="37">
        <v>10</v>
      </c>
      <c r="G15" s="37">
        <v>5</v>
      </c>
      <c r="H15" s="37">
        <v>5</v>
      </c>
      <c r="I15" s="89">
        <v>14.5</v>
      </c>
      <c r="K15" s="88">
        <f t="shared" si="0"/>
        <v>240</v>
      </c>
      <c r="L15" s="91">
        <f t="shared" si="1"/>
        <v>120</v>
      </c>
      <c r="M15" s="91">
        <f t="shared" si="2"/>
        <v>60</v>
      </c>
      <c r="N15" s="91">
        <f t="shared" si="3"/>
        <v>60</v>
      </c>
    </row>
    <row r="16" spans="1:14" ht="14" x14ac:dyDescent="0.2">
      <c r="A16" s="14"/>
      <c r="B16" s="94">
        <v>7501158414488</v>
      </c>
      <c r="C16" s="95" t="s">
        <v>101</v>
      </c>
      <c r="D16" s="42">
        <v>12</v>
      </c>
      <c r="E16" s="37">
        <v>7</v>
      </c>
      <c r="F16" s="37">
        <v>5</v>
      </c>
      <c r="G16" s="37">
        <v>5</v>
      </c>
      <c r="H16" s="37">
        <v>5</v>
      </c>
      <c r="I16" s="89">
        <v>13.3</v>
      </c>
      <c r="K16" s="88">
        <f t="shared" si="0"/>
        <v>84</v>
      </c>
      <c r="L16" s="91">
        <f t="shared" si="1"/>
        <v>60</v>
      </c>
      <c r="M16" s="91">
        <f t="shared" si="2"/>
        <v>60</v>
      </c>
      <c r="N16" s="91">
        <f t="shared" si="3"/>
        <v>60</v>
      </c>
    </row>
    <row r="17" spans="1:14" ht="14" x14ac:dyDescent="0.2">
      <c r="A17" s="78"/>
      <c r="B17" s="94">
        <v>7501158411265</v>
      </c>
      <c r="C17" s="95" t="s">
        <v>111</v>
      </c>
      <c r="D17" s="85">
        <v>12</v>
      </c>
      <c r="E17" s="37">
        <v>50</v>
      </c>
      <c r="F17" s="37">
        <v>7</v>
      </c>
      <c r="G17" s="37">
        <v>5</v>
      </c>
      <c r="H17" s="37">
        <v>0</v>
      </c>
      <c r="I17" s="89">
        <v>12</v>
      </c>
      <c r="K17" s="88">
        <f t="shared" si="0"/>
        <v>600</v>
      </c>
      <c r="L17" s="91">
        <f t="shared" si="1"/>
        <v>84</v>
      </c>
      <c r="M17" s="91">
        <f t="shared" si="2"/>
        <v>60</v>
      </c>
      <c r="N17" s="91">
        <f t="shared" si="3"/>
        <v>0</v>
      </c>
    </row>
    <row r="18" spans="1:14" x14ac:dyDescent="0.15">
      <c r="A18" s="78"/>
      <c r="B18" s="79"/>
      <c r="C18" s="80"/>
      <c r="D18" s="81"/>
      <c r="E18" s="82"/>
      <c r="F18" s="82"/>
      <c r="G18" s="82"/>
      <c r="H18" s="82"/>
      <c r="I18" s="83"/>
    </row>
    <row r="19" spans="1:14" x14ac:dyDescent="0.15">
      <c r="D19" s="6"/>
    </row>
    <row r="20" spans="1:14" x14ac:dyDescent="0.15">
      <c r="B20" s="107" t="s">
        <v>56</v>
      </c>
      <c r="C20" s="108"/>
      <c r="D20" s="108"/>
      <c r="E20" s="108"/>
      <c r="F20" s="108"/>
      <c r="G20" s="109"/>
      <c r="H20" s="86"/>
    </row>
    <row r="21" spans="1:14" x14ac:dyDescent="0.15">
      <c r="B21" s="107" t="s">
        <v>87</v>
      </c>
      <c r="C21" s="109"/>
      <c r="D21" s="107" t="s">
        <v>88</v>
      </c>
      <c r="E21" s="108"/>
      <c r="F21" s="108"/>
      <c r="G21" s="109"/>
      <c r="H21" s="86"/>
    </row>
    <row r="22" spans="1:14" x14ac:dyDescent="0.15">
      <c r="B22" s="74" t="s">
        <v>116</v>
      </c>
      <c r="C22" s="56"/>
      <c r="D22" s="74" t="s">
        <v>118</v>
      </c>
      <c r="E22" s="74"/>
      <c r="G22" s="56"/>
      <c r="H22" s="57"/>
    </row>
    <row r="23" spans="1:14" x14ac:dyDescent="0.15">
      <c r="B23" s="75" t="s">
        <v>117</v>
      </c>
      <c r="C23" s="56"/>
      <c r="D23" s="55" t="s">
        <v>119</v>
      </c>
      <c r="E23" s="32"/>
      <c r="G23" s="56"/>
      <c r="H23" s="57"/>
    </row>
    <row r="24" spans="1:14" x14ac:dyDescent="0.15">
      <c r="B24" s="75"/>
      <c r="C24" s="56"/>
      <c r="D24" s="107" t="s">
        <v>89</v>
      </c>
      <c r="E24" s="108"/>
      <c r="F24" s="108"/>
      <c r="G24" s="109"/>
      <c r="H24" s="86"/>
    </row>
    <row r="25" spans="1:14" x14ac:dyDescent="0.15">
      <c r="B25" s="75"/>
      <c r="C25" s="56"/>
      <c r="D25" s="74" t="s">
        <v>120</v>
      </c>
      <c r="E25" s="32"/>
      <c r="F25" s="57"/>
      <c r="G25" s="56"/>
      <c r="H25" s="57"/>
    </row>
    <row r="26" spans="1:14" x14ac:dyDescent="0.15">
      <c r="B26" s="60"/>
      <c r="C26" s="59"/>
      <c r="D26" s="61"/>
      <c r="E26" s="61"/>
      <c r="F26" s="58"/>
      <c r="G26" s="59"/>
      <c r="H26" s="57"/>
    </row>
    <row r="27" spans="1:14" x14ac:dyDescent="0.15">
      <c r="D27" s="6"/>
    </row>
    <row r="28" spans="1:14" x14ac:dyDescent="0.15">
      <c r="B28" s="53" t="s">
        <v>47</v>
      </c>
      <c r="C28" s="53"/>
      <c r="D28" s="54"/>
      <c r="E28" s="53"/>
      <c r="F28" s="53"/>
      <c r="G28" s="53"/>
      <c r="H28" s="53"/>
    </row>
    <row r="29" spans="1:14" x14ac:dyDescent="0.15">
      <c r="B29" s="53" t="s">
        <v>48</v>
      </c>
      <c r="C29" s="53"/>
      <c r="D29" s="54"/>
      <c r="E29" s="53"/>
      <c r="F29" s="53"/>
      <c r="G29" s="53"/>
      <c r="H29" s="53"/>
    </row>
    <row r="30" spans="1:14" x14ac:dyDescent="0.15">
      <c r="B30" s="53" t="s">
        <v>49</v>
      </c>
      <c r="C30" s="53"/>
      <c r="D30" s="54"/>
      <c r="E30" s="53"/>
      <c r="F30" s="53"/>
      <c r="G30" s="53"/>
      <c r="H30" s="53"/>
    </row>
    <row r="31" spans="1:14" x14ac:dyDescent="0.15">
      <c r="D31" s="6"/>
    </row>
    <row r="32" spans="1:14" x14ac:dyDescent="0.15">
      <c r="B32" s="1" t="s">
        <v>50</v>
      </c>
      <c r="D32" s="6"/>
      <c r="E32" s="1" t="s">
        <v>51</v>
      </c>
    </row>
    <row r="33" spans="4:4" x14ac:dyDescent="0.15">
      <c r="D33" s="6"/>
    </row>
    <row r="34" spans="4:4" x14ac:dyDescent="0.15">
      <c r="D34" s="6"/>
    </row>
    <row r="35" spans="4:4" x14ac:dyDescent="0.15">
      <c r="D35" s="6"/>
    </row>
    <row r="36" spans="4:4" x14ac:dyDescent="0.15">
      <c r="D36" s="6"/>
    </row>
    <row r="37" spans="4:4" x14ac:dyDescent="0.15">
      <c r="D37" s="6"/>
    </row>
    <row r="38" spans="4:4" x14ac:dyDescent="0.15">
      <c r="D38" s="6"/>
    </row>
    <row r="39" spans="4:4" x14ac:dyDescent="0.15">
      <c r="D39" s="6"/>
    </row>
    <row r="40" spans="4:4" x14ac:dyDescent="0.15">
      <c r="D40" s="6"/>
    </row>
    <row r="41" spans="4:4" x14ac:dyDescent="0.15">
      <c r="D41" s="6"/>
    </row>
    <row r="42" spans="4:4" x14ac:dyDescent="0.15">
      <c r="D42" s="6"/>
    </row>
  </sheetData>
  <mergeCells count="6">
    <mergeCell ref="E3:F3"/>
    <mergeCell ref="E6:H6"/>
    <mergeCell ref="B20:G20"/>
    <mergeCell ref="B21:C21"/>
    <mergeCell ref="D21:G21"/>
    <mergeCell ref="D24:G2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sqref="A1:XFD1048576"/>
    </sheetView>
  </sheetViews>
  <sheetFormatPr baseColWidth="10" defaultColWidth="11.5" defaultRowHeight="13" x14ac:dyDescent="0.15"/>
  <cols>
    <col min="1" max="1" width="3.1640625" style="1" customWidth="1"/>
    <col min="2" max="2" width="14.5" style="1" customWidth="1"/>
    <col min="3" max="3" width="37.33203125" style="1" customWidth="1"/>
    <col min="4" max="4" width="6.1640625" style="1" customWidth="1"/>
    <col min="5" max="5" width="13" style="1" customWidth="1"/>
    <col min="6" max="6" width="13.6640625" style="1" customWidth="1"/>
    <col min="7" max="8" width="13.1640625" style="1" customWidth="1"/>
    <col min="9" max="16384" width="11.5" style="1"/>
  </cols>
  <sheetData>
    <row r="1" spans="1:14" s="22" customFormat="1" ht="18" x14ac:dyDescent="0.2">
      <c r="A1" s="29" t="s">
        <v>14</v>
      </c>
      <c r="B1" s="62"/>
      <c r="C1" s="21"/>
      <c r="D1" s="63"/>
      <c r="E1" s="64"/>
    </row>
    <row r="2" spans="1:14" s="22" customFormat="1" ht="14" thickBot="1" x14ac:dyDescent="0.2">
      <c r="A2" s="65" t="s">
        <v>15</v>
      </c>
      <c r="B2" s="66"/>
      <c r="C2" s="67"/>
      <c r="D2" s="68"/>
      <c r="E2" s="69"/>
    </row>
    <row r="3" spans="1:14" s="22" customFormat="1" x14ac:dyDescent="0.15">
      <c r="A3" s="21"/>
      <c r="B3" s="24"/>
      <c r="C3" s="24"/>
      <c r="E3" s="103" t="s">
        <v>57</v>
      </c>
      <c r="F3" s="103"/>
    </row>
    <row r="4" spans="1:14" x14ac:dyDescent="0.15">
      <c r="E4" s="50" t="s">
        <v>52</v>
      </c>
      <c r="F4" s="51" t="s">
        <v>53</v>
      </c>
    </row>
    <row r="5" spans="1:14" s="22" customFormat="1" x14ac:dyDescent="0.15">
      <c r="A5" s="33"/>
      <c r="B5" s="33" t="s">
        <v>0</v>
      </c>
      <c r="C5" s="33"/>
      <c r="D5" s="34" t="s">
        <v>1</v>
      </c>
    </row>
    <row r="6" spans="1:14" s="22" customFormat="1" x14ac:dyDescent="0.15">
      <c r="A6" s="33"/>
      <c r="B6" s="33" t="s">
        <v>3</v>
      </c>
      <c r="C6" s="34" t="s">
        <v>4</v>
      </c>
      <c r="D6" s="34" t="s">
        <v>5</v>
      </c>
      <c r="E6" s="104" t="s">
        <v>121</v>
      </c>
      <c r="F6" s="105"/>
      <c r="G6" s="105"/>
      <c r="H6" s="106"/>
      <c r="I6" s="87">
        <v>0</v>
      </c>
    </row>
    <row r="7" spans="1:14" x14ac:dyDescent="0.15">
      <c r="A7" s="4"/>
      <c r="B7" s="4"/>
      <c r="C7" s="5"/>
      <c r="D7" s="5"/>
      <c r="E7" s="36" t="s">
        <v>37</v>
      </c>
      <c r="F7" s="36" t="s">
        <v>38</v>
      </c>
      <c r="G7" s="36" t="s">
        <v>39</v>
      </c>
      <c r="H7" s="36" t="s">
        <v>107</v>
      </c>
      <c r="I7" s="46" t="s">
        <v>44</v>
      </c>
    </row>
    <row r="8" spans="1:14" ht="14" x14ac:dyDescent="0.2">
      <c r="A8" s="15"/>
      <c r="B8" s="92" t="s">
        <v>100</v>
      </c>
      <c r="C8" s="93" t="s">
        <v>42</v>
      </c>
      <c r="D8" s="40">
        <v>6</v>
      </c>
      <c r="E8" s="36">
        <v>80</v>
      </c>
      <c r="F8" s="36">
        <v>80</v>
      </c>
      <c r="G8" s="36">
        <v>50</v>
      </c>
      <c r="H8" s="36">
        <v>40</v>
      </c>
      <c r="I8" s="89">
        <v>21</v>
      </c>
      <c r="K8" s="88">
        <f t="shared" ref="K8:K17" si="0">+E8*D8</f>
        <v>480</v>
      </c>
      <c r="L8" s="91">
        <f t="shared" ref="L8:L17" si="1">+F8*D8</f>
        <v>480</v>
      </c>
      <c r="M8" s="91">
        <f t="shared" ref="M8:M17" si="2">+G8*D8</f>
        <v>300</v>
      </c>
      <c r="N8" s="91">
        <f t="shared" ref="N8:N17" si="3">+H8*D8</f>
        <v>240</v>
      </c>
    </row>
    <row r="9" spans="1:14" ht="14" x14ac:dyDescent="0.2">
      <c r="A9" s="14"/>
      <c r="B9" s="94">
        <v>7501158413726</v>
      </c>
      <c r="C9" s="95" t="s">
        <v>59</v>
      </c>
      <c r="D9" s="41">
        <v>27</v>
      </c>
      <c r="E9" s="37">
        <v>3</v>
      </c>
      <c r="F9" s="37"/>
      <c r="G9" s="37"/>
      <c r="H9" s="37"/>
      <c r="I9" s="89">
        <v>6</v>
      </c>
      <c r="K9" s="88">
        <f t="shared" si="0"/>
        <v>81</v>
      </c>
      <c r="L9" s="91">
        <f t="shared" si="1"/>
        <v>0</v>
      </c>
      <c r="M9" s="91">
        <f t="shared" si="2"/>
        <v>0</v>
      </c>
      <c r="N9" s="91">
        <f t="shared" si="3"/>
        <v>0</v>
      </c>
    </row>
    <row r="10" spans="1:14" ht="14" x14ac:dyDescent="0.2">
      <c r="A10" s="14"/>
      <c r="B10" s="94">
        <v>7501158413719</v>
      </c>
      <c r="C10" s="95" t="s">
        <v>58</v>
      </c>
      <c r="D10" s="41">
        <v>27</v>
      </c>
      <c r="E10" s="37">
        <v>3</v>
      </c>
      <c r="F10" s="37"/>
      <c r="G10" s="37"/>
      <c r="H10" s="37"/>
      <c r="I10" s="89">
        <v>6</v>
      </c>
      <c r="K10" s="88">
        <f t="shared" si="0"/>
        <v>81</v>
      </c>
      <c r="L10" s="91">
        <f t="shared" si="1"/>
        <v>0</v>
      </c>
      <c r="M10" s="91">
        <f t="shared" si="2"/>
        <v>0</v>
      </c>
      <c r="N10" s="91">
        <f t="shared" si="3"/>
        <v>0</v>
      </c>
    </row>
    <row r="11" spans="1:14" ht="14" x14ac:dyDescent="0.2">
      <c r="A11" s="11"/>
      <c r="B11" s="94">
        <v>7501158413733</v>
      </c>
      <c r="C11" s="95" t="s">
        <v>61</v>
      </c>
      <c r="D11" s="42">
        <v>27</v>
      </c>
      <c r="E11" s="37">
        <v>3</v>
      </c>
      <c r="F11" s="37"/>
      <c r="G11" s="37"/>
      <c r="H11" s="37"/>
      <c r="I11" s="90">
        <v>6</v>
      </c>
      <c r="K11" s="88">
        <f t="shared" si="0"/>
        <v>81</v>
      </c>
      <c r="L11" s="91">
        <f t="shared" si="1"/>
        <v>0</v>
      </c>
      <c r="M11" s="91">
        <f t="shared" si="2"/>
        <v>0</v>
      </c>
      <c r="N11" s="91">
        <f t="shared" si="3"/>
        <v>0</v>
      </c>
    </row>
    <row r="12" spans="1:14" ht="14" x14ac:dyDescent="0.2">
      <c r="A12" s="14"/>
      <c r="B12" s="94">
        <v>7501158414471</v>
      </c>
      <c r="C12" s="95" t="s">
        <v>102</v>
      </c>
      <c r="D12" s="42">
        <v>12</v>
      </c>
      <c r="E12" s="46">
        <v>10</v>
      </c>
      <c r="F12" s="37"/>
      <c r="G12" s="37"/>
      <c r="H12" s="37"/>
      <c r="I12" s="89">
        <v>13.3</v>
      </c>
      <c r="K12" s="88">
        <f t="shared" si="0"/>
        <v>120</v>
      </c>
      <c r="L12" s="91">
        <f t="shared" si="1"/>
        <v>0</v>
      </c>
      <c r="M12" s="91">
        <f t="shared" si="2"/>
        <v>0</v>
      </c>
      <c r="N12" s="91">
        <f t="shared" si="3"/>
        <v>0</v>
      </c>
    </row>
    <row r="13" spans="1:14" ht="14" x14ac:dyDescent="0.2">
      <c r="A13" s="14"/>
      <c r="B13" s="94">
        <v>7501158414495</v>
      </c>
      <c r="C13" s="95" t="s">
        <v>103</v>
      </c>
      <c r="D13" s="43">
        <v>12</v>
      </c>
      <c r="E13" s="37"/>
      <c r="F13" s="37"/>
      <c r="G13" s="37">
        <v>4</v>
      </c>
      <c r="H13" s="37"/>
      <c r="I13" s="89">
        <v>13.3</v>
      </c>
      <c r="K13" s="88">
        <f t="shared" si="0"/>
        <v>0</v>
      </c>
      <c r="L13" s="91">
        <f t="shared" si="1"/>
        <v>0</v>
      </c>
      <c r="M13" s="91">
        <f t="shared" si="2"/>
        <v>48</v>
      </c>
      <c r="N13" s="91">
        <f t="shared" si="3"/>
        <v>0</v>
      </c>
    </row>
    <row r="14" spans="1:14" ht="14" x14ac:dyDescent="0.2">
      <c r="A14" s="14"/>
      <c r="B14" s="94">
        <v>7501158414501</v>
      </c>
      <c r="C14" s="95" t="s">
        <v>104</v>
      </c>
      <c r="D14" s="42">
        <v>12</v>
      </c>
      <c r="E14" s="37"/>
      <c r="F14" s="37"/>
      <c r="G14" s="37"/>
      <c r="H14" s="37"/>
      <c r="I14" s="89">
        <v>14.5</v>
      </c>
      <c r="K14" s="88">
        <f t="shared" si="0"/>
        <v>0</v>
      </c>
      <c r="L14" s="91">
        <f t="shared" si="1"/>
        <v>0</v>
      </c>
      <c r="M14" s="91">
        <f t="shared" si="2"/>
        <v>0</v>
      </c>
      <c r="N14" s="91">
        <f t="shared" si="3"/>
        <v>0</v>
      </c>
    </row>
    <row r="15" spans="1:14" ht="14" x14ac:dyDescent="0.2">
      <c r="A15" s="14"/>
      <c r="B15" s="94">
        <v>7501158414518</v>
      </c>
      <c r="C15" s="95" t="s">
        <v>105</v>
      </c>
      <c r="D15" s="42">
        <v>12</v>
      </c>
      <c r="E15" s="37"/>
      <c r="F15" s="37"/>
      <c r="G15" s="37"/>
      <c r="H15" s="37"/>
      <c r="I15" s="89">
        <v>14.5</v>
      </c>
      <c r="K15" s="88">
        <f t="shared" si="0"/>
        <v>0</v>
      </c>
      <c r="L15" s="91">
        <f t="shared" si="1"/>
        <v>0</v>
      </c>
      <c r="M15" s="91">
        <f t="shared" si="2"/>
        <v>0</v>
      </c>
      <c r="N15" s="91">
        <f t="shared" si="3"/>
        <v>0</v>
      </c>
    </row>
    <row r="16" spans="1:14" ht="14" x14ac:dyDescent="0.2">
      <c r="A16" s="14"/>
      <c r="B16" s="94">
        <v>7501158414488</v>
      </c>
      <c r="C16" s="95" t="s">
        <v>101</v>
      </c>
      <c r="D16" s="42">
        <v>12</v>
      </c>
      <c r="E16" s="37"/>
      <c r="F16" s="37"/>
      <c r="G16" s="37"/>
      <c r="H16" s="37"/>
      <c r="I16" s="89">
        <v>13.3</v>
      </c>
      <c r="K16" s="88">
        <f t="shared" si="0"/>
        <v>0</v>
      </c>
      <c r="L16" s="91">
        <f t="shared" si="1"/>
        <v>0</v>
      </c>
      <c r="M16" s="91">
        <f t="shared" si="2"/>
        <v>0</v>
      </c>
      <c r="N16" s="91">
        <f t="shared" si="3"/>
        <v>0</v>
      </c>
    </row>
    <row r="17" spans="1:14" ht="14" x14ac:dyDescent="0.2">
      <c r="A17" s="78"/>
      <c r="B17" s="94">
        <v>7501158411265</v>
      </c>
      <c r="C17" s="95" t="s">
        <v>111</v>
      </c>
      <c r="D17" s="85">
        <v>12</v>
      </c>
      <c r="E17" s="37">
        <v>100</v>
      </c>
      <c r="F17" s="37">
        <v>50</v>
      </c>
      <c r="G17" s="37">
        <v>50</v>
      </c>
      <c r="H17" s="37"/>
      <c r="I17" s="89">
        <v>12</v>
      </c>
      <c r="K17" s="88">
        <f t="shared" si="0"/>
        <v>1200</v>
      </c>
      <c r="L17" s="91">
        <f t="shared" si="1"/>
        <v>600</v>
      </c>
      <c r="M17" s="91">
        <f t="shared" si="2"/>
        <v>600</v>
      </c>
      <c r="N17" s="91">
        <f t="shared" si="3"/>
        <v>0</v>
      </c>
    </row>
    <row r="18" spans="1:14" x14ac:dyDescent="0.15">
      <c r="A18" s="78"/>
      <c r="B18" s="79"/>
      <c r="C18" s="80"/>
      <c r="D18" s="81"/>
      <c r="E18" s="82"/>
      <c r="F18" s="82"/>
      <c r="G18" s="82"/>
      <c r="H18" s="82"/>
      <c r="I18" s="83"/>
    </row>
    <row r="19" spans="1:14" x14ac:dyDescent="0.15">
      <c r="D19" s="6"/>
    </row>
    <row r="20" spans="1:14" x14ac:dyDescent="0.15">
      <c r="B20" s="107" t="s">
        <v>56</v>
      </c>
      <c r="C20" s="108"/>
      <c r="D20" s="108"/>
      <c r="E20" s="108"/>
      <c r="F20" s="108"/>
      <c r="G20" s="109"/>
      <c r="H20" s="86"/>
    </row>
    <row r="21" spans="1:14" x14ac:dyDescent="0.15">
      <c r="B21" s="107" t="s">
        <v>87</v>
      </c>
      <c r="C21" s="109"/>
      <c r="D21" s="107" t="s">
        <v>88</v>
      </c>
      <c r="E21" s="108"/>
      <c r="F21" s="108"/>
      <c r="G21" s="109"/>
      <c r="H21" s="86"/>
    </row>
    <row r="22" spans="1:14" x14ac:dyDescent="0.15">
      <c r="B22" s="74" t="s">
        <v>122</v>
      </c>
      <c r="C22" s="56"/>
      <c r="D22" s="74" t="s">
        <v>126</v>
      </c>
      <c r="E22" s="74"/>
      <c r="G22" s="56"/>
      <c r="H22" s="57"/>
    </row>
    <row r="23" spans="1:14" x14ac:dyDescent="0.15">
      <c r="B23" s="75" t="s">
        <v>123</v>
      </c>
      <c r="C23" s="56"/>
      <c r="D23" s="55"/>
      <c r="E23" s="32"/>
      <c r="G23" s="56"/>
      <c r="H23" s="57"/>
    </row>
    <row r="24" spans="1:14" x14ac:dyDescent="0.15">
      <c r="B24" s="75"/>
      <c r="C24" s="56"/>
      <c r="D24" s="107" t="s">
        <v>89</v>
      </c>
      <c r="E24" s="108"/>
      <c r="F24" s="108"/>
      <c r="G24" s="109"/>
      <c r="H24" s="86"/>
    </row>
    <row r="25" spans="1:14" x14ac:dyDescent="0.15">
      <c r="B25" s="75"/>
      <c r="C25" s="56"/>
      <c r="D25" s="74" t="s">
        <v>124</v>
      </c>
      <c r="E25" s="32"/>
      <c r="F25" s="57"/>
      <c r="G25" s="56"/>
      <c r="H25" s="57"/>
    </row>
    <row r="26" spans="1:14" x14ac:dyDescent="0.15">
      <c r="B26" s="60"/>
      <c r="C26" s="59"/>
      <c r="D26" s="61" t="s">
        <v>125</v>
      </c>
      <c r="E26" s="61"/>
      <c r="F26" s="58"/>
      <c r="G26" s="59"/>
      <c r="H26" s="57"/>
    </row>
    <row r="27" spans="1:14" x14ac:dyDescent="0.15">
      <c r="D27" s="6"/>
    </row>
    <row r="28" spans="1:14" x14ac:dyDescent="0.15">
      <c r="B28" s="53" t="s">
        <v>47</v>
      </c>
      <c r="C28" s="53"/>
      <c r="D28" s="54"/>
      <c r="E28" s="53"/>
      <c r="F28" s="53"/>
      <c r="G28" s="53"/>
      <c r="H28" s="53"/>
    </row>
    <row r="29" spans="1:14" x14ac:dyDescent="0.15">
      <c r="B29" s="53" t="s">
        <v>48</v>
      </c>
      <c r="C29" s="53"/>
      <c r="D29" s="54"/>
      <c r="E29" s="53"/>
      <c r="F29" s="53"/>
      <c r="G29" s="53"/>
      <c r="H29" s="53"/>
    </row>
    <row r="30" spans="1:14" x14ac:dyDescent="0.15">
      <c r="B30" s="53" t="s">
        <v>49</v>
      </c>
      <c r="C30" s="53"/>
      <c r="D30" s="54"/>
      <c r="E30" s="53"/>
      <c r="F30" s="53"/>
      <c r="G30" s="53"/>
      <c r="H30" s="53"/>
    </row>
    <row r="31" spans="1:14" x14ac:dyDescent="0.15">
      <c r="D31" s="6"/>
    </row>
    <row r="32" spans="1:14" x14ac:dyDescent="0.15">
      <c r="B32" s="1" t="s">
        <v>50</v>
      </c>
      <c r="D32" s="6"/>
      <c r="E32" s="1" t="s">
        <v>51</v>
      </c>
    </row>
    <row r="33" spans="4:4" x14ac:dyDescent="0.15">
      <c r="D33" s="6"/>
    </row>
    <row r="34" spans="4:4" x14ac:dyDescent="0.15">
      <c r="D34" s="6"/>
    </row>
    <row r="35" spans="4:4" x14ac:dyDescent="0.15">
      <c r="D35" s="6"/>
    </row>
    <row r="36" spans="4:4" x14ac:dyDescent="0.15">
      <c r="D36" s="6"/>
    </row>
    <row r="37" spans="4:4" x14ac:dyDescent="0.15">
      <c r="D37" s="6"/>
    </row>
    <row r="38" spans="4:4" x14ac:dyDescent="0.15">
      <c r="D38" s="6"/>
    </row>
    <row r="39" spans="4:4" x14ac:dyDescent="0.15">
      <c r="D39" s="6"/>
    </row>
    <row r="40" spans="4:4" x14ac:dyDescent="0.15">
      <c r="D40" s="6"/>
    </row>
    <row r="41" spans="4:4" x14ac:dyDescent="0.15">
      <c r="D41" s="6"/>
    </row>
    <row r="42" spans="4:4" x14ac:dyDescent="0.15">
      <c r="D42" s="6"/>
    </row>
  </sheetData>
  <mergeCells count="6">
    <mergeCell ref="E3:F3"/>
    <mergeCell ref="E6:H6"/>
    <mergeCell ref="B20:G20"/>
    <mergeCell ref="B21:C21"/>
    <mergeCell ref="D21:G21"/>
    <mergeCell ref="D24:G24"/>
  </mergeCells>
  <pageMargins left="0" right="0" top="0.74803149606299213" bottom="0.74803149606299213" header="0.31496062992125984" footer="0.31496062992125984"/>
  <pageSetup scale="90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activeCell="N8" sqref="N8"/>
    </sheetView>
  </sheetViews>
  <sheetFormatPr baseColWidth="10" defaultColWidth="11.5" defaultRowHeight="13" x14ac:dyDescent="0.15"/>
  <cols>
    <col min="1" max="1" width="3.1640625" style="1" customWidth="1"/>
    <col min="2" max="2" width="14.5" style="1" customWidth="1"/>
    <col min="3" max="3" width="37.33203125" style="1" customWidth="1"/>
    <col min="4" max="4" width="6.1640625" style="1" customWidth="1"/>
    <col min="5" max="5" width="13" style="1" customWidth="1"/>
    <col min="6" max="6" width="13.6640625" style="1" customWidth="1"/>
    <col min="7" max="8" width="13.1640625" style="1" customWidth="1"/>
    <col min="9" max="16384" width="11.5" style="1"/>
  </cols>
  <sheetData>
    <row r="1" spans="1:14" s="22" customFormat="1" ht="18" x14ac:dyDescent="0.2">
      <c r="A1" s="29" t="s">
        <v>14</v>
      </c>
      <c r="B1" s="62"/>
      <c r="C1" s="21"/>
      <c r="D1" s="63"/>
      <c r="E1" s="64"/>
    </row>
    <row r="2" spans="1:14" s="22" customFormat="1" ht="14" thickBot="1" x14ac:dyDescent="0.2">
      <c r="A2" s="65" t="s">
        <v>15</v>
      </c>
      <c r="B2" s="66"/>
      <c r="C2" s="67"/>
      <c r="D2" s="68"/>
      <c r="E2" s="69"/>
    </row>
    <row r="3" spans="1:14" s="22" customFormat="1" x14ac:dyDescent="0.15">
      <c r="A3" s="21"/>
      <c r="B3" s="24"/>
      <c r="C3" s="24"/>
      <c r="E3" s="103" t="s">
        <v>57</v>
      </c>
      <c r="F3" s="103"/>
    </row>
    <row r="4" spans="1:14" x14ac:dyDescent="0.15">
      <c r="E4" s="50" t="s">
        <v>52</v>
      </c>
      <c r="F4" s="51" t="s">
        <v>53</v>
      </c>
    </row>
    <row r="5" spans="1:14" s="22" customFormat="1" x14ac:dyDescent="0.15">
      <c r="A5" s="33"/>
      <c r="B5" s="33" t="s">
        <v>0</v>
      </c>
      <c r="C5" s="33"/>
      <c r="D5" s="34" t="s">
        <v>1</v>
      </c>
    </row>
    <row r="6" spans="1:14" s="22" customFormat="1" x14ac:dyDescent="0.15">
      <c r="A6" s="33"/>
      <c r="B6" s="33" t="s">
        <v>3</v>
      </c>
      <c r="C6" s="34" t="s">
        <v>4</v>
      </c>
      <c r="D6" s="34" t="s">
        <v>5</v>
      </c>
      <c r="E6" s="104" t="s">
        <v>127</v>
      </c>
      <c r="F6" s="105"/>
      <c r="G6" s="105"/>
      <c r="H6" s="106"/>
      <c r="I6" s="87"/>
    </row>
    <row r="7" spans="1:14" x14ac:dyDescent="0.15">
      <c r="A7" s="4"/>
      <c r="B7" s="4"/>
      <c r="C7" s="5"/>
      <c r="D7" s="5"/>
      <c r="E7" s="36" t="s">
        <v>37</v>
      </c>
      <c r="F7" s="36" t="s">
        <v>38</v>
      </c>
      <c r="G7" s="36" t="s">
        <v>39</v>
      </c>
      <c r="H7" s="36" t="s">
        <v>107</v>
      </c>
      <c r="I7" s="46" t="s">
        <v>44</v>
      </c>
    </row>
    <row r="8" spans="1:14" ht="14" x14ac:dyDescent="0.2">
      <c r="A8" s="15"/>
      <c r="B8" s="92" t="s">
        <v>100</v>
      </c>
      <c r="C8" s="93" t="s">
        <v>42</v>
      </c>
      <c r="D8" s="40">
        <v>6</v>
      </c>
      <c r="E8" s="36">
        <v>80</v>
      </c>
      <c r="F8" s="36">
        <v>80</v>
      </c>
      <c r="G8" s="36">
        <v>50</v>
      </c>
      <c r="H8" s="36">
        <v>80</v>
      </c>
      <c r="I8" s="89">
        <v>23.4</v>
      </c>
      <c r="K8" s="88">
        <f t="shared" ref="K8:K17" si="0">+E8*D8</f>
        <v>480</v>
      </c>
      <c r="L8" s="91">
        <f t="shared" ref="L8:L17" si="1">+F8*D8</f>
        <v>480</v>
      </c>
      <c r="M8" s="91">
        <f t="shared" ref="M8:M17" si="2">+G8*D8</f>
        <v>300</v>
      </c>
      <c r="N8" s="91">
        <f t="shared" ref="N8:N17" si="3">+H8*D8</f>
        <v>480</v>
      </c>
    </row>
    <row r="9" spans="1:14" ht="14" x14ac:dyDescent="0.2">
      <c r="A9" s="14"/>
      <c r="B9" s="94">
        <v>7501158413726</v>
      </c>
      <c r="C9" s="95" t="s">
        <v>59</v>
      </c>
      <c r="D9" s="41">
        <v>27</v>
      </c>
      <c r="E9" s="37">
        <v>5</v>
      </c>
      <c r="F9" s="37">
        <v>5</v>
      </c>
      <c r="G9" s="37">
        <v>2</v>
      </c>
      <c r="H9" s="37">
        <v>3</v>
      </c>
      <c r="I9" s="89">
        <v>6</v>
      </c>
      <c r="K9" s="88">
        <f t="shared" si="0"/>
        <v>135</v>
      </c>
      <c r="L9" s="91">
        <f t="shared" si="1"/>
        <v>135</v>
      </c>
      <c r="M9" s="91">
        <f t="shared" si="2"/>
        <v>54</v>
      </c>
      <c r="N9" s="91">
        <f t="shared" si="3"/>
        <v>81</v>
      </c>
    </row>
    <row r="10" spans="1:14" ht="14" x14ac:dyDescent="0.2">
      <c r="A10" s="14"/>
      <c r="B10" s="94">
        <v>7501158413719</v>
      </c>
      <c r="C10" s="95" t="s">
        <v>58</v>
      </c>
      <c r="D10" s="41">
        <v>27</v>
      </c>
      <c r="E10" s="37">
        <v>5</v>
      </c>
      <c r="F10" s="37">
        <v>5</v>
      </c>
      <c r="G10" s="37">
        <v>2</v>
      </c>
      <c r="H10" s="37">
        <v>3</v>
      </c>
      <c r="I10" s="89">
        <v>6</v>
      </c>
      <c r="K10" s="88">
        <f t="shared" si="0"/>
        <v>135</v>
      </c>
      <c r="L10" s="91">
        <f t="shared" si="1"/>
        <v>135</v>
      </c>
      <c r="M10" s="91">
        <f t="shared" si="2"/>
        <v>54</v>
      </c>
      <c r="N10" s="91">
        <f t="shared" si="3"/>
        <v>81</v>
      </c>
    </row>
    <row r="11" spans="1:14" ht="14" x14ac:dyDescent="0.2">
      <c r="A11" s="11"/>
      <c r="B11" s="94">
        <v>7501158413733</v>
      </c>
      <c r="C11" s="95" t="s">
        <v>61</v>
      </c>
      <c r="D11" s="42">
        <v>27</v>
      </c>
      <c r="E11" s="37">
        <v>5</v>
      </c>
      <c r="F11" s="37">
        <v>5</v>
      </c>
      <c r="G11" s="37">
        <v>2</v>
      </c>
      <c r="H11" s="37">
        <v>1</v>
      </c>
      <c r="I11" s="90">
        <v>6</v>
      </c>
      <c r="K11" s="88">
        <f t="shared" si="0"/>
        <v>135</v>
      </c>
      <c r="L11" s="91">
        <f t="shared" si="1"/>
        <v>135</v>
      </c>
      <c r="M11" s="91">
        <f t="shared" si="2"/>
        <v>54</v>
      </c>
      <c r="N11" s="91">
        <f t="shared" si="3"/>
        <v>27</v>
      </c>
    </row>
    <row r="12" spans="1:14" ht="14" x14ac:dyDescent="0.2">
      <c r="A12" s="14"/>
      <c r="B12" s="94">
        <v>7501158414471</v>
      </c>
      <c r="C12" s="95" t="s">
        <v>102</v>
      </c>
      <c r="D12" s="42">
        <v>12</v>
      </c>
      <c r="E12" s="46">
        <v>10</v>
      </c>
      <c r="F12" s="37">
        <v>3</v>
      </c>
      <c r="G12" s="37">
        <v>3</v>
      </c>
      <c r="H12" s="37">
        <v>2</v>
      </c>
      <c r="I12" s="89">
        <v>13.3</v>
      </c>
      <c r="K12" s="88">
        <f t="shared" si="0"/>
        <v>120</v>
      </c>
      <c r="L12" s="91">
        <f t="shared" si="1"/>
        <v>36</v>
      </c>
      <c r="M12" s="91">
        <f t="shared" si="2"/>
        <v>36</v>
      </c>
      <c r="N12" s="91">
        <f t="shared" si="3"/>
        <v>24</v>
      </c>
    </row>
    <row r="13" spans="1:14" ht="14" x14ac:dyDescent="0.2">
      <c r="A13" s="14"/>
      <c r="B13" s="94">
        <v>7501158414495</v>
      </c>
      <c r="C13" s="95" t="s">
        <v>103</v>
      </c>
      <c r="D13" s="43">
        <v>12</v>
      </c>
      <c r="E13" s="37">
        <v>15</v>
      </c>
      <c r="F13" s="37">
        <v>3</v>
      </c>
      <c r="G13" s="37">
        <v>3</v>
      </c>
      <c r="H13" s="37">
        <v>3</v>
      </c>
      <c r="I13" s="89">
        <v>13.3</v>
      </c>
      <c r="K13" s="88">
        <f t="shared" si="0"/>
        <v>180</v>
      </c>
      <c r="L13" s="91">
        <f t="shared" si="1"/>
        <v>36</v>
      </c>
      <c r="M13" s="91">
        <f t="shared" si="2"/>
        <v>36</v>
      </c>
      <c r="N13" s="91">
        <f t="shared" si="3"/>
        <v>36</v>
      </c>
    </row>
    <row r="14" spans="1:14" ht="14" x14ac:dyDescent="0.2">
      <c r="A14" s="14"/>
      <c r="B14" s="94">
        <v>7501158414501</v>
      </c>
      <c r="C14" s="95" t="s">
        <v>104</v>
      </c>
      <c r="D14" s="42">
        <v>12</v>
      </c>
      <c r="E14" s="37">
        <v>20</v>
      </c>
      <c r="F14" s="37">
        <v>3</v>
      </c>
      <c r="G14" s="37">
        <v>3</v>
      </c>
      <c r="H14" s="37">
        <v>3</v>
      </c>
      <c r="I14" s="89">
        <v>14.5</v>
      </c>
      <c r="K14" s="88">
        <f t="shared" si="0"/>
        <v>240</v>
      </c>
      <c r="L14" s="91">
        <f t="shared" si="1"/>
        <v>36</v>
      </c>
      <c r="M14" s="91">
        <f t="shared" si="2"/>
        <v>36</v>
      </c>
      <c r="N14" s="91">
        <f t="shared" si="3"/>
        <v>36</v>
      </c>
    </row>
    <row r="15" spans="1:14" ht="14" x14ac:dyDescent="0.2">
      <c r="A15" s="14"/>
      <c r="B15" s="94">
        <v>7501158414518</v>
      </c>
      <c r="C15" s="95" t="s">
        <v>105</v>
      </c>
      <c r="D15" s="42">
        <v>12</v>
      </c>
      <c r="E15" s="37">
        <v>15</v>
      </c>
      <c r="F15" s="37">
        <v>3</v>
      </c>
      <c r="G15" s="37">
        <v>3</v>
      </c>
      <c r="H15" s="37">
        <v>0</v>
      </c>
      <c r="I15" s="89">
        <v>14.5</v>
      </c>
      <c r="K15" s="88">
        <f t="shared" si="0"/>
        <v>180</v>
      </c>
      <c r="L15" s="91">
        <f t="shared" si="1"/>
        <v>36</v>
      </c>
      <c r="M15" s="91">
        <f t="shared" si="2"/>
        <v>36</v>
      </c>
      <c r="N15" s="91">
        <f t="shared" si="3"/>
        <v>0</v>
      </c>
    </row>
    <row r="16" spans="1:14" ht="14" x14ac:dyDescent="0.2">
      <c r="A16" s="14"/>
      <c r="B16" s="94">
        <v>7501158414488</v>
      </c>
      <c r="C16" s="95" t="s">
        <v>101</v>
      </c>
      <c r="D16" s="42">
        <v>12</v>
      </c>
      <c r="E16" s="37">
        <v>5</v>
      </c>
      <c r="F16" s="37">
        <v>0</v>
      </c>
      <c r="G16" s="37">
        <v>2</v>
      </c>
      <c r="H16" s="37">
        <v>2</v>
      </c>
      <c r="I16" s="89">
        <v>13.3</v>
      </c>
      <c r="K16" s="88">
        <f t="shared" si="0"/>
        <v>60</v>
      </c>
      <c r="L16" s="91">
        <f t="shared" si="1"/>
        <v>0</v>
      </c>
      <c r="M16" s="91">
        <f t="shared" si="2"/>
        <v>24</v>
      </c>
      <c r="N16" s="91">
        <f t="shared" si="3"/>
        <v>24</v>
      </c>
    </row>
    <row r="17" spans="1:14" ht="14" x14ac:dyDescent="0.2">
      <c r="A17" s="78"/>
      <c r="B17" s="94">
        <v>7501158411265</v>
      </c>
      <c r="C17" s="95" t="s">
        <v>111</v>
      </c>
      <c r="D17" s="85">
        <v>12</v>
      </c>
      <c r="E17" s="37">
        <v>100</v>
      </c>
      <c r="F17" s="37">
        <v>20</v>
      </c>
      <c r="G17" s="37">
        <v>20</v>
      </c>
      <c r="H17" s="37">
        <v>5</v>
      </c>
      <c r="I17" s="89">
        <v>12</v>
      </c>
      <c r="K17" s="88">
        <f t="shared" si="0"/>
        <v>1200</v>
      </c>
      <c r="L17" s="91">
        <f t="shared" si="1"/>
        <v>240</v>
      </c>
      <c r="M17" s="91">
        <f t="shared" si="2"/>
        <v>240</v>
      </c>
      <c r="N17" s="91">
        <f t="shared" si="3"/>
        <v>60</v>
      </c>
    </row>
    <row r="18" spans="1:14" x14ac:dyDescent="0.15">
      <c r="A18" s="78"/>
      <c r="B18" s="79"/>
      <c r="C18" s="80"/>
      <c r="D18" s="81"/>
      <c r="E18" s="82"/>
      <c r="F18" s="82"/>
      <c r="G18" s="82"/>
      <c r="H18" s="82"/>
      <c r="I18" s="83"/>
    </row>
    <row r="19" spans="1:14" x14ac:dyDescent="0.15">
      <c r="D19" s="6"/>
    </row>
    <row r="20" spans="1:14" x14ac:dyDescent="0.15">
      <c r="B20" s="107" t="s">
        <v>56</v>
      </c>
      <c r="C20" s="108"/>
      <c r="D20" s="108"/>
      <c r="E20" s="108"/>
      <c r="F20" s="108"/>
      <c r="G20" s="109"/>
      <c r="H20" s="86"/>
    </row>
    <row r="21" spans="1:14" x14ac:dyDescent="0.15">
      <c r="B21" s="107" t="s">
        <v>87</v>
      </c>
      <c r="C21" s="109"/>
      <c r="D21" s="107" t="s">
        <v>88</v>
      </c>
      <c r="E21" s="108"/>
      <c r="F21" s="108"/>
      <c r="G21" s="109"/>
      <c r="H21" s="86"/>
    </row>
    <row r="22" spans="1:14" x14ac:dyDescent="0.15">
      <c r="B22" s="74" t="s">
        <v>128</v>
      </c>
      <c r="C22" s="56"/>
      <c r="D22" s="74" t="s">
        <v>129</v>
      </c>
      <c r="E22" s="74"/>
      <c r="G22" s="56"/>
      <c r="H22" s="57"/>
    </row>
    <row r="23" spans="1:14" x14ac:dyDescent="0.15">
      <c r="B23" s="75"/>
      <c r="C23" s="56"/>
      <c r="D23" s="55"/>
      <c r="E23" s="32"/>
      <c r="G23" s="56"/>
      <c r="H23" s="57"/>
    </row>
    <row r="24" spans="1:14" x14ac:dyDescent="0.15">
      <c r="B24" s="75"/>
      <c r="C24" s="56"/>
      <c r="D24" s="107" t="s">
        <v>89</v>
      </c>
      <c r="E24" s="108"/>
      <c r="F24" s="108"/>
      <c r="G24" s="109"/>
      <c r="H24" s="86"/>
    </row>
    <row r="25" spans="1:14" x14ac:dyDescent="0.15">
      <c r="B25" s="75"/>
      <c r="C25" s="56"/>
      <c r="D25" s="74"/>
      <c r="E25" s="32"/>
      <c r="F25" s="57"/>
      <c r="G25" s="56"/>
      <c r="H25" s="57"/>
    </row>
    <row r="26" spans="1:14" x14ac:dyDescent="0.15">
      <c r="B26" s="60"/>
      <c r="C26" s="59"/>
      <c r="D26" s="61"/>
      <c r="E26" s="61"/>
      <c r="F26" s="58"/>
      <c r="G26" s="59"/>
      <c r="H26" s="57"/>
    </row>
    <row r="27" spans="1:14" x14ac:dyDescent="0.15">
      <c r="D27" s="6"/>
    </row>
    <row r="28" spans="1:14" x14ac:dyDescent="0.15">
      <c r="B28" s="53" t="s">
        <v>47</v>
      </c>
      <c r="C28" s="53"/>
      <c r="D28" s="54"/>
      <c r="E28" s="53"/>
      <c r="F28" s="53"/>
      <c r="G28" s="53"/>
      <c r="H28" s="53"/>
    </row>
    <row r="29" spans="1:14" x14ac:dyDescent="0.15">
      <c r="B29" s="53" t="s">
        <v>48</v>
      </c>
      <c r="C29" s="53"/>
      <c r="D29" s="54"/>
      <c r="E29" s="53"/>
      <c r="F29" s="53"/>
      <c r="G29" s="53"/>
      <c r="H29" s="53"/>
    </row>
    <row r="30" spans="1:14" x14ac:dyDescent="0.15">
      <c r="B30" s="53" t="s">
        <v>49</v>
      </c>
      <c r="C30" s="53"/>
      <c r="D30" s="54"/>
      <c r="E30" s="53"/>
      <c r="F30" s="53"/>
      <c r="G30" s="53"/>
      <c r="H30" s="53"/>
    </row>
    <row r="31" spans="1:14" x14ac:dyDescent="0.15">
      <c r="D31" s="6"/>
    </row>
    <row r="32" spans="1:14" x14ac:dyDescent="0.15">
      <c r="B32" s="1" t="s">
        <v>50</v>
      </c>
      <c r="D32" s="6"/>
      <c r="E32" s="1" t="s">
        <v>51</v>
      </c>
    </row>
    <row r="33" spans="4:4" x14ac:dyDescent="0.15">
      <c r="D33" s="6"/>
    </row>
    <row r="34" spans="4:4" x14ac:dyDescent="0.15">
      <c r="D34" s="6"/>
    </row>
    <row r="35" spans="4:4" x14ac:dyDescent="0.15">
      <c r="D35" s="6"/>
    </row>
    <row r="36" spans="4:4" x14ac:dyDescent="0.15">
      <c r="D36" s="6"/>
    </row>
    <row r="37" spans="4:4" x14ac:dyDescent="0.15">
      <c r="D37" s="6"/>
    </row>
    <row r="38" spans="4:4" x14ac:dyDescent="0.15">
      <c r="D38" s="6"/>
    </row>
    <row r="39" spans="4:4" x14ac:dyDescent="0.15">
      <c r="D39" s="6"/>
    </row>
    <row r="40" spans="4:4" x14ac:dyDescent="0.15">
      <c r="D40" s="6"/>
    </row>
    <row r="41" spans="4:4" x14ac:dyDescent="0.15">
      <c r="D41" s="6"/>
    </row>
    <row r="42" spans="4:4" x14ac:dyDescent="0.15">
      <c r="D42" s="6"/>
    </row>
  </sheetData>
  <mergeCells count="6">
    <mergeCell ref="E3:F3"/>
    <mergeCell ref="E6:H6"/>
    <mergeCell ref="B20:G20"/>
    <mergeCell ref="B21:C21"/>
    <mergeCell ref="D21:G21"/>
    <mergeCell ref="D24:G24"/>
  </mergeCells>
  <pageMargins left="0.7" right="0.7" top="0.75" bottom="0.75" header="0.3" footer="0.3"/>
  <pageSetup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activeCell="C18" sqref="C18"/>
    </sheetView>
  </sheetViews>
  <sheetFormatPr baseColWidth="10" defaultColWidth="11.5" defaultRowHeight="13" x14ac:dyDescent="0.15"/>
  <cols>
    <col min="1" max="1" width="3.1640625" style="1" customWidth="1"/>
    <col min="2" max="2" width="14.5" style="1" customWidth="1"/>
    <col min="3" max="3" width="37.33203125" style="1" customWidth="1"/>
    <col min="4" max="4" width="6.1640625" style="1" customWidth="1"/>
    <col min="5" max="5" width="13" style="1" customWidth="1"/>
    <col min="6" max="6" width="13.6640625" style="1" customWidth="1"/>
    <col min="7" max="8" width="13.1640625" style="1" customWidth="1"/>
    <col min="9" max="16384" width="11.5" style="1"/>
  </cols>
  <sheetData>
    <row r="1" spans="1:14" s="22" customFormat="1" ht="18" x14ac:dyDescent="0.2">
      <c r="A1" s="29" t="s">
        <v>14</v>
      </c>
      <c r="B1" s="62"/>
      <c r="C1" s="21"/>
      <c r="D1" s="63"/>
      <c r="E1" s="64"/>
    </row>
    <row r="2" spans="1:14" s="22" customFormat="1" ht="14" thickBot="1" x14ac:dyDescent="0.2">
      <c r="A2" s="65" t="s">
        <v>15</v>
      </c>
      <c r="B2" s="66"/>
      <c r="C2" s="67"/>
      <c r="D2" s="68"/>
      <c r="E2" s="69"/>
    </row>
    <row r="3" spans="1:14" s="22" customFormat="1" x14ac:dyDescent="0.15">
      <c r="A3" s="21"/>
      <c r="B3" s="24"/>
      <c r="C3" s="24"/>
      <c r="E3" s="103" t="s">
        <v>57</v>
      </c>
      <c r="F3" s="103"/>
    </row>
    <row r="4" spans="1:14" x14ac:dyDescent="0.15">
      <c r="E4" s="50" t="s">
        <v>52</v>
      </c>
      <c r="F4" s="51" t="s">
        <v>53</v>
      </c>
    </row>
    <row r="5" spans="1:14" s="22" customFormat="1" x14ac:dyDescent="0.15">
      <c r="A5" s="33"/>
      <c r="B5" s="33" t="s">
        <v>0</v>
      </c>
      <c r="C5" s="33"/>
      <c r="D5" s="34" t="s">
        <v>1</v>
      </c>
    </row>
    <row r="6" spans="1:14" s="22" customFormat="1" x14ac:dyDescent="0.15">
      <c r="A6" s="33"/>
      <c r="B6" s="33" t="s">
        <v>3</v>
      </c>
      <c r="C6" s="34" t="s">
        <v>4</v>
      </c>
      <c r="D6" s="34" t="s">
        <v>5</v>
      </c>
      <c r="E6" s="104" t="s">
        <v>127</v>
      </c>
      <c r="F6" s="105"/>
      <c r="G6" s="105"/>
      <c r="H6" s="106"/>
      <c r="I6" s="87"/>
    </row>
    <row r="7" spans="1:14" x14ac:dyDescent="0.15">
      <c r="A7" s="4"/>
      <c r="B7" s="4"/>
      <c r="C7" s="5"/>
      <c r="D7" s="5"/>
      <c r="E7" s="36" t="s">
        <v>37</v>
      </c>
      <c r="F7" s="36" t="s">
        <v>38</v>
      </c>
      <c r="G7" s="36" t="s">
        <v>39</v>
      </c>
      <c r="H7" s="36" t="s">
        <v>107</v>
      </c>
      <c r="I7" s="46" t="s">
        <v>44</v>
      </c>
    </row>
    <row r="8" spans="1:14" ht="14" x14ac:dyDescent="0.2">
      <c r="A8" s="15"/>
      <c r="B8" s="92" t="s">
        <v>100</v>
      </c>
      <c r="C8" s="93" t="s">
        <v>42</v>
      </c>
      <c r="D8" s="40">
        <v>6</v>
      </c>
      <c r="E8" s="36">
        <v>80</v>
      </c>
      <c r="F8" s="36">
        <v>80</v>
      </c>
      <c r="G8" s="36">
        <v>50</v>
      </c>
      <c r="H8" s="36">
        <v>80</v>
      </c>
      <c r="I8" s="89">
        <v>21</v>
      </c>
      <c r="K8" s="88">
        <f t="shared" ref="K8:K17" si="0">+E8*D8</f>
        <v>480</v>
      </c>
      <c r="L8" s="91">
        <f t="shared" ref="L8:L17" si="1">+F8*D8</f>
        <v>480</v>
      </c>
      <c r="M8" s="91">
        <f t="shared" ref="M8:M17" si="2">+G8*D8</f>
        <v>300</v>
      </c>
      <c r="N8" s="91">
        <f t="shared" ref="N8:N17" si="3">+H8*D8</f>
        <v>480</v>
      </c>
    </row>
    <row r="9" spans="1:14" ht="14" x14ac:dyDescent="0.2">
      <c r="A9" s="14"/>
      <c r="B9" s="94">
        <v>7501158413726</v>
      </c>
      <c r="C9" s="95" t="s">
        <v>59</v>
      </c>
      <c r="D9" s="41">
        <v>27</v>
      </c>
      <c r="E9" s="37">
        <v>5</v>
      </c>
      <c r="F9" s="37">
        <v>5</v>
      </c>
      <c r="G9" s="37">
        <v>2</v>
      </c>
      <c r="H9" s="37">
        <v>3</v>
      </c>
      <c r="I9" s="89">
        <v>6</v>
      </c>
      <c r="K9" s="88">
        <f t="shared" si="0"/>
        <v>135</v>
      </c>
      <c r="L9" s="91">
        <f t="shared" si="1"/>
        <v>135</v>
      </c>
      <c r="M9" s="91">
        <f t="shared" si="2"/>
        <v>54</v>
      </c>
      <c r="N9" s="91">
        <f t="shared" si="3"/>
        <v>81</v>
      </c>
    </row>
    <row r="10" spans="1:14" ht="14" x14ac:dyDescent="0.2">
      <c r="A10" s="14"/>
      <c r="B10" s="94">
        <v>7501158413719</v>
      </c>
      <c r="C10" s="95" t="s">
        <v>58</v>
      </c>
      <c r="D10" s="41">
        <v>27</v>
      </c>
      <c r="E10" s="37">
        <v>5</v>
      </c>
      <c r="F10" s="37">
        <v>5</v>
      </c>
      <c r="G10" s="37">
        <v>2</v>
      </c>
      <c r="H10" s="37">
        <v>3</v>
      </c>
      <c r="I10" s="89">
        <v>6</v>
      </c>
      <c r="K10" s="88">
        <f t="shared" si="0"/>
        <v>135</v>
      </c>
      <c r="L10" s="91">
        <f t="shared" si="1"/>
        <v>135</v>
      </c>
      <c r="M10" s="91">
        <f t="shared" si="2"/>
        <v>54</v>
      </c>
      <c r="N10" s="91">
        <f t="shared" si="3"/>
        <v>81</v>
      </c>
    </row>
    <row r="11" spans="1:14" ht="14" x14ac:dyDescent="0.2">
      <c r="A11" s="11"/>
      <c r="B11" s="94">
        <v>7501158413733</v>
      </c>
      <c r="C11" s="95" t="s">
        <v>61</v>
      </c>
      <c r="D11" s="42">
        <v>27</v>
      </c>
      <c r="E11" s="37">
        <v>5</v>
      </c>
      <c r="F11" s="37">
        <v>5</v>
      </c>
      <c r="G11" s="37">
        <v>2</v>
      </c>
      <c r="H11" s="37">
        <v>1</v>
      </c>
      <c r="I11" s="90">
        <v>6</v>
      </c>
      <c r="K11" s="88">
        <f t="shared" si="0"/>
        <v>135</v>
      </c>
      <c r="L11" s="91">
        <f t="shared" si="1"/>
        <v>135</v>
      </c>
      <c r="M11" s="91">
        <f t="shared" si="2"/>
        <v>54</v>
      </c>
      <c r="N11" s="91">
        <f t="shared" si="3"/>
        <v>27</v>
      </c>
    </row>
    <row r="12" spans="1:14" ht="14" x14ac:dyDescent="0.2">
      <c r="A12" s="14"/>
      <c r="B12" s="94">
        <v>7501158414471</v>
      </c>
      <c r="C12" s="95" t="s">
        <v>102</v>
      </c>
      <c r="D12" s="42">
        <v>12</v>
      </c>
      <c r="E12" s="46">
        <v>10</v>
      </c>
      <c r="F12" s="37">
        <v>3</v>
      </c>
      <c r="G12" s="37">
        <v>3</v>
      </c>
      <c r="H12" s="37">
        <v>2</v>
      </c>
      <c r="I12" s="89">
        <v>13.3</v>
      </c>
      <c r="K12" s="88">
        <f t="shared" si="0"/>
        <v>120</v>
      </c>
      <c r="L12" s="91">
        <f t="shared" si="1"/>
        <v>36</v>
      </c>
      <c r="M12" s="91">
        <f t="shared" si="2"/>
        <v>36</v>
      </c>
      <c r="N12" s="91">
        <f t="shared" si="3"/>
        <v>24</v>
      </c>
    </row>
    <row r="13" spans="1:14" ht="14" x14ac:dyDescent="0.2">
      <c r="A13" s="14"/>
      <c r="B13" s="94">
        <v>7501158414495</v>
      </c>
      <c r="C13" s="95" t="s">
        <v>103</v>
      </c>
      <c r="D13" s="43">
        <v>12</v>
      </c>
      <c r="E13" s="37">
        <v>15</v>
      </c>
      <c r="F13" s="37">
        <v>3</v>
      </c>
      <c r="G13" s="37">
        <v>3</v>
      </c>
      <c r="H13" s="37">
        <v>3</v>
      </c>
      <c r="I13" s="89">
        <v>13.3</v>
      </c>
      <c r="K13" s="88">
        <f t="shared" si="0"/>
        <v>180</v>
      </c>
      <c r="L13" s="91">
        <f t="shared" si="1"/>
        <v>36</v>
      </c>
      <c r="M13" s="91">
        <f t="shared" si="2"/>
        <v>36</v>
      </c>
      <c r="N13" s="91">
        <f t="shared" si="3"/>
        <v>36</v>
      </c>
    </row>
    <row r="14" spans="1:14" ht="14" x14ac:dyDescent="0.2">
      <c r="A14" s="14"/>
      <c r="B14" s="94">
        <v>7501158414501</v>
      </c>
      <c r="C14" s="95" t="s">
        <v>104</v>
      </c>
      <c r="D14" s="42">
        <v>12</v>
      </c>
      <c r="E14" s="37">
        <v>20</v>
      </c>
      <c r="F14" s="37">
        <v>3</v>
      </c>
      <c r="G14" s="37">
        <v>3</v>
      </c>
      <c r="H14" s="37">
        <v>3</v>
      </c>
      <c r="I14" s="89">
        <v>14.5</v>
      </c>
      <c r="K14" s="88">
        <f t="shared" si="0"/>
        <v>240</v>
      </c>
      <c r="L14" s="91">
        <f t="shared" si="1"/>
        <v>36</v>
      </c>
      <c r="M14" s="91">
        <f t="shared" si="2"/>
        <v>36</v>
      </c>
      <c r="N14" s="91">
        <f t="shared" si="3"/>
        <v>36</v>
      </c>
    </row>
    <row r="15" spans="1:14" ht="14" x14ac:dyDescent="0.2">
      <c r="A15" s="14"/>
      <c r="B15" s="94">
        <v>7501158414518</v>
      </c>
      <c r="C15" s="95" t="s">
        <v>105</v>
      </c>
      <c r="D15" s="42">
        <v>12</v>
      </c>
      <c r="E15" s="37">
        <v>15</v>
      </c>
      <c r="F15" s="37">
        <v>3</v>
      </c>
      <c r="G15" s="37">
        <v>3</v>
      </c>
      <c r="H15" s="37">
        <v>0</v>
      </c>
      <c r="I15" s="89">
        <v>14.5</v>
      </c>
      <c r="K15" s="88">
        <f t="shared" si="0"/>
        <v>180</v>
      </c>
      <c r="L15" s="91">
        <f t="shared" si="1"/>
        <v>36</v>
      </c>
      <c r="M15" s="91">
        <f t="shared" si="2"/>
        <v>36</v>
      </c>
      <c r="N15" s="91">
        <f t="shared" si="3"/>
        <v>0</v>
      </c>
    </row>
    <row r="16" spans="1:14" ht="14" x14ac:dyDescent="0.2">
      <c r="A16" s="14"/>
      <c r="B16" s="94">
        <v>7501158414488</v>
      </c>
      <c r="C16" s="95" t="s">
        <v>101</v>
      </c>
      <c r="D16" s="42">
        <v>12</v>
      </c>
      <c r="E16" s="37">
        <v>5</v>
      </c>
      <c r="F16" s="37">
        <v>0</v>
      </c>
      <c r="G16" s="37">
        <v>2</v>
      </c>
      <c r="H16" s="37">
        <v>2</v>
      </c>
      <c r="I16" s="89">
        <v>13.3</v>
      </c>
      <c r="K16" s="88">
        <f t="shared" si="0"/>
        <v>60</v>
      </c>
      <c r="L16" s="91">
        <f t="shared" si="1"/>
        <v>0</v>
      </c>
      <c r="M16" s="91">
        <f t="shared" si="2"/>
        <v>24</v>
      </c>
      <c r="N16" s="91">
        <f t="shared" si="3"/>
        <v>24</v>
      </c>
    </row>
    <row r="17" spans="1:14" ht="14" x14ac:dyDescent="0.2">
      <c r="A17" s="78"/>
      <c r="B17" s="94">
        <v>7501158411265</v>
      </c>
      <c r="C17" s="95" t="s">
        <v>111</v>
      </c>
      <c r="D17" s="85">
        <v>12</v>
      </c>
      <c r="E17" s="37">
        <v>100</v>
      </c>
      <c r="F17" s="37">
        <v>20</v>
      </c>
      <c r="G17" s="37">
        <v>20</v>
      </c>
      <c r="H17" s="37">
        <v>5</v>
      </c>
      <c r="I17" s="89">
        <v>12</v>
      </c>
      <c r="K17" s="88">
        <f t="shared" si="0"/>
        <v>1200</v>
      </c>
      <c r="L17" s="91">
        <f t="shared" si="1"/>
        <v>240</v>
      </c>
      <c r="M17" s="91">
        <f t="shared" si="2"/>
        <v>240</v>
      </c>
      <c r="N17" s="91">
        <f t="shared" si="3"/>
        <v>60</v>
      </c>
    </row>
    <row r="18" spans="1:14" x14ac:dyDescent="0.15">
      <c r="A18" s="78"/>
      <c r="B18" s="79"/>
      <c r="C18" s="80"/>
      <c r="D18" s="81"/>
      <c r="E18" s="82"/>
      <c r="F18" s="82"/>
      <c r="G18" s="82"/>
      <c r="H18" s="82"/>
      <c r="I18" s="83"/>
    </row>
    <row r="19" spans="1:14" x14ac:dyDescent="0.15">
      <c r="D19" s="6"/>
    </row>
    <row r="20" spans="1:14" x14ac:dyDescent="0.15">
      <c r="B20" s="107" t="s">
        <v>56</v>
      </c>
      <c r="C20" s="108"/>
      <c r="D20" s="108"/>
      <c r="E20" s="108"/>
      <c r="F20" s="108"/>
      <c r="G20" s="109"/>
      <c r="H20" s="86"/>
    </row>
    <row r="21" spans="1:14" x14ac:dyDescent="0.15">
      <c r="B21" s="107" t="s">
        <v>87</v>
      </c>
      <c r="C21" s="109"/>
      <c r="D21" s="107" t="s">
        <v>88</v>
      </c>
      <c r="E21" s="108"/>
      <c r="F21" s="108"/>
      <c r="G21" s="109"/>
      <c r="H21" s="86"/>
    </row>
    <row r="22" spans="1:14" x14ac:dyDescent="0.15">
      <c r="B22" s="74" t="s">
        <v>122</v>
      </c>
      <c r="C22" s="56"/>
      <c r="D22" s="74" t="s">
        <v>126</v>
      </c>
      <c r="E22" s="74"/>
      <c r="G22" s="56"/>
      <c r="H22" s="57"/>
    </row>
    <row r="23" spans="1:14" x14ac:dyDescent="0.15">
      <c r="B23" s="75" t="s">
        <v>123</v>
      </c>
      <c r="C23" s="56"/>
      <c r="D23" s="55"/>
      <c r="E23" s="32"/>
      <c r="G23" s="56"/>
      <c r="H23" s="57"/>
    </row>
    <row r="24" spans="1:14" x14ac:dyDescent="0.15">
      <c r="B24" s="75"/>
      <c r="C24" s="56"/>
      <c r="D24" s="107" t="s">
        <v>89</v>
      </c>
      <c r="E24" s="108"/>
      <c r="F24" s="108"/>
      <c r="G24" s="109"/>
      <c r="H24" s="86"/>
    </row>
    <row r="25" spans="1:14" x14ac:dyDescent="0.15">
      <c r="B25" s="75"/>
      <c r="C25" s="56"/>
      <c r="D25" s="74" t="s">
        <v>124</v>
      </c>
      <c r="E25" s="32"/>
      <c r="F25" s="57"/>
      <c r="G25" s="56"/>
      <c r="H25" s="57"/>
    </row>
    <row r="26" spans="1:14" x14ac:dyDescent="0.15">
      <c r="B26" s="60"/>
      <c r="C26" s="59"/>
      <c r="D26" s="61" t="s">
        <v>125</v>
      </c>
      <c r="E26" s="61"/>
      <c r="F26" s="58"/>
      <c r="G26" s="59"/>
      <c r="H26" s="57"/>
    </row>
    <row r="27" spans="1:14" x14ac:dyDescent="0.15">
      <c r="D27" s="6"/>
    </row>
    <row r="28" spans="1:14" x14ac:dyDescent="0.15">
      <c r="B28" s="53" t="s">
        <v>47</v>
      </c>
      <c r="C28" s="53"/>
      <c r="D28" s="54"/>
      <c r="E28" s="53"/>
      <c r="F28" s="53"/>
      <c r="G28" s="53"/>
      <c r="H28" s="53"/>
    </row>
    <row r="29" spans="1:14" x14ac:dyDescent="0.15">
      <c r="B29" s="53" t="s">
        <v>48</v>
      </c>
      <c r="C29" s="53"/>
      <c r="D29" s="54"/>
      <c r="E29" s="53"/>
      <c r="F29" s="53"/>
      <c r="G29" s="53"/>
      <c r="H29" s="53"/>
    </row>
    <row r="30" spans="1:14" x14ac:dyDescent="0.15">
      <c r="B30" s="53" t="s">
        <v>49</v>
      </c>
      <c r="C30" s="53"/>
      <c r="D30" s="54"/>
      <c r="E30" s="53"/>
      <c r="F30" s="53"/>
      <c r="G30" s="53"/>
      <c r="H30" s="53"/>
    </row>
    <row r="31" spans="1:14" x14ac:dyDescent="0.15">
      <c r="D31" s="6"/>
    </row>
    <row r="32" spans="1:14" x14ac:dyDescent="0.15">
      <c r="B32" s="1" t="s">
        <v>50</v>
      </c>
      <c r="D32" s="6"/>
      <c r="E32" s="1" t="s">
        <v>51</v>
      </c>
    </row>
    <row r="33" spans="4:4" x14ac:dyDescent="0.15">
      <c r="D33" s="6"/>
    </row>
    <row r="34" spans="4:4" x14ac:dyDescent="0.15">
      <c r="D34" s="6"/>
    </row>
    <row r="35" spans="4:4" x14ac:dyDescent="0.15">
      <c r="D35" s="6"/>
    </row>
    <row r="36" spans="4:4" x14ac:dyDescent="0.15">
      <c r="D36" s="6"/>
    </row>
    <row r="37" spans="4:4" x14ac:dyDescent="0.15">
      <c r="D37" s="6"/>
    </row>
    <row r="38" spans="4:4" x14ac:dyDescent="0.15">
      <c r="D38" s="6"/>
    </row>
    <row r="39" spans="4:4" x14ac:dyDescent="0.15">
      <c r="D39" s="6"/>
    </row>
    <row r="40" spans="4:4" x14ac:dyDescent="0.15">
      <c r="D40" s="6"/>
    </row>
    <row r="41" spans="4:4" x14ac:dyDescent="0.15">
      <c r="D41" s="6"/>
    </row>
    <row r="42" spans="4:4" x14ac:dyDescent="0.15">
      <c r="D42" s="6"/>
    </row>
  </sheetData>
  <mergeCells count="6">
    <mergeCell ref="E3:F3"/>
    <mergeCell ref="E6:H6"/>
    <mergeCell ref="B20:G20"/>
    <mergeCell ref="B21:C21"/>
    <mergeCell ref="D21:G21"/>
    <mergeCell ref="D24:G24"/>
  </mergeCells>
  <pageMargins left="0" right="0" top="0" bottom="0" header="0.31496062992125984" footer="0.31496062992125984"/>
  <pageSetup scale="85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opLeftCell="A7" workbookViewId="0">
      <selection activeCell="C33" sqref="C33"/>
    </sheetView>
  </sheetViews>
  <sheetFormatPr baseColWidth="10" defaultColWidth="11.5" defaultRowHeight="13" x14ac:dyDescent="0.15"/>
  <cols>
    <col min="1" max="1" width="3.1640625" style="1" customWidth="1"/>
    <col min="2" max="2" width="13.1640625" style="1" customWidth="1"/>
    <col min="3" max="3" width="37.83203125" style="1" customWidth="1"/>
    <col min="4" max="4" width="6.1640625" style="1" customWidth="1"/>
    <col min="5" max="5" width="12.5" style="1" customWidth="1"/>
    <col min="6" max="6" width="13.5" style="1" customWidth="1"/>
    <col min="7" max="7" width="12.1640625" style="1" customWidth="1"/>
    <col min="8" max="16384" width="11.5" style="1"/>
  </cols>
  <sheetData>
    <row r="1" spans="1:8" s="22" customFormat="1" ht="18" x14ac:dyDescent="0.2">
      <c r="A1" s="29" t="s">
        <v>14</v>
      </c>
      <c r="B1" s="62"/>
      <c r="C1" s="21"/>
      <c r="D1" s="63"/>
      <c r="E1" s="64"/>
    </row>
    <row r="2" spans="1:8" s="22" customFormat="1" ht="14" thickBot="1" x14ac:dyDescent="0.2">
      <c r="A2" s="65" t="s">
        <v>15</v>
      </c>
      <c r="B2" s="66"/>
      <c r="C2" s="67"/>
      <c r="D2" s="68"/>
      <c r="E2" s="69"/>
    </row>
    <row r="3" spans="1:8" s="22" customFormat="1" x14ac:dyDescent="0.15">
      <c r="A3" s="21"/>
      <c r="B3" s="24"/>
      <c r="C3" s="24"/>
      <c r="E3" s="103" t="s">
        <v>57</v>
      </c>
      <c r="F3" s="103"/>
    </row>
    <row r="4" spans="1:8" x14ac:dyDescent="0.15">
      <c r="E4" s="50" t="s">
        <v>52</v>
      </c>
      <c r="F4" s="51" t="s">
        <v>53</v>
      </c>
    </row>
    <row r="5" spans="1:8" s="22" customFormat="1" x14ac:dyDescent="0.15">
      <c r="A5" s="33"/>
      <c r="B5" s="33" t="s">
        <v>0</v>
      </c>
      <c r="C5" s="33"/>
      <c r="D5" s="34" t="s">
        <v>1</v>
      </c>
    </row>
    <row r="6" spans="1:8" s="22" customFormat="1" x14ac:dyDescent="0.15">
      <c r="A6" s="33"/>
      <c r="B6" s="33" t="s">
        <v>3</v>
      </c>
      <c r="C6" s="34" t="s">
        <v>4</v>
      </c>
      <c r="D6" s="34" t="s">
        <v>5</v>
      </c>
      <c r="E6" s="104" t="s">
        <v>36</v>
      </c>
      <c r="F6" s="105"/>
      <c r="G6" s="106"/>
      <c r="H6" s="47"/>
    </row>
    <row r="7" spans="1:8" x14ac:dyDescent="0.15">
      <c r="A7" s="4"/>
      <c r="B7" s="4"/>
      <c r="C7" s="5"/>
      <c r="D7" s="5"/>
      <c r="E7" s="36" t="s">
        <v>37</v>
      </c>
      <c r="F7" s="36" t="s">
        <v>38</v>
      </c>
      <c r="G7" s="36" t="s">
        <v>39</v>
      </c>
      <c r="H7" s="46" t="s">
        <v>44</v>
      </c>
    </row>
    <row r="8" spans="1:8" x14ac:dyDescent="0.15">
      <c r="A8" s="10"/>
      <c r="B8" s="18">
        <v>7501158412323</v>
      </c>
      <c r="C8" s="44" t="s">
        <v>17</v>
      </c>
      <c r="D8" s="40">
        <v>6</v>
      </c>
      <c r="E8" s="46"/>
      <c r="F8" s="37"/>
      <c r="G8" s="37"/>
      <c r="H8" s="48"/>
    </row>
    <row r="9" spans="1:8" x14ac:dyDescent="0.15">
      <c r="A9" s="10"/>
      <c r="B9" s="18">
        <v>7501158412309</v>
      </c>
      <c r="C9" s="44" t="s">
        <v>18</v>
      </c>
      <c r="D9" s="40">
        <v>16</v>
      </c>
      <c r="E9" s="46">
        <v>5</v>
      </c>
      <c r="F9" s="37">
        <v>5</v>
      </c>
      <c r="G9" s="46">
        <v>3</v>
      </c>
      <c r="H9" s="49"/>
    </row>
    <row r="10" spans="1:8" x14ac:dyDescent="0.15">
      <c r="A10" s="10"/>
      <c r="B10" s="18"/>
      <c r="C10" s="44" t="s">
        <v>62</v>
      </c>
      <c r="D10" s="40"/>
      <c r="E10" s="46">
        <v>3</v>
      </c>
      <c r="F10" s="37">
        <v>3</v>
      </c>
      <c r="G10" s="46">
        <v>0</v>
      </c>
      <c r="H10" s="49"/>
    </row>
    <row r="11" spans="1:8" x14ac:dyDescent="0.15">
      <c r="A11" s="10"/>
      <c r="B11" s="18"/>
      <c r="C11" s="44" t="s">
        <v>63</v>
      </c>
      <c r="D11" s="40"/>
      <c r="E11" s="46">
        <v>3</v>
      </c>
      <c r="F11" s="37">
        <v>3</v>
      </c>
      <c r="G11" s="46">
        <v>0</v>
      </c>
      <c r="H11" s="49"/>
    </row>
    <row r="12" spans="1:8" x14ac:dyDescent="0.15">
      <c r="A12" s="10"/>
      <c r="B12" s="18">
        <v>7501158412927</v>
      </c>
      <c r="C12" s="44" t="s">
        <v>19</v>
      </c>
      <c r="D12" s="40">
        <v>15</v>
      </c>
      <c r="E12" s="37">
        <v>0</v>
      </c>
      <c r="F12" s="37"/>
      <c r="G12" s="37"/>
      <c r="H12" s="48"/>
    </row>
    <row r="13" spans="1:8" x14ac:dyDescent="0.15">
      <c r="A13" s="10"/>
      <c r="B13" s="18">
        <v>7501158412934</v>
      </c>
      <c r="C13" s="44" t="s">
        <v>20</v>
      </c>
      <c r="D13" s="40">
        <v>15</v>
      </c>
      <c r="E13" s="37">
        <v>0</v>
      </c>
      <c r="F13" s="37"/>
      <c r="G13" s="37"/>
      <c r="H13" s="48"/>
    </row>
    <row r="14" spans="1:8" x14ac:dyDescent="0.15">
      <c r="A14" s="10"/>
      <c r="B14" s="18">
        <v>7501158412941</v>
      </c>
      <c r="C14" s="44" t="s">
        <v>21</v>
      </c>
      <c r="D14" s="40">
        <v>15</v>
      </c>
      <c r="E14" s="37">
        <v>0</v>
      </c>
      <c r="F14" s="37"/>
      <c r="G14" s="37"/>
      <c r="H14" s="48"/>
    </row>
    <row r="15" spans="1:8" x14ac:dyDescent="0.15">
      <c r="A15" s="10"/>
      <c r="B15" s="18">
        <v>7501158413016</v>
      </c>
      <c r="C15" s="44" t="s">
        <v>22</v>
      </c>
      <c r="D15" s="40">
        <v>24</v>
      </c>
      <c r="E15" s="37">
        <v>0</v>
      </c>
      <c r="F15" s="37"/>
      <c r="G15" s="37"/>
      <c r="H15" s="48"/>
    </row>
    <row r="16" spans="1:8" x14ac:dyDescent="0.15">
      <c r="A16" s="10"/>
      <c r="B16" s="19" t="s">
        <v>23</v>
      </c>
      <c r="C16" s="44" t="s">
        <v>24</v>
      </c>
      <c r="D16" s="40">
        <v>24</v>
      </c>
      <c r="E16" s="37">
        <v>0</v>
      </c>
      <c r="F16" s="37"/>
      <c r="G16" s="37"/>
      <c r="H16" s="48"/>
    </row>
    <row r="17" spans="1:8" x14ac:dyDescent="0.15">
      <c r="A17" s="10"/>
      <c r="B17" s="19" t="s">
        <v>25</v>
      </c>
      <c r="C17" s="44" t="s">
        <v>26</v>
      </c>
      <c r="D17" s="40">
        <v>24</v>
      </c>
      <c r="E17" s="37">
        <v>0</v>
      </c>
      <c r="F17" s="37"/>
      <c r="G17" s="37"/>
      <c r="H17" s="48"/>
    </row>
    <row r="18" spans="1:8" x14ac:dyDescent="0.15">
      <c r="A18" s="10"/>
      <c r="B18" s="18">
        <v>7501158413047</v>
      </c>
      <c r="C18" s="44" t="s">
        <v>27</v>
      </c>
      <c r="D18" s="40">
        <v>50</v>
      </c>
      <c r="E18" s="46">
        <v>0</v>
      </c>
      <c r="F18" s="46"/>
      <c r="G18" s="46"/>
      <c r="H18" s="49"/>
    </row>
    <row r="19" spans="1:8" x14ac:dyDescent="0.15">
      <c r="A19" s="10"/>
      <c r="B19" s="18">
        <v>7501158412378</v>
      </c>
      <c r="C19" s="44" t="s">
        <v>28</v>
      </c>
      <c r="D19" s="40">
        <v>50</v>
      </c>
      <c r="E19" s="46">
        <v>0</v>
      </c>
      <c r="F19" s="46"/>
      <c r="G19" s="46"/>
      <c r="H19" s="49"/>
    </row>
    <row r="20" spans="1:8" x14ac:dyDescent="0.15">
      <c r="A20" s="15"/>
      <c r="B20" s="18">
        <v>7501158413078</v>
      </c>
      <c r="C20" s="52" t="s">
        <v>29</v>
      </c>
      <c r="D20" s="40">
        <v>50</v>
      </c>
      <c r="E20" s="46">
        <v>0</v>
      </c>
      <c r="F20" s="46"/>
      <c r="G20" s="46"/>
      <c r="H20" s="49"/>
    </row>
    <row r="21" spans="1:8" x14ac:dyDescent="0.15">
      <c r="A21" s="15"/>
      <c r="B21" s="18">
        <v>95188012013</v>
      </c>
      <c r="C21" s="52" t="s">
        <v>41</v>
      </c>
      <c r="D21" s="40"/>
      <c r="E21" s="46"/>
      <c r="F21" s="46"/>
      <c r="G21" s="46"/>
      <c r="H21" s="49"/>
    </row>
    <row r="22" spans="1:8" x14ac:dyDescent="0.15">
      <c r="A22" s="15"/>
      <c r="B22" s="18">
        <v>95188011283</v>
      </c>
      <c r="C22" s="52" t="s">
        <v>42</v>
      </c>
      <c r="D22" s="40">
        <v>6</v>
      </c>
      <c r="E22" s="46">
        <v>50</v>
      </c>
      <c r="F22" s="46">
        <v>0</v>
      </c>
      <c r="G22" s="46">
        <v>20</v>
      </c>
      <c r="H22" s="49"/>
    </row>
    <row r="23" spans="1:8" x14ac:dyDescent="0.15">
      <c r="A23" s="15"/>
      <c r="B23" s="18">
        <v>7501158413931</v>
      </c>
      <c r="C23" s="52" t="s">
        <v>69</v>
      </c>
      <c r="D23" s="40">
        <v>9</v>
      </c>
      <c r="E23" s="46">
        <v>10</v>
      </c>
      <c r="F23" s="46">
        <v>10</v>
      </c>
      <c r="G23" s="46">
        <v>7</v>
      </c>
      <c r="H23" s="49"/>
    </row>
    <row r="24" spans="1:8" x14ac:dyDescent="0.15">
      <c r="A24" s="15"/>
      <c r="B24" s="18">
        <v>7501158413948</v>
      </c>
      <c r="C24" s="52" t="s">
        <v>70</v>
      </c>
      <c r="D24" s="40">
        <v>9</v>
      </c>
      <c r="E24" s="46">
        <v>10</v>
      </c>
      <c r="F24" s="46">
        <v>10</v>
      </c>
      <c r="G24" s="46">
        <v>5</v>
      </c>
      <c r="H24" s="49"/>
    </row>
    <row r="25" spans="1:8" x14ac:dyDescent="0.15">
      <c r="A25" s="14"/>
      <c r="B25" s="18">
        <v>7501158413726</v>
      </c>
      <c r="C25" s="44" t="s">
        <v>59</v>
      </c>
      <c r="D25" s="41">
        <v>27</v>
      </c>
      <c r="E25" s="37">
        <v>12</v>
      </c>
      <c r="F25" s="37">
        <v>12</v>
      </c>
      <c r="G25" s="37" t="s">
        <v>77</v>
      </c>
      <c r="H25" s="49"/>
    </row>
    <row r="26" spans="1:8" x14ac:dyDescent="0.15">
      <c r="A26" s="14"/>
      <c r="B26" s="18">
        <v>7501158413719</v>
      </c>
      <c r="C26" s="44" t="s">
        <v>58</v>
      </c>
      <c r="D26" s="41"/>
      <c r="E26" s="37">
        <v>12</v>
      </c>
      <c r="F26" s="37">
        <v>12</v>
      </c>
      <c r="G26" s="37" t="s">
        <v>77</v>
      </c>
      <c r="H26" s="49"/>
    </row>
    <row r="27" spans="1:8" x14ac:dyDescent="0.15">
      <c r="A27" s="11"/>
      <c r="B27" s="18">
        <v>7501158413733</v>
      </c>
      <c r="C27" s="44" t="s">
        <v>61</v>
      </c>
      <c r="D27" s="42">
        <v>27</v>
      </c>
      <c r="E27" s="37">
        <v>12</v>
      </c>
      <c r="F27" s="37">
        <v>12</v>
      </c>
      <c r="G27" s="37" t="s">
        <v>77</v>
      </c>
      <c r="H27" s="49"/>
    </row>
    <row r="28" spans="1:8" x14ac:dyDescent="0.15">
      <c r="A28" s="11"/>
      <c r="B28" s="18">
        <v>7501158414310</v>
      </c>
      <c r="C28" s="44" t="s">
        <v>64</v>
      </c>
      <c r="D28" s="42">
        <v>12</v>
      </c>
      <c r="E28" s="37">
        <v>3</v>
      </c>
      <c r="F28" s="37">
        <v>3</v>
      </c>
      <c r="G28" s="37">
        <v>3</v>
      </c>
      <c r="H28" s="49"/>
    </row>
    <row r="29" spans="1:8" x14ac:dyDescent="0.15">
      <c r="A29" s="14"/>
      <c r="B29" s="18">
        <v>7501158411159</v>
      </c>
      <c r="C29" s="44" t="s">
        <v>31</v>
      </c>
      <c r="D29" s="42">
        <v>12</v>
      </c>
      <c r="E29" s="46">
        <v>24</v>
      </c>
      <c r="F29" s="37">
        <v>0</v>
      </c>
      <c r="G29" s="37">
        <v>0</v>
      </c>
      <c r="H29" s="49"/>
    </row>
    <row r="30" spans="1:8" x14ac:dyDescent="0.15">
      <c r="A30" s="14"/>
      <c r="B30" s="18">
        <v>7501158411197</v>
      </c>
      <c r="C30" s="44" t="s">
        <v>30</v>
      </c>
      <c r="D30" s="43">
        <v>12</v>
      </c>
      <c r="E30" s="37">
        <v>0</v>
      </c>
      <c r="F30" s="37">
        <v>0</v>
      </c>
      <c r="G30" s="37">
        <v>0</v>
      </c>
      <c r="H30" s="49"/>
    </row>
    <row r="31" spans="1:8" x14ac:dyDescent="0.15">
      <c r="A31" s="14"/>
      <c r="B31" s="18">
        <v>7501158411081</v>
      </c>
      <c r="C31" s="44" t="s">
        <v>32</v>
      </c>
      <c r="D31" s="42">
        <v>12</v>
      </c>
      <c r="E31" s="37">
        <v>24</v>
      </c>
      <c r="F31" s="37">
        <v>0</v>
      </c>
      <c r="G31" s="37">
        <v>12</v>
      </c>
      <c r="H31" s="49"/>
    </row>
    <row r="32" spans="1:8" x14ac:dyDescent="0.15">
      <c r="A32" s="14"/>
      <c r="B32" s="18">
        <v>7501158411302</v>
      </c>
      <c r="C32" s="44" t="s">
        <v>33</v>
      </c>
      <c r="D32" s="42">
        <v>12</v>
      </c>
      <c r="E32" s="37">
        <v>24</v>
      </c>
      <c r="F32" s="37">
        <v>0</v>
      </c>
      <c r="G32" s="37">
        <v>0</v>
      </c>
      <c r="H32" s="49"/>
    </row>
    <row r="33" spans="1:8" x14ac:dyDescent="0.15">
      <c r="A33" s="14"/>
      <c r="B33" s="18">
        <v>7501158411234</v>
      </c>
      <c r="C33" s="44" t="s">
        <v>34</v>
      </c>
      <c r="D33" s="42">
        <v>12</v>
      </c>
      <c r="E33" s="37"/>
      <c r="F33" s="37"/>
      <c r="G33" s="37"/>
      <c r="H33" s="49"/>
    </row>
    <row r="34" spans="1:8" x14ac:dyDescent="0.15">
      <c r="D34" s="6"/>
    </row>
    <row r="35" spans="1:8" x14ac:dyDescent="0.15">
      <c r="B35" s="107" t="s">
        <v>56</v>
      </c>
      <c r="C35" s="108"/>
      <c r="D35" s="108"/>
      <c r="E35" s="108"/>
      <c r="F35" s="108"/>
      <c r="G35" s="109"/>
    </row>
    <row r="36" spans="1:8" x14ac:dyDescent="0.15">
      <c r="B36" s="107" t="s">
        <v>54</v>
      </c>
      <c r="C36" s="109"/>
      <c r="D36" s="107" t="s">
        <v>55</v>
      </c>
      <c r="E36" s="108"/>
      <c r="F36" s="108"/>
      <c r="G36" s="109"/>
    </row>
    <row r="37" spans="1:8" x14ac:dyDescent="0.15">
      <c r="B37" s="55">
        <v>1</v>
      </c>
      <c r="C37" s="56" t="s">
        <v>78</v>
      </c>
      <c r="D37" s="32">
        <v>1</v>
      </c>
      <c r="E37" s="32" t="s">
        <v>80</v>
      </c>
      <c r="F37" s="57"/>
      <c r="G37" s="56"/>
    </row>
    <row r="38" spans="1:8" x14ac:dyDescent="0.15">
      <c r="B38" s="55">
        <v>1</v>
      </c>
      <c r="C38" s="56" t="s">
        <v>79</v>
      </c>
      <c r="D38" s="32"/>
      <c r="E38" s="32"/>
      <c r="F38" s="57"/>
      <c r="G38" s="56"/>
    </row>
    <row r="39" spans="1:8" x14ac:dyDescent="0.15">
      <c r="B39" s="60"/>
      <c r="C39" s="59"/>
      <c r="D39" s="58"/>
      <c r="E39" s="61"/>
      <c r="F39" s="58"/>
      <c r="G39" s="59"/>
    </row>
    <row r="40" spans="1:8" x14ac:dyDescent="0.15">
      <c r="B40" s="57"/>
      <c r="C40" s="57"/>
      <c r="D40" s="57"/>
      <c r="E40" s="57"/>
      <c r="F40" s="57"/>
      <c r="G40" s="57"/>
    </row>
    <row r="41" spans="1:8" x14ac:dyDescent="0.15">
      <c r="D41" s="6"/>
    </row>
    <row r="42" spans="1:8" x14ac:dyDescent="0.15">
      <c r="B42" s="53" t="s">
        <v>47</v>
      </c>
      <c r="C42" s="53"/>
      <c r="D42" s="54"/>
      <c r="E42" s="53"/>
      <c r="F42" s="53"/>
      <c r="G42" s="53"/>
    </row>
    <row r="43" spans="1:8" x14ac:dyDescent="0.15">
      <c r="B43" s="53" t="s">
        <v>48</v>
      </c>
      <c r="C43" s="53"/>
      <c r="D43" s="54"/>
      <c r="E43" s="53"/>
      <c r="F43" s="53"/>
      <c r="G43" s="53"/>
    </row>
    <row r="44" spans="1:8" x14ac:dyDescent="0.15">
      <c r="B44" s="53" t="s">
        <v>49</v>
      </c>
      <c r="C44" s="53"/>
      <c r="D44" s="54"/>
      <c r="E44" s="53"/>
      <c r="F44" s="53"/>
      <c r="G44" s="53"/>
    </row>
    <row r="45" spans="1:8" x14ac:dyDescent="0.15">
      <c r="D45" s="6"/>
    </row>
    <row r="46" spans="1:8" x14ac:dyDescent="0.15">
      <c r="B46" s="1" t="s">
        <v>50</v>
      </c>
      <c r="D46" s="6"/>
      <c r="E46" s="1" t="s">
        <v>51</v>
      </c>
    </row>
    <row r="47" spans="1:8" x14ac:dyDescent="0.15">
      <c r="D47" s="6"/>
    </row>
    <row r="48" spans="1:8" x14ac:dyDescent="0.15">
      <c r="D48" s="6"/>
    </row>
    <row r="49" spans="4:4" x14ac:dyDescent="0.15">
      <c r="D49" s="6"/>
    </row>
    <row r="50" spans="4:4" x14ac:dyDescent="0.15">
      <c r="D50" s="6"/>
    </row>
    <row r="51" spans="4:4" x14ac:dyDescent="0.15">
      <c r="D51" s="6"/>
    </row>
    <row r="52" spans="4:4" x14ac:dyDescent="0.15">
      <c r="D52" s="6"/>
    </row>
    <row r="53" spans="4:4" x14ac:dyDescent="0.15">
      <c r="D53" s="6"/>
    </row>
    <row r="54" spans="4:4" x14ac:dyDescent="0.15">
      <c r="D54" s="6"/>
    </row>
    <row r="55" spans="4:4" x14ac:dyDescent="0.15">
      <c r="D55" s="6"/>
    </row>
    <row r="56" spans="4:4" x14ac:dyDescent="0.15">
      <c r="D56" s="6"/>
    </row>
  </sheetData>
  <mergeCells count="5">
    <mergeCell ref="E3:F3"/>
    <mergeCell ref="E6:G6"/>
    <mergeCell ref="B35:G35"/>
    <mergeCell ref="B36:C36"/>
    <mergeCell ref="D36:G36"/>
  </mergeCells>
  <pageMargins left="0.78740157480314965" right="0.39370078740157483" top="0.74803149606299213" bottom="0.74803149606299213" header="0.31496062992125984" footer="0.31496062992125984"/>
  <pageSetup scale="90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activeCell="C18" sqref="C18"/>
    </sheetView>
  </sheetViews>
  <sheetFormatPr baseColWidth="10" defaultColWidth="11.5" defaultRowHeight="13" x14ac:dyDescent="0.15"/>
  <cols>
    <col min="1" max="1" width="3.1640625" style="1" customWidth="1"/>
    <col min="2" max="2" width="14.5" style="1" customWidth="1"/>
    <col min="3" max="3" width="37.33203125" style="1" customWidth="1"/>
    <col min="4" max="4" width="6.1640625" style="1" customWidth="1"/>
    <col min="5" max="5" width="13" style="1" customWidth="1"/>
    <col min="6" max="6" width="13.6640625" style="1" customWidth="1"/>
    <col min="7" max="8" width="13.1640625" style="1" customWidth="1"/>
    <col min="9" max="16384" width="11.5" style="1"/>
  </cols>
  <sheetData>
    <row r="1" spans="1:14" s="22" customFormat="1" ht="18" x14ac:dyDescent="0.2">
      <c r="A1" s="29" t="s">
        <v>14</v>
      </c>
      <c r="B1" s="62"/>
      <c r="C1" s="21"/>
      <c r="D1" s="63"/>
      <c r="E1" s="64"/>
    </row>
    <row r="2" spans="1:14" s="22" customFormat="1" ht="14" thickBot="1" x14ac:dyDescent="0.2">
      <c r="A2" s="65" t="s">
        <v>15</v>
      </c>
      <c r="B2" s="66"/>
      <c r="C2" s="67"/>
      <c r="D2" s="68"/>
      <c r="E2" s="69"/>
    </row>
    <row r="3" spans="1:14" s="22" customFormat="1" x14ac:dyDescent="0.15">
      <c r="A3" s="21"/>
      <c r="B3" s="24"/>
      <c r="C3" s="24"/>
      <c r="E3" s="103" t="s">
        <v>57</v>
      </c>
      <c r="F3" s="103"/>
    </row>
    <row r="4" spans="1:14" x14ac:dyDescent="0.15">
      <c r="E4" s="50" t="s">
        <v>52</v>
      </c>
      <c r="F4" s="51" t="s">
        <v>53</v>
      </c>
    </row>
    <row r="5" spans="1:14" s="22" customFormat="1" x14ac:dyDescent="0.15">
      <c r="A5" s="33"/>
      <c r="B5" s="33" t="s">
        <v>0</v>
      </c>
      <c r="C5" s="33"/>
      <c r="D5" s="34" t="s">
        <v>1</v>
      </c>
    </row>
    <row r="6" spans="1:14" s="22" customFormat="1" x14ac:dyDescent="0.15">
      <c r="A6" s="33"/>
      <c r="B6" s="33" t="s">
        <v>3</v>
      </c>
      <c r="C6" s="34" t="s">
        <v>4</v>
      </c>
      <c r="D6" s="34" t="s">
        <v>5</v>
      </c>
      <c r="E6" s="104" t="s">
        <v>127</v>
      </c>
      <c r="F6" s="105"/>
      <c r="G6" s="105"/>
      <c r="H6" s="106"/>
      <c r="I6" s="87"/>
    </row>
    <row r="7" spans="1:14" x14ac:dyDescent="0.15">
      <c r="A7" s="4"/>
      <c r="B7" s="4"/>
      <c r="C7" s="5"/>
      <c r="D7" s="5"/>
      <c r="E7" s="36" t="s">
        <v>37</v>
      </c>
      <c r="F7" s="36" t="s">
        <v>38</v>
      </c>
      <c r="G7" s="36" t="s">
        <v>39</v>
      </c>
      <c r="H7" s="36" t="s">
        <v>107</v>
      </c>
      <c r="I7" s="46" t="s">
        <v>44</v>
      </c>
    </row>
    <row r="8" spans="1:14" ht="14" x14ac:dyDescent="0.2">
      <c r="A8" s="15"/>
      <c r="B8" s="92" t="s">
        <v>100</v>
      </c>
      <c r="C8" s="93" t="s">
        <v>42</v>
      </c>
      <c r="D8" s="40">
        <v>6</v>
      </c>
      <c r="E8" s="36">
        <v>80</v>
      </c>
      <c r="F8" s="36">
        <v>80</v>
      </c>
      <c r="G8" s="36">
        <v>60</v>
      </c>
      <c r="H8" s="36">
        <v>40</v>
      </c>
      <c r="I8" s="89">
        <v>21</v>
      </c>
      <c r="K8" s="88">
        <f t="shared" ref="K8:K17" si="0">+E8*D8</f>
        <v>480</v>
      </c>
      <c r="L8" s="91">
        <f t="shared" ref="L8:L17" si="1">+F8*D8</f>
        <v>480</v>
      </c>
      <c r="M8" s="91">
        <f t="shared" ref="M8:M17" si="2">+G8*D8</f>
        <v>360</v>
      </c>
      <c r="N8" s="91">
        <f t="shared" ref="N8:N17" si="3">+H8*D8</f>
        <v>240</v>
      </c>
    </row>
    <row r="9" spans="1:14" ht="14" x14ac:dyDescent="0.2">
      <c r="A9" s="14"/>
      <c r="B9" s="94">
        <v>7501158413726</v>
      </c>
      <c r="C9" s="95" t="s">
        <v>59</v>
      </c>
      <c r="D9" s="41">
        <v>27</v>
      </c>
      <c r="E9" s="37">
        <v>5</v>
      </c>
      <c r="F9" s="37"/>
      <c r="G9" s="37"/>
      <c r="H9" s="37">
        <v>1</v>
      </c>
      <c r="I9" s="89">
        <v>6</v>
      </c>
      <c r="K9" s="88">
        <f t="shared" si="0"/>
        <v>135</v>
      </c>
      <c r="L9" s="91">
        <f t="shared" si="1"/>
        <v>0</v>
      </c>
      <c r="M9" s="91">
        <f t="shared" si="2"/>
        <v>0</v>
      </c>
      <c r="N9" s="91">
        <f t="shared" si="3"/>
        <v>27</v>
      </c>
    </row>
    <row r="10" spans="1:14" ht="14" x14ac:dyDescent="0.2">
      <c r="A10" s="14"/>
      <c r="B10" s="94">
        <v>7501158413719</v>
      </c>
      <c r="C10" s="95" t="s">
        <v>58</v>
      </c>
      <c r="D10" s="41">
        <v>27</v>
      </c>
      <c r="E10" s="37">
        <v>5</v>
      </c>
      <c r="F10" s="37"/>
      <c r="G10" s="37"/>
      <c r="H10" s="37">
        <v>1</v>
      </c>
      <c r="I10" s="89">
        <v>6</v>
      </c>
      <c r="K10" s="88">
        <f t="shared" si="0"/>
        <v>135</v>
      </c>
      <c r="L10" s="91">
        <f t="shared" si="1"/>
        <v>0</v>
      </c>
      <c r="M10" s="91">
        <f t="shared" si="2"/>
        <v>0</v>
      </c>
      <c r="N10" s="91">
        <f t="shared" si="3"/>
        <v>27</v>
      </c>
    </row>
    <row r="11" spans="1:14" ht="14" x14ac:dyDescent="0.2">
      <c r="A11" s="11"/>
      <c r="B11" s="94">
        <v>7501158413733</v>
      </c>
      <c r="C11" s="95" t="s">
        <v>61</v>
      </c>
      <c r="D11" s="42">
        <v>27</v>
      </c>
      <c r="E11" s="37">
        <v>5</v>
      </c>
      <c r="F11" s="37"/>
      <c r="G11" s="37"/>
      <c r="H11" s="37">
        <v>2</v>
      </c>
      <c r="I11" s="90">
        <v>6</v>
      </c>
      <c r="K11" s="88">
        <f t="shared" si="0"/>
        <v>135</v>
      </c>
      <c r="L11" s="91">
        <f t="shared" si="1"/>
        <v>0</v>
      </c>
      <c r="M11" s="91">
        <f t="shared" si="2"/>
        <v>0</v>
      </c>
      <c r="N11" s="91">
        <f t="shared" si="3"/>
        <v>54</v>
      </c>
    </row>
    <row r="12" spans="1:14" ht="14" x14ac:dyDescent="0.2">
      <c r="A12" s="14"/>
      <c r="B12" s="94">
        <v>7501158414471</v>
      </c>
      <c r="C12" s="95" t="s">
        <v>102</v>
      </c>
      <c r="D12" s="42">
        <v>12</v>
      </c>
      <c r="E12" s="46"/>
      <c r="F12" s="37"/>
      <c r="G12" s="37">
        <v>3</v>
      </c>
      <c r="H12" s="37">
        <v>0</v>
      </c>
      <c r="I12" s="89">
        <v>13.3</v>
      </c>
      <c r="K12" s="88">
        <f t="shared" si="0"/>
        <v>0</v>
      </c>
      <c r="L12" s="91">
        <f t="shared" si="1"/>
        <v>0</v>
      </c>
      <c r="M12" s="91">
        <f t="shared" si="2"/>
        <v>36</v>
      </c>
      <c r="N12" s="91">
        <f t="shared" si="3"/>
        <v>0</v>
      </c>
    </row>
    <row r="13" spans="1:14" ht="14" x14ac:dyDescent="0.2">
      <c r="A13" s="14"/>
      <c r="B13" s="94">
        <v>7501158414495</v>
      </c>
      <c r="C13" s="95" t="s">
        <v>103</v>
      </c>
      <c r="D13" s="43">
        <v>12</v>
      </c>
      <c r="E13" s="37"/>
      <c r="F13" s="37"/>
      <c r="G13" s="37">
        <v>3</v>
      </c>
      <c r="H13" s="37">
        <v>1</v>
      </c>
      <c r="I13" s="89">
        <v>13.3</v>
      </c>
      <c r="K13" s="88">
        <f t="shared" si="0"/>
        <v>0</v>
      </c>
      <c r="L13" s="91">
        <f t="shared" si="1"/>
        <v>0</v>
      </c>
      <c r="M13" s="91">
        <f t="shared" si="2"/>
        <v>36</v>
      </c>
      <c r="N13" s="91">
        <f t="shared" si="3"/>
        <v>12</v>
      </c>
    </row>
    <row r="14" spans="1:14" ht="14" x14ac:dyDescent="0.2">
      <c r="A14" s="14"/>
      <c r="B14" s="94">
        <v>7501158414501</v>
      </c>
      <c r="C14" s="95" t="s">
        <v>104</v>
      </c>
      <c r="D14" s="42">
        <v>12</v>
      </c>
      <c r="E14" s="37">
        <v>10</v>
      </c>
      <c r="F14" s="37">
        <v>10</v>
      </c>
      <c r="G14" s="37">
        <v>5</v>
      </c>
      <c r="H14" s="37">
        <v>4</v>
      </c>
      <c r="I14" s="89">
        <v>14.5</v>
      </c>
      <c r="K14" s="88">
        <f t="shared" si="0"/>
        <v>120</v>
      </c>
      <c r="L14" s="91">
        <f t="shared" si="1"/>
        <v>120</v>
      </c>
      <c r="M14" s="91">
        <f t="shared" si="2"/>
        <v>60</v>
      </c>
      <c r="N14" s="91">
        <f t="shared" si="3"/>
        <v>48</v>
      </c>
    </row>
    <row r="15" spans="1:14" ht="14" x14ac:dyDescent="0.2">
      <c r="A15" s="14"/>
      <c r="B15" s="94">
        <v>7501158414518</v>
      </c>
      <c r="C15" s="95" t="s">
        <v>105</v>
      </c>
      <c r="D15" s="42">
        <v>12</v>
      </c>
      <c r="E15" s="37">
        <v>10</v>
      </c>
      <c r="F15" s="37">
        <v>10</v>
      </c>
      <c r="G15" s="37">
        <v>5</v>
      </c>
      <c r="H15" s="37">
        <v>5</v>
      </c>
      <c r="I15" s="89">
        <v>14.5</v>
      </c>
      <c r="K15" s="88">
        <f t="shared" si="0"/>
        <v>120</v>
      </c>
      <c r="L15" s="91">
        <f t="shared" si="1"/>
        <v>120</v>
      </c>
      <c r="M15" s="91">
        <f t="shared" si="2"/>
        <v>60</v>
      </c>
      <c r="N15" s="91">
        <f t="shared" si="3"/>
        <v>60</v>
      </c>
    </row>
    <row r="16" spans="1:14" ht="14" x14ac:dyDescent="0.2">
      <c r="A16" s="14"/>
      <c r="B16" s="94">
        <v>7501158414488</v>
      </c>
      <c r="C16" s="95" t="s">
        <v>101</v>
      </c>
      <c r="D16" s="42">
        <v>12</v>
      </c>
      <c r="E16" s="37">
        <v>5</v>
      </c>
      <c r="F16" s="37"/>
      <c r="G16" s="37">
        <v>2</v>
      </c>
      <c r="H16" s="37">
        <v>0</v>
      </c>
      <c r="I16" s="89">
        <v>13.3</v>
      </c>
      <c r="K16" s="88">
        <f t="shared" si="0"/>
        <v>60</v>
      </c>
      <c r="L16" s="91">
        <f t="shared" si="1"/>
        <v>0</v>
      </c>
      <c r="M16" s="91">
        <f t="shared" si="2"/>
        <v>24</v>
      </c>
      <c r="N16" s="91">
        <f t="shared" si="3"/>
        <v>0</v>
      </c>
    </row>
    <row r="17" spans="1:14" ht="14" x14ac:dyDescent="0.2">
      <c r="A17" s="78"/>
      <c r="B17" s="94">
        <v>7501158411265</v>
      </c>
      <c r="C17" s="95" t="s">
        <v>111</v>
      </c>
      <c r="D17" s="85">
        <v>12</v>
      </c>
      <c r="E17" s="37">
        <v>100</v>
      </c>
      <c r="F17" s="37">
        <v>50</v>
      </c>
      <c r="G17" s="37">
        <v>50</v>
      </c>
      <c r="H17" s="37">
        <v>0</v>
      </c>
      <c r="I17" s="89">
        <v>12</v>
      </c>
      <c r="K17" s="88">
        <f t="shared" si="0"/>
        <v>1200</v>
      </c>
      <c r="L17" s="91">
        <f t="shared" si="1"/>
        <v>600</v>
      </c>
      <c r="M17" s="91">
        <f t="shared" si="2"/>
        <v>600</v>
      </c>
      <c r="N17" s="91">
        <f t="shared" si="3"/>
        <v>0</v>
      </c>
    </row>
    <row r="18" spans="1:14" x14ac:dyDescent="0.15">
      <c r="A18" s="78"/>
      <c r="B18" s="79"/>
      <c r="C18" s="80"/>
      <c r="D18" s="81"/>
      <c r="E18" s="82"/>
      <c r="F18" s="82"/>
      <c r="G18" s="82"/>
      <c r="H18" s="82"/>
      <c r="I18" s="83"/>
    </row>
    <row r="19" spans="1:14" x14ac:dyDescent="0.15">
      <c r="D19" s="6"/>
    </row>
    <row r="20" spans="1:14" x14ac:dyDescent="0.15">
      <c r="B20" s="107" t="s">
        <v>56</v>
      </c>
      <c r="C20" s="108"/>
      <c r="D20" s="108"/>
      <c r="E20" s="108"/>
      <c r="F20" s="108"/>
      <c r="G20" s="109"/>
      <c r="H20" s="86"/>
    </row>
    <row r="21" spans="1:14" x14ac:dyDescent="0.15">
      <c r="B21" s="107" t="s">
        <v>87</v>
      </c>
      <c r="C21" s="109"/>
      <c r="D21" s="107" t="s">
        <v>88</v>
      </c>
      <c r="E21" s="108"/>
      <c r="F21" s="108"/>
      <c r="G21" s="109"/>
      <c r="H21" s="86"/>
    </row>
    <row r="22" spans="1:14" x14ac:dyDescent="0.15">
      <c r="B22" s="74" t="s">
        <v>130</v>
      </c>
      <c r="C22" s="56"/>
      <c r="D22" s="74" t="s">
        <v>129</v>
      </c>
      <c r="E22" s="96"/>
      <c r="G22" s="56"/>
      <c r="H22" s="57"/>
    </row>
    <row r="23" spans="1:14" x14ac:dyDescent="0.15">
      <c r="B23" s="75"/>
      <c r="C23" s="56"/>
      <c r="D23" s="55"/>
      <c r="E23" s="32"/>
      <c r="G23" s="56"/>
      <c r="H23" s="57"/>
    </row>
    <row r="24" spans="1:14" x14ac:dyDescent="0.15">
      <c r="B24" s="75"/>
      <c r="C24" s="56"/>
      <c r="D24" s="107" t="s">
        <v>89</v>
      </c>
      <c r="E24" s="108"/>
      <c r="F24" s="108"/>
      <c r="G24" s="109"/>
      <c r="H24" s="86"/>
    </row>
    <row r="25" spans="1:14" x14ac:dyDescent="0.15">
      <c r="B25" s="75"/>
      <c r="C25" s="56"/>
      <c r="D25" s="74"/>
      <c r="E25" s="32"/>
      <c r="F25" s="57"/>
      <c r="G25" s="56"/>
      <c r="H25" s="57"/>
    </row>
    <row r="26" spans="1:14" x14ac:dyDescent="0.15">
      <c r="B26" s="60"/>
      <c r="C26" s="59"/>
      <c r="D26" s="61"/>
      <c r="E26" s="61"/>
      <c r="F26" s="58"/>
      <c r="G26" s="59"/>
      <c r="H26" s="57"/>
    </row>
    <row r="27" spans="1:14" x14ac:dyDescent="0.15">
      <c r="D27" s="6"/>
    </row>
    <row r="28" spans="1:14" x14ac:dyDescent="0.15">
      <c r="B28" s="53" t="s">
        <v>47</v>
      </c>
      <c r="C28" s="53"/>
      <c r="D28" s="54"/>
      <c r="E28" s="53"/>
      <c r="F28" s="53"/>
      <c r="G28" s="53"/>
      <c r="H28" s="53"/>
    </row>
    <row r="29" spans="1:14" x14ac:dyDescent="0.15">
      <c r="B29" s="53" t="s">
        <v>48</v>
      </c>
      <c r="C29" s="53"/>
      <c r="D29" s="54"/>
      <c r="E29" s="53"/>
      <c r="F29" s="53"/>
      <c r="G29" s="53"/>
      <c r="H29" s="53"/>
    </row>
    <row r="30" spans="1:14" x14ac:dyDescent="0.15">
      <c r="B30" s="53" t="s">
        <v>49</v>
      </c>
      <c r="C30" s="53"/>
      <c r="D30" s="54"/>
      <c r="E30" s="53"/>
      <c r="F30" s="53"/>
      <c r="G30" s="53"/>
      <c r="H30" s="53"/>
    </row>
    <row r="31" spans="1:14" x14ac:dyDescent="0.15">
      <c r="D31" s="6"/>
    </row>
    <row r="32" spans="1:14" x14ac:dyDescent="0.15">
      <c r="B32" s="1" t="s">
        <v>50</v>
      </c>
      <c r="D32" s="6"/>
      <c r="E32" s="1" t="s">
        <v>51</v>
      </c>
    </row>
    <row r="33" spans="4:4" x14ac:dyDescent="0.15">
      <c r="D33" s="6"/>
    </row>
    <row r="34" spans="4:4" x14ac:dyDescent="0.15">
      <c r="D34" s="6"/>
    </row>
    <row r="35" spans="4:4" x14ac:dyDescent="0.15">
      <c r="D35" s="6"/>
    </row>
    <row r="36" spans="4:4" x14ac:dyDescent="0.15">
      <c r="D36" s="6"/>
    </row>
    <row r="37" spans="4:4" x14ac:dyDescent="0.15">
      <c r="D37" s="6"/>
    </row>
    <row r="38" spans="4:4" x14ac:dyDescent="0.15">
      <c r="D38" s="6"/>
    </row>
    <row r="39" spans="4:4" x14ac:dyDescent="0.15">
      <c r="D39" s="6"/>
    </row>
    <row r="40" spans="4:4" x14ac:dyDescent="0.15">
      <c r="D40" s="6"/>
    </row>
    <row r="41" spans="4:4" x14ac:dyDescent="0.15">
      <c r="D41" s="6"/>
    </row>
    <row r="42" spans="4:4" x14ac:dyDescent="0.15">
      <c r="D42" s="6"/>
    </row>
  </sheetData>
  <mergeCells count="6">
    <mergeCell ref="E3:F3"/>
    <mergeCell ref="E6:H6"/>
    <mergeCell ref="B20:G20"/>
    <mergeCell ref="B21:C21"/>
    <mergeCell ref="D21:G21"/>
    <mergeCell ref="D24:G24"/>
  </mergeCells>
  <pageMargins left="0" right="0" top="0.74803149606299213" bottom="0.74803149606299213" header="0.31496062992125984" footer="0.31496062992125984"/>
  <pageSetup scale="85" orientation="portrait" horizontalDpi="0" verticalDpi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sqref="A1:XFD1048576"/>
    </sheetView>
  </sheetViews>
  <sheetFormatPr baseColWidth="10" defaultColWidth="11.5" defaultRowHeight="13" x14ac:dyDescent="0.15"/>
  <cols>
    <col min="1" max="1" width="3.1640625" style="1" customWidth="1"/>
    <col min="2" max="2" width="14.5" style="1" customWidth="1"/>
    <col min="3" max="3" width="37.33203125" style="1" customWidth="1"/>
    <col min="4" max="4" width="6.1640625" style="1" customWidth="1"/>
    <col min="5" max="5" width="13" style="1" customWidth="1"/>
    <col min="6" max="6" width="13.6640625" style="1" customWidth="1"/>
    <col min="7" max="8" width="13.1640625" style="1" customWidth="1"/>
    <col min="9" max="16384" width="11.5" style="1"/>
  </cols>
  <sheetData>
    <row r="1" spans="1:14" s="22" customFormat="1" ht="18" x14ac:dyDescent="0.2">
      <c r="A1" s="29" t="s">
        <v>14</v>
      </c>
      <c r="B1" s="62"/>
      <c r="C1" s="21"/>
      <c r="D1" s="63"/>
      <c r="E1" s="64"/>
    </row>
    <row r="2" spans="1:14" s="22" customFormat="1" ht="14" thickBot="1" x14ac:dyDescent="0.2">
      <c r="A2" s="65" t="s">
        <v>15</v>
      </c>
      <c r="B2" s="66"/>
      <c r="C2" s="67"/>
      <c r="D2" s="68"/>
      <c r="E2" s="69"/>
    </row>
    <row r="3" spans="1:14" s="22" customFormat="1" x14ac:dyDescent="0.15">
      <c r="A3" s="21"/>
      <c r="B3" s="24"/>
      <c r="C3" s="24"/>
      <c r="E3" s="103" t="s">
        <v>57</v>
      </c>
      <c r="F3" s="103"/>
    </row>
    <row r="4" spans="1:14" x14ac:dyDescent="0.15">
      <c r="E4" s="50" t="s">
        <v>52</v>
      </c>
      <c r="F4" s="51" t="s">
        <v>53</v>
      </c>
    </row>
    <row r="5" spans="1:14" s="22" customFormat="1" x14ac:dyDescent="0.15">
      <c r="A5" s="33"/>
      <c r="B5" s="33" t="s">
        <v>0</v>
      </c>
      <c r="C5" s="33"/>
      <c r="D5" s="34" t="s">
        <v>1</v>
      </c>
    </row>
    <row r="6" spans="1:14" s="22" customFormat="1" x14ac:dyDescent="0.15">
      <c r="A6" s="33"/>
      <c r="B6" s="33" t="s">
        <v>3</v>
      </c>
      <c r="C6" s="34" t="s">
        <v>4</v>
      </c>
      <c r="D6" s="34" t="s">
        <v>5</v>
      </c>
      <c r="E6" s="104" t="s">
        <v>127</v>
      </c>
      <c r="F6" s="105"/>
      <c r="G6" s="105"/>
      <c r="H6" s="106"/>
      <c r="I6" s="87"/>
    </row>
    <row r="7" spans="1:14" x14ac:dyDescent="0.15">
      <c r="A7" s="4"/>
      <c r="B7" s="4"/>
      <c r="C7" s="5"/>
      <c r="D7" s="5"/>
      <c r="E7" s="36" t="s">
        <v>37</v>
      </c>
      <c r="F7" s="36" t="s">
        <v>38</v>
      </c>
      <c r="G7" s="36" t="s">
        <v>39</v>
      </c>
      <c r="H7" s="36" t="s">
        <v>107</v>
      </c>
      <c r="I7" s="46" t="s">
        <v>44</v>
      </c>
    </row>
    <row r="8" spans="1:14" ht="14" x14ac:dyDescent="0.2">
      <c r="A8" s="15"/>
      <c r="B8" s="92" t="s">
        <v>100</v>
      </c>
      <c r="C8" s="93" t="s">
        <v>42</v>
      </c>
      <c r="D8" s="40">
        <v>6</v>
      </c>
      <c r="E8" s="36">
        <v>80</v>
      </c>
      <c r="F8" s="36">
        <v>80</v>
      </c>
      <c r="G8" s="36">
        <v>60</v>
      </c>
      <c r="H8" s="36">
        <v>80</v>
      </c>
      <c r="I8" s="89">
        <v>21</v>
      </c>
      <c r="K8" s="88">
        <f t="shared" ref="K8:K17" si="0">+E8*D8</f>
        <v>480</v>
      </c>
      <c r="L8" s="91">
        <f t="shared" ref="L8:L17" si="1">+F8*D8</f>
        <v>480</v>
      </c>
      <c r="M8" s="91">
        <f t="shared" ref="M8:M17" si="2">+G8*D8</f>
        <v>360</v>
      </c>
      <c r="N8" s="91">
        <f t="shared" ref="N8:N17" si="3">+H8*D8</f>
        <v>480</v>
      </c>
    </row>
    <row r="9" spans="1:14" ht="14" x14ac:dyDescent="0.2">
      <c r="A9" s="14"/>
      <c r="B9" s="94">
        <v>7501158413726</v>
      </c>
      <c r="C9" s="95" t="s">
        <v>59</v>
      </c>
      <c r="D9" s="41">
        <v>27</v>
      </c>
      <c r="E9" s="37">
        <v>10</v>
      </c>
      <c r="F9" s="37">
        <v>5</v>
      </c>
      <c r="G9" s="37">
        <v>1</v>
      </c>
      <c r="H9" s="37">
        <v>3</v>
      </c>
      <c r="I9" s="89">
        <v>6</v>
      </c>
      <c r="K9" s="88">
        <f t="shared" si="0"/>
        <v>270</v>
      </c>
      <c r="L9" s="91">
        <f t="shared" si="1"/>
        <v>135</v>
      </c>
      <c r="M9" s="91">
        <f t="shared" si="2"/>
        <v>27</v>
      </c>
      <c r="N9" s="91">
        <f t="shared" si="3"/>
        <v>81</v>
      </c>
    </row>
    <row r="10" spans="1:14" ht="14" x14ac:dyDescent="0.2">
      <c r="A10" s="14"/>
      <c r="B10" s="94">
        <v>7501158413719</v>
      </c>
      <c r="C10" s="95" t="s">
        <v>58</v>
      </c>
      <c r="D10" s="41">
        <v>27</v>
      </c>
      <c r="E10" s="37">
        <v>10</v>
      </c>
      <c r="F10" s="37">
        <v>5</v>
      </c>
      <c r="G10" s="37">
        <v>1</v>
      </c>
      <c r="H10" s="37">
        <v>3</v>
      </c>
      <c r="I10" s="89">
        <v>6</v>
      </c>
      <c r="K10" s="88">
        <f t="shared" si="0"/>
        <v>270</v>
      </c>
      <c r="L10" s="91">
        <f t="shared" si="1"/>
        <v>135</v>
      </c>
      <c r="M10" s="91">
        <f t="shared" si="2"/>
        <v>27</v>
      </c>
      <c r="N10" s="91">
        <f t="shared" si="3"/>
        <v>81</v>
      </c>
    </row>
    <row r="11" spans="1:14" ht="14" x14ac:dyDescent="0.2">
      <c r="A11" s="11"/>
      <c r="B11" s="94">
        <v>7501158413733</v>
      </c>
      <c r="C11" s="95" t="s">
        <v>61</v>
      </c>
      <c r="D11" s="42">
        <v>27</v>
      </c>
      <c r="E11" s="37">
        <v>10</v>
      </c>
      <c r="F11" s="37">
        <v>5</v>
      </c>
      <c r="G11" s="37">
        <v>1</v>
      </c>
      <c r="H11" s="37">
        <v>3</v>
      </c>
      <c r="I11" s="90">
        <v>6</v>
      </c>
      <c r="K11" s="88">
        <f t="shared" si="0"/>
        <v>270</v>
      </c>
      <c r="L11" s="91">
        <f t="shared" si="1"/>
        <v>135</v>
      </c>
      <c r="M11" s="91">
        <f t="shared" si="2"/>
        <v>27</v>
      </c>
      <c r="N11" s="91">
        <f t="shared" si="3"/>
        <v>81</v>
      </c>
    </row>
    <row r="12" spans="1:14" ht="14" x14ac:dyDescent="0.2">
      <c r="A12" s="14"/>
      <c r="B12" s="94">
        <v>7501158414471</v>
      </c>
      <c r="C12" s="95" t="s">
        <v>102</v>
      </c>
      <c r="D12" s="42">
        <v>12</v>
      </c>
      <c r="E12" s="46">
        <v>7</v>
      </c>
      <c r="F12" s="37">
        <v>7</v>
      </c>
      <c r="G12" s="37">
        <v>3</v>
      </c>
      <c r="H12" s="37">
        <v>5</v>
      </c>
      <c r="I12" s="89">
        <v>13.3</v>
      </c>
      <c r="K12" s="88">
        <f t="shared" si="0"/>
        <v>84</v>
      </c>
      <c r="L12" s="91">
        <f t="shared" si="1"/>
        <v>84</v>
      </c>
      <c r="M12" s="91">
        <f t="shared" si="2"/>
        <v>36</v>
      </c>
      <c r="N12" s="91">
        <f t="shared" si="3"/>
        <v>60</v>
      </c>
    </row>
    <row r="13" spans="1:14" ht="14" x14ac:dyDescent="0.2">
      <c r="A13" s="14"/>
      <c r="B13" s="94">
        <v>7501158414495</v>
      </c>
      <c r="C13" s="95" t="s">
        <v>103</v>
      </c>
      <c r="D13" s="43">
        <v>12</v>
      </c>
      <c r="E13" s="37">
        <v>10</v>
      </c>
      <c r="F13" s="37">
        <v>7</v>
      </c>
      <c r="G13" s="37">
        <v>5</v>
      </c>
      <c r="H13" s="37">
        <v>3</v>
      </c>
      <c r="I13" s="89">
        <v>13.3</v>
      </c>
      <c r="K13" s="88">
        <f t="shared" si="0"/>
        <v>120</v>
      </c>
      <c r="L13" s="91">
        <f t="shared" si="1"/>
        <v>84</v>
      </c>
      <c r="M13" s="91">
        <f t="shared" si="2"/>
        <v>60</v>
      </c>
      <c r="N13" s="91">
        <f t="shared" si="3"/>
        <v>36</v>
      </c>
    </row>
    <row r="14" spans="1:14" ht="14" x14ac:dyDescent="0.2">
      <c r="A14" s="14"/>
      <c r="B14" s="94">
        <v>7501158414501</v>
      </c>
      <c r="C14" s="95" t="s">
        <v>104</v>
      </c>
      <c r="D14" s="42">
        <v>12</v>
      </c>
      <c r="E14" s="37">
        <v>20</v>
      </c>
      <c r="F14" s="37">
        <v>5</v>
      </c>
      <c r="G14" s="37">
        <v>7</v>
      </c>
      <c r="H14" s="37">
        <v>5</v>
      </c>
      <c r="I14" s="89">
        <v>14.5</v>
      </c>
      <c r="K14" s="88">
        <f t="shared" si="0"/>
        <v>240</v>
      </c>
      <c r="L14" s="91">
        <f t="shared" si="1"/>
        <v>60</v>
      </c>
      <c r="M14" s="91">
        <f t="shared" si="2"/>
        <v>84</v>
      </c>
      <c r="N14" s="91">
        <f t="shared" si="3"/>
        <v>60</v>
      </c>
    </row>
    <row r="15" spans="1:14" ht="14" x14ac:dyDescent="0.2">
      <c r="A15" s="14"/>
      <c r="B15" s="94">
        <v>7501158414518</v>
      </c>
      <c r="C15" s="95" t="s">
        <v>105</v>
      </c>
      <c r="D15" s="42">
        <v>12</v>
      </c>
      <c r="E15" s="37">
        <v>20</v>
      </c>
      <c r="F15" s="37">
        <v>5</v>
      </c>
      <c r="G15" s="37">
        <v>7</v>
      </c>
      <c r="H15" s="37">
        <v>5</v>
      </c>
      <c r="I15" s="89">
        <v>14.5</v>
      </c>
      <c r="K15" s="88">
        <f t="shared" si="0"/>
        <v>240</v>
      </c>
      <c r="L15" s="91">
        <f t="shared" si="1"/>
        <v>60</v>
      </c>
      <c r="M15" s="91">
        <f t="shared" si="2"/>
        <v>84</v>
      </c>
      <c r="N15" s="91">
        <f t="shared" si="3"/>
        <v>60</v>
      </c>
    </row>
    <row r="16" spans="1:14" ht="14" x14ac:dyDescent="0.2">
      <c r="A16" s="14"/>
      <c r="B16" s="94">
        <v>7501158414488</v>
      </c>
      <c r="C16" s="95" t="s">
        <v>101</v>
      </c>
      <c r="D16" s="42">
        <v>12</v>
      </c>
      <c r="E16" s="37">
        <v>5</v>
      </c>
      <c r="F16" s="37">
        <v>5</v>
      </c>
      <c r="G16" s="37">
        <v>3</v>
      </c>
      <c r="H16" s="37">
        <v>5</v>
      </c>
      <c r="I16" s="89">
        <v>13.3</v>
      </c>
      <c r="K16" s="88">
        <f t="shared" si="0"/>
        <v>60</v>
      </c>
      <c r="L16" s="91">
        <f t="shared" si="1"/>
        <v>60</v>
      </c>
      <c r="M16" s="91">
        <f t="shared" si="2"/>
        <v>36</v>
      </c>
      <c r="N16" s="91">
        <f t="shared" si="3"/>
        <v>60</v>
      </c>
    </row>
    <row r="17" spans="1:14" ht="14" x14ac:dyDescent="0.2">
      <c r="A17" s="78"/>
      <c r="B17" s="94">
        <v>7501158411265</v>
      </c>
      <c r="C17" s="95" t="s">
        <v>111</v>
      </c>
      <c r="D17" s="85">
        <v>12</v>
      </c>
      <c r="E17" s="37">
        <v>100</v>
      </c>
      <c r="F17" s="37">
        <v>100</v>
      </c>
      <c r="G17" s="37">
        <v>0</v>
      </c>
      <c r="H17" s="37">
        <v>10</v>
      </c>
      <c r="I17" s="89">
        <v>12</v>
      </c>
      <c r="K17" s="88">
        <f t="shared" si="0"/>
        <v>1200</v>
      </c>
      <c r="L17" s="91">
        <f t="shared" si="1"/>
        <v>1200</v>
      </c>
      <c r="M17" s="91">
        <f t="shared" si="2"/>
        <v>0</v>
      </c>
      <c r="N17" s="91">
        <f t="shared" si="3"/>
        <v>120</v>
      </c>
    </row>
    <row r="18" spans="1:14" x14ac:dyDescent="0.15">
      <c r="A18" s="78"/>
      <c r="B18" s="79"/>
      <c r="C18" s="80"/>
      <c r="D18" s="81"/>
      <c r="E18" s="82"/>
      <c r="F18" s="82"/>
      <c r="G18" s="82"/>
      <c r="H18" s="82"/>
      <c r="I18" s="83"/>
    </row>
    <row r="19" spans="1:14" x14ac:dyDescent="0.15">
      <c r="D19" s="6"/>
    </row>
    <row r="20" spans="1:14" x14ac:dyDescent="0.15">
      <c r="B20" s="107" t="s">
        <v>56</v>
      </c>
      <c r="C20" s="108"/>
      <c r="D20" s="108"/>
      <c r="E20" s="108"/>
      <c r="F20" s="108"/>
      <c r="G20" s="109"/>
      <c r="H20" s="86"/>
    </row>
    <row r="21" spans="1:14" x14ac:dyDescent="0.15">
      <c r="B21" s="107" t="s">
        <v>87</v>
      </c>
      <c r="C21" s="109"/>
      <c r="D21" s="107" t="s">
        <v>88</v>
      </c>
      <c r="E21" s="108"/>
      <c r="F21" s="108"/>
      <c r="G21" s="109"/>
      <c r="H21" s="86"/>
    </row>
    <row r="22" spans="1:14" x14ac:dyDescent="0.15">
      <c r="B22" s="74" t="s">
        <v>131</v>
      </c>
      <c r="C22" s="56"/>
      <c r="D22" s="74"/>
      <c r="E22" s="96"/>
      <c r="G22" s="56"/>
      <c r="H22" s="57"/>
    </row>
    <row r="23" spans="1:14" x14ac:dyDescent="0.15">
      <c r="B23" s="75"/>
      <c r="C23" s="56"/>
      <c r="D23" s="55"/>
      <c r="E23" s="32"/>
      <c r="G23" s="56"/>
      <c r="H23" s="57"/>
    </row>
    <row r="24" spans="1:14" x14ac:dyDescent="0.15">
      <c r="B24" s="75"/>
      <c r="C24" s="56"/>
      <c r="D24" s="107" t="s">
        <v>89</v>
      </c>
      <c r="E24" s="108"/>
      <c r="F24" s="108"/>
      <c r="G24" s="109"/>
      <c r="H24" s="86"/>
    </row>
    <row r="25" spans="1:14" x14ac:dyDescent="0.15">
      <c r="B25" s="75"/>
      <c r="C25" s="56"/>
      <c r="D25" s="74"/>
      <c r="E25" s="32"/>
      <c r="F25" s="57"/>
      <c r="G25" s="56"/>
      <c r="H25" s="57"/>
    </row>
    <row r="26" spans="1:14" x14ac:dyDescent="0.15">
      <c r="B26" s="60"/>
      <c r="C26" s="59"/>
      <c r="D26" s="61"/>
      <c r="E26" s="61"/>
      <c r="F26" s="58"/>
      <c r="G26" s="59"/>
      <c r="H26" s="57"/>
    </row>
    <row r="27" spans="1:14" x14ac:dyDescent="0.15">
      <c r="D27" s="6"/>
    </row>
    <row r="28" spans="1:14" x14ac:dyDescent="0.15">
      <c r="B28" s="53" t="s">
        <v>47</v>
      </c>
      <c r="C28" s="53"/>
      <c r="D28" s="54"/>
      <c r="E28" s="53"/>
      <c r="F28" s="53"/>
      <c r="G28" s="53"/>
      <c r="H28" s="53"/>
    </row>
    <row r="29" spans="1:14" x14ac:dyDescent="0.15">
      <c r="B29" s="53" t="s">
        <v>48</v>
      </c>
      <c r="C29" s="53"/>
      <c r="D29" s="54"/>
      <c r="E29" s="53"/>
      <c r="F29" s="53"/>
      <c r="G29" s="53"/>
      <c r="H29" s="53"/>
    </row>
    <row r="30" spans="1:14" x14ac:dyDescent="0.15">
      <c r="B30" s="53" t="s">
        <v>49</v>
      </c>
      <c r="C30" s="53"/>
      <c r="D30" s="54"/>
      <c r="E30" s="53"/>
      <c r="F30" s="53"/>
      <c r="G30" s="53"/>
      <c r="H30" s="53"/>
    </row>
    <row r="31" spans="1:14" x14ac:dyDescent="0.15">
      <c r="D31" s="6"/>
    </row>
    <row r="32" spans="1:14" x14ac:dyDescent="0.15">
      <c r="B32" s="1" t="s">
        <v>50</v>
      </c>
      <c r="D32" s="6"/>
      <c r="E32" s="1" t="s">
        <v>51</v>
      </c>
    </row>
    <row r="33" spans="4:4" x14ac:dyDescent="0.15">
      <c r="D33" s="6"/>
    </row>
    <row r="34" spans="4:4" x14ac:dyDescent="0.15">
      <c r="D34" s="6"/>
    </row>
    <row r="35" spans="4:4" x14ac:dyDescent="0.15">
      <c r="D35" s="6"/>
    </row>
    <row r="36" spans="4:4" x14ac:dyDescent="0.15">
      <c r="D36" s="6"/>
    </row>
    <row r="37" spans="4:4" x14ac:dyDescent="0.15">
      <c r="D37" s="6"/>
    </row>
    <row r="38" spans="4:4" x14ac:dyDescent="0.15">
      <c r="D38" s="6"/>
    </row>
    <row r="39" spans="4:4" x14ac:dyDescent="0.15">
      <c r="D39" s="6"/>
    </row>
    <row r="40" spans="4:4" x14ac:dyDescent="0.15">
      <c r="D40" s="6"/>
    </row>
    <row r="41" spans="4:4" x14ac:dyDescent="0.15">
      <c r="D41" s="6"/>
    </row>
    <row r="42" spans="4:4" x14ac:dyDescent="0.15">
      <c r="D42" s="6"/>
    </row>
  </sheetData>
  <mergeCells count="6">
    <mergeCell ref="E3:F3"/>
    <mergeCell ref="E6:H6"/>
    <mergeCell ref="B20:G20"/>
    <mergeCell ref="B21:C21"/>
    <mergeCell ref="D21:G21"/>
    <mergeCell ref="D24:G24"/>
  </mergeCells>
  <pageMargins left="0.39370078740157483" right="0" top="0.39370078740157483" bottom="0" header="0.31496062992125984" footer="0.31496062992125984"/>
  <pageSetup scale="90" orientation="portrait" horizontalDpi="0" verticalDpi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sqref="A1:XFD1048576"/>
    </sheetView>
  </sheetViews>
  <sheetFormatPr baseColWidth="10" defaultColWidth="11.5" defaultRowHeight="13" x14ac:dyDescent="0.15"/>
  <cols>
    <col min="1" max="1" width="3.1640625" style="1" customWidth="1"/>
    <col min="2" max="2" width="14.5" style="1" customWidth="1"/>
    <col min="3" max="3" width="37.33203125" style="1" customWidth="1"/>
    <col min="4" max="4" width="6.1640625" style="1" customWidth="1"/>
    <col min="5" max="5" width="13" style="1" customWidth="1"/>
    <col min="6" max="6" width="13.6640625" style="1" customWidth="1"/>
    <col min="7" max="8" width="13.1640625" style="1" customWidth="1"/>
    <col min="9" max="16384" width="11.5" style="1"/>
  </cols>
  <sheetData>
    <row r="1" spans="1:14" s="22" customFormat="1" ht="18" x14ac:dyDescent="0.2">
      <c r="A1" s="29" t="s">
        <v>14</v>
      </c>
      <c r="B1" s="62"/>
      <c r="C1" s="21"/>
      <c r="D1" s="63"/>
      <c r="E1" s="64"/>
    </row>
    <row r="2" spans="1:14" s="22" customFormat="1" ht="14" thickBot="1" x14ac:dyDescent="0.2">
      <c r="A2" s="65" t="s">
        <v>15</v>
      </c>
      <c r="B2" s="66"/>
      <c r="C2" s="67"/>
      <c r="D2" s="68"/>
      <c r="E2" s="69"/>
    </row>
    <row r="3" spans="1:14" s="22" customFormat="1" x14ac:dyDescent="0.15">
      <c r="A3" s="21"/>
      <c r="B3" s="24"/>
      <c r="C3" s="24"/>
      <c r="E3" s="103" t="s">
        <v>57</v>
      </c>
      <c r="F3" s="103"/>
    </row>
    <row r="4" spans="1:14" x14ac:dyDescent="0.15">
      <c r="E4" s="50" t="s">
        <v>52</v>
      </c>
      <c r="F4" s="51" t="s">
        <v>53</v>
      </c>
    </row>
    <row r="5" spans="1:14" s="22" customFormat="1" x14ac:dyDescent="0.15">
      <c r="A5" s="33"/>
      <c r="B5" s="33" t="s">
        <v>0</v>
      </c>
      <c r="C5" s="33"/>
      <c r="D5" s="34" t="s">
        <v>1</v>
      </c>
    </row>
    <row r="6" spans="1:14" s="22" customFormat="1" x14ac:dyDescent="0.15">
      <c r="A6" s="33"/>
      <c r="B6" s="33" t="s">
        <v>3</v>
      </c>
      <c r="C6" s="34" t="s">
        <v>4</v>
      </c>
      <c r="D6" s="34" t="s">
        <v>5</v>
      </c>
      <c r="E6" s="104" t="s">
        <v>127</v>
      </c>
      <c r="F6" s="105"/>
      <c r="G6" s="105"/>
      <c r="H6" s="106"/>
      <c r="I6" s="87"/>
    </row>
    <row r="7" spans="1:14" x14ac:dyDescent="0.15">
      <c r="A7" s="4"/>
      <c r="B7" s="4"/>
      <c r="C7" s="5"/>
      <c r="D7" s="5"/>
      <c r="E7" s="36" t="s">
        <v>37</v>
      </c>
      <c r="F7" s="36" t="s">
        <v>38</v>
      </c>
      <c r="G7" s="36" t="s">
        <v>39</v>
      </c>
      <c r="H7" s="36" t="s">
        <v>107</v>
      </c>
      <c r="I7" s="46" t="s">
        <v>44</v>
      </c>
    </row>
    <row r="8" spans="1:14" ht="14" x14ac:dyDescent="0.2">
      <c r="A8" s="15"/>
      <c r="B8" s="92" t="s">
        <v>100</v>
      </c>
      <c r="C8" s="93" t="s">
        <v>42</v>
      </c>
      <c r="D8" s="40">
        <v>6</v>
      </c>
      <c r="E8" s="36">
        <v>0</v>
      </c>
      <c r="F8" s="36">
        <v>0</v>
      </c>
      <c r="G8" s="36">
        <v>0</v>
      </c>
      <c r="H8" s="36">
        <v>0</v>
      </c>
      <c r="I8" s="89">
        <v>23.5</v>
      </c>
      <c r="K8" s="88">
        <f t="shared" ref="K8:K17" si="0">+E8*D8</f>
        <v>0</v>
      </c>
      <c r="L8" s="91">
        <f t="shared" ref="L8:L17" si="1">+F8*D8</f>
        <v>0</v>
      </c>
      <c r="M8" s="91">
        <f t="shared" ref="M8:M17" si="2">+G8*D8</f>
        <v>0</v>
      </c>
      <c r="N8" s="91">
        <f t="shared" ref="N8:N17" si="3">+H8*D8</f>
        <v>0</v>
      </c>
    </row>
    <row r="9" spans="1:14" ht="14" x14ac:dyDescent="0.2">
      <c r="A9" s="14"/>
      <c r="B9" s="94">
        <v>7501158413726</v>
      </c>
      <c r="C9" s="95" t="s">
        <v>59</v>
      </c>
      <c r="D9" s="41">
        <v>27</v>
      </c>
      <c r="E9" s="37">
        <v>0</v>
      </c>
      <c r="F9" s="37">
        <v>0</v>
      </c>
      <c r="G9" s="37">
        <v>0</v>
      </c>
      <c r="H9" s="37">
        <v>0</v>
      </c>
      <c r="I9" s="89">
        <v>6</v>
      </c>
      <c r="K9" s="88">
        <f t="shared" si="0"/>
        <v>0</v>
      </c>
      <c r="L9" s="91">
        <f t="shared" si="1"/>
        <v>0</v>
      </c>
      <c r="M9" s="91">
        <f t="shared" si="2"/>
        <v>0</v>
      </c>
      <c r="N9" s="91">
        <f t="shared" si="3"/>
        <v>0</v>
      </c>
    </row>
    <row r="10" spans="1:14" ht="14" x14ac:dyDescent="0.2">
      <c r="A10" s="14"/>
      <c r="B10" s="94">
        <v>7501158413719</v>
      </c>
      <c r="C10" s="95" t="s">
        <v>58</v>
      </c>
      <c r="D10" s="41">
        <v>27</v>
      </c>
      <c r="E10" s="37">
        <v>0</v>
      </c>
      <c r="F10" s="37">
        <v>0</v>
      </c>
      <c r="G10" s="37">
        <v>0</v>
      </c>
      <c r="H10" s="37">
        <v>0</v>
      </c>
      <c r="I10" s="89">
        <v>6</v>
      </c>
      <c r="K10" s="88">
        <f t="shared" si="0"/>
        <v>0</v>
      </c>
      <c r="L10" s="91">
        <f t="shared" si="1"/>
        <v>0</v>
      </c>
      <c r="M10" s="91">
        <f t="shared" si="2"/>
        <v>0</v>
      </c>
      <c r="N10" s="91">
        <f t="shared" si="3"/>
        <v>0</v>
      </c>
    </row>
    <row r="11" spans="1:14" ht="14" x14ac:dyDescent="0.2">
      <c r="A11" s="11"/>
      <c r="B11" s="94">
        <v>7501158413733</v>
      </c>
      <c r="C11" s="95" t="s">
        <v>61</v>
      </c>
      <c r="D11" s="42">
        <v>27</v>
      </c>
      <c r="E11" s="37">
        <v>0</v>
      </c>
      <c r="F11" s="37">
        <v>0</v>
      </c>
      <c r="G11" s="37">
        <v>0</v>
      </c>
      <c r="H11" s="37">
        <v>0</v>
      </c>
      <c r="I11" s="90">
        <v>6</v>
      </c>
      <c r="K11" s="88">
        <f t="shared" si="0"/>
        <v>0</v>
      </c>
      <c r="L11" s="91">
        <f t="shared" si="1"/>
        <v>0</v>
      </c>
      <c r="M11" s="91">
        <f t="shared" si="2"/>
        <v>0</v>
      </c>
      <c r="N11" s="91">
        <f t="shared" si="3"/>
        <v>0</v>
      </c>
    </row>
    <row r="12" spans="1:14" ht="14" x14ac:dyDescent="0.2">
      <c r="A12" s="14"/>
      <c r="B12" s="94">
        <v>7501158414471</v>
      </c>
      <c r="C12" s="95" t="s">
        <v>102</v>
      </c>
      <c r="D12" s="42">
        <v>12</v>
      </c>
      <c r="E12" s="46">
        <v>0</v>
      </c>
      <c r="F12" s="37">
        <v>0</v>
      </c>
      <c r="G12" s="37">
        <v>0</v>
      </c>
      <c r="H12" s="37">
        <v>0</v>
      </c>
      <c r="I12" s="89">
        <v>13.3</v>
      </c>
      <c r="K12" s="88">
        <f t="shared" si="0"/>
        <v>0</v>
      </c>
      <c r="L12" s="91">
        <f t="shared" si="1"/>
        <v>0</v>
      </c>
      <c r="M12" s="91">
        <f t="shared" si="2"/>
        <v>0</v>
      </c>
      <c r="N12" s="91">
        <f t="shared" si="3"/>
        <v>0</v>
      </c>
    </row>
    <row r="13" spans="1:14" ht="14" x14ac:dyDescent="0.2">
      <c r="A13" s="14"/>
      <c r="B13" s="94">
        <v>7501158414495</v>
      </c>
      <c r="C13" s="95" t="s">
        <v>103</v>
      </c>
      <c r="D13" s="43">
        <v>12</v>
      </c>
      <c r="E13" s="37">
        <v>0</v>
      </c>
      <c r="F13" s="37">
        <v>0</v>
      </c>
      <c r="G13" s="37">
        <v>0</v>
      </c>
      <c r="H13" s="37">
        <v>0</v>
      </c>
      <c r="I13" s="89">
        <v>13.3</v>
      </c>
      <c r="K13" s="88">
        <f t="shared" si="0"/>
        <v>0</v>
      </c>
      <c r="L13" s="91">
        <f t="shared" si="1"/>
        <v>0</v>
      </c>
      <c r="M13" s="91">
        <f t="shared" si="2"/>
        <v>0</v>
      </c>
      <c r="N13" s="91">
        <f t="shared" si="3"/>
        <v>0</v>
      </c>
    </row>
    <row r="14" spans="1:14" ht="14" x14ac:dyDescent="0.2">
      <c r="A14" s="14"/>
      <c r="B14" s="94">
        <v>7501158414501</v>
      </c>
      <c r="C14" s="95" t="s">
        <v>104</v>
      </c>
      <c r="D14" s="42">
        <v>12</v>
      </c>
      <c r="E14" s="37">
        <v>0</v>
      </c>
      <c r="F14" s="37">
        <v>0</v>
      </c>
      <c r="G14" s="37">
        <v>0</v>
      </c>
      <c r="H14" s="37">
        <v>0</v>
      </c>
      <c r="I14" s="89">
        <v>14.5</v>
      </c>
      <c r="K14" s="88">
        <f t="shared" si="0"/>
        <v>0</v>
      </c>
      <c r="L14" s="91">
        <f t="shared" si="1"/>
        <v>0</v>
      </c>
      <c r="M14" s="91">
        <f t="shared" si="2"/>
        <v>0</v>
      </c>
      <c r="N14" s="91">
        <f t="shared" si="3"/>
        <v>0</v>
      </c>
    </row>
    <row r="15" spans="1:14" ht="14" x14ac:dyDescent="0.2">
      <c r="A15" s="14"/>
      <c r="B15" s="94">
        <v>7501158414518</v>
      </c>
      <c r="C15" s="95" t="s">
        <v>105</v>
      </c>
      <c r="D15" s="42">
        <v>12</v>
      </c>
      <c r="E15" s="37">
        <v>0</v>
      </c>
      <c r="F15" s="37">
        <v>0</v>
      </c>
      <c r="G15" s="37">
        <v>0</v>
      </c>
      <c r="H15" s="37">
        <v>0</v>
      </c>
      <c r="I15" s="89">
        <v>14.5</v>
      </c>
      <c r="K15" s="88">
        <f t="shared" si="0"/>
        <v>0</v>
      </c>
      <c r="L15" s="91">
        <f t="shared" si="1"/>
        <v>0</v>
      </c>
      <c r="M15" s="91">
        <f t="shared" si="2"/>
        <v>0</v>
      </c>
      <c r="N15" s="91">
        <f t="shared" si="3"/>
        <v>0</v>
      </c>
    </row>
    <row r="16" spans="1:14" ht="14" x14ac:dyDescent="0.2">
      <c r="A16" s="14"/>
      <c r="B16" s="94">
        <v>7501158414488</v>
      </c>
      <c r="C16" s="95" t="s">
        <v>101</v>
      </c>
      <c r="D16" s="42">
        <v>12</v>
      </c>
      <c r="E16" s="37">
        <v>0</v>
      </c>
      <c r="F16" s="37">
        <v>0</v>
      </c>
      <c r="G16" s="37">
        <v>0</v>
      </c>
      <c r="H16" s="37">
        <v>0</v>
      </c>
      <c r="I16" s="89">
        <v>13.3</v>
      </c>
      <c r="K16" s="88">
        <f t="shared" si="0"/>
        <v>0</v>
      </c>
      <c r="L16" s="91">
        <f t="shared" si="1"/>
        <v>0</v>
      </c>
      <c r="M16" s="91">
        <f t="shared" si="2"/>
        <v>0</v>
      </c>
      <c r="N16" s="91">
        <f t="shared" si="3"/>
        <v>0</v>
      </c>
    </row>
    <row r="17" spans="1:14" ht="14" x14ac:dyDescent="0.2">
      <c r="A17" s="78"/>
      <c r="B17" s="94">
        <v>7501158411265</v>
      </c>
      <c r="C17" s="95" t="s">
        <v>111</v>
      </c>
      <c r="D17" s="85">
        <v>12</v>
      </c>
      <c r="E17" s="37">
        <v>0</v>
      </c>
      <c r="F17" s="37">
        <v>0</v>
      </c>
      <c r="G17" s="37">
        <v>50</v>
      </c>
      <c r="H17" s="37">
        <v>0</v>
      </c>
      <c r="I17" s="89">
        <v>12</v>
      </c>
      <c r="K17" s="88">
        <f t="shared" si="0"/>
        <v>0</v>
      </c>
      <c r="L17" s="91">
        <f t="shared" si="1"/>
        <v>0</v>
      </c>
      <c r="M17" s="91">
        <f t="shared" si="2"/>
        <v>600</v>
      </c>
      <c r="N17" s="91">
        <f t="shared" si="3"/>
        <v>0</v>
      </c>
    </row>
    <row r="18" spans="1:14" x14ac:dyDescent="0.15">
      <c r="A18" s="78"/>
      <c r="B18" s="79"/>
      <c r="C18" s="80"/>
      <c r="D18" s="81"/>
      <c r="E18" s="82"/>
      <c r="F18" s="82"/>
      <c r="G18" s="82"/>
      <c r="H18" s="82"/>
      <c r="I18" s="83"/>
    </row>
    <row r="19" spans="1:14" x14ac:dyDescent="0.15">
      <c r="D19" s="6"/>
    </row>
    <row r="20" spans="1:14" x14ac:dyDescent="0.15">
      <c r="B20" s="107" t="s">
        <v>56</v>
      </c>
      <c r="C20" s="108"/>
      <c r="D20" s="108"/>
      <c r="E20" s="108"/>
      <c r="F20" s="108"/>
      <c r="G20" s="109"/>
      <c r="H20" s="86"/>
    </row>
    <row r="21" spans="1:14" x14ac:dyDescent="0.15">
      <c r="B21" s="107" t="s">
        <v>87</v>
      </c>
      <c r="C21" s="109"/>
      <c r="D21" s="107" t="s">
        <v>88</v>
      </c>
      <c r="E21" s="108"/>
      <c r="F21" s="108"/>
      <c r="G21" s="109"/>
      <c r="H21" s="86"/>
    </row>
    <row r="22" spans="1:14" x14ac:dyDescent="0.15">
      <c r="B22" s="74"/>
      <c r="C22" s="56"/>
      <c r="D22" s="74"/>
      <c r="E22" s="96"/>
      <c r="G22" s="56"/>
      <c r="H22" s="57"/>
    </row>
    <row r="23" spans="1:14" x14ac:dyDescent="0.15">
      <c r="B23" s="75"/>
      <c r="C23" s="56"/>
      <c r="D23" s="55"/>
      <c r="E23" s="32"/>
      <c r="G23" s="56"/>
      <c r="H23" s="57"/>
    </row>
    <row r="24" spans="1:14" x14ac:dyDescent="0.15">
      <c r="B24" s="75"/>
      <c r="C24" s="56"/>
      <c r="D24" s="107" t="s">
        <v>89</v>
      </c>
      <c r="E24" s="108"/>
      <c r="F24" s="108"/>
      <c r="G24" s="109"/>
      <c r="H24" s="86"/>
    </row>
    <row r="25" spans="1:14" x14ac:dyDescent="0.15">
      <c r="B25" s="75"/>
      <c r="C25" s="56"/>
      <c r="D25" s="74"/>
      <c r="E25" s="74" t="s">
        <v>131</v>
      </c>
      <c r="F25" s="57"/>
      <c r="G25" s="56"/>
      <c r="H25" s="57"/>
    </row>
    <row r="26" spans="1:14" x14ac:dyDescent="0.15">
      <c r="B26" s="60"/>
      <c r="C26" s="59"/>
      <c r="D26" s="61"/>
      <c r="E26" s="61"/>
      <c r="F26" s="58"/>
      <c r="G26" s="59"/>
      <c r="H26" s="57"/>
    </row>
    <row r="27" spans="1:14" x14ac:dyDescent="0.15">
      <c r="D27" s="6"/>
    </row>
    <row r="28" spans="1:14" x14ac:dyDescent="0.15">
      <c r="B28" s="53" t="s">
        <v>47</v>
      </c>
      <c r="C28" s="53"/>
      <c r="D28" s="54"/>
      <c r="E28" s="53"/>
      <c r="F28" s="53"/>
      <c r="G28" s="53"/>
      <c r="H28" s="53"/>
    </row>
    <row r="29" spans="1:14" x14ac:dyDescent="0.15">
      <c r="B29" s="53" t="s">
        <v>48</v>
      </c>
      <c r="C29" s="53"/>
      <c r="D29" s="54"/>
      <c r="E29" s="53"/>
      <c r="F29" s="53"/>
      <c r="G29" s="53"/>
      <c r="H29" s="53"/>
    </row>
    <row r="30" spans="1:14" x14ac:dyDescent="0.15">
      <c r="B30" s="53" t="s">
        <v>49</v>
      </c>
      <c r="C30" s="53"/>
      <c r="D30" s="54"/>
      <c r="E30" s="53"/>
      <c r="F30" s="53"/>
      <c r="G30" s="53"/>
      <c r="H30" s="53"/>
    </row>
    <row r="31" spans="1:14" x14ac:dyDescent="0.15">
      <c r="D31" s="6"/>
    </row>
    <row r="32" spans="1:14" x14ac:dyDescent="0.15">
      <c r="B32" s="1" t="s">
        <v>50</v>
      </c>
      <c r="D32" s="6"/>
      <c r="E32" s="1" t="s">
        <v>51</v>
      </c>
    </row>
    <row r="33" spans="4:4" x14ac:dyDescent="0.15">
      <c r="D33" s="6"/>
    </row>
    <row r="34" spans="4:4" x14ac:dyDescent="0.15">
      <c r="D34" s="6"/>
    </row>
    <row r="35" spans="4:4" x14ac:dyDescent="0.15">
      <c r="D35" s="6"/>
    </row>
    <row r="36" spans="4:4" x14ac:dyDescent="0.15">
      <c r="D36" s="6"/>
    </row>
    <row r="37" spans="4:4" x14ac:dyDescent="0.15">
      <c r="D37" s="6"/>
    </row>
    <row r="38" spans="4:4" x14ac:dyDescent="0.15">
      <c r="D38" s="6"/>
    </row>
    <row r="39" spans="4:4" x14ac:dyDescent="0.15">
      <c r="D39" s="6"/>
    </row>
    <row r="40" spans="4:4" x14ac:dyDescent="0.15">
      <c r="D40" s="6"/>
    </row>
    <row r="41" spans="4:4" x14ac:dyDescent="0.15">
      <c r="D41" s="6"/>
    </row>
    <row r="42" spans="4:4" x14ac:dyDescent="0.15">
      <c r="D42" s="6"/>
    </row>
  </sheetData>
  <mergeCells count="6">
    <mergeCell ref="E3:F3"/>
    <mergeCell ref="E6:H6"/>
    <mergeCell ref="B20:G20"/>
    <mergeCell ref="B21:C21"/>
    <mergeCell ref="D21:G21"/>
    <mergeCell ref="D24:G2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sqref="A1:XFD1048576"/>
    </sheetView>
  </sheetViews>
  <sheetFormatPr baseColWidth="10" defaultColWidth="11.5" defaultRowHeight="13" x14ac:dyDescent="0.15"/>
  <cols>
    <col min="1" max="1" width="3.1640625" style="1" customWidth="1"/>
    <col min="2" max="2" width="14.5" style="1" customWidth="1"/>
    <col min="3" max="3" width="37.33203125" style="1" customWidth="1"/>
    <col min="4" max="4" width="6.1640625" style="1" customWidth="1"/>
    <col min="5" max="5" width="13" style="1" customWidth="1"/>
    <col min="6" max="6" width="13.6640625" style="1" customWidth="1"/>
    <col min="7" max="8" width="13.1640625" style="1" customWidth="1"/>
    <col min="9" max="16384" width="11.5" style="1"/>
  </cols>
  <sheetData>
    <row r="1" spans="1:14" s="22" customFormat="1" ht="18" x14ac:dyDescent="0.2">
      <c r="A1" s="29" t="s">
        <v>14</v>
      </c>
      <c r="B1" s="62"/>
      <c r="C1" s="21"/>
      <c r="D1" s="63"/>
      <c r="E1" s="64"/>
    </row>
    <row r="2" spans="1:14" s="22" customFormat="1" ht="14" thickBot="1" x14ac:dyDescent="0.2">
      <c r="A2" s="65" t="s">
        <v>15</v>
      </c>
      <c r="B2" s="66"/>
      <c r="C2" s="67"/>
      <c r="D2" s="68"/>
      <c r="E2" s="69"/>
    </row>
    <row r="3" spans="1:14" s="22" customFormat="1" x14ac:dyDescent="0.15">
      <c r="A3" s="21"/>
      <c r="B3" s="24"/>
      <c r="C3" s="24"/>
      <c r="E3" s="103" t="s">
        <v>57</v>
      </c>
      <c r="F3" s="103"/>
    </row>
    <row r="4" spans="1:14" x14ac:dyDescent="0.15">
      <c r="E4" s="50" t="s">
        <v>52</v>
      </c>
      <c r="F4" s="51" t="s">
        <v>53</v>
      </c>
    </row>
    <row r="5" spans="1:14" s="22" customFormat="1" x14ac:dyDescent="0.15">
      <c r="A5" s="33"/>
      <c r="B5" s="33" t="s">
        <v>0</v>
      </c>
      <c r="C5" s="33"/>
      <c r="D5" s="34" t="s">
        <v>1</v>
      </c>
    </row>
    <row r="6" spans="1:14" s="22" customFormat="1" x14ac:dyDescent="0.15">
      <c r="A6" s="33"/>
      <c r="B6" s="33" t="s">
        <v>3</v>
      </c>
      <c r="C6" s="34" t="s">
        <v>4</v>
      </c>
      <c r="D6" s="34" t="s">
        <v>5</v>
      </c>
      <c r="E6" s="104" t="s">
        <v>134</v>
      </c>
      <c r="F6" s="105"/>
      <c r="G6" s="105"/>
      <c r="H6" s="106"/>
      <c r="I6" s="87"/>
    </row>
    <row r="7" spans="1:14" x14ac:dyDescent="0.15">
      <c r="A7" s="4"/>
      <c r="B7" s="4"/>
      <c r="C7" s="5"/>
      <c r="D7" s="5"/>
      <c r="E7" s="36" t="s">
        <v>37</v>
      </c>
      <c r="F7" s="36" t="s">
        <v>38</v>
      </c>
      <c r="G7" s="36" t="s">
        <v>39</v>
      </c>
      <c r="H7" s="36" t="s">
        <v>107</v>
      </c>
      <c r="I7" s="46" t="s">
        <v>44</v>
      </c>
    </row>
    <row r="8" spans="1:14" ht="14" x14ac:dyDescent="0.2">
      <c r="A8" s="15"/>
      <c r="B8" s="92" t="s">
        <v>100</v>
      </c>
      <c r="C8" s="93" t="s">
        <v>42</v>
      </c>
      <c r="D8" s="40">
        <v>6</v>
      </c>
      <c r="E8" s="36"/>
      <c r="F8" s="36"/>
      <c r="G8" s="36"/>
      <c r="H8" s="36"/>
      <c r="I8" s="89">
        <v>23.5</v>
      </c>
      <c r="K8" s="88">
        <f t="shared" ref="K8:K17" si="0">+E8*D8</f>
        <v>0</v>
      </c>
      <c r="L8" s="91">
        <f t="shared" ref="L8:L17" si="1">+F8*D8</f>
        <v>0</v>
      </c>
      <c r="M8" s="91">
        <f t="shared" ref="M8:M17" si="2">+G8*D8</f>
        <v>0</v>
      </c>
      <c r="N8" s="91">
        <f t="shared" ref="N8:N17" si="3">+H8*D8</f>
        <v>0</v>
      </c>
    </row>
    <row r="9" spans="1:14" ht="14" x14ac:dyDescent="0.2">
      <c r="A9" s="14"/>
      <c r="B9" s="94">
        <v>7501158413726</v>
      </c>
      <c r="C9" s="95" t="s">
        <v>59</v>
      </c>
      <c r="D9" s="41">
        <v>27</v>
      </c>
      <c r="E9" s="37">
        <v>10</v>
      </c>
      <c r="F9" s="37">
        <v>10</v>
      </c>
      <c r="G9" s="37">
        <v>3</v>
      </c>
      <c r="H9" s="37">
        <v>3</v>
      </c>
      <c r="I9" s="89">
        <v>6</v>
      </c>
      <c r="K9" s="88">
        <f t="shared" si="0"/>
        <v>270</v>
      </c>
      <c r="L9" s="91">
        <f t="shared" si="1"/>
        <v>270</v>
      </c>
      <c r="M9" s="91">
        <f t="shared" si="2"/>
        <v>81</v>
      </c>
      <c r="N9" s="91">
        <f t="shared" si="3"/>
        <v>81</v>
      </c>
    </row>
    <row r="10" spans="1:14" ht="14" x14ac:dyDescent="0.2">
      <c r="A10" s="14"/>
      <c r="B10" s="94">
        <v>7501158413719</v>
      </c>
      <c r="C10" s="95" t="s">
        <v>58</v>
      </c>
      <c r="D10" s="41">
        <v>27</v>
      </c>
      <c r="E10" s="37">
        <v>10</v>
      </c>
      <c r="F10" s="37">
        <v>10</v>
      </c>
      <c r="G10" s="37">
        <v>3</v>
      </c>
      <c r="H10" s="37">
        <v>3</v>
      </c>
      <c r="I10" s="89">
        <v>6</v>
      </c>
      <c r="K10" s="88">
        <f t="shared" si="0"/>
        <v>270</v>
      </c>
      <c r="L10" s="91">
        <f t="shared" si="1"/>
        <v>270</v>
      </c>
      <c r="M10" s="91">
        <f t="shared" si="2"/>
        <v>81</v>
      </c>
      <c r="N10" s="91">
        <f t="shared" si="3"/>
        <v>81</v>
      </c>
    </row>
    <row r="11" spans="1:14" ht="14" x14ac:dyDescent="0.2">
      <c r="A11" s="11"/>
      <c r="B11" s="94">
        <v>7501158413733</v>
      </c>
      <c r="C11" s="95" t="s">
        <v>61</v>
      </c>
      <c r="D11" s="42">
        <v>27</v>
      </c>
      <c r="E11" s="37">
        <v>10</v>
      </c>
      <c r="F11" s="37">
        <v>10</v>
      </c>
      <c r="G11" s="37">
        <v>3</v>
      </c>
      <c r="H11" s="37">
        <v>3</v>
      </c>
      <c r="I11" s="90">
        <v>6</v>
      </c>
      <c r="K11" s="88">
        <f t="shared" si="0"/>
        <v>270</v>
      </c>
      <c r="L11" s="91">
        <f t="shared" si="1"/>
        <v>270</v>
      </c>
      <c r="M11" s="91">
        <f t="shared" si="2"/>
        <v>81</v>
      </c>
      <c r="N11" s="91">
        <f t="shared" si="3"/>
        <v>81</v>
      </c>
    </row>
    <row r="12" spans="1:14" ht="14" x14ac:dyDescent="0.2">
      <c r="A12" s="14"/>
      <c r="B12" s="94">
        <v>7501158414471</v>
      </c>
      <c r="C12" s="95" t="s">
        <v>102</v>
      </c>
      <c r="D12" s="42">
        <v>12</v>
      </c>
      <c r="E12" s="46">
        <v>6</v>
      </c>
      <c r="F12" s="37">
        <v>7</v>
      </c>
      <c r="G12" s="37">
        <v>7</v>
      </c>
      <c r="H12" s="37">
        <v>10</v>
      </c>
      <c r="I12" s="89">
        <v>13.3</v>
      </c>
      <c r="K12" s="88">
        <f t="shared" si="0"/>
        <v>72</v>
      </c>
      <c r="L12" s="91">
        <f t="shared" si="1"/>
        <v>84</v>
      </c>
      <c r="M12" s="91">
        <f t="shared" si="2"/>
        <v>84</v>
      </c>
      <c r="N12" s="91">
        <f t="shared" si="3"/>
        <v>120</v>
      </c>
    </row>
    <row r="13" spans="1:14" ht="14" x14ac:dyDescent="0.2">
      <c r="A13" s="14"/>
      <c r="B13" s="94">
        <v>7501158414495</v>
      </c>
      <c r="C13" s="95" t="s">
        <v>103</v>
      </c>
      <c r="D13" s="43">
        <v>12</v>
      </c>
      <c r="E13" s="37">
        <v>10</v>
      </c>
      <c r="F13" s="37">
        <v>7</v>
      </c>
      <c r="G13" s="37">
        <v>7</v>
      </c>
      <c r="H13" s="37">
        <v>10</v>
      </c>
      <c r="I13" s="89">
        <v>13.3</v>
      </c>
      <c r="K13" s="88">
        <f t="shared" si="0"/>
        <v>120</v>
      </c>
      <c r="L13" s="91">
        <f t="shared" si="1"/>
        <v>84</v>
      </c>
      <c r="M13" s="91">
        <f t="shared" si="2"/>
        <v>84</v>
      </c>
      <c r="N13" s="91">
        <f t="shared" si="3"/>
        <v>120</v>
      </c>
    </row>
    <row r="14" spans="1:14" ht="14" x14ac:dyDescent="0.2">
      <c r="A14" s="14"/>
      <c r="B14" s="94">
        <v>7501158414501</v>
      </c>
      <c r="C14" s="95" t="s">
        <v>104</v>
      </c>
      <c r="D14" s="42">
        <v>12</v>
      </c>
      <c r="E14" s="37">
        <v>30</v>
      </c>
      <c r="F14" s="37">
        <v>7</v>
      </c>
      <c r="G14" s="37">
        <v>10</v>
      </c>
      <c r="H14" s="37">
        <v>10</v>
      </c>
      <c r="I14" s="89">
        <v>14.5</v>
      </c>
      <c r="K14" s="88">
        <f t="shared" si="0"/>
        <v>360</v>
      </c>
      <c r="L14" s="91">
        <f t="shared" si="1"/>
        <v>84</v>
      </c>
      <c r="M14" s="91">
        <f t="shared" si="2"/>
        <v>120</v>
      </c>
      <c r="N14" s="91">
        <f t="shared" si="3"/>
        <v>120</v>
      </c>
    </row>
    <row r="15" spans="1:14" ht="14" x14ac:dyDescent="0.2">
      <c r="A15" s="14"/>
      <c r="B15" s="94">
        <v>7501158414518</v>
      </c>
      <c r="C15" s="95" t="s">
        <v>105</v>
      </c>
      <c r="D15" s="42">
        <v>12</v>
      </c>
      <c r="E15" s="37">
        <v>30</v>
      </c>
      <c r="F15" s="37">
        <v>10</v>
      </c>
      <c r="G15" s="37">
        <v>10</v>
      </c>
      <c r="H15" s="37">
        <v>10</v>
      </c>
      <c r="I15" s="89">
        <v>14.5</v>
      </c>
      <c r="K15" s="88">
        <f t="shared" si="0"/>
        <v>360</v>
      </c>
      <c r="L15" s="91">
        <f t="shared" si="1"/>
        <v>120</v>
      </c>
      <c r="M15" s="91">
        <f t="shared" si="2"/>
        <v>120</v>
      </c>
      <c r="N15" s="91">
        <f t="shared" si="3"/>
        <v>120</v>
      </c>
    </row>
    <row r="16" spans="1:14" ht="14" x14ac:dyDescent="0.2">
      <c r="A16" s="14"/>
      <c r="B16" s="94">
        <v>7501158414488</v>
      </c>
      <c r="C16" s="95" t="s">
        <v>101</v>
      </c>
      <c r="D16" s="42">
        <v>12</v>
      </c>
      <c r="E16" s="37">
        <v>10</v>
      </c>
      <c r="F16" s="37">
        <v>5</v>
      </c>
      <c r="G16" s="37">
        <v>2</v>
      </c>
      <c r="H16" s="37">
        <v>10</v>
      </c>
      <c r="I16" s="89">
        <v>13.3</v>
      </c>
      <c r="K16" s="88">
        <f t="shared" si="0"/>
        <v>120</v>
      </c>
      <c r="L16" s="91">
        <f t="shared" si="1"/>
        <v>60</v>
      </c>
      <c r="M16" s="91">
        <f t="shared" si="2"/>
        <v>24</v>
      </c>
      <c r="N16" s="91">
        <f t="shared" si="3"/>
        <v>120</v>
      </c>
    </row>
    <row r="17" spans="1:14" ht="14" x14ac:dyDescent="0.2">
      <c r="A17" s="78"/>
      <c r="B17" s="94">
        <v>7501158411265</v>
      </c>
      <c r="C17" s="95" t="s">
        <v>111</v>
      </c>
      <c r="D17" s="85">
        <v>12</v>
      </c>
      <c r="E17" s="37">
        <v>100</v>
      </c>
      <c r="F17" s="37">
        <v>100</v>
      </c>
      <c r="G17" s="37">
        <v>0</v>
      </c>
      <c r="H17" s="37">
        <v>35</v>
      </c>
      <c r="I17" s="89">
        <v>12</v>
      </c>
      <c r="K17" s="88">
        <f t="shared" si="0"/>
        <v>1200</v>
      </c>
      <c r="L17" s="91">
        <f t="shared" si="1"/>
        <v>1200</v>
      </c>
      <c r="M17" s="91">
        <f t="shared" si="2"/>
        <v>0</v>
      </c>
      <c r="N17" s="91">
        <f t="shared" si="3"/>
        <v>420</v>
      </c>
    </row>
    <row r="18" spans="1:14" x14ac:dyDescent="0.15">
      <c r="A18" s="78"/>
      <c r="B18" s="79"/>
      <c r="C18" s="80"/>
      <c r="D18" s="81"/>
      <c r="E18" s="82"/>
      <c r="F18" s="82"/>
      <c r="G18" s="82"/>
      <c r="H18" s="82"/>
      <c r="I18" s="83"/>
    </row>
    <row r="19" spans="1:14" x14ac:dyDescent="0.15">
      <c r="D19" s="6"/>
    </row>
    <row r="20" spans="1:14" x14ac:dyDescent="0.15">
      <c r="B20" s="107" t="s">
        <v>56</v>
      </c>
      <c r="C20" s="108"/>
      <c r="D20" s="108"/>
      <c r="E20" s="108"/>
      <c r="F20" s="108"/>
      <c r="G20" s="109"/>
      <c r="H20" s="86"/>
    </row>
    <row r="21" spans="1:14" x14ac:dyDescent="0.15">
      <c r="B21" s="107" t="s">
        <v>87</v>
      </c>
      <c r="C21" s="109"/>
      <c r="D21" s="107" t="s">
        <v>88</v>
      </c>
      <c r="E21" s="108"/>
      <c r="F21" s="108"/>
      <c r="G21" s="109"/>
      <c r="H21" s="86"/>
    </row>
    <row r="22" spans="1:14" x14ac:dyDescent="0.15">
      <c r="B22" s="74" t="s">
        <v>132</v>
      </c>
      <c r="C22" s="56"/>
      <c r="D22" s="74"/>
      <c r="E22" s="96"/>
      <c r="G22" s="56"/>
      <c r="H22" s="57"/>
    </row>
    <row r="23" spans="1:14" x14ac:dyDescent="0.15">
      <c r="B23" s="75"/>
      <c r="C23" s="56"/>
      <c r="D23" s="55"/>
      <c r="E23" s="32"/>
      <c r="G23" s="56"/>
      <c r="H23" s="57"/>
    </row>
    <row r="24" spans="1:14" x14ac:dyDescent="0.15">
      <c r="B24" s="75"/>
      <c r="C24" s="56"/>
      <c r="D24" s="107" t="s">
        <v>89</v>
      </c>
      <c r="E24" s="108"/>
      <c r="F24" s="108"/>
      <c r="G24" s="109"/>
      <c r="H24" s="86"/>
    </row>
    <row r="25" spans="1:14" x14ac:dyDescent="0.15">
      <c r="B25" s="75"/>
      <c r="C25" s="56"/>
      <c r="D25" s="74"/>
      <c r="E25" s="74" t="s">
        <v>133</v>
      </c>
      <c r="F25" s="57"/>
      <c r="G25" s="56"/>
      <c r="H25" s="57"/>
    </row>
    <row r="26" spans="1:14" x14ac:dyDescent="0.15">
      <c r="B26" s="60"/>
      <c r="C26" s="59"/>
      <c r="D26" s="61"/>
      <c r="E26" s="61"/>
      <c r="F26" s="58"/>
      <c r="G26" s="59"/>
      <c r="H26" s="57"/>
    </row>
    <row r="27" spans="1:14" x14ac:dyDescent="0.15">
      <c r="D27" s="6"/>
    </row>
    <row r="28" spans="1:14" x14ac:dyDescent="0.15">
      <c r="B28" s="53" t="s">
        <v>47</v>
      </c>
      <c r="C28" s="53"/>
      <c r="D28" s="54"/>
      <c r="E28" s="53"/>
      <c r="F28" s="53"/>
      <c r="G28" s="53"/>
      <c r="H28" s="53"/>
    </row>
    <row r="29" spans="1:14" x14ac:dyDescent="0.15">
      <c r="B29" s="53" t="s">
        <v>48</v>
      </c>
      <c r="C29" s="53"/>
      <c r="D29" s="54"/>
      <c r="E29" s="53"/>
      <c r="F29" s="53"/>
      <c r="G29" s="53"/>
      <c r="H29" s="53"/>
    </row>
    <row r="30" spans="1:14" x14ac:dyDescent="0.15">
      <c r="B30" s="53" t="s">
        <v>49</v>
      </c>
      <c r="C30" s="53"/>
      <c r="D30" s="54"/>
      <c r="E30" s="53"/>
      <c r="F30" s="53"/>
      <c r="G30" s="53"/>
      <c r="H30" s="53"/>
    </row>
    <row r="31" spans="1:14" x14ac:dyDescent="0.15">
      <c r="D31" s="6"/>
    </row>
    <row r="32" spans="1:14" x14ac:dyDescent="0.15">
      <c r="B32" s="1" t="s">
        <v>50</v>
      </c>
      <c r="D32" s="6"/>
      <c r="E32" s="1" t="s">
        <v>51</v>
      </c>
    </row>
    <row r="33" spans="4:4" x14ac:dyDescent="0.15">
      <c r="D33" s="6"/>
    </row>
    <row r="34" spans="4:4" x14ac:dyDescent="0.15">
      <c r="D34" s="6"/>
    </row>
    <row r="35" spans="4:4" x14ac:dyDescent="0.15">
      <c r="D35" s="6"/>
    </row>
    <row r="36" spans="4:4" x14ac:dyDescent="0.15">
      <c r="D36" s="6"/>
    </row>
    <row r="37" spans="4:4" x14ac:dyDescent="0.15">
      <c r="D37" s="6"/>
    </row>
    <row r="38" spans="4:4" x14ac:dyDescent="0.15">
      <c r="D38" s="6"/>
    </row>
    <row r="39" spans="4:4" x14ac:dyDescent="0.15">
      <c r="D39" s="6"/>
    </row>
    <row r="40" spans="4:4" x14ac:dyDescent="0.15">
      <c r="D40" s="6"/>
    </row>
    <row r="41" spans="4:4" x14ac:dyDescent="0.15">
      <c r="D41" s="6"/>
    </row>
    <row r="42" spans="4:4" x14ac:dyDescent="0.15">
      <c r="D42" s="6"/>
    </row>
  </sheetData>
  <mergeCells count="6">
    <mergeCell ref="E3:F3"/>
    <mergeCell ref="E6:H6"/>
    <mergeCell ref="B20:G20"/>
    <mergeCell ref="B21:C21"/>
    <mergeCell ref="D21:G21"/>
    <mergeCell ref="D24:G24"/>
  </mergeCells>
  <pageMargins left="0" right="0" top="0" bottom="0" header="0.31496062992125984" footer="0.31496062992125984"/>
  <pageSetup scale="90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workbookViewId="0">
      <selection activeCell="B8" sqref="B8:H8"/>
    </sheetView>
  </sheetViews>
  <sheetFormatPr baseColWidth="10" defaultColWidth="11.5" defaultRowHeight="13" x14ac:dyDescent="0.15"/>
  <cols>
    <col min="1" max="1" width="3.1640625" style="1" customWidth="1"/>
    <col min="2" max="2" width="14.5" style="1" customWidth="1"/>
    <col min="3" max="3" width="37.33203125" style="1" customWidth="1"/>
    <col min="4" max="4" width="6.1640625" style="1" customWidth="1"/>
    <col min="5" max="5" width="13" style="1" customWidth="1"/>
    <col min="6" max="6" width="13.6640625" style="1" customWidth="1"/>
    <col min="7" max="8" width="13.1640625" style="1" customWidth="1"/>
    <col min="9" max="16384" width="11.5" style="1"/>
  </cols>
  <sheetData>
    <row r="1" spans="1:9" s="22" customFormat="1" ht="18" x14ac:dyDescent="0.2">
      <c r="A1" s="29" t="s">
        <v>14</v>
      </c>
      <c r="B1" s="62"/>
      <c r="C1" s="21"/>
      <c r="D1" s="63"/>
      <c r="E1" s="64"/>
    </row>
    <row r="2" spans="1:9" s="22" customFormat="1" ht="14" thickBot="1" x14ac:dyDescent="0.2">
      <c r="A2" s="65" t="s">
        <v>15</v>
      </c>
      <c r="B2" s="66"/>
      <c r="C2" s="67"/>
      <c r="D2" s="68"/>
      <c r="E2" s="69"/>
    </row>
    <row r="3" spans="1:9" s="22" customFormat="1" x14ac:dyDescent="0.15">
      <c r="A3" s="21"/>
      <c r="B3" s="24"/>
      <c r="C3" s="24"/>
      <c r="E3" s="103" t="s">
        <v>57</v>
      </c>
      <c r="F3" s="103"/>
    </row>
    <row r="4" spans="1:9" x14ac:dyDescent="0.15">
      <c r="E4" s="50" t="s">
        <v>52</v>
      </c>
      <c r="F4" s="51" t="s">
        <v>53</v>
      </c>
    </row>
    <row r="5" spans="1:9" s="22" customFormat="1" x14ac:dyDescent="0.15">
      <c r="A5" s="33"/>
      <c r="B5" s="33"/>
      <c r="C5" s="33"/>
      <c r="D5" s="34"/>
    </row>
    <row r="6" spans="1:9" s="22" customFormat="1" x14ac:dyDescent="0.15">
      <c r="A6" s="33"/>
      <c r="B6" s="97" t="s">
        <v>0</v>
      </c>
      <c r="C6" s="33"/>
      <c r="D6" s="98" t="s">
        <v>1</v>
      </c>
      <c r="E6" s="104" t="s">
        <v>135</v>
      </c>
      <c r="F6" s="105"/>
      <c r="G6" s="105"/>
      <c r="H6" s="106"/>
      <c r="I6" s="87"/>
    </row>
    <row r="7" spans="1:9" x14ac:dyDescent="0.15">
      <c r="A7" s="4"/>
      <c r="B7" s="97" t="s">
        <v>3</v>
      </c>
      <c r="C7" s="98" t="s">
        <v>4</v>
      </c>
      <c r="D7" s="98" t="s">
        <v>5</v>
      </c>
      <c r="E7" s="36" t="s">
        <v>37</v>
      </c>
      <c r="F7" s="36" t="s">
        <v>38</v>
      </c>
      <c r="G7" s="36" t="s">
        <v>39</v>
      </c>
      <c r="H7" s="36" t="s">
        <v>107</v>
      </c>
      <c r="I7" s="46" t="s">
        <v>44</v>
      </c>
    </row>
    <row r="8" spans="1:9" ht="14" x14ac:dyDescent="0.2">
      <c r="A8" s="15"/>
      <c r="B8" s="92" t="s">
        <v>100</v>
      </c>
      <c r="C8" s="93" t="s">
        <v>42</v>
      </c>
      <c r="D8" s="40">
        <v>6</v>
      </c>
      <c r="E8" s="36">
        <v>40</v>
      </c>
      <c r="F8" s="36">
        <v>40</v>
      </c>
      <c r="G8" s="36">
        <v>20</v>
      </c>
      <c r="H8" s="36">
        <v>40</v>
      </c>
      <c r="I8" s="89">
        <v>23.5</v>
      </c>
    </row>
    <row r="9" spans="1:9" ht="14" x14ac:dyDescent="0.2">
      <c r="A9" s="14"/>
      <c r="B9" s="94">
        <v>7501158413726</v>
      </c>
      <c r="C9" s="95" t="s">
        <v>59</v>
      </c>
      <c r="D9" s="41">
        <v>27</v>
      </c>
      <c r="E9" s="37">
        <v>10</v>
      </c>
      <c r="F9" s="37">
        <v>0</v>
      </c>
      <c r="G9" s="37">
        <v>1</v>
      </c>
      <c r="H9" s="37">
        <v>5</v>
      </c>
      <c r="I9" s="89">
        <v>6</v>
      </c>
    </row>
    <row r="10" spans="1:9" ht="14" x14ac:dyDescent="0.2">
      <c r="A10" s="14"/>
      <c r="B10" s="94">
        <v>7501158413719</v>
      </c>
      <c r="C10" s="95" t="s">
        <v>58</v>
      </c>
      <c r="D10" s="41">
        <v>27</v>
      </c>
      <c r="E10" s="37">
        <v>10</v>
      </c>
      <c r="F10" s="37">
        <v>0</v>
      </c>
      <c r="G10" s="37">
        <v>1</v>
      </c>
      <c r="H10" s="37">
        <v>5</v>
      </c>
      <c r="I10" s="89">
        <v>6</v>
      </c>
    </row>
    <row r="11" spans="1:9" ht="14" x14ac:dyDescent="0.2">
      <c r="A11" s="11"/>
      <c r="B11" s="94">
        <v>7501158413733</v>
      </c>
      <c r="C11" s="95" t="s">
        <v>61</v>
      </c>
      <c r="D11" s="42">
        <v>27</v>
      </c>
      <c r="E11" s="37">
        <v>10</v>
      </c>
      <c r="F11" s="37">
        <v>0</v>
      </c>
      <c r="G11" s="37">
        <v>1</v>
      </c>
      <c r="H11" s="37">
        <v>5</v>
      </c>
      <c r="I11" s="90">
        <v>6</v>
      </c>
    </row>
    <row r="12" spans="1:9" ht="14" x14ac:dyDescent="0.2">
      <c r="A12" s="14"/>
      <c r="B12" s="94">
        <v>7501158414471</v>
      </c>
      <c r="C12" s="95" t="s">
        <v>102</v>
      </c>
      <c r="D12" s="42">
        <v>12</v>
      </c>
      <c r="E12" s="46">
        <v>0</v>
      </c>
      <c r="F12" s="37">
        <v>0</v>
      </c>
      <c r="G12" s="37">
        <v>0</v>
      </c>
      <c r="H12" s="37">
        <v>5</v>
      </c>
      <c r="I12" s="89">
        <v>13.3</v>
      </c>
    </row>
    <row r="13" spans="1:9" ht="14" x14ac:dyDescent="0.2">
      <c r="A13" s="14"/>
      <c r="B13" s="94">
        <v>7501158414495</v>
      </c>
      <c r="C13" s="95" t="s">
        <v>103</v>
      </c>
      <c r="D13" s="43">
        <v>12</v>
      </c>
      <c r="E13" s="37">
        <v>20</v>
      </c>
      <c r="F13" s="37">
        <v>4</v>
      </c>
      <c r="G13" s="37">
        <v>9</v>
      </c>
      <c r="H13" s="37">
        <v>10</v>
      </c>
      <c r="I13" s="89">
        <v>13.3</v>
      </c>
    </row>
    <row r="14" spans="1:9" ht="14" x14ac:dyDescent="0.2">
      <c r="A14" s="14"/>
      <c r="B14" s="94">
        <v>7501158414501</v>
      </c>
      <c r="C14" s="95" t="s">
        <v>104</v>
      </c>
      <c r="D14" s="42">
        <v>12</v>
      </c>
      <c r="E14" s="37">
        <v>30</v>
      </c>
      <c r="F14" s="37">
        <v>6</v>
      </c>
      <c r="G14" s="37">
        <v>15</v>
      </c>
      <c r="H14" s="37">
        <v>10</v>
      </c>
      <c r="I14" s="89">
        <v>14.5</v>
      </c>
    </row>
    <row r="15" spans="1:9" ht="14" x14ac:dyDescent="0.2">
      <c r="A15" s="14"/>
      <c r="B15" s="94">
        <v>7501158414518</v>
      </c>
      <c r="C15" s="95" t="s">
        <v>105</v>
      </c>
      <c r="D15" s="42">
        <v>12</v>
      </c>
      <c r="E15" s="37">
        <v>30</v>
      </c>
      <c r="F15" s="37">
        <v>10</v>
      </c>
      <c r="G15" s="37">
        <v>15</v>
      </c>
      <c r="H15" s="37">
        <v>10</v>
      </c>
      <c r="I15" s="89">
        <v>14.5</v>
      </c>
    </row>
    <row r="16" spans="1:9" ht="14" x14ac:dyDescent="0.2">
      <c r="A16" s="14"/>
      <c r="B16" s="94">
        <v>7501158414488</v>
      </c>
      <c r="C16" s="95" t="s">
        <v>101</v>
      </c>
      <c r="D16" s="42">
        <v>12</v>
      </c>
      <c r="E16" s="37">
        <v>10</v>
      </c>
      <c r="F16" s="37">
        <v>3</v>
      </c>
      <c r="G16" s="37">
        <v>5</v>
      </c>
      <c r="H16" s="37">
        <v>7</v>
      </c>
      <c r="I16" s="89">
        <v>13.3</v>
      </c>
    </row>
    <row r="17" spans="1:9" ht="14" x14ac:dyDescent="0.2">
      <c r="A17" s="78"/>
      <c r="B17" s="94">
        <v>7501158411265</v>
      </c>
      <c r="C17" s="95" t="s">
        <v>111</v>
      </c>
      <c r="D17" s="85">
        <v>12</v>
      </c>
      <c r="E17" s="37">
        <v>100</v>
      </c>
      <c r="F17" s="37">
        <v>100</v>
      </c>
      <c r="G17" s="37">
        <v>50</v>
      </c>
      <c r="H17" s="37">
        <v>30</v>
      </c>
      <c r="I17" s="89">
        <v>12</v>
      </c>
    </row>
    <row r="18" spans="1:9" x14ac:dyDescent="0.15">
      <c r="A18" s="78"/>
      <c r="B18" s="79"/>
      <c r="C18" s="80"/>
      <c r="D18" s="81"/>
      <c r="E18" s="82"/>
      <c r="F18" s="82"/>
      <c r="G18" s="82"/>
      <c r="H18" s="82"/>
      <c r="I18" s="83"/>
    </row>
    <row r="19" spans="1:9" x14ac:dyDescent="0.15">
      <c r="D19" s="6"/>
    </row>
    <row r="20" spans="1:9" x14ac:dyDescent="0.15">
      <c r="B20" s="107" t="s">
        <v>56</v>
      </c>
      <c r="C20" s="108"/>
      <c r="D20" s="108"/>
      <c r="E20" s="108"/>
      <c r="F20" s="108"/>
      <c r="G20" s="109"/>
      <c r="H20" s="86"/>
    </row>
    <row r="21" spans="1:9" x14ac:dyDescent="0.15">
      <c r="B21" s="107" t="s">
        <v>87</v>
      </c>
      <c r="C21" s="109"/>
      <c r="D21" s="107" t="s">
        <v>88</v>
      </c>
      <c r="E21" s="108"/>
      <c r="F21" s="108"/>
      <c r="G21" s="109"/>
      <c r="H21" s="86"/>
    </row>
    <row r="22" spans="1:9" x14ac:dyDescent="0.15">
      <c r="B22" s="74"/>
      <c r="C22" s="56"/>
      <c r="D22" s="74"/>
      <c r="E22" s="96"/>
      <c r="G22" s="56"/>
      <c r="H22" s="57"/>
    </row>
    <row r="23" spans="1:9" x14ac:dyDescent="0.15">
      <c r="B23" s="75"/>
      <c r="C23" s="56"/>
      <c r="D23" s="55"/>
      <c r="E23" s="32"/>
      <c r="G23" s="56"/>
      <c r="H23" s="57"/>
    </row>
    <row r="24" spans="1:9" x14ac:dyDescent="0.15">
      <c r="B24" s="75"/>
      <c r="C24" s="56"/>
      <c r="D24" s="107" t="s">
        <v>89</v>
      </c>
      <c r="E24" s="108"/>
      <c r="F24" s="108"/>
      <c r="G24" s="109"/>
      <c r="H24" s="86"/>
    </row>
    <row r="25" spans="1:9" x14ac:dyDescent="0.15">
      <c r="B25" s="75"/>
      <c r="C25" s="56"/>
      <c r="D25" s="74" t="s">
        <v>136</v>
      </c>
      <c r="E25" s="74"/>
      <c r="F25" s="57"/>
      <c r="G25" s="56"/>
      <c r="H25" s="57"/>
    </row>
    <row r="26" spans="1:9" x14ac:dyDescent="0.15">
      <c r="B26" s="60"/>
      <c r="C26" s="59"/>
      <c r="D26" s="61"/>
      <c r="E26" s="61"/>
      <c r="F26" s="58"/>
      <c r="G26" s="59"/>
      <c r="H26" s="57"/>
    </row>
    <row r="27" spans="1:9" x14ac:dyDescent="0.15">
      <c r="D27" s="6"/>
    </row>
    <row r="28" spans="1:9" x14ac:dyDescent="0.15">
      <c r="B28" s="53" t="s">
        <v>47</v>
      </c>
      <c r="C28" s="53"/>
      <c r="D28" s="54"/>
      <c r="E28" s="53"/>
      <c r="F28" s="53"/>
      <c r="G28" s="53"/>
      <c r="H28" s="53"/>
    </row>
    <row r="29" spans="1:9" x14ac:dyDescent="0.15">
      <c r="B29" s="53" t="s">
        <v>48</v>
      </c>
      <c r="C29" s="53"/>
      <c r="D29" s="54"/>
      <c r="E29" s="53"/>
      <c r="F29" s="53"/>
      <c r="G29" s="53"/>
      <c r="H29" s="53"/>
    </row>
    <row r="30" spans="1:9" x14ac:dyDescent="0.15">
      <c r="B30" s="53" t="s">
        <v>49</v>
      </c>
      <c r="C30" s="53"/>
      <c r="D30" s="54"/>
      <c r="E30" s="53"/>
      <c r="F30" s="53"/>
      <c r="G30" s="53"/>
      <c r="H30" s="53"/>
    </row>
    <row r="31" spans="1:9" x14ac:dyDescent="0.15">
      <c r="D31" s="6"/>
    </row>
    <row r="32" spans="1:9" x14ac:dyDescent="0.15">
      <c r="B32" s="1" t="s">
        <v>50</v>
      </c>
      <c r="D32" s="6"/>
      <c r="E32" s="1" t="s">
        <v>51</v>
      </c>
    </row>
    <row r="33" spans="4:4" x14ac:dyDescent="0.15">
      <c r="D33" s="6"/>
    </row>
    <row r="34" spans="4:4" x14ac:dyDescent="0.15">
      <c r="D34" s="6"/>
    </row>
    <row r="35" spans="4:4" x14ac:dyDescent="0.15">
      <c r="D35" s="6"/>
    </row>
    <row r="36" spans="4:4" x14ac:dyDescent="0.15">
      <c r="D36" s="6"/>
    </row>
    <row r="37" spans="4:4" x14ac:dyDescent="0.15">
      <c r="D37" s="6"/>
    </row>
    <row r="38" spans="4:4" x14ac:dyDescent="0.15">
      <c r="D38" s="6"/>
    </row>
    <row r="39" spans="4:4" x14ac:dyDescent="0.15">
      <c r="D39" s="6"/>
    </row>
    <row r="40" spans="4:4" x14ac:dyDescent="0.15">
      <c r="D40" s="6"/>
    </row>
    <row r="41" spans="4:4" x14ac:dyDescent="0.15">
      <c r="D41" s="6"/>
    </row>
    <row r="42" spans="4:4" x14ac:dyDescent="0.15">
      <c r="D42" s="6"/>
    </row>
  </sheetData>
  <mergeCells count="6">
    <mergeCell ref="E3:F3"/>
    <mergeCell ref="E6:H6"/>
    <mergeCell ref="B20:G20"/>
    <mergeCell ref="B21:C21"/>
    <mergeCell ref="D21:G21"/>
    <mergeCell ref="D24:G24"/>
  </mergeCells>
  <pageMargins left="0" right="0" top="0.74803149606299213" bottom="0.74803149606299213" header="0.31496062992125984" footer="0.31496062992125984"/>
  <pageSetup scale="90" orientation="portrait" horizontalDpi="0" verticalDpi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45"/>
  <sheetViews>
    <sheetView workbookViewId="0">
      <selection activeCell="C44" sqref="C44"/>
    </sheetView>
  </sheetViews>
  <sheetFormatPr baseColWidth="10" defaultColWidth="11.5" defaultRowHeight="13" x14ac:dyDescent="0.15"/>
  <cols>
    <col min="1" max="1" width="3.1640625" style="1" customWidth="1"/>
    <col min="2" max="2" width="14.5" style="1" customWidth="1"/>
    <col min="3" max="3" width="37.33203125" style="1" customWidth="1"/>
    <col min="4" max="4" width="6.1640625" style="1" customWidth="1"/>
    <col min="5" max="5" width="13" style="1" customWidth="1"/>
    <col min="6" max="6" width="13.6640625" style="1" customWidth="1"/>
    <col min="7" max="8" width="13.1640625" style="1" customWidth="1"/>
    <col min="9" max="16384" width="11.5" style="1"/>
  </cols>
  <sheetData>
    <row r="1" spans="1:9" s="22" customFormat="1" ht="18" x14ac:dyDescent="0.2">
      <c r="A1" s="29" t="s">
        <v>14</v>
      </c>
      <c r="B1" s="62"/>
      <c r="C1" s="21"/>
      <c r="D1" s="63"/>
      <c r="E1" s="64"/>
    </row>
    <row r="2" spans="1:9" s="22" customFormat="1" ht="14" thickBot="1" x14ac:dyDescent="0.2">
      <c r="A2" s="65" t="s">
        <v>15</v>
      </c>
      <c r="B2" s="66"/>
      <c r="C2" s="67"/>
      <c r="D2" s="68"/>
      <c r="E2" s="69"/>
    </row>
    <row r="3" spans="1:9" s="22" customFormat="1" x14ac:dyDescent="0.15">
      <c r="A3" s="21"/>
      <c r="B3" s="24"/>
      <c r="C3" s="24"/>
      <c r="E3" s="103" t="s">
        <v>57</v>
      </c>
      <c r="F3" s="103"/>
    </row>
    <row r="4" spans="1:9" x14ac:dyDescent="0.15">
      <c r="E4" s="50" t="s">
        <v>52</v>
      </c>
      <c r="F4" s="51" t="s">
        <v>53</v>
      </c>
    </row>
    <row r="5" spans="1:9" s="22" customFormat="1" x14ac:dyDescent="0.15">
      <c r="A5" s="33"/>
      <c r="B5" s="33"/>
      <c r="C5" s="33"/>
      <c r="D5" s="34"/>
    </row>
    <row r="6" spans="1:9" s="22" customFormat="1" x14ac:dyDescent="0.15">
      <c r="A6" s="33"/>
      <c r="B6" s="97" t="s">
        <v>0</v>
      </c>
      <c r="C6" s="33"/>
      <c r="D6" s="98" t="s">
        <v>1</v>
      </c>
      <c r="E6" s="104" t="s">
        <v>149</v>
      </c>
      <c r="F6" s="105"/>
      <c r="G6" s="105"/>
      <c r="H6" s="106"/>
      <c r="I6" s="87"/>
    </row>
    <row r="7" spans="1:9" x14ac:dyDescent="0.15">
      <c r="A7" s="4"/>
      <c r="B7" s="97" t="s">
        <v>3</v>
      </c>
      <c r="C7" s="98" t="s">
        <v>4</v>
      </c>
      <c r="D7" s="98" t="s">
        <v>5</v>
      </c>
      <c r="E7" s="36" t="s">
        <v>37</v>
      </c>
      <c r="F7" s="36" t="s">
        <v>38</v>
      </c>
      <c r="G7" s="36" t="s">
        <v>39</v>
      </c>
      <c r="H7" s="36" t="s">
        <v>107</v>
      </c>
      <c r="I7" s="46" t="s">
        <v>44</v>
      </c>
    </row>
    <row r="8" spans="1:9" ht="14" x14ac:dyDescent="0.2">
      <c r="A8" s="15"/>
      <c r="B8" s="92" t="s">
        <v>145</v>
      </c>
      <c r="C8" s="93" t="s">
        <v>146</v>
      </c>
      <c r="D8" s="40">
        <v>12</v>
      </c>
      <c r="E8" s="36">
        <v>30</v>
      </c>
      <c r="F8" s="36">
        <v>30</v>
      </c>
      <c r="G8" s="36">
        <v>20</v>
      </c>
      <c r="H8" s="36">
        <v>30</v>
      </c>
      <c r="I8" s="89">
        <v>11.7</v>
      </c>
    </row>
    <row r="9" spans="1:9" ht="14" x14ac:dyDescent="0.2">
      <c r="A9" s="15"/>
      <c r="B9" s="92" t="s">
        <v>100</v>
      </c>
      <c r="C9" s="93" t="s">
        <v>42</v>
      </c>
      <c r="D9" s="40">
        <v>6</v>
      </c>
      <c r="E9" s="36">
        <v>0</v>
      </c>
      <c r="F9" s="36">
        <v>0</v>
      </c>
      <c r="G9" s="36">
        <v>0</v>
      </c>
      <c r="H9" s="37">
        <v>0</v>
      </c>
      <c r="I9" s="89">
        <v>12.15</v>
      </c>
    </row>
    <row r="10" spans="1:9" ht="14" x14ac:dyDescent="0.2">
      <c r="A10" s="14"/>
      <c r="B10" s="94">
        <v>7501158411265</v>
      </c>
      <c r="C10" s="95" t="s">
        <v>111</v>
      </c>
      <c r="D10" s="42">
        <v>12</v>
      </c>
      <c r="E10" s="37">
        <v>100</v>
      </c>
      <c r="F10" s="37">
        <v>100</v>
      </c>
      <c r="G10" s="37">
        <v>50</v>
      </c>
      <c r="H10" s="37">
        <v>50</v>
      </c>
      <c r="I10" s="89">
        <v>13.02</v>
      </c>
    </row>
    <row r="11" spans="1:9" ht="14" x14ac:dyDescent="0.2">
      <c r="A11" s="14"/>
      <c r="B11" s="94">
        <v>7501158414426</v>
      </c>
      <c r="C11" s="95" t="s">
        <v>147</v>
      </c>
      <c r="D11" s="42">
        <v>12</v>
      </c>
      <c r="E11" s="37">
        <v>0</v>
      </c>
      <c r="F11" s="37">
        <v>0</v>
      </c>
      <c r="G11" s="37">
        <v>0</v>
      </c>
      <c r="H11" s="37">
        <v>0</v>
      </c>
      <c r="I11" s="89">
        <v>8.4</v>
      </c>
    </row>
    <row r="12" spans="1:9" ht="14" x14ac:dyDescent="0.2">
      <c r="A12" s="14"/>
      <c r="B12" s="94">
        <v>7501158414310</v>
      </c>
      <c r="C12" s="95" t="s">
        <v>148</v>
      </c>
      <c r="D12" s="42">
        <v>27</v>
      </c>
      <c r="E12" s="37">
        <v>3</v>
      </c>
      <c r="F12" s="37">
        <v>1</v>
      </c>
      <c r="G12" s="37">
        <v>1</v>
      </c>
      <c r="H12" s="37">
        <v>1</v>
      </c>
      <c r="I12" s="89">
        <v>6</v>
      </c>
    </row>
    <row r="13" spans="1:9" ht="14" x14ac:dyDescent="0.2">
      <c r="A13" s="14"/>
      <c r="B13" s="94">
        <v>7501158413719</v>
      </c>
      <c r="C13" s="95" t="s">
        <v>58</v>
      </c>
      <c r="D13" s="41">
        <v>27</v>
      </c>
      <c r="E13" s="37">
        <v>2</v>
      </c>
      <c r="F13" s="37">
        <v>2</v>
      </c>
      <c r="G13" s="37">
        <v>2</v>
      </c>
      <c r="H13" s="37">
        <v>2</v>
      </c>
      <c r="I13" s="89">
        <v>6</v>
      </c>
    </row>
    <row r="14" spans="1:9" ht="14" x14ac:dyDescent="0.2">
      <c r="A14" s="11"/>
      <c r="B14" s="94">
        <v>7501158413726</v>
      </c>
      <c r="C14" s="95" t="s">
        <v>59</v>
      </c>
      <c r="D14" s="41">
        <v>27</v>
      </c>
      <c r="E14" s="37">
        <v>2</v>
      </c>
      <c r="F14" s="37">
        <v>2</v>
      </c>
      <c r="G14" s="37">
        <v>2</v>
      </c>
      <c r="H14" s="37">
        <v>2</v>
      </c>
      <c r="I14" s="90">
        <v>6</v>
      </c>
    </row>
    <row r="15" spans="1:9" ht="14" x14ac:dyDescent="0.2">
      <c r="A15" s="14"/>
      <c r="B15" s="94">
        <v>7501158413733</v>
      </c>
      <c r="C15" s="95" t="s">
        <v>61</v>
      </c>
      <c r="D15" s="42">
        <v>27</v>
      </c>
      <c r="E15" s="37">
        <v>2</v>
      </c>
      <c r="F15" s="37">
        <v>2</v>
      </c>
      <c r="G15" s="37">
        <v>2</v>
      </c>
      <c r="H15" s="37">
        <v>2</v>
      </c>
      <c r="I15" s="89">
        <v>13.95</v>
      </c>
    </row>
    <row r="16" spans="1:9" ht="14" x14ac:dyDescent="0.2">
      <c r="A16" s="14"/>
      <c r="B16" s="94">
        <v>7501158414471</v>
      </c>
      <c r="C16" s="95" t="s">
        <v>102</v>
      </c>
      <c r="D16" s="42">
        <v>12</v>
      </c>
      <c r="E16" s="46">
        <v>10</v>
      </c>
      <c r="F16" s="37">
        <v>0</v>
      </c>
      <c r="G16" s="37">
        <v>0</v>
      </c>
      <c r="H16" s="37">
        <v>3</v>
      </c>
      <c r="I16" s="89">
        <v>13.95</v>
      </c>
    </row>
    <row r="17" spans="1:9" ht="14" x14ac:dyDescent="0.2">
      <c r="A17" s="14"/>
      <c r="B17" s="94">
        <v>7501158414488</v>
      </c>
      <c r="C17" s="95" t="s">
        <v>101</v>
      </c>
      <c r="D17" s="42">
        <v>12</v>
      </c>
      <c r="E17" s="37">
        <v>6</v>
      </c>
      <c r="F17" s="37">
        <v>4</v>
      </c>
      <c r="G17" s="37">
        <v>2</v>
      </c>
      <c r="H17" s="37">
        <v>0</v>
      </c>
      <c r="I17" s="89">
        <v>13.95</v>
      </c>
    </row>
    <row r="18" spans="1:9" ht="14" x14ac:dyDescent="0.2">
      <c r="A18" s="14"/>
      <c r="B18" s="94">
        <v>7501158414495</v>
      </c>
      <c r="C18" s="95" t="s">
        <v>103</v>
      </c>
      <c r="D18" s="43">
        <v>12</v>
      </c>
      <c r="E18" s="37">
        <v>7</v>
      </c>
      <c r="F18" s="37">
        <v>4</v>
      </c>
      <c r="G18" s="37">
        <v>0</v>
      </c>
      <c r="H18" s="37">
        <v>3</v>
      </c>
      <c r="I18" s="89">
        <v>14.85</v>
      </c>
    </row>
    <row r="19" spans="1:9" ht="14" x14ac:dyDescent="0.2">
      <c r="A19" s="14"/>
      <c r="B19" s="94">
        <v>7501158414501</v>
      </c>
      <c r="C19" s="95" t="s">
        <v>104</v>
      </c>
      <c r="D19" s="42">
        <v>12</v>
      </c>
      <c r="E19" s="37">
        <v>10</v>
      </c>
      <c r="F19" s="37">
        <v>6</v>
      </c>
      <c r="G19" s="37">
        <v>0</v>
      </c>
      <c r="H19" s="37">
        <v>7</v>
      </c>
      <c r="I19" s="89">
        <v>14.85</v>
      </c>
    </row>
    <row r="20" spans="1:9" ht="14" x14ac:dyDescent="0.2">
      <c r="A20" s="78"/>
      <c r="B20" s="94">
        <v>7501158414518</v>
      </c>
      <c r="C20" s="95" t="s">
        <v>105</v>
      </c>
      <c r="D20" s="85">
        <v>12</v>
      </c>
      <c r="E20" s="37">
        <v>10</v>
      </c>
      <c r="F20" s="37">
        <v>7</v>
      </c>
      <c r="G20" s="37">
        <v>3</v>
      </c>
      <c r="H20" s="37">
        <v>6</v>
      </c>
      <c r="I20" s="89">
        <v>14.85</v>
      </c>
    </row>
    <row r="21" spans="1:9" x14ac:dyDescent="0.15">
      <c r="A21" s="78"/>
      <c r="B21" s="79"/>
      <c r="C21" s="80"/>
      <c r="D21" s="81"/>
      <c r="E21" s="82"/>
      <c r="F21" s="82"/>
      <c r="G21" s="82"/>
    </row>
    <row r="22" spans="1:9" x14ac:dyDescent="0.15">
      <c r="D22" s="6"/>
      <c r="H22" s="86"/>
    </row>
    <row r="23" spans="1:9" x14ac:dyDescent="0.15">
      <c r="B23" s="107" t="s">
        <v>56</v>
      </c>
      <c r="C23" s="108"/>
      <c r="D23" s="108"/>
      <c r="E23" s="108"/>
      <c r="F23" s="108"/>
      <c r="G23" s="109"/>
      <c r="H23" s="86"/>
    </row>
    <row r="24" spans="1:9" x14ac:dyDescent="0.15">
      <c r="B24" s="107" t="s">
        <v>87</v>
      </c>
      <c r="C24" s="109"/>
      <c r="D24" s="107" t="s">
        <v>88</v>
      </c>
      <c r="E24" s="108"/>
      <c r="F24" s="108"/>
      <c r="G24" s="109"/>
      <c r="H24" s="57"/>
    </row>
    <row r="25" spans="1:9" x14ac:dyDescent="0.15">
      <c r="B25" s="74"/>
      <c r="C25" s="56"/>
      <c r="D25" s="74"/>
      <c r="E25" s="96"/>
      <c r="G25" s="56"/>
      <c r="H25" s="57"/>
    </row>
    <row r="26" spans="1:9" x14ac:dyDescent="0.15">
      <c r="B26" s="75"/>
      <c r="C26" s="56"/>
      <c r="D26" s="55"/>
      <c r="E26" s="32"/>
      <c r="G26" s="56"/>
      <c r="H26" s="86"/>
    </row>
    <row r="27" spans="1:9" x14ac:dyDescent="0.15">
      <c r="B27" s="75"/>
      <c r="C27" s="56"/>
      <c r="D27" s="107" t="s">
        <v>150</v>
      </c>
      <c r="E27" s="108"/>
      <c r="F27" s="108"/>
      <c r="G27" s="109"/>
      <c r="H27" s="57"/>
    </row>
    <row r="28" spans="1:9" x14ac:dyDescent="0.15">
      <c r="B28" s="75"/>
      <c r="C28" s="56"/>
      <c r="D28" s="74" t="s">
        <v>151</v>
      </c>
      <c r="E28" s="96"/>
      <c r="F28" s="57"/>
      <c r="G28" s="56"/>
      <c r="H28" s="57"/>
    </row>
    <row r="29" spans="1:9" x14ac:dyDescent="0.15">
      <c r="B29" s="60"/>
      <c r="C29" s="59"/>
      <c r="D29" s="74" t="s">
        <v>152</v>
      </c>
      <c r="E29" s="61"/>
      <c r="F29" s="58"/>
      <c r="G29" s="59"/>
    </row>
    <row r="30" spans="1:9" x14ac:dyDescent="0.15">
      <c r="D30" s="6"/>
      <c r="H30" s="53"/>
    </row>
    <row r="31" spans="1:9" x14ac:dyDescent="0.15">
      <c r="B31" s="53" t="s">
        <v>47</v>
      </c>
      <c r="C31" s="53"/>
      <c r="D31" s="54"/>
      <c r="E31" s="53"/>
      <c r="F31" s="53"/>
      <c r="G31" s="53"/>
      <c r="H31" s="53"/>
    </row>
    <row r="32" spans="1:9" x14ac:dyDescent="0.15">
      <c r="B32" s="53" t="s">
        <v>48</v>
      </c>
      <c r="C32" s="53"/>
      <c r="D32" s="54"/>
      <c r="E32" s="53"/>
      <c r="F32" s="53"/>
      <c r="G32" s="53"/>
      <c r="H32" s="53"/>
    </row>
    <row r="33" spans="2:7" x14ac:dyDescent="0.15">
      <c r="B33" s="53" t="s">
        <v>49</v>
      </c>
      <c r="C33" s="53"/>
      <c r="D33" s="54"/>
      <c r="E33" s="53"/>
      <c r="F33" s="53"/>
      <c r="G33" s="53"/>
    </row>
    <row r="34" spans="2:7" x14ac:dyDescent="0.15">
      <c r="D34" s="6"/>
    </row>
    <row r="35" spans="2:7" x14ac:dyDescent="0.15">
      <c r="B35" s="1" t="s">
        <v>50</v>
      </c>
      <c r="D35" s="6"/>
      <c r="E35" s="1" t="s">
        <v>51</v>
      </c>
    </row>
    <row r="36" spans="2:7" x14ac:dyDescent="0.15">
      <c r="D36" s="6"/>
    </row>
    <row r="37" spans="2:7" x14ac:dyDescent="0.15">
      <c r="D37" s="6"/>
    </row>
    <row r="38" spans="2:7" x14ac:dyDescent="0.15">
      <c r="D38" s="6"/>
    </row>
    <row r="39" spans="2:7" x14ac:dyDescent="0.15">
      <c r="D39" s="6"/>
    </row>
    <row r="40" spans="2:7" x14ac:dyDescent="0.15">
      <c r="D40" s="6"/>
    </row>
    <row r="41" spans="2:7" x14ac:dyDescent="0.15">
      <c r="D41" s="6"/>
    </row>
    <row r="42" spans="2:7" x14ac:dyDescent="0.15">
      <c r="D42" s="6"/>
    </row>
    <row r="43" spans="2:7" x14ac:dyDescent="0.15">
      <c r="D43" s="6"/>
    </row>
    <row r="44" spans="2:7" x14ac:dyDescent="0.15">
      <c r="D44" s="6"/>
    </row>
    <row r="45" spans="2:7" x14ac:dyDescent="0.15">
      <c r="D45" s="6"/>
    </row>
  </sheetData>
  <mergeCells count="6">
    <mergeCell ref="E3:F3"/>
    <mergeCell ref="E6:H6"/>
    <mergeCell ref="B23:G23"/>
    <mergeCell ref="B24:C24"/>
    <mergeCell ref="D24:G24"/>
    <mergeCell ref="D27:G27"/>
  </mergeCells>
  <pageMargins left="0.70866141732283472" right="0.70866141732283472" top="0.74803149606299213" bottom="0.74803149606299213" header="0.31496062992125984" footer="0.31496062992125984"/>
  <pageSetup scale="99" orientation="landscape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G10" sqref="G10"/>
    </sheetView>
  </sheetViews>
  <sheetFormatPr baseColWidth="10" defaultColWidth="11.5" defaultRowHeight="13" x14ac:dyDescent="0.15"/>
  <cols>
    <col min="1" max="1" width="3.1640625" style="1" customWidth="1"/>
    <col min="2" max="2" width="14.5" style="1" customWidth="1"/>
    <col min="3" max="3" width="37.33203125" style="1" customWidth="1"/>
    <col min="4" max="4" width="6.1640625" style="1" customWidth="1"/>
    <col min="5" max="5" width="13" style="1" customWidth="1"/>
    <col min="6" max="6" width="12.5" style="1" bestFit="1" customWidth="1"/>
    <col min="7" max="7" width="10.33203125" style="1" bestFit="1" customWidth="1"/>
    <col min="8" max="8" width="10" style="1" bestFit="1" customWidth="1"/>
    <col min="9" max="16384" width="11.5" style="1"/>
  </cols>
  <sheetData>
    <row r="1" spans="1:9" s="22" customFormat="1" ht="18" x14ac:dyDescent="0.2">
      <c r="A1" s="29" t="s">
        <v>14</v>
      </c>
      <c r="B1" s="62"/>
      <c r="C1" s="21"/>
      <c r="D1" s="63"/>
      <c r="E1" s="64"/>
    </row>
    <row r="2" spans="1:9" s="22" customFormat="1" ht="14" thickBot="1" x14ac:dyDescent="0.2">
      <c r="A2" s="65" t="s">
        <v>15</v>
      </c>
      <c r="B2" s="66"/>
      <c r="C2" s="67"/>
      <c r="D2" s="68"/>
      <c r="E2" s="69"/>
    </row>
    <row r="3" spans="1:9" s="22" customFormat="1" x14ac:dyDescent="0.15">
      <c r="A3" s="21"/>
      <c r="B3" s="24"/>
      <c r="C3" s="24"/>
      <c r="E3" s="103" t="s">
        <v>57</v>
      </c>
      <c r="F3" s="103"/>
    </row>
    <row r="4" spans="1:9" x14ac:dyDescent="0.15">
      <c r="E4" s="50" t="s">
        <v>52</v>
      </c>
      <c r="F4" s="51" t="s">
        <v>53</v>
      </c>
    </row>
    <row r="5" spans="1:9" s="22" customFormat="1" x14ac:dyDescent="0.15">
      <c r="A5" s="33"/>
      <c r="B5" s="33"/>
      <c r="C5" s="33"/>
      <c r="D5" s="34"/>
    </row>
    <row r="6" spans="1:9" s="22" customFormat="1" x14ac:dyDescent="0.15">
      <c r="A6" s="33"/>
      <c r="B6" s="97" t="s">
        <v>0</v>
      </c>
      <c r="C6" s="33"/>
      <c r="D6" s="98" t="s">
        <v>1</v>
      </c>
      <c r="E6" s="104" t="s">
        <v>153</v>
      </c>
      <c r="F6" s="105"/>
      <c r="G6" s="105"/>
      <c r="H6" s="106"/>
      <c r="I6" s="87"/>
    </row>
    <row r="7" spans="1:9" x14ac:dyDescent="0.15">
      <c r="A7" s="4"/>
      <c r="B7" s="97" t="s">
        <v>3</v>
      </c>
      <c r="C7" s="98" t="s">
        <v>4</v>
      </c>
      <c r="D7" s="98" t="s">
        <v>5</v>
      </c>
      <c r="E7" s="36" t="s">
        <v>37</v>
      </c>
      <c r="F7" s="36" t="s">
        <v>38</v>
      </c>
      <c r="G7" s="36" t="s">
        <v>39</v>
      </c>
      <c r="H7" s="36" t="s">
        <v>107</v>
      </c>
      <c r="I7" s="46" t="s">
        <v>44</v>
      </c>
    </row>
    <row r="8" spans="1:9" ht="14" x14ac:dyDescent="0.2">
      <c r="A8" s="15"/>
      <c r="B8" s="92" t="s">
        <v>145</v>
      </c>
      <c r="C8" s="93" t="s">
        <v>146</v>
      </c>
      <c r="D8" s="40">
        <v>12</v>
      </c>
      <c r="E8" s="36">
        <v>20</v>
      </c>
      <c r="F8" s="36">
        <v>20</v>
      </c>
      <c r="G8" s="36">
        <v>20</v>
      </c>
      <c r="H8" s="36">
        <v>30</v>
      </c>
      <c r="I8" s="89">
        <v>11.7</v>
      </c>
    </row>
    <row r="9" spans="1:9" ht="14" x14ac:dyDescent="0.2">
      <c r="A9" s="15"/>
      <c r="B9" s="92" t="s">
        <v>100</v>
      </c>
      <c r="C9" s="93" t="s">
        <v>42</v>
      </c>
      <c r="D9" s="40">
        <v>6</v>
      </c>
      <c r="E9" s="36">
        <v>0</v>
      </c>
      <c r="F9" s="36">
        <v>0</v>
      </c>
      <c r="G9" s="36">
        <v>0</v>
      </c>
      <c r="H9" s="37">
        <v>0</v>
      </c>
      <c r="I9" s="89">
        <v>12.15</v>
      </c>
    </row>
    <row r="10" spans="1:9" ht="14" x14ac:dyDescent="0.2">
      <c r="A10" s="14"/>
      <c r="B10" s="94">
        <v>7501158411265</v>
      </c>
      <c r="C10" s="95" t="s">
        <v>111</v>
      </c>
      <c r="D10" s="42">
        <v>12</v>
      </c>
      <c r="E10" s="37">
        <v>100</v>
      </c>
      <c r="F10" s="37">
        <v>100</v>
      </c>
      <c r="G10" s="37">
        <v>50</v>
      </c>
      <c r="H10" s="37">
        <v>50</v>
      </c>
      <c r="I10" s="89">
        <v>13.02</v>
      </c>
    </row>
    <row r="11" spans="1:9" ht="14" x14ac:dyDescent="0.2">
      <c r="A11" s="14"/>
      <c r="B11" s="94">
        <v>7501158414426</v>
      </c>
      <c r="C11" s="95" t="s">
        <v>147</v>
      </c>
      <c r="D11" s="42">
        <v>12</v>
      </c>
      <c r="E11" s="37">
        <v>20</v>
      </c>
      <c r="F11" s="37">
        <v>10</v>
      </c>
      <c r="G11" s="37">
        <v>10</v>
      </c>
      <c r="H11" s="37">
        <v>10</v>
      </c>
      <c r="I11" s="89">
        <v>8.4</v>
      </c>
    </row>
    <row r="12" spans="1:9" ht="14" x14ac:dyDescent="0.2">
      <c r="A12" s="14"/>
      <c r="B12" s="94">
        <v>7501158414310</v>
      </c>
      <c r="C12" s="95" t="s">
        <v>148</v>
      </c>
      <c r="D12" s="42">
        <v>27</v>
      </c>
      <c r="E12" s="37">
        <v>1</v>
      </c>
      <c r="F12" s="37">
        <v>2</v>
      </c>
      <c r="G12" s="37">
        <v>1</v>
      </c>
      <c r="H12" s="37">
        <v>1</v>
      </c>
      <c r="I12" s="89">
        <v>6</v>
      </c>
    </row>
    <row r="13" spans="1:9" ht="14" x14ac:dyDescent="0.2">
      <c r="A13" s="14"/>
      <c r="B13" s="94">
        <v>7501158413719</v>
      </c>
      <c r="C13" s="95" t="s">
        <v>58</v>
      </c>
      <c r="D13" s="41">
        <v>27</v>
      </c>
      <c r="E13" s="37">
        <v>7</v>
      </c>
      <c r="F13" s="37">
        <v>5</v>
      </c>
      <c r="G13" s="37">
        <v>3</v>
      </c>
      <c r="H13" s="37">
        <v>3</v>
      </c>
      <c r="I13" s="89">
        <v>6</v>
      </c>
    </row>
    <row r="14" spans="1:9" ht="14" x14ac:dyDescent="0.2">
      <c r="A14" s="11"/>
      <c r="B14" s="94">
        <v>7501158413726</v>
      </c>
      <c r="C14" s="95" t="s">
        <v>59</v>
      </c>
      <c r="D14" s="41">
        <v>27</v>
      </c>
      <c r="E14" s="37">
        <v>7</v>
      </c>
      <c r="F14" s="37">
        <v>5</v>
      </c>
      <c r="G14" s="37">
        <v>3</v>
      </c>
      <c r="H14" s="37">
        <v>3</v>
      </c>
      <c r="I14" s="90">
        <v>6</v>
      </c>
    </row>
    <row r="15" spans="1:9" ht="14" x14ac:dyDescent="0.2">
      <c r="A15" s="14"/>
      <c r="B15" s="94">
        <v>7501158413733</v>
      </c>
      <c r="C15" s="95" t="s">
        <v>61</v>
      </c>
      <c r="D15" s="42">
        <v>27</v>
      </c>
      <c r="E15" s="37">
        <v>7</v>
      </c>
      <c r="F15" s="37">
        <v>5</v>
      </c>
      <c r="G15" s="37">
        <v>3</v>
      </c>
      <c r="H15" s="37">
        <v>3</v>
      </c>
      <c r="I15" s="89">
        <v>13.95</v>
      </c>
    </row>
    <row r="16" spans="1:9" ht="14" x14ac:dyDescent="0.2">
      <c r="A16" s="14"/>
      <c r="B16" s="94">
        <v>7501158414471</v>
      </c>
      <c r="C16" s="95" t="s">
        <v>102</v>
      </c>
      <c r="D16" s="42">
        <v>12</v>
      </c>
      <c r="E16" s="46">
        <v>3</v>
      </c>
      <c r="F16" s="37">
        <v>0</v>
      </c>
      <c r="G16" s="37">
        <v>0</v>
      </c>
      <c r="H16" s="37">
        <v>5</v>
      </c>
      <c r="I16" s="89">
        <v>13.95</v>
      </c>
    </row>
    <row r="17" spans="1:9" ht="14" x14ac:dyDescent="0.2">
      <c r="A17" s="14"/>
      <c r="B17" s="94">
        <v>7501158414488</v>
      </c>
      <c r="C17" s="95" t="s">
        <v>101</v>
      </c>
      <c r="D17" s="42">
        <v>12</v>
      </c>
      <c r="E17" s="37">
        <v>8</v>
      </c>
      <c r="F17" s="37">
        <v>7</v>
      </c>
      <c r="G17" s="37">
        <v>5</v>
      </c>
      <c r="H17" s="37">
        <v>5</v>
      </c>
      <c r="I17" s="89">
        <v>13.95</v>
      </c>
    </row>
    <row r="18" spans="1:9" ht="14" x14ac:dyDescent="0.2">
      <c r="A18" s="14"/>
      <c r="B18" s="94">
        <v>7501158414495</v>
      </c>
      <c r="C18" s="95" t="s">
        <v>103</v>
      </c>
      <c r="D18" s="43">
        <v>12</v>
      </c>
      <c r="E18" s="37">
        <v>8</v>
      </c>
      <c r="F18" s="37">
        <v>0</v>
      </c>
      <c r="G18" s="37">
        <v>0</v>
      </c>
      <c r="H18" s="37">
        <v>5</v>
      </c>
      <c r="I18" s="89">
        <v>14.85</v>
      </c>
    </row>
    <row r="19" spans="1:9" ht="14" x14ac:dyDescent="0.2">
      <c r="A19" s="14"/>
      <c r="B19" s="94">
        <v>7501158414501</v>
      </c>
      <c r="C19" s="95" t="s">
        <v>104</v>
      </c>
      <c r="D19" s="42">
        <v>12</v>
      </c>
      <c r="E19" s="37">
        <v>30</v>
      </c>
      <c r="F19" s="37">
        <v>5</v>
      </c>
      <c r="G19" s="37">
        <v>0</v>
      </c>
      <c r="H19" s="37">
        <v>10</v>
      </c>
      <c r="I19" s="89">
        <v>14.85</v>
      </c>
    </row>
    <row r="20" spans="1:9" ht="14" x14ac:dyDescent="0.2">
      <c r="A20" s="78"/>
      <c r="B20" s="94">
        <v>7501158414518</v>
      </c>
      <c r="C20" s="95" t="s">
        <v>105</v>
      </c>
      <c r="D20" s="85">
        <v>12</v>
      </c>
      <c r="E20" s="37">
        <v>30</v>
      </c>
      <c r="F20" s="37">
        <v>20</v>
      </c>
      <c r="G20" s="37">
        <v>15</v>
      </c>
      <c r="H20" s="37">
        <v>10</v>
      </c>
      <c r="I20" s="89">
        <v>14.85</v>
      </c>
    </row>
    <row r="21" spans="1:9" x14ac:dyDescent="0.15">
      <c r="A21" s="78"/>
      <c r="B21" s="79"/>
      <c r="C21" s="80"/>
      <c r="D21" s="81"/>
      <c r="E21" s="82"/>
      <c r="F21" s="82"/>
      <c r="G21" s="82"/>
    </row>
    <row r="22" spans="1:9" x14ac:dyDescent="0.15">
      <c r="D22" s="6"/>
      <c r="H22" s="86"/>
    </row>
    <row r="23" spans="1:9" x14ac:dyDescent="0.15">
      <c r="B23" s="107" t="s">
        <v>56</v>
      </c>
      <c r="C23" s="108"/>
      <c r="D23" s="108"/>
      <c r="E23" s="108"/>
      <c r="F23" s="108"/>
      <c r="G23" s="109"/>
      <c r="H23" s="86"/>
    </row>
    <row r="24" spans="1:9" x14ac:dyDescent="0.15">
      <c r="B24" s="107" t="s">
        <v>87</v>
      </c>
      <c r="C24" s="109"/>
      <c r="D24" s="107" t="s">
        <v>88</v>
      </c>
      <c r="E24" s="108"/>
      <c r="F24" s="108"/>
      <c r="G24" s="109"/>
      <c r="H24" s="57"/>
    </row>
    <row r="25" spans="1:9" x14ac:dyDescent="0.15">
      <c r="B25" s="74" t="s">
        <v>154</v>
      </c>
      <c r="C25" s="56"/>
      <c r="D25" s="74" t="s">
        <v>156</v>
      </c>
      <c r="E25" s="96"/>
      <c r="G25" s="56"/>
      <c r="H25" s="57"/>
    </row>
    <row r="26" spans="1:9" x14ac:dyDescent="0.15">
      <c r="B26" s="75" t="s">
        <v>155</v>
      </c>
      <c r="C26" s="56"/>
      <c r="D26" s="55"/>
      <c r="E26" s="32"/>
      <c r="G26" s="56"/>
      <c r="H26" s="86"/>
    </row>
    <row r="27" spans="1:9" x14ac:dyDescent="0.15">
      <c r="B27" s="75"/>
      <c r="C27" s="56"/>
      <c r="D27" s="107" t="s">
        <v>150</v>
      </c>
      <c r="E27" s="108"/>
      <c r="F27" s="108"/>
      <c r="G27" s="109"/>
      <c r="H27" s="57"/>
    </row>
    <row r="28" spans="1:9" x14ac:dyDescent="0.15">
      <c r="B28" s="75"/>
      <c r="C28" s="56"/>
      <c r="D28" s="74" t="s">
        <v>157</v>
      </c>
      <c r="E28" s="96"/>
      <c r="F28" s="57"/>
      <c r="G28" s="56"/>
      <c r="H28" s="57"/>
    </row>
    <row r="29" spans="1:9" x14ac:dyDescent="0.15">
      <c r="B29" s="75"/>
      <c r="C29" s="56"/>
      <c r="D29" s="75" t="s">
        <v>158</v>
      </c>
      <c r="E29" s="32"/>
      <c r="F29" s="57"/>
      <c r="G29" s="56"/>
      <c r="H29" s="57"/>
    </row>
    <row r="30" spans="1:9" x14ac:dyDescent="0.15">
      <c r="B30" s="75"/>
      <c r="C30" s="56"/>
      <c r="D30" s="75" t="s">
        <v>159</v>
      </c>
      <c r="E30" s="32"/>
      <c r="F30" s="57"/>
      <c r="G30" s="56"/>
      <c r="H30" s="57"/>
    </row>
    <row r="31" spans="1:9" x14ac:dyDescent="0.15">
      <c r="B31" s="60"/>
      <c r="C31" s="59"/>
      <c r="D31" s="87"/>
      <c r="E31" s="61"/>
      <c r="F31" s="58"/>
      <c r="G31" s="59"/>
    </row>
    <row r="32" spans="1:9" x14ac:dyDescent="0.15">
      <c r="D32" s="6"/>
      <c r="H32" s="53"/>
    </row>
    <row r="33" spans="2:8" x14ac:dyDescent="0.15">
      <c r="B33" s="53" t="s">
        <v>47</v>
      </c>
      <c r="C33" s="53"/>
      <c r="D33" s="54"/>
      <c r="E33" s="53"/>
      <c r="F33" s="53"/>
      <c r="G33" s="53"/>
      <c r="H33" s="53"/>
    </row>
    <row r="34" spans="2:8" x14ac:dyDescent="0.15">
      <c r="B34" s="53" t="s">
        <v>48</v>
      </c>
      <c r="C34" s="53"/>
      <c r="D34" s="54"/>
      <c r="E34" s="53"/>
      <c r="F34" s="53"/>
      <c r="G34" s="53"/>
      <c r="H34" s="53"/>
    </row>
    <row r="35" spans="2:8" x14ac:dyDescent="0.15">
      <c r="B35" s="53" t="s">
        <v>49</v>
      </c>
      <c r="C35" s="53"/>
      <c r="D35" s="54"/>
      <c r="E35" s="53"/>
      <c r="F35" s="53"/>
      <c r="G35" s="53"/>
    </row>
    <row r="36" spans="2:8" x14ac:dyDescent="0.15">
      <c r="D36" s="6"/>
    </row>
    <row r="37" spans="2:8" x14ac:dyDescent="0.15">
      <c r="B37" s="1" t="s">
        <v>50</v>
      </c>
      <c r="D37" s="6"/>
      <c r="E37" s="1" t="s">
        <v>51</v>
      </c>
    </row>
    <row r="38" spans="2:8" x14ac:dyDescent="0.15">
      <c r="D38" s="6"/>
    </row>
    <row r="39" spans="2:8" x14ac:dyDescent="0.15">
      <c r="D39" s="6"/>
    </row>
    <row r="40" spans="2:8" x14ac:dyDescent="0.15">
      <c r="D40" s="6"/>
    </row>
    <row r="41" spans="2:8" x14ac:dyDescent="0.15">
      <c r="D41" s="6"/>
    </row>
    <row r="42" spans="2:8" x14ac:dyDescent="0.15">
      <c r="D42" s="6"/>
    </row>
    <row r="43" spans="2:8" x14ac:dyDescent="0.15">
      <c r="D43" s="6"/>
    </row>
    <row r="44" spans="2:8" x14ac:dyDescent="0.15">
      <c r="D44" s="6"/>
    </row>
    <row r="45" spans="2:8" x14ac:dyDescent="0.15">
      <c r="D45" s="6"/>
    </row>
    <row r="46" spans="2:8" x14ac:dyDescent="0.15">
      <c r="D46" s="6"/>
    </row>
    <row r="47" spans="2:8" x14ac:dyDescent="0.15">
      <c r="D47" s="6"/>
    </row>
  </sheetData>
  <mergeCells count="6">
    <mergeCell ref="E3:F3"/>
    <mergeCell ref="E6:H6"/>
    <mergeCell ref="B23:G23"/>
    <mergeCell ref="B24:C24"/>
    <mergeCell ref="D24:G24"/>
    <mergeCell ref="D27:G27"/>
  </mergeCells>
  <pageMargins left="0.7" right="0.7" top="0.75" bottom="0.75" header="0.3" footer="0.3"/>
  <pageSetup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activeCell="D45" sqref="D45"/>
    </sheetView>
  </sheetViews>
  <sheetFormatPr baseColWidth="10" defaultColWidth="11.5" defaultRowHeight="13" x14ac:dyDescent="0.15"/>
  <cols>
    <col min="1" max="1" width="3.1640625" style="1" customWidth="1"/>
    <col min="2" max="2" width="14.5" style="1" customWidth="1"/>
    <col min="3" max="3" width="37.33203125" style="1" customWidth="1"/>
    <col min="4" max="4" width="6.1640625" style="1" customWidth="1"/>
    <col min="5" max="5" width="13" style="1" customWidth="1"/>
    <col min="6" max="6" width="12.5" style="1" bestFit="1" customWidth="1"/>
    <col min="7" max="7" width="10.33203125" style="1" bestFit="1" customWidth="1"/>
    <col min="8" max="8" width="10" style="1" bestFit="1" customWidth="1"/>
    <col min="9" max="16384" width="11.5" style="1"/>
  </cols>
  <sheetData>
    <row r="1" spans="1:9" s="22" customFormat="1" ht="18" x14ac:dyDescent="0.2">
      <c r="A1" s="29" t="s">
        <v>14</v>
      </c>
      <c r="B1" s="62"/>
      <c r="C1" s="21"/>
      <c r="D1" s="63"/>
      <c r="E1" s="64"/>
    </row>
    <row r="2" spans="1:9" s="22" customFormat="1" ht="14" thickBot="1" x14ac:dyDescent="0.2">
      <c r="A2" s="65" t="s">
        <v>15</v>
      </c>
      <c r="B2" s="66"/>
      <c r="C2" s="67"/>
      <c r="D2" s="68"/>
      <c r="E2" s="69"/>
    </row>
    <row r="3" spans="1:9" s="22" customFormat="1" x14ac:dyDescent="0.15">
      <c r="A3" s="21"/>
      <c r="B3" s="24"/>
      <c r="C3" s="24"/>
      <c r="E3" s="103" t="s">
        <v>57</v>
      </c>
      <c r="F3" s="103"/>
    </row>
    <row r="4" spans="1:9" x14ac:dyDescent="0.15">
      <c r="E4" s="50" t="s">
        <v>52</v>
      </c>
      <c r="F4" s="51" t="s">
        <v>53</v>
      </c>
    </row>
    <row r="5" spans="1:9" s="22" customFormat="1" x14ac:dyDescent="0.15">
      <c r="A5" s="33"/>
      <c r="B5" s="33"/>
      <c r="C5" s="33"/>
      <c r="D5" s="34"/>
    </row>
    <row r="6" spans="1:9" s="22" customFormat="1" x14ac:dyDescent="0.15">
      <c r="A6" s="33"/>
      <c r="B6" s="99" t="s">
        <v>0</v>
      </c>
      <c r="C6" s="100"/>
      <c r="D6" s="101" t="s">
        <v>1</v>
      </c>
      <c r="E6" s="107" t="s">
        <v>162</v>
      </c>
      <c r="F6" s="108"/>
      <c r="G6" s="108"/>
      <c r="H6" s="109"/>
      <c r="I6" s="87"/>
    </row>
    <row r="7" spans="1:9" x14ac:dyDescent="0.15">
      <c r="A7" s="4"/>
      <c r="B7" s="99" t="s">
        <v>3</v>
      </c>
      <c r="C7" s="101" t="s">
        <v>4</v>
      </c>
      <c r="D7" s="101" t="s">
        <v>5</v>
      </c>
      <c r="E7" s="36" t="s">
        <v>37</v>
      </c>
      <c r="F7" s="36" t="s">
        <v>38</v>
      </c>
      <c r="G7" s="36" t="s">
        <v>39</v>
      </c>
      <c r="H7" s="36" t="s">
        <v>107</v>
      </c>
      <c r="I7" s="46" t="s">
        <v>44</v>
      </c>
    </row>
    <row r="8" spans="1:9" ht="14" x14ac:dyDescent="0.2">
      <c r="A8" s="15"/>
      <c r="B8" s="92" t="s">
        <v>145</v>
      </c>
      <c r="C8" s="93" t="s">
        <v>146</v>
      </c>
      <c r="D8" s="40">
        <v>12</v>
      </c>
      <c r="E8" s="36">
        <v>0</v>
      </c>
      <c r="F8" s="36">
        <v>0</v>
      </c>
      <c r="G8" s="36">
        <v>0</v>
      </c>
      <c r="H8" s="36">
        <v>0</v>
      </c>
      <c r="I8" s="89">
        <v>11.7</v>
      </c>
    </row>
    <row r="9" spans="1:9" ht="14" x14ac:dyDescent="0.2">
      <c r="A9" s="15"/>
      <c r="B9" s="92" t="s">
        <v>100</v>
      </c>
      <c r="C9" s="93" t="s">
        <v>42</v>
      </c>
      <c r="D9" s="40">
        <v>6</v>
      </c>
      <c r="E9" s="36">
        <v>40</v>
      </c>
      <c r="F9" s="36">
        <v>0</v>
      </c>
      <c r="G9" s="36">
        <v>40</v>
      </c>
      <c r="H9" s="37">
        <v>40</v>
      </c>
      <c r="I9" s="89">
        <v>23.4</v>
      </c>
    </row>
    <row r="10" spans="1:9" ht="14" x14ac:dyDescent="0.2">
      <c r="A10" s="14"/>
      <c r="B10" s="94">
        <v>7501158411265</v>
      </c>
      <c r="C10" s="95" t="s">
        <v>111</v>
      </c>
      <c r="D10" s="42">
        <v>12</v>
      </c>
      <c r="E10" s="37">
        <v>0</v>
      </c>
      <c r="F10" s="37">
        <v>0</v>
      </c>
      <c r="G10" s="37">
        <v>0</v>
      </c>
      <c r="H10" s="37">
        <v>0</v>
      </c>
      <c r="I10" s="89">
        <v>13.02</v>
      </c>
    </row>
    <row r="11" spans="1:9" ht="14" x14ac:dyDescent="0.2">
      <c r="A11" s="14"/>
      <c r="B11" s="94">
        <v>7501158414426</v>
      </c>
      <c r="C11" s="95" t="s">
        <v>147</v>
      </c>
      <c r="D11" s="42">
        <v>12</v>
      </c>
      <c r="E11" s="37">
        <v>0</v>
      </c>
      <c r="F11" s="37">
        <v>0</v>
      </c>
      <c r="G11" s="37">
        <v>0</v>
      </c>
      <c r="H11" s="37">
        <v>0</v>
      </c>
      <c r="I11" s="89">
        <v>8.4</v>
      </c>
    </row>
    <row r="12" spans="1:9" ht="14" x14ac:dyDescent="0.2">
      <c r="A12" s="14"/>
      <c r="B12" s="94">
        <v>7501158414310</v>
      </c>
      <c r="C12" s="95" t="s">
        <v>148</v>
      </c>
      <c r="D12" s="42">
        <v>27</v>
      </c>
      <c r="E12" s="37">
        <v>2</v>
      </c>
      <c r="F12" s="37">
        <v>2</v>
      </c>
      <c r="G12" s="37">
        <v>2</v>
      </c>
      <c r="H12" s="37">
        <v>2</v>
      </c>
      <c r="I12" s="89">
        <v>6</v>
      </c>
    </row>
    <row r="13" spans="1:9" ht="14" x14ac:dyDescent="0.2">
      <c r="A13" s="14"/>
      <c r="B13" s="94">
        <v>7501158413719</v>
      </c>
      <c r="C13" s="95" t="s">
        <v>58</v>
      </c>
      <c r="D13" s="41">
        <v>27</v>
      </c>
      <c r="E13" s="37">
        <v>5</v>
      </c>
      <c r="F13" s="37">
        <v>5</v>
      </c>
      <c r="G13" s="37">
        <v>0</v>
      </c>
      <c r="H13" s="37">
        <v>5</v>
      </c>
      <c r="I13" s="89">
        <v>6</v>
      </c>
    </row>
    <row r="14" spans="1:9" ht="14" x14ac:dyDescent="0.2">
      <c r="A14" s="11"/>
      <c r="B14" s="94">
        <v>7501158413726</v>
      </c>
      <c r="C14" s="95" t="s">
        <v>59</v>
      </c>
      <c r="D14" s="41">
        <v>27</v>
      </c>
      <c r="E14" s="37">
        <v>5</v>
      </c>
      <c r="F14" s="37">
        <v>5</v>
      </c>
      <c r="G14" s="37">
        <v>0</v>
      </c>
      <c r="H14" s="37">
        <v>5</v>
      </c>
      <c r="I14" s="90">
        <v>6</v>
      </c>
    </row>
    <row r="15" spans="1:9" ht="14" x14ac:dyDescent="0.2">
      <c r="A15" s="14"/>
      <c r="B15" s="94">
        <v>7501158413733</v>
      </c>
      <c r="C15" s="95" t="s">
        <v>61</v>
      </c>
      <c r="D15" s="42">
        <v>27</v>
      </c>
      <c r="E15" s="37">
        <v>5</v>
      </c>
      <c r="F15" s="37">
        <v>5</v>
      </c>
      <c r="G15" s="37">
        <v>0</v>
      </c>
      <c r="H15" s="37">
        <v>5</v>
      </c>
      <c r="I15" s="89">
        <v>13.95</v>
      </c>
    </row>
    <row r="16" spans="1:9" ht="14" x14ac:dyDescent="0.2">
      <c r="A16" s="14"/>
      <c r="B16" s="94">
        <v>7501158414471</v>
      </c>
      <c r="C16" s="95" t="s">
        <v>102</v>
      </c>
      <c r="D16" s="42">
        <v>12</v>
      </c>
      <c r="E16" s="46">
        <v>15</v>
      </c>
      <c r="F16" s="37">
        <v>7</v>
      </c>
      <c r="G16" s="37">
        <v>7</v>
      </c>
      <c r="H16" s="37">
        <v>20</v>
      </c>
      <c r="I16" s="89">
        <v>13.95</v>
      </c>
    </row>
    <row r="17" spans="1:9" ht="14" x14ac:dyDescent="0.2">
      <c r="A17" s="14"/>
      <c r="B17" s="94">
        <v>7501158414488</v>
      </c>
      <c r="C17" s="95" t="s">
        <v>101</v>
      </c>
      <c r="D17" s="42">
        <v>12</v>
      </c>
      <c r="E17" s="37">
        <v>10</v>
      </c>
      <c r="F17" s="37">
        <v>7</v>
      </c>
      <c r="G17" s="37">
        <v>7</v>
      </c>
      <c r="H17" s="37">
        <v>15</v>
      </c>
      <c r="I17" s="89">
        <v>13.95</v>
      </c>
    </row>
    <row r="18" spans="1:9" ht="14" x14ac:dyDescent="0.2">
      <c r="A18" s="14"/>
      <c r="B18" s="94">
        <v>7501158414495</v>
      </c>
      <c r="C18" s="95" t="s">
        <v>103</v>
      </c>
      <c r="D18" s="43">
        <v>12</v>
      </c>
      <c r="E18" s="37">
        <v>20</v>
      </c>
      <c r="F18" s="37">
        <v>10</v>
      </c>
      <c r="G18" s="37">
        <v>10</v>
      </c>
      <c r="H18" s="37">
        <v>20</v>
      </c>
      <c r="I18" s="89">
        <v>14.85</v>
      </c>
    </row>
    <row r="19" spans="1:9" ht="14" x14ac:dyDescent="0.2">
      <c r="A19" s="14"/>
      <c r="B19" s="94">
        <v>7501158414501</v>
      </c>
      <c r="C19" s="95" t="s">
        <v>104</v>
      </c>
      <c r="D19" s="42">
        <v>12</v>
      </c>
      <c r="E19" s="37">
        <v>30</v>
      </c>
      <c r="F19" s="37">
        <v>15</v>
      </c>
      <c r="G19" s="37">
        <v>15</v>
      </c>
      <c r="H19" s="37">
        <v>25</v>
      </c>
      <c r="I19" s="89">
        <v>14.85</v>
      </c>
    </row>
    <row r="20" spans="1:9" ht="14" x14ac:dyDescent="0.2">
      <c r="A20" s="78"/>
      <c r="B20" s="94">
        <v>7501158414518</v>
      </c>
      <c r="C20" s="95" t="s">
        <v>105</v>
      </c>
      <c r="D20" s="85">
        <v>12</v>
      </c>
      <c r="E20" s="37">
        <v>30</v>
      </c>
      <c r="F20" s="37">
        <v>15</v>
      </c>
      <c r="G20" s="37">
        <v>15</v>
      </c>
      <c r="H20" s="37">
        <v>25</v>
      </c>
      <c r="I20" s="89">
        <v>14.85</v>
      </c>
    </row>
    <row r="21" spans="1:9" x14ac:dyDescent="0.15">
      <c r="A21" s="78"/>
      <c r="B21" s="79"/>
      <c r="C21" s="80"/>
      <c r="D21" s="81"/>
      <c r="E21" s="82"/>
      <c r="F21" s="82"/>
      <c r="G21" s="82"/>
    </row>
    <row r="22" spans="1:9" x14ac:dyDescent="0.15">
      <c r="D22" s="6"/>
      <c r="H22" s="86"/>
    </row>
    <row r="23" spans="1:9" x14ac:dyDescent="0.15">
      <c r="B23" s="107" t="s">
        <v>56</v>
      </c>
      <c r="C23" s="108"/>
      <c r="D23" s="108"/>
      <c r="E23" s="108"/>
      <c r="F23" s="108"/>
      <c r="G23" s="109"/>
      <c r="H23" s="86"/>
    </row>
    <row r="24" spans="1:9" x14ac:dyDescent="0.15">
      <c r="B24" s="107" t="s">
        <v>87</v>
      </c>
      <c r="C24" s="109"/>
      <c r="D24" s="107" t="s">
        <v>88</v>
      </c>
      <c r="E24" s="108"/>
      <c r="F24" s="108"/>
      <c r="G24" s="109"/>
      <c r="H24" s="57"/>
    </row>
    <row r="25" spans="1:9" x14ac:dyDescent="0.15">
      <c r="B25" s="74" t="s">
        <v>160</v>
      </c>
      <c r="C25" s="56"/>
      <c r="D25" s="74" t="s">
        <v>161</v>
      </c>
      <c r="E25" s="96"/>
      <c r="G25" s="56"/>
      <c r="H25" s="57"/>
    </row>
    <row r="26" spans="1:9" x14ac:dyDescent="0.15">
      <c r="B26" s="75"/>
      <c r="C26" s="56"/>
      <c r="D26" s="55"/>
      <c r="E26" s="32"/>
      <c r="G26" s="56"/>
      <c r="H26" s="86"/>
    </row>
    <row r="27" spans="1:9" x14ac:dyDescent="0.15">
      <c r="B27" s="75"/>
      <c r="C27" s="56"/>
      <c r="D27" s="87"/>
      <c r="E27" s="61"/>
      <c r="G27" s="56"/>
      <c r="H27" s="57"/>
    </row>
    <row r="28" spans="1:9" x14ac:dyDescent="0.15">
      <c r="B28" s="75"/>
      <c r="C28" s="56"/>
      <c r="D28" s="107" t="s">
        <v>150</v>
      </c>
      <c r="E28" s="108"/>
      <c r="F28" s="108"/>
      <c r="G28" s="109"/>
      <c r="H28" s="57"/>
    </row>
    <row r="29" spans="1:9" x14ac:dyDescent="0.15">
      <c r="B29" s="75"/>
      <c r="C29" s="56"/>
      <c r="D29" s="75"/>
      <c r="E29" s="32"/>
      <c r="F29" s="57"/>
      <c r="G29" s="56"/>
      <c r="H29" s="57"/>
    </row>
    <row r="30" spans="1:9" x14ac:dyDescent="0.15">
      <c r="B30" s="75"/>
      <c r="C30" s="56"/>
      <c r="D30" s="75"/>
      <c r="E30" s="32"/>
      <c r="F30" s="57"/>
      <c r="G30" s="56"/>
      <c r="H30" s="57"/>
    </row>
    <row r="31" spans="1:9" x14ac:dyDescent="0.15">
      <c r="B31" s="60"/>
      <c r="C31" s="59"/>
      <c r="D31" s="87"/>
      <c r="E31" s="61"/>
      <c r="F31" s="58"/>
      <c r="G31" s="59"/>
    </row>
    <row r="32" spans="1:9" x14ac:dyDescent="0.15">
      <c r="D32" s="6"/>
      <c r="H32" s="53"/>
    </row>
    <row r="33" spans="2:8" x14ac:dyDescent="0.15">
      <c r="B33" s="53" t="s">
        <v>47</v>
      </c>
      <c r="C33" s="53"/>
      <c r="D33" s="54"/>
      <c r="E33" s="53"/>
      <c r="F33" s="53"/>
      <c r="G33" s="53"/>
      <c r="H33" s="53"/>
    </row>
    <row r="34" spans="2:8" x14ac:dyDescent="0.15">
      <c r="B34" s="53" t="s">
        <v>48</v>
      </c>
      <c r="C34" s="53"/>
      <c r="D34" s="54"/>
      <c r="E34" s="53"/>
      <c r="F34" s="53"/>
      <c r="G34" s="53"/>
      <c r="H34" s="53"/>
    </row>
    <row r="35" spans="2:8" x14ac:dyDescent="0.15">
      <c r="B35" s="53" t="s">
        <v>49</v>
      </c>
      <c r="C35" s="53"/>
      <c r="D35" s="54"/>
      <c r="E35" s="53"/>
      <c r="F35" s="53"/>
      <c r="G35" s="53"/>
    </row>
    <row r="36" spans="2:8" x14ac:dyDescent="0.15">
      <c r="D36" s="6"/>
    </row>
    <row r="37" spans="2:8" x14ac:dyDescent="0.15">
      <c r="B37" s="1" t="s">
        <v>50</v>
      </c>
      <c r="D37" s="6"/>
      <c r="E37" s="1" t="s">
        <v>51</v>
      </c>
    </row>
    <row r="38" spans="2:8" x14ac:dyDescent="0.15">
      <c r="D38" s="6"/>
    </row>
    <row r="39" spans="2:8" x14ac:dyDescent="0.15">
      <c r="D39" s="6"/>
    </row>
    <row r="40" spans="2:8" x14ac:dyDescent="0.15">
      <c r="D40" s="6"/>
    </row>
    <row r="41" spans="2:8" x14ac:dyDescent="0.15">
      <c r="D41" s="6"/>
    </row>
    <row r="42" spans="2:8" x14ac:dyDescent="0.15">
      <c r="D42" s="6"/>
    </row>
    <row r="43" spans="2:8" x14ac:dyDescent="0.15">
      <c r="D43" s="6"/>
    </row>
    <row r="44" spans="2:8" x14ac:dyDescent="0.15">
      <c r="D44" s="6"/>
    </row>
    <row r="45" spans="2:8" x14ac:dyDescent="0.15">
      <c r="D45" s="6"/>
    </row>
    <row r="46" spans="2:8" x14ac:dyDescent="0.15">
      <c r="D46" s="6"/>
    </row>
    <row r="47" spans="2:8" x14ac:dyDescent="0.15">
      <c r="D47" s="6"/>
    </row>
  </sheetData>
  <mergeCells count="6">
    <mergeCell ref="D28:G28"/>
    <mergeCell ref="E3:F3"/>
    <mergeCell ref="E6:H6"/>
    <mergeCell ref="B23:G23"/>
    <mergeCell ref="B24:C24"/>
    <mergeCell ref="D24:G24"/>
  </mergeCells>
  <pageMargins left="0.7" right="0.7" top="0.75" bottom="0.75" header="0.3" footer="0.3"/>
  <pageSetup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workbookViewId="0">
      <selection sqref="A1:XFD1048576"/>
    </sheetView>
  </sheetViews>
  <sheetFormatPr baseColWidth="10" defaultColWidth="11.5" defaultRowHeight="13" x14ac:dyDescent="0.15"/>
  <cols>
    <col min="1" max="1" width="3.1640625" style="1" customWidth="1"/>
    <col min="2" max="2" width="14.5" style="1" customWidth="1"/>
    <col min="3" max="3" width="37.33203125" style="1" customWidth="1"/>
    <col min="4" max="4" width="6.1640625" style="1" customWidth="1"/>
    <col min="5" max="5" width="13" style="1" customWidth="1"/>
    <col min="6" max="6" width="12.5" style="1" bestFit="1" customWidth="1"/>
    <col min="7" max="7" width="10.33203125" style="1" bestFit="1" customWidth="1"/>
    <col min="8" max="8" width="10" style="1" bestFit="1" customWidth="1"/>
    <col min="9" max="16384" width="11.5" style="1"/>
  </cols>
  <sheetData>
    <row r="1" spans="1:9" s="22" customFormat="1" ht="18" x14ac:dyDescent="0.2">
      <c r="A1" s="29" t="s">
        <v>14</v>
      </c>
      <c r="B1" s="62"/>
      <c r="C1" s="21"/>
      <c r="D1" s="63"/>
      <c r="E1" s="64"/>
    </row>
    <row r="2" spans="1:9" s="22" customFormat="1" ht="14" thickBot="1" x14ac:dyDescent="0.2">
      <c r="A2" s="65" t="s">
        <v>15</v>
      </c>
      <c r="B2" s="66"/>
      <c r="C2" s="67"/>
      <c r="D2" s="68"/>
      <c r="E2" s="69"/>
    </row>
    <row r="3" spans="1:9" s="22" customFormat="1" x14ac:dyDescent="0.15">
      <c r="A3" s="21"/>
      <c r="B3" s="24"/>
      <c r="C3" s="24"/>
      <c r="E3" s="103" t="s">
        <v>57</v>
      </c>
      <c r="F3" s="103"/>
    </row>
    <row r="4" spans="1:9" x14ac:dyDescent="0.15">
      <c r="E4" s="50" t="s">
        <v>52</v>
      </c>
      <c r="F4" s="51" t="s">
        <v>53</v>
      </c>
    </row>
    <row r="5" spans="1:9" s="22" customFormat="1" x14ac:dyDescent="0.15">
      <c r="A5" s="33"/>
      <c r="B5" s="33"/>
      <c r="C5" s="33"/>
      <c r="D5" s="34"/>
    </row>
    <row r="6" spans="1:9" s="22" customFormat="1" x14ac:dyDescent="0.15">
      <c r="A6" s="33"/>
      <c r="B6" s="99" t="s">
        <v>0</v>
      </c>
      <c r="C6" s="100"/>
      <c r="D6" s="101" t="s">
        <v>1</v>
      </c>
      <c r="E6" s="107" t="s">
        <v>163</v>
      </c>
      <c r="F6" s="108"/>
      <c r="G6" s="108"/>
      <c r="H6" s="109"/>
      <c r="I6" s="87"/>
    </row>
    <row r="7" spans="1:9" x14ac:dyDescent="0.15">
      <c r="A7" s="4"/>
      <c r="B7" s="99" t="s">
        <v>3</v>
      </c>
      <c r="C7" s="101" t="s">
        <v>4</v>
      </c>
      <c r="D7" s="101" t="s">
        <v>5</v>
      </c>
      <c r="E7" s="36" t="s">
        <v>37</v>
      </c>
      <c r="F7" s="36" t="s">
        <v>38</v>
      </c>
      <c r="G7" s="36" t="s">
        <v>39</v>
      </c>
      <c r="H7" s="36" t="s">
        <v>107</v>
      </c>
      <c r="I7" s="46" t="s">
        <v>44</v>
      </c>
    </row>
    <row r="8" spans="1:9" ht="14" x14ac:dyDescent="0.2">
      <c r="A8" s="15"/>
      <c r="B8" s="92" t="s">
        <v>145</v>
      </c>
      <c r="C8" s="93" t="s">
        <v>146</v>
      </c>
      <c r="D8" s="40">
        <v>12</v>
      </c>
      <c r="E8" s="36"/>
      <c r="F8" s="36">
        <v>0</v>
      </c>
      <c r="G8" s="36"/>
      <c r="H8" s="36">
        <v>0</v>
      </c>
      <c r="I8" s="89">
        <v>11.7</v>
      </c>
    </row>
    <row r="9" spans="1:9" ht="14" x14ac:dyDescent="0.2">
      <c r="A9" s="15"/>
      <c r="B9" s="92" t="s">
        <v>100</v>
      </c>
      <c r="C9" s="93" t="s">
        <v>42</v>
      </c>
      <c r="D9" s="40">
        <v>6</v>
      </c>
      <c r="E9" s="36"/>
      <c r="F9" s="36">
        <v>0</v>
      </c>
      <c r="G9" s="36"/>
      <c r="H9" s="37">
        <v>0</v>
      </c>
      <c r="I9" s="89">
        <v>23.4</v>
      </c>
    </row>
    <row r="10" spans="1:9" ht="14" x14ac:dyDescent="0.2">
      <c r="A10" s="14"/>
      <c r="B10" s="94">
        <v>7501158411265</v>
      </c>
      <c r="C10" s="95" t="s">
        <v>111</v>
      </c>
      <c r="D10" s="42">
        <v>12</v>
      </c>
      <c r="E10" s="37">
        <v>100</v>
      </c>
      <c r="F10" s="37">
        <v>150</v>
      </c>
      <c r="G10" s="37">
        <v>100</v>
      </c>
      <c r="H10" s="37">
        <v>150</v>
      </c>
      <c r="I10" s="89">
        <v>13.02</v>
      </c>
    </row>
    <row r="11" spans="1:9" ht="14" x14ac:dyDescent="0.2">
      <c r="A11" s="14"/>
      <c r="B11" s="94">
        <v>7501158414426</v>
      </c>
      <c r="C11" s="95" t="s">
        <v>147</v>
      </c>
      <c r="D11" s="42">
        <v>12</v>
      </c>
      <c r="E11" s="37"/>
      <c r="F11" s="37">
        <v>0</v>
      </c>
      <c r="G11" s="37"/>
      <c r="H11" s="37">
        <v>0</v>
      </c>
      <c r="I11" s="89">
        <v>8.4</v>
      </c>
    </row>
    <row r="12" spans="1:9" ht="14" x14ac:dyDescent="0.2">
      <c r="A12" s="14"/>
      <c r="B12" s="94">
        <v>7501158414310</v>
      </c>
      <c r="C12" s="95" t="s">
        <v>148</v>
      </c>
      <c r="D12" s="42">
        <v>27</v>
      </c>
      <c r="E12" s="37"/>
      <c r="F12" s="37">
        <v>2</v>
      </c>
      <c r="G12" s="37"/>
      <c r="H12" s="37">
        <v>2</v>
      </c>
      <c r="I12" s="89">
        <v>6</v>
      </c>
    </row>
    <row r="13" spans="1:9" ht="14" x14ac:dyDescent="0.2">
      <c r="A13" s="14"/>
      <c r="B13" s="94">
        <v>7501158413719</v>
      </c>
      <c r="C13" s="95" t="s">
        <v>58</v>
      </c>
      <c r="D13" s="41">
        <v>27</v>
      </c>
      <c r="E13" s="37"/>
      <c r="F13" s="37">
        <v>5</v>
      </c>
      <c r="G13" s="37"/>
      <c r="H13" s="37">
        <v>0</v>
      </c>
      <c r="I13" s="89">
        <v>6</v>
      </c>
    </row>
    <row r="14" spans="1:9" ht="14" x14ac:dyDescent="0.2">
      <c r="A14" s="11"/>
      <c r="B14" s="94">
        <v>7501158413726</v>
      </c>
      <c r="C14" s="95" t="s">
        <v>59</v>
      </c>
      <c r="D14" s="41">
        <v>27</v>
      </c>
      <c r="E14" s="37"/>
      <c r="F14" s="37">
        <v>5</v>
      </c>
      <c r="G14" s="37"/>
      <c r="H14" s="37">
        <v>0</v>
      </c>
      <c r="I14" s="90">
        <v>6</v>
      </c>
    </row>
    <row r="15" spans="1:9" ht="14" x14ac:dyDescent="0.2">
      <c r="A15" s="14"/>
      <c r="B15" s="94">
        <v>7501158413733</v>
      </c>
      <c r="C15" s="95" t="s">
        <v>61</v>
      </c>
      <c r="D15" s="42">
        <v>27</v>
      </c>
      <c r="E15" s="37"/>
      <c r="F15" s="37">
        <v>5</v>
      </c>
      <c r="G15" s="37"/>
      <c r="H15" s="37">
        <v>0</v>
      </c>
      <c r="I15" s="89">
        <v>13.95</v>
      </c>
    </row>
    <row r="16" spans="1:9" ht="14" x14ac:dyDescent="0.2">
      <c r="A16" s="14"/>
      <c r="B16" s="94">
        <v>7501158414471</v>
      </c>
      <c r="C16" s="95" t="s">
        <v>102</v>
      </c>
      <c r="D16" s="42">
        <v>12</v>
      </c>
      <c r="E16" s="46"/>
      <c r="F16" s="37">
        <v>7</v>
      </c>
      <c r="G16" s="37"/>
      <c r="H16" s="37">
        <v>15</v>
      </c>
      <c r="I16" s="89">
        <v>13.95</v>
      </c>
    </row>
    <row r="17" spans="1:9" ht="14" x14ac:dyDescent="0.2">
      <c r="A17" s="14"/>
      <c r="B17" s="94">
        <v>7501158414488</v>
      </c>
      <c r="C17" s="95" t="s">
        <v>101</v>
      </c>
      <c r="D17" s="42">
        <v>12</v>
      </c>
      <c r="E17" s="37"/>
      <c r="F17" s="37">
        <v>7</v>
      </c>
      <c r="G17" s="37"/>
      <c r="H17" s="37">
        <v>10</v>
      </c>
      <c r="I17" s="89">
        <v>13.95</v>
      </c>
    </row>
    <row r="18" spans="1:9" ht="14" x14ac:dyDescent="0.2">
      <c r="A18" s="14"/>
      <c r="B18" s="94">
        <v>7501158414495</v>
      </c>
      <c r="C18" s="95" t="s">
        <v>103</v>
      </c>
      <c r="D18" s="43">
        <v>12</v>
      </c>
      <c r="E18" s="37"/>
      <c r="F18" s="37">
        <v>30</v>
      </c>
      <c r="G18" s="37"/>
      <c r="H18" s="37">
        <v>15</v>
      </c>
      <c r="I18" s="89">
        <v>14.85</v>
      </c>
    </row>
    <row r="19" spans="1:9" ht="14" x14ac:dyDescent="0.2">
      <c r="A19" s="14"/>
      <c r="B19" s="94">
        <v>7501158414501</v>
      </c>
      <c r="C19" s="95" t="s">
        <v>104</v>
      </c>
      <c r="D19" s="42">
        <v>12</v>
      </c>
      <c r="E19" s="37"/>
      <c r="F19" s="37">
        <v>30</v>
      </c>
      <c r="G19" s="37"/>
      <c r="H19" s="37">
        <v>15</v>
      </c>
      <c r="I19" s="89">
        <v>14.85</v>
      </c>
    </row>
    <row r="20" spans="1:9" ht="14" x14ac:dyDescent="0.2">
      <c r="A20" s="78"/>
      <c r="B20" s="94">
        <v>7501158414518</v>
      </c>
      <c r="C20" s="95" t="s">
        <v>105</v>
      </c>
      <c r="D20" s="85">
        <v>12</v>
      </c>
      <c r="E20" s="37"/>
      <c r="F20" s="37">
        <v>30</v>
      </c>
      <c r="G20" s="37"/>
      <c r="H20" s="37">
        <v>15</v>
      </c>
      <c r="I20" s="89">
        <v>14.85</v>
      </c>
    </row>
    <row r="21" spans="1:9" x14ac:dyDescent="0.15">
      <c r="A21" s="78"/>
      <c r="B21" s="79"/>
      <c r="C21" s="80"/>
      <c r="D21" s="81"/>
      <c r="E21" s="82"/>
      <c r="F21" s="82"/>
      <c r="G21" s="82"/>
    </row>
    <row r="22" spans="1:9" x14ac:dyDescent="0.15">
      <c r="D22" s="6"/>
      <c r="H22" s="86"/>
    </row>
    <row r="23" spans="1:9" x14ac:dyDescent="0.15">
      <c r="B23" s="107" t="s">
        <v>56</v>
      </c>
      <c r="C23" s="108"/>
      <c r="D23" s="108"/>
      <c r="E23" s="108"/>
      <c r="F23" s="108"/>
      <c r="G23" s="109"/>
      <c r="H23" s="86"/>
    </row>
    <row r="24" spans="1:9" x14ac:dyDescent="0.15">
      <c r="B24" s="107" t="s">
        <v>87</v>
      </c>
      <c r="C24" s="109"/>
      <c r="D24" s="107" t="s">
        <v>88</v>
      </c>
      <c r="E24" s="108"/>
      <c r="F24" s="108"/>
      <c r="G24" s="109"/>
      <c r="H24" s="57"/>
    </row>
    <row r="25" spans="1:9" x14ac:dyDescent="0.15">
      <c r="B25" s="74" t="s">
        <v>160</v>
      </c>
      <c r="C25" s="56"/>
      <c r="D25" s="74" t="s">
        <v>161</v>
      </c>
      <c r="E25" s="96"/>
      <c r="G25" s="56"/>
      <c r="H25" s="57"/>
    </row>
    <row r="26" spans="1:9" x14ac:dyDescent="0.15">
      <c r="B26" s="75"/>
      <c r="C26" s="56"/>
      <c r="D26" s="55"/>
      <c r="E26" s="32"/>
      <c r="G26" s="56"/>
      <c r="H26" s="86"/>
    </row>
    <row r="27" spans="1:9" x14ac:dyDescent="0.15">
      <c r="B27" s="75"/>
      <c r="C27" s="56"/>
      <c r="D27" s="87"/>
      <c r="E27" s="61"/>
      <c r="G27" s="56"/>
      <c r="H27" s="57"/>
    </row>
    <row r="28" spans="1:9" x14ac:dyDescent="0.15">
      <c r="B28" s="75"/>
      <c r="C28" s="56"/>
      <c r="D28" s="107" t="s">
        <v>89</v>
      </c>
      <c r="E28" s="108"/>
      <c r="F28" s="108"/>
      <c r="G28" s="109"/>
      <c r="H28" s="57"/>
    </row>
    <row r="29" spans="1:9" x14ac:dyDescent="0.15">
      <c r="B29" s="75"/>
      <c r="C29" s="56"/>
      <c r="D29" s="75" t="s">
        <v>164</v>
      </c>
      <c r="E29" s="32"/>
      <c r="F29" s="57"/>
      <c r="G29" s="56"/>
      <c r="H29" s="57"/>
    </row>
    <row r="30" spans="1:9" x14ac:dyDescent="0.15">
      <c r="B30" s="75"/>
      <c r="C30" s="56"/>
      <c r="D30" s="75"/>
      <c r="E30" s="32"/>
      <c r="F30" s="57"/>
      <c r="G30" s="56"/>
      <c r="H30" s="57"/>
    </row>
    <row r="31" spans="1:9" x14ac:dyDescent="0.15">
      <c r="B31" s="60"/>
      <c r="C31" s="59"/>
      <c r="D31" s="87"/>
      <c r="E31" s="61"/>
      <c r="F31" s="58"/>
      <c r="G31" s="59"/>
    </row>
    <row r="32" spans="1:9" x14ac:dyDescent="0.15">
      <c r="D32" s="6"/>
      <c r="H32" s="53"/>
    </row>
    <row r="33" spans="2:8" x14ac:dyDescent="0.15">
      <c r="B33" s="53" t="s">
        <v>47</v>
      </c>
      <c r="C33" s="53"/>
      <c r="D33" s="54"/>
      <c r="E33" s="53"/>
      <c r="F33" s="53"/>
      <c r="G33" s="53"/>
      <c r="H33" s="53"/>
    </row>
    <row r="34" spans="2:8" x14ac:dyDescent="0.15">
      <c r="B34" s="53" t="s">
        <v>48</v>
      </c>
      <c r="C34" s="53"/>
      <c r="D34" s="54"/>
      <c r="E34" s="53"/>
      <c r="F34" s="53"/>
      <c r="G34" s="53"/>
      <c r="H34" s="53"/>
    </row>
    <row r="35" spans="2:8" x14ac:dyDescent="0.15">
      <c r="B35" s="53" t="s">
        <v>49</v>
      </c>
      <c r="C35" s="53"/>
      <c r="D35" s="54"/>
      <c r="E35" s="53"/>
      <c r="F35" s="53"/>
      <c r="G35" s="53"/>
    </row>
    <row r="36" spans="2:8" x14ac:dyDescent="0.15">
      <c r="D36" s="6"/>
    </row>
    <row r="37" spans="2:8" x14ac:dyDescent="0.15">
      <c r="B37" s="1" t="s">
        <v>50</v>
      </c>
      <c r="D37" s="6"/>
      <c r="E37" s="1" t="s">
        <v>51</v>
      </c>
    </row>
    <row r="38" spans="2:8" x14ac:dyDescent="0.15">
      <c r="D38" s="6"/>
    </row>
    <row r="39" spans="2:8" x14ac:dyDescent="0.15">
      <c r="D39" s="6"/>
    </row>
    <row r="40" spans="2:8" x14ac:dyDescent="0.15">
      <c r="D40" s="6"/>
    </row>
    <row r="41" spans="2:8" x14ac:dyDescent="0.15">
      <c r="D41" s="6"/>
    </row>
    <row r="42" spans="2:8" x14ac:dyDescent="0.15">
      <c r="D42" s="6"/>
    </row>
    <row r="43" spans="2:8" x14ac:dyDescent="0.15">
      <c r="D43" s="6"/>
    </row>
    <row r="44" spans="2:8" x14ac:dyDescent="0.15">
      <c r="D44" s="6"/>
    </row>
    <row r="45" spans="2:8" x14ac:dyDescent="0.15">
      <c r="D45" s="6"/>
    </row>
    <row r="46" spans="2:8" x14ac:dyDescent="0.15">
      <c r="D46" s="6"/>
    </row>
    <row r="47" spans="2:8" x14ac:dyDescent="0.15">
      <c r="D47" s="6"/>
    </row>
  </sheetData>
  <mergeCells count="6">
    <mergeCell ref="E3:F3"/>
    <mergeCell ref="E6:H6"/>
    <mergeCell ref="B23:G23"/>
    <mergeCell ref="B24:C24"/>
    <mergeCell ref="D24:G24"/>
    <mergeCell ref="D28:G28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"/>
  <sheetViews>
    <sheetView tabSelected="1" workbookViewId="0">
      <selection activeCell="C10" sqref="C10"/>
    </sheetView>
  </sheetViews>
  <sheetFormatPr baseColWidth="10" defaultColWidth="11.5" defaultRowHeight="13" x14ac:dyDescent="0.15"/>
  <cols>
    <col min="1" max="1" width="3.1640625" style="1" customWidth="1"/>
    <col min="2" max="2" width="14.5" style="1" customWidth="1"/>
    <col min="3" max="3" width="37.33203125" style="1" customWidth="1"/>
    <col min="4" max="4" width="6.1640625" style="1" customWidth="1"/>
    <col min="5" max="5" width="13" style="1" customWidth="1"/>
    <col min="6" max="6" width="12.5" style="1" bestFit="1" customWidth="1"/>
    <col min="7" max="7" width="10.33203125" style="1" bestFit="1" customWidth="1"/>
    <col min="8" max="8" width="10" style="1" bestFit="1" customWidth="1"/>
    <col min="9" max="16384" width="11.5" style="1"/>
  </cols>
  <sheetData>
    <row r="1" spans="1:9" s="22" customFormat="1" ht="18" x14ac:dyDescent="0.2">
      <c r="A1" s="29" t="s">
        <v>14</v>
      </c>
      <c r="B1" s="62"/>
      <c r="C1" s="21"/>
      <c r="D1" s="63"/>
      <c r="E1" s="64"/>
    </row>
    <row r="2" spans="1:9" s="22" customFormat="1" ht="14" thickBot="1" x14ac:dyDescent="0.2">
      <c r="A2" s="65" t="s">
        <v>15</v>
      </c>
      <c r="B2" s="66"/>
      <c r="C2" s="67"/>
      <c r="D2" s="68"/>
      <c r="E2" s="69"/>
    </row>
    <row r="3" spans="1:9" s="22" customFormat="1" x14ac:dyDescent="0.15">
      <c r="A3" s="21"/>
      <c r="B3" s="24"/>
      <c r="C3" s="24"/>
      <c r="E3" s="103" t="s">
        <v>57</v>
      </c>
      <c r="F3" s="103"/>
    </row>
    <row r="4" spans="1:9" x14ac:dyDescent="0.15">
      <c r="E4" s="50" t="s">
        <v>52</v>
      </c>
      <c r="F4" s="51" t="s">
        <v>53</v>
      </c>
    </row>
    <row r="5" spans="1:9" s="22" customFormat="1" x14ac:dyDescent="0.15">
      <c r="A5" s="33"/>
      <c r="B5" s="33"/>
      <c r="C5" s="33"/>
      <c r="D5" s="34"/>
    </row>
    <row r="6" spans="1:9" s="22" customFormat="1" x14ac:dyDescent="0.15">
      <c r="A6" s="33"/>
      <c r="B6" s="99" t="s">
        <v>0</v>
      </c>
      <c r="C6" s="100"/>
      <c r="D6" s="101" t="s">
        <v>1</v>
      </c>
      <c r="E6" s="107" t="s">
        <v>165</v>
      </c>
      <c r="F6" s="108"/>
      <c r="G6" s="108"/>
      <c r="H6" s="109"/>
      <c r="I6" s="87"/>
    </row>
    <row r="7" spans="1:9" x14ac:dyDescent="0.15">
      <c r="A7" s="4"/>
      <c r="B7" s="99" t="s">
        <v>3</v>
      </c>
      <c r="C7" s="101" t="s">
        <v>4</v>
      </c>
      <c r="D7" s="101" t="s">
        <v>5</v>
      </c>
      <c r="E7" s="36" t="s">
        <v>37</v>
      </c>
      <c r="F7" s="36" t="s">
        <v>38</v>
      </c>
      <c r="G7" s="36" t="s">
        <v>39</v>
      </c>
      <c r="H7" s="36" t="s">
        <v>107</v>
      </c>
      <c r="I7" s="46" t="s">
        <v>44</v>
      </c>
    </row>
    <row r="8" spans="1:9" ht="14" x14ac:dyDescent="0.2">
      <c r="A8" s="15"/>
      <c r="B8" s="92" t="s">
        <v>145</v>
      </c>
      <c r="C8" s="93" t="s">
        <v>146</v>
      </c>
      <c r="D8" s="40">
        <v>12</v>
      </c>
      <c r="E8" s="36"/>
      <c r="F8" s="36"/>
      <c r="G8" s="36"/>
      <c r="H8" s="36"/>
      <c r="I8" s="89">
        <v>11.7</v>
      </c>
    </row>
    <row r="9" spans="1:9" ht="14" x14ac:dyDescent="0.2">
      <c r="A9" s="15"/>
      <c r="B9" s="92" t="s">
        <v>100</v>
      </c>
      <c r="C9" s="93" t="s">
        <v>42</v>
      </c>
      <c r="D9" s="40">
        <v>6</v>
      </c>
      <c r="E9" s="36"/>
      <c r="F9" s="36"/>
      <c r="G9" s="36"/>
      <c r="H9" s="37"/>
      <c r="I9" s="89">
        <v>23.4</v>
      </c>
    </row>
    <row r="10" spans="1:9" ht="14" x14ac:dyDescent="0.2">
      <c r="A10" s="14"/>
      <c r="B10" s="94">
        <v>7501158411265</v>
      </c>
      <c r="C10" s="95" t="s">
        <v>111</v>
      </c>
      <c r="D10" s="42">
        <v>12</v>
      </c>
      <c r="E10" s="37">
        <v>150</v>
      </c>
      <c r="F10" s="37">
        <v>200</v>
      </c>
      <c r="G10" s="37">
        <v>100</v>
      </c>
      <c r="H10" s="37">
        <v>160</v>
      </c>
      <c r="I10" s="89">
        <v>13.02</v>
      </c>
    </row>
    <row r="11" spans="1:9" ht="14" x14ac:dyDescent="0.2">
      <c r="A11" s="14"/>
      <c r="B11" s="94">
        <v>7501158414426</v>
      </c>
      <c r="C11" s="95" t="s">
        <v>147</v>
      </c>
      <c r="D11" s="42">
        <v>12</v>
      </c>
      <c r="E11" s="37"/>
      <c r="F11" s="37"/>
      <c r="G11" s="37"/>
      <c r="H11" s="37"/>
      <c r="I11" s="89">
        <v>8.4</v>
      </c>
    </row>
    <row r="12" spans="1:9" ht="14" x14ac:dyDescent="0.2">
      <c r="A12" s="14"/>
      <c r="B12" s="94">
        <v>7501158414310</v>
      </c>
      <c r="C12" s="95" t="s">
        <v>148</v>
      </c>
      <c r="D12" s="42">
        <v>27</v>
      </c>
      <c r="E12" s="37"/>
      <c r="F12" s="37"/>
      <c r="G12" s="37"/>
      <c r="H12" s="37"/>
      <c r="I12" s="89">
        <v>6</v>
      </c>
    </row>
    <row r="13" spans="1:9" ht="14" x14ac:dyDescent="0.2">
      <c r="A13" s="14"/>
      <c r="B13" s="94">
        <v>7501158413719</v>
      </c>
      <c r="C13" s="95" t="s">
        <v>58</v>
      </c>
      <c r="D13" s="41">
        <v>27</v>
      </c>
      <c r="E13" s="37"/>
      <c r="F13" s="37"/>
      <c r="G13" s="37"/>
      <c r="H13" s="37"/>
      <c r="I13" s="89">
        <v>6</v>
      </c>
    </row>
    <row r="14" spans="1:9" ht="14" x14ac:dyDescent="0.2">
      <c r="A14" s="11"/>
      <c r="B14" s="94">
        <v>7501158413726</v>
      </c>
      <c r="C14" s="95" t="s">
        <v>59</v>
      </c>
      <c r="D14" s="41">
        <v>27</v>
      </c>
      <c r="E14" s="37"/>
      <c r="F14" s="37"/>
      <c r="G14" s="37"/>
      <c r="H14" s="37"/>
      <c r="I14" s="90">
        <v>6</v>
      </c>
    </row>
    <row r="15" spans="1:9" ht="14" x14ac:dyDescent="0.2">
      <c r="A15" s="14"/>
      <c r="B15" s="94">
        <v>7501158413733</v>
      </c>
      <c r="C15" s="95" t="s">
        <v>61</v>
      </c>
      <c r="D15" s="42">
        <v>27</v>
      </c>
      <c r="E15" s="37"/>
      <c r="F15" s="37"/>
      <c r="G15" s="37"/>
      <c r="H15" s="37"/>
      <c r="I15" s="89">
        <v>13.95</v>
      </c>
    </row>
    <row r="16" spans="1:9" ht="14" x14ac:dyDescent="0.2">
      <c r="A16" s="14"/>
      <c r="B16" s="94">
        <v>7501158414471</v>
      </c>
      <c r="C16" s="95" t="s">
        <v>102</v>
      </c>
      <c r="D16" s="42">
        <v>12</v>
      </c>
      <c r="E16" s="46"/>
      <c r="F16" s="37"/>
      <c r="G16" s="37"/>
      <c r="H16" s="37"/>
      <c r="I16" s="89">
        <v>13.95</v>
      </c>
    </row>
    <row r="17" spans="1:9" ht="14" x14ac:dyDescent="0.2">
      <c r="A17" s="14"/>
      <c r="B17" s="94">
        <v>7501158414488</v>
      </c>
      <c r="C17" s="95" t="s">
        <v>101</v>
      </c>
      <c r="D17" s="42">
        <v>12</v>
      </c>
      <c r="E17" s="37"/>
      <c r="F17" s="37"/>
      <c r="G17" s="37"/>
      <c r="H17" s="37"/>
      <c r="I17" s="89">
        <v>13.95</v>
      </c>
    </row>
    <row r="18" spans="1:9" ht="14" x14ac:dyDescent="0.2">
      <c r="A18" s="14"/>
      <c r="B18" s="94">
        <v>7501158414495</v>
      </c>
      <c r="C18" s="95" t="s">
        <v>103</v>
      </c>
      <c r="D18" s="43">
        <v>12</v>
      </c>
      <c r="E18" s="37"/>
      <c r="F18" s="37"/>
      <c r="G18" s="37"/>
      <c r="H18" s="37"/>
      <c r="I18" s="89">
        <v>14.85</v>
      </c>
    </row>
    <row r="19" spans="1:9" ht="14" x14ac:dyDescent="0.2">
      <c r="A19" s="14"/>
      <c r="B19" s="94">
        <v>7501158414501</v>
      </c>
      <c r="C19" s="95" t="s">
        <v>104</v>
      </c>
      <c r="D19" s="42">
        <v>12</v>
      </c>
      <c r="E19" s="37"/>
      <c r="F19" s="37"/>
      <c r="G19" s="37"/>
      <c r="H19" s="37"/>
      <c r="I19" s="89">
        <v>14.85</v>
      </c>
    </row>
    <row r="20" spans="1:9" ht="14" x14ac:dyDescent="0.2">
      <c r="A20" s="78"/>
      <c r="B20" s="94">
        <v>7501158414518</v>
      </c>
      <c r="C20" s="95" t="s">
        <v>105</v>
      </c>
      <c r="D20" s="85">
        <v>12</v>
      </c>
      <c r="E20" s="37"/>
      <c r="F20" s="37"/>
      <c r="G20" s="37"/>
      <c r="H20" s="37"/>
      <c r="I20" s="89">
        <v>14.85</v>
      </c>
    </row>
    <row r="21" spans="1:9" x14ac:dyDescent="0.15">
      <c r="A21" s="78"/>
      <c r="B21" s="79"/>
      <c r="C21" s="80"/>
      <c r="D21" s="81"/>
      <c r="E21" s="82"/>
      <c r="F21" s="82"/>
      <c r="G21" s="82"/>
    </row>
    <row r="22" spans="1:9" x14ac:dyDescent="0.15">
      <c r="D22" s="6"/>
      <c r="H22" s="86"/>
    </row>
    <row r="23" spans="1:9" x14ac:dyDescent="0.15">
      <c r="B23" s="107" t="s">
        <v>56</v>
      </c>
      <c r="C23" s="108"/>
      <c r="D23" s="108"/>
      <c r="E23" s="108"/>
      <c r="F23" s="108"/>
      <c r="G23" s="109"/>
      <c r="H23" s="86"/>
    </row>
    <row r="24" spans="1:9" x14ac:dyDescent="0.15">
      <c r="B24" s="107" t="s">
        <v>87</v>
      </c>
      <c r="C24" s="109"/>
      <c r="D24" s="107" t="s">
        <v>88</v>
      </c>
      <c r="E24" s="108"/>
      <c r="F24" s="108"/>
      <c r="G24" s="109"/>
      <c r="H24" s="57"/>
    </row>
    <row r="25" spans="1:9" x14ac:dyDescent="0.15">
      <c r="B25" s="74"/>
      <c r="C25" s="56"/>
      <c r="D25" s="74"/>
      <c r="E25" s="96"/>
      <c r="G25" s="56"/>
      <c r="H25" s="57"/>
    </row>
    <row r="26" spans="1:9" x14ac:dyDescent="0.15">
      <c r="B26" s="75"/>
      <c r="C26" s="56"/>
      <c r="D26" s="55"/>
      <c r="E26" s="32"/>
      <c r="G26" s="56"/>
      <c r="H26" s="86"/>
    </row>
    <row r="27" spans="1:9" x14ac:dyDescent="0.15">
      <c r="B27" s="75"/>
      <c r="C27" s="56"/>
      <c r="D27" s="87"/>
      <c r="E27" s="61"/>
      <c r="G27" s="56"/>
      <c r="H27" s="57"/>
    </row>
    <row r="28" spans="1:9" x14ac:dyDescent="0.15">
      <c r="B28" s="75"/>
      <c r="C28" s="56"/>
      <c r="D28" s="107" t="s">
        <v>89</v>
      </c>
      <c r="E28" s="108"/>
      <c r="F28" s="108"/>
      <c r="G28" s="109"/>
      <c r="H28" s="57"/>
    </row>
    <row r="29" spans="1:9" x14ac:dyDescent="0.15">
      <c r="B29" s="75"/>
      <c r="C29" s="56"/>
      <c r="D29" s="75"/>
      <c r="E29" s="32"/>
      <c r="F29" s="57"/>
      <c r="G29" s="56"/>
      <c r="H29" s="57"/>
    </row>
    <row r="30" spans="1:9" x14ac:dyDescent="0.15">
      <c r="B30" s="75"/>
      <c r="C30" s="56"/>
      <c r="D30" s="75"/>
      <c r="E30" s="32"/>
      <c r="F30" s="57"/>
      <c r="G30" s="56"/>
      <c r="H30" s="57"/>
    </row>
    <row r="31" spans="1:9" x14ac:dyDescent="0.15">
      <c r="B31" s="60"/>
      <c r="C31" s="59"/>
      <c r="D31" s="87"/>
      <c r="E31" s="61"/>
      <c r="F31" s="58"/>
      <c r="G31" s="59"/>
    </row>
    <row r="32" spans="1:9" x14ac:dyDescent="0.15">
      <c r="D32" s="6"/>
      <c r="H32" s="53"/>
    </row>
    <row r="33" spans="2:8" x14ac:dyDescent="0.15">
      <c r="B33" s="53" t="s">
        <v>47</v>
      </c>
      <c r="C33" s="53"/>
      <c r="D33" s="54"/>
      <c r="E33" s="53"/>
      <c r="F33" s="53"/>
      <c r="G33" s="53"/>
      <c r="H33" s="53"/>
    </row>
    <row r="34" spans="2:8" x14ac:dyDescent="0.15">
      <c r="B34" s="53" t="s">
        <v>48</v>
      </c>
      <c r="C34" s="53"/>
      <c r="D34" s="54"/>
      <c r="E34" s="53"/>
      <c r="F34" s="53"/>
      <c r="G34" s="53"/>
      <c r="H34" s="53"/>
    </row>
    <row r="35" spans="2:8" x14ac:dyDescent="0.15">
      <c r="B35" s="53" t="s">
        <v>49</v>
      </c>
      <c r="C35" s="53"/>
      <c r="D35" s="54"/>
      <c r="E35" s="53"/>
      <c r="F35" s="53"/>
      <c r="G35" s="53"/>
    </row>
    <row r="36" spans="2:8" x14ac:dyDescent="0.15">
      <c r="D36" s="6"/>
    </row>
    <row r="37" spans="2:8" x14ac:dyDescent="0.15">
      <c r="B37" s="1" t="s">
        <v>50</v>
      </c>
      <c r="D37" s="6"/>
      <c r="E37" s="1" t="s">
        <v>51</v>
      </c>
    </row>
    <row r="38" spans="2:8" x14ac:dyDescent="0.15">
      <c r="D38" s="6"/>
    </row>
    <row r="39" spans="2:8" x14ac:dyDescent="0.15">
      <c r="D39" s="6"/>
    </row>
    <row r="40" spans="2:8" x14ac:dyDescent="0.15">
      <c r="D40" s="6"/>
    </row>
    <row r="41" spans="2:8" x14ac:dyDescent="0.15">
      <c r="D41" s="6"/>
    </row>
    <row r="42" spans="2:8" x14ac:dyDescent="0.15">
      <c r="D42" s="6"/>
    </row>
    <row r="43" spans="2:8" x14ac:dyDescent="0.15">
      <c r="D43" s="6"/>
    </row>
    <row r="44" spans="2:8" x14ac:dyDescent="0.15">
      <c r="D44" s="6"/>
    </row>
    <row r="45" spans="2:8" x14ac:dyDescent="0.15">
      <c r="D45" s="6"/>
    </row>
    <row r="46" spans="2:8" x14ac:dyDescent="0.15">
      <c r="D46" s="6"/>
    </row>
    <row r="47" spans="2:8" x14ac:dyDescent="0.15">
      <c r="D47" s="6"/>
    </row>
  </sheetData>
  <mergeCells count="6">
    <mergeCell ref="E3:F3"/>
    <mergeCell ref="E6:H6"/>
    <mergeCell ref="B23:G23"/>
    <mergeCell ref="B24:C24"/>
    <mergeCell ref="D24:G24"/>
    <mergeCell ref="D28:G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F9" sqref="F9:H12"/>
    </sheetView>
  </sheetViews>
  <sheetFormatPr baseColWidth="10" defaultColWidth="11.5" defaultRowHeight="13" x14ac:dyDescent="0.15"/>
  <cols>
    <col min="1" max="1" width="3.1640625" style="1" customWidth="1"/>
    <col min="2" max="2" width="13.1640625" style="1" customWidth="1"/>
    <col min="3" max="3" width="37.83203125" style="1" customWidth="1"/>
    <col min="4" max="4" width="6.1640625" style="1" customWidth="1"/>
    <col min="5" max="5" width="12.1640625" style="1" customWidth="1"/>
    <col min="6" max="6" width="12.5" style="1" customWidth="1"/>
    <col min="7" max="7" width="13.5" style="1" customWidth="1"/>
    <col min="8" max="8" width="12.1640625" style="1" customWidth="1"/>
    <col min="9" max="16384" width="11.5" style="1"/>
  </cols>
  <sheetData>
    <row r="1" spans="1:8" s="22" customFormat="1" ht="18" x14ac:dyDescent="0.2">
      <c r="A1" s="29" t="s">
        <v>14</v>
      </c>
      <c r="B1" s="62"/>
      <c r="C1" s="21"/>
      <c r="D1" s="63"/>
      <c r="E1" s="63"/>
      <c r="F1" s="64"/>
    </row>
    <row r="2" spans="1:8" s="22" customFormat="1" ht="14" thickBot="1" x14ac:dyDescent="0.2">
      <c r="A2" s="65" t="s">
        <v>15</v>
      </c>
      <c r="B2" s="66"/>
      <c r="C2" s="67"/>
      <c r="D2" s="68"/>
      <c r="E2" s="68"/>
      <c r="F2" s="69"/>
    </row>
    <row r="3" spans="1:8" s="22" customFormat="1" x14ac:dyDescent="0.15">
      <c r="A3" s="21"/>
      <c r="B3" s="24"/>
      <c r="C3" s="24"/>
      <c r="F3" s="103" t="s">
        <v>57</v>
      </c>
      <c r="G3" s="103"/>
    </row>
    <row r="4" spans="1:8" x14ac:dyDescent="0.15">
      <c r="F4" s="50" t="s">
        <v>52</v>
      </c>
      <c r="G4" s="51" t="s">
        <v>53</v>
      </c>
    </row>
    <row r="5" spans="1:8" s="22" customFormat="1" x14ac:dyDescent="0.15">
      <c r="A5" s="33"/>
      <c r="B5" s="33"/>
      <c r="C5" s="33"/>
      <c r="D5" s="34"/>
      <c r="E5" s="34"/>
    </row>
    <row r="6" spans="1:8" s="22" customFormat="1" x14ac:dyDescent="0.15">
      <c r="A6" s="33"/>
      <c r="B6" s="33"/>
      <c r="C6" s="34"/>
      <c r="D6" s="34"/>
      <c r="E6" s="34"/>
      <c r="F6" s="104" t="s">
        <v>36</v>
      </c>
      <c r="G6" s="105"/>
      <c r="H6" s="106"/>
    </row>
    <row r="7" spans="1:8" x14ac:dyDescent="0.15">
      <c r="A7" s="36"/>
      <c r="B7" s="36" t="s">
        <v>71</v>
      </c>
      <c r="C7" s="36" t="s">
        <v>72</v>
      </c>
      <c r="D7" s="36" t="s">
        <v>73</v>
      </c>
      <c r="E7" s="70" t="s">
        <v>74</v>
      </c>
      <c r="F7" s="36" t="s">
        <v>37</v>
      </c>
      <c r="G7" s="36" t="s">
        <v>38</v>
      </c>
      <c r="H7" s="36" t="s">
        <v>39</v>
      </c>
    </row>
    <row r="8" spans="1:8" x14ac:dyDescent="0.15">
      <c r="A8" s="11"/>
      <c r="B8" s="18">
        <v>7501158414310</v>
      </c>
      <c r="C8" s="44" t="s">
        <v>64</v>
      </c>
      <c r="D8" s="42">
        <v>12</v>
      </c>
      <c r="E8" s="71">
        <v>79.2</v>
      </c>
      <c r="F8" s="37">
        <v>3</v>
      </c>
      <c r="G8" s="37">
        <v>3</v>
      </c>
      <c r="H8" s="37">
        <v>3</v>
      </c>
    </row>
    <row r="9" spans="1:8" x14ac:dyDescent="0.15">
      <c r="A9" s="14"/>
      <c r="B9" s="18">
        <v>7501158411159</v>
      </c>
      <c r="C9" s="44" t="s">
        <v>31</v>
      </c>
      <c r="D9" s="42">
        <v>12</v>
      </c>
      <c r="E9" s="71">
        <v>141.78460000000001</v>
      </c>
      <c r="F9" s="46">
        <v>24</v>
      </c>
      <c r="G9" s="37">
        <v>0</v>
      </c>
      <c r="H9" s="37">
        <v>0</v>
      </c>
    </row>
    <row r="10" spans="1:8" x14ac:dyDescent="0.15">
      <c r="A10" s="14"/>
      <c r="B10" s="18">
        <v>7501158411197</v>
      </c>
      <c r="C10" s="44" t="s">
        <v>30</v>
      </c>
      <c r="D10" s="43">
        <v>12</v>
      </c>
      <c r="E10" s="72">
        <v>141.78</v>
      </c>
      <c r="F10" s="37">
        <v>0</v>
      </c>
      <c r="G10" s="37">
        <v>0</v>
      </c>
      <c r="H10" s="37">
        <v>0</v>
      </c>
    </row>
    <row r="11" spans="1:8" x14ac:dyDescent="0.15">
      <c r="A11" s="14"/>
      <c r="B11" s="18">
        <v>7501158411081</v>
      </c>
      <c r="C11" s="44" t="s">
        <v>32</v>
      </c>
      <c r="D11" s="42">
        <v>12</v>
      </c>
      <c r="E11" s="71">
        <v>147.32</v>
      </c>
      <c r="F11" s="37">
        <v>24</v>
      </c>
      <c r="G11" s="37">
        <v>0</v>
      </c>
      <c r="H11" s="37">
        <v>12</v>
      </c>
    </row>
    <row r="12" spans="1:8" x14ac:dyDescent="0.15">
      <c r="A12" s="14"/>
      <c r="B12" s="18">
        <v>7501158411302</v>
      </c>
      <c r="C12" s="44" t="s">
        <v>33</v>
      </c>
      <c r="D12" s="42">
        <v>12</v>
      </c>
      <c r="E12" s="71">
        <v>147.32</v>
      </c>
      <c r="F12" s="37">
        <v>24</v>
      </c>
      <c r="G12" s="37">
        <v>0</v>
      </c>
      <c r="H12" s="37">
        <v>0</v>
      </c>
    </row>
    <row r="13" spans="1:8" x14ac:dyDescent="0.15">
      <c r="D13" s="6"/>
      <c r="E13" s="6"/>
    </row>
    <row r="14" spans="1:8" x14ac:dyDescent="0.15">
      <c r="B14" s="110" t="s">
        <v>75</v>
      </c>
      <c r="C14" s="110"/>
      <c r="D14" s="6"/>
      <c r="E14" s="6"/>
    </row>
    <row r="15" spans="1:8" x14ac:dyDescent="0.15">
      <c r="B15" s="110"/>
      <c r="C15" s="110"/>
      <c r="D15" s="6"/>
      <c r="E15" s="6"/>
    </row>
    <row r="16" spans="1:8" x14ac:dyDescent="0.15">
      <c r="D16" s="6"/>
      <c r="E16" s="6"/>
    </row>
    <row r="17" spans="2:6" x14ac:dyDescent="0.15">
      <c r="B17" s="1" t="s">
        <v>50</v>
      </c>
      <c r="D17" s="6"/>
      <c r="E17" s="6"/>
      <c r="F17" s="22" t="s">
        <v>76</v>
      </c>
    </row>
    <row r="18" spans="2:6" x14ac:dyDescent="0.15">
      <c r="D18" s="6"/>
      <c r="E18" s="6"/>
    </row>
    <row r="19" spans="2:6" x14ac:dyDescent="0.15">
      <c r="D19" s="6"/>
      <c r="E19" s="6"/>
    </row>
    <row r="20" spans="2:6" x14ac:dyDescent="0.15">
      <c r="D20" s="6"/>
      <c r="E20" s="6"/>
    </row>
    <row r="21" spans="2:6" x14ac:dyDescent="0.15">
      <c r="D21" s="6"/>
      <c r="E21" s="6"/>
    </row>
    <row r="22" spans="2:6" x14ac:dyDescent="0.15">
      <c r="D22" s="6"/>
      <c r="E22" s="6"/>
    </row>
    <row r="23" spans="2:6" x14ac:dyDescent="0.15">
      <c r="D23" s="6"/>
      <c r="E23" s="6"/>
    </row>
    <row r="24" spans="2:6" x14ac:dyDescent="0.15">
      <c r="D24" s="6"/>
      <c r="E24" s="6"/>
    </row>
    <row r="25" spans="2:6" x14ac:dyDescent="0.15">
      <c r="D25" s="6"/>
      <c r="E25" s="6"/>
    </row>
    <row r="26" spans="2:6" x14ac:dyDescent="0.15">
      <c r="D26" s="6"/>
      <c r="E26" s="6"/>
    </row>
    <row r="27" spans="2:6" x14ac:dyDescent="0.15">
      <c r="D27" s="6"/>
      <c r="E27" s="6"/>
    </row>
  </sheetData>
  <mergeCells count="3">
    <mergeCell ref="B14:C15"/>
    <mergeCell ref="F3:G3"/>
    <mergeCell ref="F6:H6"/>
  </mergeCells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workbookViewId="0">
      <selection sqref="A1:XFD1048576"/>
    </sheetView>
  </sheetViews>
  <sheetFormatPr baseColWidth="10" defaultColWidth="11.5" defaultRowHeight="13" x14ac:dyDescent="0.15"/>
  <cols>
    <col min="1" max="1" width="3.1640625" style="1" customWidth="1"/>
    <col min="2" max="2" width="13.1640625" style="1" customWidth="1"/>
    <col min="3" max="3" width="37.83203125" style="1" customWidth="1"/>
    <col min="4" max="4" width="6.1640625" style="1" customWidth="1"/>
    <col min="5" max="5" width="12.5" style="1" customWidth="1"/>
    <col min="6" max="6" width="13.5" style="1" customWidth="1"/>
    <col min="7" max="7" width="12.1640625" style="1" customWidth="1"/>
    <col min="8" max="16384" width="11.5" style="1"/>
  </cols>
  <sheetData>
    <row r="1" spans="1:8" s="22" customFormat="1" ht="18" x14ac:dyDescent="0.2">
      <c r="A1" s="29" t="s">
        <v>14</v>
      </c>
      <c r="B1" s="62"/>
      <c r="C1" s="21"/>
      <c r="D1" s="63"/>
      <c r="E1" s="64"/>
    </row>
    <row r="2" spans="1:8" s="22" customFormat="1" ht="14" thickBot="1" x14ac:dyDescent="0.2">
      <c r="A2" s="65" t="s">
        <v>15</v>
      </c>
      <c r="B2" s="66"/>
      <c r="C2" s="67"/>
      <c r="D2" s="68"/>
      <c r="E2" s="69"/>
    </row>
    <row r="3" spans="1:8" s="22" customFormat="1" x14ac:dyDescent="0.15">
      <c r="A3" s="21"/>
      <c r="B3" s="24"/>
      <c r="C3" s="24"/>
      <c r="E3" s="103" t="s">
        <v>57</v>
      </c>
      <c r="F3" s="103"/>
    </row>
    <row r="4" spans="1:8" x14ac:dyDescent="0.15">
      <c r="E4" s="50" t="s">
        <v>52</v>
      </c>
      <c r="F4" s="51" t="s">
        <v>53</v>
      </c>
    </row>
    <row r="5" spans="1:8" s="22" customFormat="1" x14ac:dyDescent="0.15">
      <c r="A5" s="33"/>
      <c r="B5" s="33" t="s">
        <v>0</v>
      </c>
      <c r="C5" s="33"/>
      <c r="D5" s="34" t="s">
        <v>1</v>
      </c>
    </row>
    <row r="6" spans="1:8" s="22" customFormat="1" x14ac:dyDescent="0.15">
      <c r="A6" s="33"/>
      <c r="B6" s="33" t="s">
        <v>3</v>
      </c>
      <c r="C6" s="34" t="s">
        <v>4</v>
      </c>
      <c r="D6" s="34" t="s">
        <v>5</v>
      </c>
      <c r="E6" s="104" t="s">
        <v>36</v>
      </c>
      <c r="F6" s="105"/>
      <c r="G6" s="106"/>
      <c r="H6" s="47"/>
    </row>
    <row r="7" spans="1:8" x14ac:dyDescent="0.15">
      <c r="A7" s="4"/>
      <c r="B7" s="4"/>
      <c r="C7" s="5"/>
      <c r="D7" s="5"/>
      <c r="E7" s="36" t="s">
        <v>37</v>
      </c>
      <c r="F7" s="36" t="s">
        <v>38</v>
      </c>
      <c r="G7" s="36" t="s">
        <v>39</v>
      </c>
      <c r="H7" s="46" t="s">
        <v>44</v>
      </c>
    </row>
    <row r="8" spans="1:8" x14ac:dyDescent="0.15">
      <c r="A8" s="10"/>
      <c r="B8" s="18">
        <v>7501158412323</v>
      </c>
      <c r="C8" s="44" t="s">
        <v>17</v>
      </c>
      <c r="D8" s="40">
        <v>6</v>
      </c>
      <c r="E8" s="46"/>
      <c r="F8" s="37"/>
      <c r="G8" s="37"/>
      <c r="H8" s="48"/>
    </row>
    <row r="9" spans="1:8" x14ac:dyDescent="0.15">
      <c r="A9" s="10"/>
      <c r="B9" s="18">
        <v>7501158412309</v>
      </c>
      <c r="C9" s="44" t="s">
        <v>18</v>
      </c>
      <c r="D9" s="40">
        <v>16</v>
      </c>
      <c r="E9" s="46">
        <v>6</v>
      </c>
      <c r="F9" s="37">
        <v>6</v>
      </c>
      <c r="G9" s="46"/>
      <c r="H9" s="49"/>
    </row>
    <row r="10" spans="1:8" x14ac:dyDescent="0.15">
      <c r="A10" s="10"/>
      <c r="B10" s="18"/>
      <c r="C10" s="44" t="s">
        <v>62</v>
      </c>
      <c r="D10" s="40"/>
      <c r="E10" s="46">
        <v>5</v>
      </c>
      <c r="F10" s="37">
        <v>4</v>
      </c>
      <c r="G10" s="46"/>
      <c r="H10" s="49"/>
    </row>
    <row r="11" spans="1:8" x14ac:dyDescent="0.15">
      <c r="A11" s="10"/>
      <c r="B11" s="18"/>
      <c r="C11" s="44" t="s">
        <v>63</v>
      </c>
      <c r="D11" s="40"/>
      <c r="E11" s="46">
        <v>5</v>
      </c>
      <c r="F11" s="37">
        <v>4</v>
      </c>
      <c r="G11" s="46"/>
      <c r="H11" s="49"/>
    </row>
    <row r="12" spans="1:8" x14ac:dyDescent="0.15">
      <c r="A12" s="10"/>
      <c r="B12" s="18">
        <v>7501158412927</v>
      </c>
      <c r="C12" s="44" t="s">
        <v>19</v>
      </c>
      <c r="D12" s="40">
        <v>15</v>
      </c>
      <c r="E12" s="37"/>
      <c r="F12" s="37"/>
      <c r="G12" s="37"/>
      <c r="H12" s="48"/>
    </row>
    <row r="13" spans="1:8" x14ac:dyDescent="0.15">
      <c r="A13" s="10"/>
      <c r="B13" s="18">
        <v>7501158412934</v>
      </c>
      <c r="C13" s="44" t="s">
        <v>20</v>
      </c>
      <c r="D13" s="40">
        <v>15</v>
      </c>
      <c r="E13" s="37"/>
      <c r="F13" s="37"/>
      <c r="G13" s="37"/>
      <c r="H13" s="48"/>
    </row>
    <row r="14" spans="1:8" x14ac:dyDescent="0.15">
      <c r="A14" s="10"/>
      <c r="B14" s="18">
        <v>7501158412941</v>
      </c>
      <c r="C14" s="44" t="s">
        <v>21</v>
      </c>
      <c r="D14" s="40">
        <v>15</v>
      </c>
      <c r="E14" s="37"/>
      <c r="F14" s="37"/>
      <c r="G14" s="37"/>
      <c r="H14" s="48"/>
    </row>
    <row r="15" spans="1:8" x14ac:dyDescent="0.15">
      <c r="A15" s="10"/>
      <c r="B15" s="18">
        <v>7501158413016</v>
      </c>
      <c r="C15" s="44" t="s">
        <v>22</v>
      </c>
      <c r="D15" s="40">
        <v>24</v>
      </c>
      <c r="E15" s="37"/>
      <c r="F15" s="37"/>
      <c r="G15" s="37"/>
      <c r="H15" s="48"/>
    </row>
    <row r="16" spans="1:8" x14ac:dyDescent="0.15">
      <c r="A16" s="10"/>
      <c r="B16" s="19" t="s">
        <v>23</v>
      </c>
      <c r="C16" s="44" t="s">
        <v>24</v>
      </c>
      <c r="D16" s="40">
        <v>24</v>
      </c>
      <c r="E16" s="37"/>
      <c r="F16" s="37"/>
      <c r="G16" s="37"/>
      <c r="H16" s="48"/>
    </row>
    <row r="17" spans="1:8" x14ac:dyDescent="0.15">
      <c r="A17" s="10"/>
      <c r="B17" s="19" t="s">
        <v>25</v>
      </c>
      <c r="C17" s="44" t="s">
        <v>26</v>
      </c>
      <c r="D17" s="40">
        <v>24</v>
      </c>
      <c r="E17" s="37"/>
      <c r="F17" s="37"/>
      <c r="G17" s="37"/>
      <c r="H17" s="48"/>
    </row>
    <row r="18" spans="1:8" x14ac:dyDescent="0.15">
      <c r="A18" s="10"/>
      <c r="B18" s="18">
        <v>7501158413047</v>
      </c>
      <c r="C18" s="44" t="s">
        <v>27</v>
      </c>
      <c r="D18" s="40">
        <v>50</v>
      </c>
      <c r="E18" s="46"/>
      <c r="F18" s="46"/>
      <c r="G18" s="46"/>
      <c r="H18" s="49"/>
    </row>
    <row r="19" spans="1:8" x14ac:dyDescent="0.15">
      <c r="A19" s="10"/>
      <c r="B19" s="18">
        <v>7501158412378</v>
      </c>
      <c r="C19" s="44" t="s">
        <v>28</v>
      </c>
      <c r="D19" s="40">
        <v>50</v>
      </c>
      <c r="E19" s="46"/>
      <c r="F19" s="46"/>
      <c r="G19" s="46"/>
      <c r="H19" s="49"/>
    </row>
    <row r="20" spans="1:8" x14ac:dyDescent="0.15">
      <c r="A20" s="15"/>
      <c r="B20" s="18">
        <v>7501158413078</v>
      </c>
      <c r="C20" s="52" t="s">
        <v>29</v>
      </c>
      <c r="D20" s="40">
        <v>50</v>
      </c>
      <c r="E20" s="46"/>
      <c r="F20" s="46"/>
      <c r="G20" s="46"/>
      <c r="H20" s="49"/>
    </row>
    <row r="21" spans="1:8" x14ac:dyDescent="0.15">
      <c r="A21" s="15"/>
      <c r="B21" s="18">
        <v>95188012013</v>
      </c>
      <c r="C21" s="52" t="s">
        <v>41</v>
      </c>
      <c r="D21" s="40"/>
      <c r="E21" s="46"/>
      <c r="F21" s="46"/>
      <c r="G21" s="46"/>
      <c r="H21" s="49"/>
    </row>
    <row r="22" spans="1:8" x14ac:dyDescent="0.15">
      <c r="A22" s="15"/>
      <c r="B22" s="18">
        <v>95188011283</v>
      </c>
      <c r="C22" s="52" t="s">
        <v>42</v>
      </c>
      <c r="D22" s="40">
        <v>6</v>
      </c>
      <c r="E22" s="46">
        <v>30</v>
      </c>
      <c r="F22" s="46">
        <v>20</v>
      </c>
      <c r="G22" s="46">
        <v>10</v>
      </c>
      <c r="H22" s="49"/>
    </row>
    <row r="23" spans="1:8" x14ac:dyDescent="0.15">
      <c r="A23" s="15"/>
      <c r="B23" s="18">
        <v>7501158413931</v>
      </c>
      <c r="C23" s="52" t="s">
        <v>69</v>
      </c>
      <c r="D23" s="40">
        <v>9</v>
      </c>
      <c r="E23" s="46">
        <v>7</v>
      </c>
      <c r="F23" s="46">
        <v>7</v>
      </c>
      <c r="G23" s="46">
        <v>5</v>
      </c>
      <c r="H23" s="49"/>
    </row>
    <row r="24" spans="1:8" x14ac:dyDescent="0.15">
      <c r="A24" s="15"/>
      <c r="B24" s="18">
        <v>7501158413948</v>
      </c>
      <c r="C24" s="52" t="s">
        <v>70</v>
      </c>
      <c r="D24" s="40">
        <v>9</v>
      </c>
      <c r="E24" s="46">
        <v>7</v>
      </c>
      <c r="F24" s="46">
        <v>6</v>
      </c>
      <c r="G24" s="46">
        <v>5</v>
      </c>
      <c r="H24" s="49"/>
    </row>
    <row r="25" spans="1:8" x14ac:dyDescent="0.15">
      <c r="A25" s="14"/>
      <c r="B25" s="18">
        <v>7501158413726</v>
      </c>
      <c r="C25" s="44" t="s">
        <v>59</v>
      </c>
      <c r="D25" s="41">
        <v>27</v>
      </c>
      <c r="E25" s="37">
        <v>3</v>
      </c>
      <c r="F25" s="37"/>
      <c r="G25" s="37"/>
      <c r="H25" s="49"/>
    </row>
    <row r="26" spans="1:8" x14ac:dyDescent="0.15">
      <c r="A26" s="14"/>
      <c r="B26" s="18">
        <v>7501158413719</v>
      </c>
      <c r="C26" s="44" t="s">
        <v>58</v>
      </c>
      <c r="D26" s="41"/>
      <c r="E26" s="37">
        <v>3</v>
      </c>
      <c r="F26" s="37"/>
      <c r="G26" s="37"/>
      <c r="H26" s="49"/>
    </row>
    <row r="27" spans="1:8" x14ac:dyDescent="0.15">
      <c r="A27" s="11"/>
      <c r="B27" s="18">
        <v>7501158413733</v>
      </c>
      <c r="C27" s="44" t="s">
        <v>61</v>
      </c>
      <c r="D27" s="42">
        <v>27</v>
      </c>
      <c r="E27" s="37">
        <v>3</v>
      </c>
      <c r="F27" s="37"/>
      <c r="G27" s="37"/>
      <c r="H27" s="49"/>
    </row>
    <row r="28" spans="1:8" x14ac:dyDescent="0.15">
      <c r="A28" s="11"/>
      <c r="B28" s="18">
        <v>7501158414310</v>
      </c>
      <c r="C28" s="44" t="s">
        <v>64</v>
      </c>
      <c r="D28" s="42">
        <v>12</v>
      </c>
      <c r="E28" s="37">
        <v>3</v>
      </c>
      <c r="F28" s="37">
        <v>2</v>
      </c>
      <c r="G28" s="37">
        <v>2</v>
      </c>
      <c r="H28" s="49"/>
    </row>
    <row r="29" spans="1:8" x14ac:dyDescent="0.15">
      <c r="A29" s="14"/>
      <c r="B29" s="18">
        <v>7501158411159</v>
      </c>
      <c r="C29" s="44" t="s">
        <v>31</v>
      </c>
      <c r="D29" s="42">
        <v>12</v>
      </c>
      <c r="E29" s="46">
        <v>12</v>
      </c>
      <c r="F29" s="37">
        <v>0</v>
      </c>
      <c r="G29" s="37">
        <v>0</v>
      </c>
      <c r="H29" s="49"/>
    </row>
    <row r="30" spans="1:8" x14ac:dyDescent="0.15">
      <c r="A30" s="14"/>
      <c r="B30" s="18">
        <v>7501158411197</v>
      </c>
      <c r="C30" s="44" t="s">
        <v>30</v>
      </c>
      <c r="D30" s="43">
        <v>12</v>
      </c>
      <c r="E30" s="37">
        <v>12</v>
      </c>
      <c r="F30" s="37">
        <v>12</v>
      </c>
      <c r="G30" s="37">
        <v>12</v>
      </c>
      <c r="H30" s="49"/>
    </row>
    <row r="31" spans="1:8" x14ac:dyDescent="0.15">
      <c r="A31" s="14"/>
      <c r="B31" s="18">
        <v>7501158411081</v>
      </c>
      <c r="C31" s="44" t="s">
        <v>32</v>
      </c>
      <c r="D31" s="42">
        <v>12</v>
      </c>
      <c r="E31" s="37">
        <v>12</v>
      </c>
      <c r="F31" s="37">
        <v>12</v>
      </c>
      <c r="G31" s="37">
        <v>12</v>
      </c>
      <c r="H31" s="49"/>
    </row>
    <row r="32" spans="1:8" x14ac:dyDescent="0.15">
      <c r="A32" s="14"/>
      <c r="B32" s="18">
        <v>7501158411302</v>
      </c>
      <c r="C32" s="44" t="s">
        <v>33</v>
      </c>
      <c r="D32" s="42">
        <v>12</v>
      </c>
      <c r="E32" s="37">
        <v>12</v>
      </c>
      <c r="F32" s="37">
        <v>12</v>
      </c>
      <c r="G32" s="37">
        <v>12</v>
      </c>
      <c r="H32" s="49"/>
    </row>
    <row r="33" spans="1:8" x14ac:dyDescent="0.15">
      <c r="A33" s="14"/>
      <c r="B33" s="18">
        <v>7501158411234</v>
      </c>
      <c r="C33" s="44" t="s">
        <v>34</v>
      </c>
      <c r="D33" s="42">
        <v>12</v>
      </c>
      <c r="E33" s="37"/>
      <c r="F33" s="37"/>
      <c r="G33" s="37"/>
      <c r="H33" s="49"/>
    </row>
    <row r="34" spans="1:8" x14ac:dyDescent="0.15">
      <c r="D34" s="6"/>
    </row>
    <row r="35" spans="1:8" x14ac:dyDescent="0.15">
      <c r="B35" s="107" t="s">
        <v>56</v>
      </c>
      <c r="C35" s="108"/>
      <c r="D35" s="108"/>
      <c r="E35" s="108"/>
      <c r="F35" s="108"/>
      <c r="G35" s="109"/>
    </row>
    <row r="36" spans="1:8" x14ac:dyDescent="0.15">
      <c r="B36" s="107" t="s">
        <v>87</v>
      </c>
      <c r="C36" s="109"/>
      <c r="D36" s="107" t="s">
        <v>88</v>
      </c>
      <c r="E36" s="108"/>
      <c r="F36" s="108"/>
      <c r="G36" s="109"/>
    </row>
    <row r="37" spans="1:8" x14ac:dyDescent="0.15">
      <c r="B37" s="74" t="s">
        <v>83</v>
      </c>
      <c r="C37" s="56"/>
      <c r="D37" s="73" t="s">
        <v>81</v>
      </c>
      <c r="E37" s="32"/>
      <c r="G37" s="56"/>
    </row>
    <row r="38" spans="1:8" x14ac:dyDescent="0.15">
      <c r="B38" s="75" t="s">
        <v>84</v>
      </c>
      <c r="C38" s="56"/>
      <c r="D38" s="55" t="s">
        <v>82</v>
      </c>
      <c r="E38" s="32"/>
      <c r="G38" s="56"/>
    </row>
    <row r="39" spans="1:8" x14ac:dyDescent="0.15">
      <c r="B39" s="75" t="s">
        <v>85</v>
      </c>
      <c r="C39" s="56"/>
      <c r="D39" s="107" t="s">
        <v>89</v>
      </c>
      <c r="E39" s="108"/>
      <c r="F39" s="108"/>
      <c r="G39" s="109"/>
    </row>
    <row r="40" spans="1:8" x14ac:dyDescent="0.15">
      <c r="B40" s="75" t="s">
        <v>86</v>
      </c>
      <c r="C40" s="56"/>
      <c r="D40" s="22" t="s">
        <v>90</v>
      </c>
      <c r="E40" s="32"/>
      <c r="F40" s="57"/>
      <c r="G40" s="56"/>
    </row>
    <row r="41" spans="1:8" x14ac:dyDescent="0.15">
      <c r="B41" s="75" t="s">
        <v>93</v>
      </c>
      <c r="C41" s="56"/>
      <c r="D41" s="32" t="s">
        <v>91</v>
      </c>
      <c r="E41" s="32"/>
      <c r="F41" s="57"/>
      <c r="G41" s="56"/>
    </row>
    <row r="42" spans="1:8" x14ac:dyDescent="0.15">
      <c r="B42" s="60"/>
      <c r="C42" s="59"/>
      <c r="D42" s="61" t="s">
        <v>92</v>
      </c>
      <c r="E42" s="61"/>
      <c r="F42" s="58"/>
      <c r="G42" s="59"/>
    </row>
    <row r="43" spans="1:8" x14ac:dyDescent="0.15">
      <c r="B43" s="57"/>
      <c r="C43" s="57"/>
      <c r="D43" s="57"/>
      <c r="E43" s="57"/>
      <c r="F43" s="57"/>
      <c r="G43" s="57"/>
    </row>
    <row r="44" spans="1:8" x14ac:dyDescent="0.15">
      <c r="D44" s="6"/>
    </row>
    <row r="45" spans="1:8" x14ac:dyDescent="0.15">
      <c r="B45" s="53" t="s">
        <v>47</v>
      </c>
      <c r="C45" s="53"/>
      <c r="D45" s="54"/>
      <c r="E45" s="53"/>
      <c r="F45" s="53"/>
      <c r="G45" s="53"/>
    </row>
    <row r="46" spans="1:8" x14ac:dyDescent="0.15">
      <c r="B46" s="53" t="s">
        <v>48</v>
      </c>
      <c r="C46" s="53"/>
      <c r="D46" s="54"/>
      <c r="E46" s="53"/>
      <c r="F46" s="53"/>
      <c r="G46" s="53"/>
    </row>
    <row r="47" spans="1:8" x14ac:dyDescent="0.15">
      <c r="B47" s="53" t="s">
        <v>49</v>
      </c>
      <c r="C47" s="53"/>
      <c r="D47" s="54"/>
      <c r="E47" s="53"/>
      <c r="F47" s="53"/>
      <c r="G47" s="53"/>
    </row>
    <row r="48" spans="1:8" x14ac:dyDescent="0.15">
      <c r="D48" s="6"/>
    </row>
    <row r="49" spans="2:5" x14ac:dyDescent="0.15">
      <c r="B49" s="1" t="s">
        <v>50</v>
      </c>
      <c r="D49" s="6"/>
      <c r="E49" s="1" t="s">
        <v>51</v>
      </c>
    </row>
    <row r="50" spans="2:5" x14ac:dyDescent="0.15">
      <c r="D50" s="6"/>
    </row>
    <row r="51" spans="2:5" x14ac:dyDescent="0.15">
      <c r="D51" s="6"/>
    </row>
    <row r="52" spans="2:5" x14ac:dyDescent="0.15">
      <c r="D52" s="6"/>
    </row>
    <row r="53" spans="2:5" x14ac:dyDescent="0.15">
      <c r="D53" s="6"/>
    </row>
    <row r="54" spans="2:5" x14ac:dyDescent="0.15">
      <c r="D54" s="6"/>
    </row>
    <row r="55" spans="2:5" x14ac:dyDescent="0.15">
      <c r="D55" s="6"/>
    </row>
    <row r="56" spans="2:5" x14ac:dyDescent="0.15">
      <c r="D56" s="6"/>
    </row>
    <row r="57" spans="2:5" x14ac:dyDescent="0.15">
      <c r="D57" s="6"/>
    </row>
    <row r="58" spans="2:5" x14ac:dyDescent="0.15">
      <c r="D58" s="6"/>
    </row>
    <row r="59" spans="2:5" x14ac:dyDescent="0.15">
      <c r="D59" s="6"/>
    </row>
  </sheetData>
  <mergeCells count="6">
    <mergeCell ref="E3:F3"/>
    <mergeCell ref="E6:G6"/>
    <mergeCell ref="B35:G35"/>
    <mergeCell ref="B36:C36"/>
    <mergeCell ref="D36:G36"/>
    <mergeCell ref="D39:G39"/>
  </mergeCells>
  <pageMargins left="0.39370078740157483" right="0" top="0.74803149606299213" bottom="0.74803149606299213" header="0.31496062992125984" footer="0.31496062992125984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10" workbookViewId="0">
      <selection activeCell="A7" sqref="A1:XFD1048576"/>
    </sheetView>
  </sheetViews>
  <sheetFormatPr baseColWidth="10" defaultColWidth="11.5" defaultRowHeight="13" x14ac:dyDescent="0.15"/>
  <cols>
    <col min="1" max="1" width="3.1640625" style="1" customWidth="1"/>
    <col min="2" max="2" width="13.1640625" style="1" customWidth="1"/>
    <col min="3" max="3" width="37.83203125" style="1" customWidth="1"/>
    <col min="4" max="4" width="6.1640625" style="1" customWidth="1"/>
    <col min="5" max="5" width="12.5" style="1" customWidth="1"/>
    <col min="6" max="6" width="13.5" style="1" customWidth="1"/>
    <col min="7" max="7" width="12.1640625" style="1" customWidth="1"/>
    <col min="8" max="16384" width="11.5" style="1"/>
  </cols>
  <sheetData>
    <row r="1" spans="1:8" s="22" customFormat="1" ht="18" x14ac:dyDescent="0.2">
      <c r="A1" s="29" t="s">
        <v>14</v>
      </c>
      <c r="B1" s="62"/>
      <c r="C1" s="21"/>
      <c r="D1" s="63"/>
      <c r="E1" s="64"/>
    </row>
    <row r="2" spans="1:8" s="22" customFormat="1" ht="14" thickBot="1" x14ac:dyDescent="0.2">
      <c r="A2" s="65" t="s">
        <v>15</v>
      </c>
      <c r="B2" s="66"/>
      <c r="C2" s="67"/>
      <c r="D2" s="68"/>
      <c r="E2" s="69"/>
    </row>
    <row r="3" spans="1:8" s="22" customFormat="1" x14ac:dyDescent="0.15">
      <c r="A3" s="21"/>
      <c r="B3" s="24"/>
      <c r="C3" s="24"/>
      <c r="E3" s="103" t="s">
        <v>57</v>
      </c>
      <c r="F3" s="103"/>
    </row>
    <row r="4" spans="1:8" x14ac:dyDescent="0.15">
      <c r="E4" s="50" t="s">
        <v>52</v>
      </c>
      <c r="F4" s="51" t="s">
        <v>53</v>
      </c>
    </row>
    <row r="5" spans="1:8" s="22" customFormat="1" x14ac:dyDescent="0.15">
      <c r="A5" s="33"/>
      <c r="B5" s="33" t="s">
        <v>0</v>
      </c>
      <c r="C5" s="33"/>
      <c r="D5" s="34" t="s">
        <v>1</v>
      </c>
    </row>
    <row r="6" spans="1:8" s="22" customFormat="1" x14ac:dyDescent="0.15">
      <c r="A6" s="33"/>
      <c r="B6" s="33" t="s">
        <v>3</v>
      </c>
      <c r="C6" s="34" t="s">
        <v>4</v>
      </c>
      <c r="D6" s="34" t="s">
        <v>5</v>
      </c>
      <c r="E6" s="104" t="s">
        <v>36</v>
      </c>
      <c r="F6" s="105"/>
      <c r="G6" s="106"/>
      <c r="H6" s="47"/>
    </row>
    <row r="7" spans="1:8" x14ac:dyDescent="0.15">
      <c r="A7" s="4"/>
      <c r="B7" s="4"/>
      <c r="C7" s="5"/>
      <c r="D7" s="5"/>
      <c r="E7" s="36" t="s">
        <v>37</v>
      </c>
      <c r="F7" s="36" t="s">
        <v>38</v>
      </c>
      <c r="G7" s="36" t="s">
        <v>39</v>
      </c>
      <c r="H7" s="46" t="s">
        <v>44</v>
      </c>
    </row>
    <row r="8" spans="1:8" x14ac:dyDescent="0.15">
      <c r="A8" s="10"/>
      <c r="B8" s="18">
        <v>7501158412323</v>
      </c>
      <c r="C8" s="44" t="s">
        <v>17</v>
      </c>
      <c r="D8" s="40">
        <v>6</v>
      </c>
      <c r="E8" s="46"/>
      <c r="F8" s="37"/>
      <c r="G8" s="37"/>
      <c r="H8" s="48"/>
    </row>
    <row r="9" spans="1:8" x14ac:dyDescent="0.15">
      <c r="A9" s="10"/>
      <c r="B9" s="18">
        <v>7501158412309</v>
      </c>
      <c r="C9" s="44" t="s">
        <v>18</v>
      </c>
      <c r="D9" s="40">
        <v>16</v>
      </c>
      <c r="E9" s="46"/>
      <c r="F9" s="37"/>
      <c r="G9" s="46"/>
      <c r="H9" s="49"/>
    </row>
    <row r="10" spans="1:8" x14ac:dyDescent="0.15">
      <c r="A10" s="10"/>
      <c r="B10" s="18"/>
      <c r="C10" s="44" t="s">
        <v>62</v>
      </c>
      <c r="D10" s="40"/>
      <c r="E10" s="46"/>
      <c r="F10" s="37"/>
      <c r="G10" s="46"/>
      <c r="H10" s="49"/>
    </row>
    <row r="11" spans="1:8" x14ac:dyDescent="0.15">
      <c r="A11" s="10"/>
      <c r="B11" s="18"/>
      <c r="C11" s="44" t="s">
        <v>63</v>
      </c>
      <c r="D11" s="40"/>
      <c r="E11" s="46"/>
      <c r="F11" s="37"/>
      <c r="G11" s="46"/>
      <c r="H11" s="49"/>
    </row>
    <row r="12" spans="1:8" x14ac:dyDescent="0.15">
      <c r="A12" s="10"/>
      <c r="B12" s="18">
        <v>7501158412927</v>
      </c>
      <c r="C12" s="44" t="s">
        <v>19</v>
      </c>
      <c r="D12" s="40">
        <v>15</v>
      </c>
      <c r="E12" s="37"/>
      <c r="F12" s="37"/>
      <c r="G12" s="37"/>
      <c r="H12" s="48"/>
    </row>
    <row r="13" spans="1:8" x14ac:dyDescent="0.15">
      <c r="A13" s="10"/>
      <c r="B13" s="18">
        <v>7501158412934</v>
      </c>
      <c r="C13" s="44" t="s">
        <v>20</v>
      </c>
      <c r="D13" s="40">
        <v>15</v>
      </c>
      <c r="E13" s="37"/>
      <c r="F13" s="37"/>
      <c r="G13" s="37"/>
      <c r="H13" s="48"/>
    </row>
    <row r="14" spans="1:8" x14ac:dyDescent="0.15">
      <c r="A14" s="10"/>
      <c r="B14" s="18">
        <v>7501158412941</v>
      </c>
      <c r="C14" s="44" t="s">
        <v>21</v>
      </c>
      <c r="D14" s="40">
        <v>15</v>
      </c>
      <c r="E14" s="37"/>
      <c r="F14" s="37"/>
      <c r="G14" s="37"/>
      <c r="H14" s="48"/>
    </row>
    <row r="15" spans="1:8" x14ac:dyDescent="0.15">
      <c r="A15" s="10"/>
      <c r="B15" s="18">
        <v>7501158413016</v>
      </c>
      <c r="C15" s="44" t="s">
        <v>22</v>
      </c>
      <c r="D15" s="40">
        <v>24</v>
      </c>
      <c r="E15" s="37"/>
      <c r="F15" s="37"/>
      <c r="G15" s="37"/>
      <c r="H15" s="48"/>
    </row>
    <row r="16" spans="1:8" x14ac:dyDescent="0.15">
      <c r="A16" s="10"/>
      <c r="B16" s="19" t="s">
        <v>23</v>
      </c>
      <c r="C16" s="44" t="s">
        <v>24</v>
      </c>
      <c r="D16" s="40">
        <v>24</v>
      </c>
      <c r="E16" s="37"/>
      <c r="F16" s="37"/>
      <c r="G16" s="37"/>
      <c r="H16" s="48"/>
    </row>
    <row r="17" spans="1:8" x14ac:dyDescent="0.15">
      <c r="A17" s="10"/>
      <c r="B17" s="19" t="s">
        <v>25</v>
      </c>
      <c r="C17" s="44" t="s">
        <v>26</v>
      </c>
      <c r="D17" s="40">
        <v>24</v>
      </c>
      <c r="E17" s="37"/>
      <c r="F17" s="37"/>
      <c r="G17" s="37"/>
      <c r="H17" s="48"/>
    </row>
    <row r="18" spans="1:8" x14ac:dyDescent="0.15">
      <c r="A18" s="10"/>
      <c r="B18" s="18">
        <v>7501158413047</v>
      </c>
      <c r="C18" s="44" t="s">
        <v>27</v>
      </c>
      <c r="D18" s="40">
        <v>50</v>
      </c>
      <c r="E18" s="46"/>
      <c r="F18" s="46"/>
      <c r="G18" s="46"/>
      <c r="H18" s="49"/>
    </row>
    <row r="19" spans="1:8" x14ac:dyDescent="0.15">
      <c r="A19" s="10"/>
      <c r="B19" s="18">
        <v>7501158412378</v>
      </c>
      <c r="C19" s="44" t="s">
        <v>28</v>
      </c>
      <c r="D19" s="40">
        <v>50</v>
      </c>
      <c r="E19" s="46"/>
      <c r="F19" s="46"/>
      <c r="G19" s="46"/>
      <c r="H19" s="49"/>
    </row>
    <row r="20" spans="1:8" x14ac:dyDescent="0.15">
      <c r="A20" s="15"/>
      <c r="B20" s="18">
        <v>7501158413078</v>
      </c>
      <c r="C20" s="52" t="s">
        <v>29</v>
      </c>
      <c r="D20" s="40">
        <v>50</v>
      </c>
      <c r="E20" s="46"/>
      <c r="F20" s="46"/>
      <c r="G20" s="46"/>
      <c r="H20" s="49"/>
    </row>
    <row r="21" spans="1:8" x14ac:dyDescent="0.15">
      <c r="A21" s="15"/>
      <c r="B21" s="18">
        <v>95188012013</v>
      </c>
      <c r="C21" s="52" t="s">
        <v>41</v>
      </c>
      <c r="D21" s="40"/>
      <c r="E21" s="46"/>
      <c r="F21" s="46"/>
      <c r="G21" s="46"/>
      <c r="H21" s="49"/>
    </row>
    <row r="22" spans="1:8" x14ac:dyDescent="0.15">
      <c r="A22" s="15"/>
      <c r="B22" s="18">
        <v>95188011283</v>
      </c>
      <c r="C22" s="52" t="s">
        <v>42</v>
      </c>
      <c r="D22" s="40">
        <v>6</v>
      </c>
      <c r="E22" s="46">
        <v>40</v>
      </c>
      <c r="F22" s="46">
        <v>30</v>
      </c>
      <c r="G22" s="46">
        <v>15</v>
      </c>
      <c r="H22" s="49"/>
    </row>
    <row r="23" spans="1:8" x14ac:dyDescent="0.15">
      <c r="A23" s="15"/>
      <c r="B23" s="18">
        <v>7501158413931</v>
      </c>
      <c r="C23" s="52" t="s">
        <v>69</v>
      </c>
      <c r="D23" s="40">
        <v>9</v>
      </c>
      <c r="E23" s="46"/>
      <c r="F23" s="46"/>
      <c r="G23" s="46"/>
      <c r="H23" s="49"/>
    </row>
    <row r="24" spans="1:8" x14ac:dyDescent="0.15">
      <c r="A24" s="15"/>
      <c r="B24" s="18">
        <v>7501158413948</v>
      </c>
      <c r="C24" s="52" t="s">
        <v>70</v>
      </c>
      <c r="D24" s="40">
        <v>9</v>
      </c>
      <c r="E24" s="46"/>
      <c r="F24" s="46"/>
      <c r="G24" s="46"/>
      <c r="H24" s="49"/>
    </row>
    <row r="25" spans="1:8" x14ac:dyDescent="0.15">
      <c r="A25" s="14"/>
      <c r="B25" s="18">
        <v>7501158413726</v>
      </c>
      <c r="C25" s="44" t="s">
        <v>59</v>
      </c>
      <c r="D25" s="41">
        <v>27</v>
      </c>
      <c r="E25" s="37">
        <v>7</v>
      </c>
      <c r="F25" s="37">
        <v>5</v>
      </c>
      <c r="G25" s="37">
        <v>1</v>
      </c>
      <c r="H25" s="49"/>
    </row>
    <row r="26" spans="1:8" x14ac:dyDescent="0.15">
      <c r="A26" s="14"/>
      <c r="B26" s="18">
        <v>7501158413719</v>
      </c>
      <c r="C26" s="44" t="s">
        <v>58</v>
      </c>
      <c r="D26" s="41"/>
      <c r="E26" s="37">
        <v>7</v>
      </c>
      <c r="F26" s="37">
        <v>5</v>
      </c>
      <c r="G26" s="37">
        <v>1</v>
      </c>
      <c r="H26" s="49"/>
    </row>
    <row r="27" spans="1:8" x14ac:dyDescent="0.15">
      <c r="A27" s="11"/>
      <c r="B27" s="18">
        <v>7501158413733</v>
      </c>
      <c r="C27" s="44" t="s">
        <v>61</v>
      </c>
      <c r="D27" s="42">
        <v>27</v>
      </c>
      <c r="E27" s="37">
        <v>7</v>
      </c>
      <c r="F27" s="37">
        <v>5</v>
      </c>
      <c r="G27" s="37">
        <v>1</v>
      </c>
      <c r="H27" s="49"/>
    </row>
    <row r="28" spans="1:8" x14ac:dyDescent="0.15">
      <c r="A28" s="11"/>
      <c r="B28" s="18">
        <v>7501158414310</v>
      </c>
      <c r="C28" s="44" t="s">
        <v>64</v>
      </c>
      <c r="D28" s="42">
        <v>12</v>
      </c>
      <c r="E28" s="37"/>
      <c r="F28" s="37"/>
      <c r="G28" s="37"/>
      <c r="H28" s="49"/>
    </row>
    <row r="29" spans="1:8" x14ac:dyDescent="0.15">
      <c r="A29" s="14"/>
      <c r="B29" s="18">
        <v>7501158411159</v>
      </c>
      <c r="C29" s="44" t="s">
        <v>31</v>
      </c>
      <c r="D29" s="42">
        <v>12</v>
      </c>
      <c r="E29" s="46"/>
      <c r="F29" s="37"/>
      <c r="G29" s="37"/>
      <c r="H29" s="49"/>
    </row>
    <row r="30" spans="1:8" x14ac:dyDescent="0.15">
      <c r="A30" s="14"/>
      <c r="B30" s="18">
        <v>7501158411197</v>
      </c>
      <c r="C30" s="44" t="s">
        <v>30</v>
      </c>
      <c r="D30" s="43">
        <v>12</v>
      </c>
      <c r="E30" s="37">
        <v>36</v>
      </c>
      <c r="F30" s="37">
        <v>24</v>
      </c>
      <c r="G30" s="37">
        <v>24</v>
      </c>
      <c r="H30" s="49"/>
    </row>
    <row r="31" spans="1:8" x14ac:dyDescent="0.15">
      <c r="A31" s="14"/>
      <c r="B31" s="18">
        <v>7501158411081</v>
      </c>
      <c r="C31" s="44" t="s">
        <v>32</v>
      </c>
      <c r="D31" s="42">
        <v>12</v>
      </c>
      <c r="E31" s="37">
        <v>48</v>
      </c>
      <c r="F31" s="37">
        <v>36</v>
      </c>
      <c r="G31" s="37">
        <v>24</v>
      </c>
      <c r="H31" s="49"/>
    </row>
    <row r="32" spans="1:8" x14ac:dyDescent="0.15">
      <c r="A32" s="14"/>
      <c r="B32" s="18">
        <v>7501158411302</v>
      </c>
      <c r="C32" s="44" t="s">
        <v>33</v>
      </c>
      <c r="D32" s="42">
        <v>12</v>
      </c>
      <c r="E32" s="37">
        <v>48</v>
      </c>
      <c r="F32" s="37">
        <v>24</v>
      </c>
      <c r="G32" s="37">
        <v>24</v>
      </c>
      <c r="H32" s="49"/>
    </row>
    <row r="33" spans="1:8" x14ac:dyDescent="0.15">
      <c r="A33" s="14"/>
      <c r="B33" s="18">
        <v>7501158411234</v>
      </c>
      <c r="C33" s="44" t="s">
        <v>34</v>
      </c>
      <c r="D33" s="42">
        <v>12</v>
      </c>
      <c r="E33" s="37"/>
      <c r="F33" s="37"/>
      <c r="G33" s="37"/>
      <c r="H33" s="49"/>
    </row>
    <row r="34" spans="1:8" x14ac:dyDescent="0.15">
      <c r="D34" s="6"/>
    </row>
    <row r="35" spans="1:8" x14ac:dyDescent="0.15">
      <c r="B35" s="107" t="s">
        <v>56</v>
      </c>
      <c r="C35" s="108"/>
      <c r="D35" s="108"/>
      <c r="E35" s="108"/>
      <c r="F35" s="108"/>
      <c r="G35" s="109"/>
    </row>
    <row r="36" spans="1:8" x14ac:dyDescent="0.15">
      <c r="B36" s="107" t="s">
        <v>87</v>
      </c>
      <c r="C36" s="109"/>
      <c r="D36" s="107" t="s">
        <v>88</v>
      </c>
      <c r="E36" s="108"/>
      <c r="F36" s="108"/>
      <c r="G36" s="109"/>
    </row>
    <row r="37" spans="1:8" x14ac:dyDescent="0.15">
      <c r="B37" s="74"/>
      <c r="C37" s="56"/>
      <c r="D37" s="73"/>
      <c r="E37" s="32"/>
      <c r="G37" s="56"/>
    </row>
    <row r="38" spans="1:8" x14ac:dyDescent="0.15">
      <c r="B38" s="75"/>
      <c r="C38" s="56"/>
      <c r="D38" s="55"/>
      <c r="E38" s="32"/>
      <c r="G38" s="56"/>
    </row>
    <row r="39" spans="1:8" x14ac:dyDescent="0.15">
      <c r="B39" s="75"/>
      <c r="C39" s="56"/>
      <c r="D39" s="107" t="s">
        <v>89</v>
      </c>
      <c r="E39" s="108"/>
      <c r="F39" s="108"/>
      <c r="G39" s="109"/>
    </row>
    <row r="40" spans="1:8" x14ac:dyDescent="0.15">
      <c r="B40" s="75"/>
      <c r="C40" s="56"/>
      <c r="D40" s="22"/>
      <c r="E40" s="32"/>
      <c r="F40" s="57"/>
      <c r="G40" s="56"/>
    </row>
    <row r="41" spans="1:8" x14ac:dyDescent="0.15">
      <c r="B41" s="75"/>
      <c r="C41" s="56"/>
      <c r="D41" s="32"/>
      <c r="E41" s="32"/>
      <c r="F41" s="57"/>
      <c r="G41" s="56"/>
    </row>
    <row r="42" spans="1:8" x14ac:dyDescent="0.15">
      <c r="B42" s="60"/>
      <c r="C42" s="59"/>
      <c r="D42" s="61"/>
      <c r="E42" s="61"/>
      <c r="F42" s="58"/>
      <c r="G42" s="59"/>
    </row>
    <row r="43" spans="1:8" x14ac:dyDescent="0.15">
      <c r="B43" s="57"/>
      <c r="C43" s="57"/>
      <c r="D43" s="57"/>
      <c r="E43" s="57"/>
      <c r="F43" s="57"/>
      <c r="G43" s="57"/>
    </row>
    <row r="44" spans="1:8" x14ac:dyDescent="0.15">
      <c r="D44" s="6"/>
    </row>
    <row r="45" spans="1:8" x14ac:dyDescent="0.15">
      <c r="B45" s="53" t="s">
        <v>47</v>
      </c>
      <c r="C45" s="53"/>
      <c r="D45" s="54"/>
      <c r="E45" s="53"/>
      <c r="F45" s="53"/>
      <c r="G45" s="53"/>
    </row>
    <row r="46" spans="1:8" x14ac:dyDescent="0.15">
      <c r="B46" s="53" t="s">
        <v>48</v>
      </c>
      <c r="C46" s="53"/>
      <c r="D46" s="54"/>
      <c r="E46" s="53"/>
      <c r="F46" s="53"/>
      <c r="G46" s="53"/>
    </row>
    <row r="47" spans="1:8" x14ac:dyDescent="0.15">
      <c r="B47" s="53" t="s">
        <v>49</v>
      </c>
      <c r="C47" s="53"/>
      <c r="D47" s="54"/>
      <c r="E47" s="53"/>
      <c r="F47" s="53"/>
      <c r="G47" s="53"/>
    </row>
    <row r="48" spans="1:8" x14ac:dyDescent="0.15">
      <c r="D48" s="6"/>
    </row>
    <row r="49" spans="2:5" x14ac:dyDescent="0.15">
      <c r="B49" s="1" t="s">
        <v>50</v>
      </c>
      <c r="D49" s="6"/>
      <c r="E49" s="1" t="s">
        <v>51</v>
      </c>
    </row>
    <row r="50" spans="2:5" x14ac:dyDescent="0.15">
      <c r="D50" s="6"/>
    </row>
    <row r="51" spans="2:5" x14ac:dyDescent="0.15">
      <c r="D51" s="6"/>
    </row>
    <row r="52" spans="2:5" x14ac:dyDescent="0.15">
      <c r="D52" s="6"/>
    </row>
    <row r="53" spans="2:5" x14ac:dyDescent="0.15">
      <c r="D53" s="6"/>
    </row>
    <row r="54" spans="2:5" x14ac:dyDescent="0.15">
      <c r="D54" s="6"/>
    </row>
    <row r="55" spans="2:5" x14ac:dyDescent="0.15">
      <c r="D55" s="6"/>
    </row>
    <row r="56" spans="2:5" x14ac:dyDescent="0.15">
      <c r="D56" s="6"/>
    </row>
    <row r="57" spans="2:5" x14ac:dyDescent="0.15">
      <c r="D57" s="6"/>
    </row>
    <row r="58" spans="2:5" x14ac:dyDescent="0.15">
      <c r="D58" s="6"/>
    </row>
    <row r="59" spans="2:5" x14ac:dyDescent="0.15">
      <c r="D59" s="6"/>
    </row>
  </sheetData>
  <mergeCells count="6">
    <mergeCell ref="E3:F3"/>
    <mergeCell ref="E6:G6"/>
    <mergeCell ref="B35:G35"/>
    <mergeCell ref="B36:C36"/>
    <mergeCell ref="D36:G36"/>
    <mergeCell ref="D39:G39"/>
  </mergeCells>
  <pageMargins left="0.39370078740157483" right="0" top="0.74803149606299213" bottom="0.74803149606299213" header="0.31496062992125984" footer="0.31496062992125984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4" workbookViewId="0">
      <selection activeCell="B33" sqref="B33"/>
    </sheetView>
  </sheetViews>
  <sheetFormatPr baseColWidth="10" defaultColWidth="11.5" defaultRowHeight="13" x14ac:dyDescent="0.15"/>
  <cols>
    <col min="1" max="1" width="3.1640625" style="1" customWidth="1"/>
    <col min="2" max="2" width="13.1640625" style="1" customWidth="1"/>
    <col min="3" max="3" width="37.83203125" style="1" customWidth="1"/>
    <col min="4" max="4" width="6.1640625" style="1" customWidth="1"/>
    <col min="5" max="5" width="12.5" style="1" customWidth="1"/>
    <col min="6" max="6" width="13.5" style="1" customWidth="1"/>
    <col min="7" max="7" width="12.1640625" style="1" customWidth="1"/>
    <col min="8" max="16384" width="11.5" style="1"/>
  </cols>
  <sheetData>
    <row r="1" spans="1:8" s="22" customFormat="1" ht="18" x14ac:dyDescent="0.2">
      <c r="A1" s="29" t="s">
        <v>14</v>
      </c>
      <c r="B1" s="62"/>
      <c r="C1" s="21"/>
      <c r="D1" s="63"/>
      <c r="E1" s="64"/>
    </row>
    <row r="2" spans="1:8" s="22" customFormat="1" ht="14" thickBot="1" x14ac:dyDescent="0.2">
      <c r="A2" s="65" t="s">
        <v>15</v>
      </c>
      <c r="B2" s="66"/>
      <c r="C2" s="67"/>
      <c r="D2" s="68"/>
      <c r="E2" s="69"/>
    </row>
    <row r="3" spans="1:8" s="22" customFormat="1" x14ac:dyDescent="0.15">
      <c r="A3" s="21"/>
      <c r="B3" s="24"/>
      <c r="C3" s="24"/>
      <c r="E3" s="103" t="s">
        <v>57</v>
      </c>
      <c r="F3" s="103"/>
    </row>
    <row r="4" spans="1:8" x14ac:dyDescent="0.15">
      <c r="E4" s="50" t="s">
        <v>52</v>
      </c>
      <c r="F4" s="51" t="s">
        <v>53</v>
      </c>
    </row>
    <row r="5" spans="1:8" s="22" customFormat="1" x14ac:dyDescent="0.15">
      <c r="A5" s="33"/>
      <c r="B5" s="33" t="s">
        <v>0</v>
      </c>
      <c r="C5" s="33"/>
      <c r="D5" s="34" t="s">
        <v>1</v>
      </c>
    </row>
    <row r="6" spans="1:8" s="22" customFormat="1" x14ac:dyDescent="0.15">
      <c r="A6" s="33"/>
      <c r="B6" s="33" t="s">
        <v>3</v>
      </c>
      <c r="C6" s="34" t="s">
        <v>4</v>
      </c>
      <c r="D6" s="34" t="s">
        <v>5</v>
      </c>
      <c r="E6" s="104" t="s">
        <v>36</v>
      </c>
      <c r="F6" s="105"/>
      <c r="G6" s="106"/>
      <c r="H6" s="47"/>
    </row>
    <row r="7" spans="1:8" x14ac:dyDescent="0.15">
      <c r="A7" s="4"/>
      <c r="B7" s="4"/>
      <c r="C7" s="5"/>
      <c r="D7" s="5"/>
      <c r="E7" s="36" t="s">
        <v>37</v>
      </c>
      <c r="F7" s="36" t="s">
        <v>38</v>
      </c>
      <c r="G7" s="36" t="s">
        <v>39</v>
      </c>
      <c r="H7" s="46" t="s">
        <v>44</v>
      </c>
    </row>
    <row r="8" spans="1:8" x14ac:dyDescent="0.15">
      <c r="A8" s="10"/>
      <c r="B8" s="18">
        <v>7501158412323</v>
      </c>
      <c r="C8" s="44" t="s">
        <v>17</v>
      </c>
      <c r="D8" s="40">
        <v>6</v>
      </c>
      <c r="E8" s="46"/>
      <c r="F8" s="37"/>
      <c r="G8" s="37"/>
      <c r="H8" s="48"/>
    </row>
    <row r="9" spans="1:8" x14ac:dyDescent="0.15">
      <c r="A9" s="10"/>
      <c r="B9" s="18">
        <v>7501158412309</v>
      </c>
      <c r="C9" s="44" t="s">
        <v>18</v>
      </c>
      <c r="D9" s="40">
        <v>16</v>
      </c>
      <c r="E9" s="46"/>
      <c r="F9" s="37"/>
      <c r="G9" s="46"/>
      <c r="H9" s="49"/>
    </row>
    <row r="10" spans="1:8" x14ac:dyDescent="0.15">
      <c r="A10" s="10"/>
      <c r="B10" s="18"/>
      <c r="C10" s="44" t="s">
        <v>62</v>
      </c>
      <c r="D10" s="40"/>
      <c r="E10" s="46"/>
      <c r="F10" s="37"/>
      <c r="G10" s="46"/>
      <c r="H10" s="49"/>
    </row>
    <row r="11" spans="1:8" x14ac:dyDescent="0.15">
      <c r="A11" s="10"/>
      <c r="B11" s="18"/>
      <c r="C11" s="44" t="s">
        <v>63</v>
      </c>
      <c r="D11" s="40"/>
      <c r="E11" s="46"/>
      <c r="F11" s="37"/>
      <c r="G11" s="46"/>
      <c r="H11" s="49"/>
    </row>
    <row r="12" spans="1:8" x14ac:dyDescent="0.15">
      <c r="A12" s="10"/>
      <c r="B12" s="18">
        <v>7501158412927</v>
      </c>
      <c r="C12" s="44" t="s">
        <v>19</v>
      </c>
      <c r="D12" s="40">
        <v>15</v>
      </c>
      <c r="E12" s="37"/>
      <c r="F12" s="37"/>
      <c r="G12" s="37"/>
      <c r="H12" s="48"/>
    </row>
    <row r="13" spans="1:8" x14ac:dyDescent="0.15">
      <c r="A13" s="10"/>
      <c r="B13" s="18">
        <v>7501158412934</v>
      </c>
      <c r="C13" s="44" t="s">
        <v>20</v>
      </c>
      <c r="D13" s="40">
        <v>15</v>
      </c>
      <c r="E13" s="37"/>
      <c r="F13" s="37"/>
      <c r="G13" s="37"/>
      <c r="H13" s="48"/>
    </row>
    <row r="14" spans="1:8" x14ac:dyDescent="0.15">
      <c r="A14" s="10"/>
      <c r="B14" s="18">
        <v>7501158412941</v>
      </c>
      <c r="C14" s="44" t="s">
        <v>21</v>
      </c>
      <c r="D14" s="40">
        <v>15</v>
      </c>
      <c r="E14" s="37"/>
      <c r="F14" s="37"/>
      <c r="G14" s="37"/>
      <c r="H14" s="48"/>
    </row>
    <row r="15" spans="1:8" x14ac:dyDescent="0.15">
      <c r="A15" s="10"/>
      <c r="B15" s="18">
        <v>7501158413016</v>
      </c>
      <c r="C15" s="44" t="s">
        <v>22</v>
      </c>
      <c r="D15" s="40">
        <v>24</v>
      </c>
      <c r="E15" s="37"/>
      <c r="F15" s="37"/>
      <c r="G15" s="37"/>
      <c r="H15" s="48"/>
    </row>
    <row r="16" spans="1:8" x14ac:dyDescent="0.15">
      <c r="A16" s="10"/>
      <c r="B16" s="19" t="s">
        <v>23</v>
      </c>
      <c r="C16" s="44" t="s">
        <v>24</v>
      </c>
      <c r="D16" s="40">
        <v>24</v>
      </c>
      <c r="E16" s="37"/>
      <c r="F16" s="37"/>
      <c r="G16" s="37"/>
      <c r="H16" s="48"/>
    </row>
    <row r="17" spans="1:8" x14ac:dyDescent="0.15">
      <c r="A17" s="10"/>
      <c r="B17" s="19" t="s">
        <v>25</v>
      </c>
      <c r="C17" s="44" t="s">
        <v>26</v>
      </c>
      <c r="D17" s="40">
        <v>24</v>
      </c>
      <c r="E17" s="37"/>
      <c r="F17" s="37"/>
      <c r="G17" s="37"/>
      <c r="H17" s="48"/>
    </row>
    <row r="18" spans="1:8" x14ac:dyDescent="0.15">
      <c r="A18" s="10"/>
      <c r="B18" s="18">
        <v>7501158413047</v>
      </c>
      <c r="C18" s="44" t="s">
        <v>27</v>
      </c>
      <c r="D18" s="40">
        <v>50</v>
      </c>
      <c r="E18" s="46"/>
      <c r="F18" s="46"/>
      <c r="G18" s="46"/>
      <c r="H18" s="49"/>
    </row>
    <row r="19" spans="1:8" x14ac:dyDescent="0.15">
      <c r="A19" s="10"/>
      <c r="B19" s="18">
        <v>7501158412378</v>
      </c>
      <c r="C19" s="44" t="s">
        <v>28</v>
      </c>
      <c r="D19" s="40">
        <v>50</v>
      </c>
      <c r="E19" s="46"/>
      <c r="F19" s="46"/>
      <c r="G19" s="46"/>
      <c r="H19" s="49"/>
    </row>
    <row r="20" spans="1:8" x14ac:dyDescent="0.15">
      <c r="A20" s="15"/>
      <c r="B20" s="18">
        <v>7501158413078</v>
      </c>
      <c r="C20" s="52" t="s">
        <v>29</v>
      </c>
      <c r="D20" s="40">
        <v>50</v>
      </c>
      <c r="E20" s="46"/>
      <c r="F20" s="46"/>
      <c r="G20" s="46"/>
      <c r="H20" s="49"/>
    </row>
    <row r="21" spans="1:8" x14ac:dyDescent="0.15">
      <c r="A21" s="15"/>
      <c r="B21" s="18">
        <v>95188012013</v>
      </c>
      <c r="C21" s="52" t="s">
        <v>41</v>
      </c>
      <c r="D21" s="40"/>
      <c r="E21" s="46"/>
      <c r="F21" s="46"/>
      <c r="G21" s="46"/>
      <c r="H21" s="49"/>
    </row>
    <row r="22" spans="1:8" x14ac:dyDescent="0.15">
      <c r="A22" s="15"/>
      <c r="B22" s="18">
        <v>95188011283</v>
      </c>
      <c r="C22" s="52" t="s">
        <v>42</v>
      </c>
      <c r="D22" s="40">
        <v>6</v>
      </c>
      <c r="E22" s="46">
        <v>40</v>
      </c>
      <c r="F22" s="46">
        <v>40</v>
      </c>
      <c r="G22" s="46">
        <v>20</v>
      </c>
      <c r="H22" s="49"/>
    </row>
    <row r="23" spans="1:8" x14ac:dyDescent="0.15">
      <c r="A23" s="15"/>
      <c r="B23" s="18">
        <v>7501158413931</v>
      </c>
      <c r="C23" s="52" t="s">
        <v>69</v>
      </c>
      <c r="D23" s="40">
        <v>9</v>
      </c>
      <c r="E23" s="46"/>
      <c r="F23" s="46"/>
      <c r="G23" s="46"/>
      <c r="H23" s="49"/>
    </row>
    <row r="24" spans="1:8" x14ac:dyDescent="0.15">
      <c r="A24" s="15"/>
      <c r="B24" s="18">
        <v>7501158413948</v>
      </c>
      <c r="C24" s="52" t="s">
        <v>70</v>
      </c>
      <c r="D24" s="40">
        <v>9</v>
      </c>
      <c r="E24" s="46"/>
      <c r="F24" s="46"/>
      <c r="G24" s="46"/>
      <c r="H24" s="49"/>
    </row>
    <row r="25" spans="1:8" x14ac:dyDescent="0.15">
      <c r="A25" s="14"/>
      <c r="B25" s="18">
        <v>7501158413726</v>
      </c>
      <c r="C25" s="44" t="s">
        <v>59</v>
      </c>
      <c r="D25" s="41">
        <v>27</v>
      </c>
      <c r="E25" s="37">
        <v>3</v>
      </c>
      <c r="F25" s="37">
        <v>3</v>
      </c>
      <c r="G25" s="37">
        <v>1</v>
      </c>
      <c r="H25" s="49"/>
    </row>
    <row r="26" spans="1:8" x14ac:dyDescent="0.15">
      <c r="A26" s="14"/>
      <c r="B26" s="18">
        <v>7501158413719</v>
      </c>
      <c r="C26" s="44" t="s">
        <v>58</v>
      </c>
      <c r="D26" s="41"/>
      <c r="E26" s="37">
        <v>3</v>
      </c>
      <c r="F26" s="37">
        <v>3</v>
      </c>
      <c r="G26" s="37">
        <v>1</v>
      </c>
      <c r="H26" s="49"/>
    </row>
    <row r="27" spans="1:8" x14ac:dyDescent="0.15">
      <c r="A27" s="11"/>
      <c r="B27" s="18">
        <v>7501158413733</v>
      </c>
      <c r="C27" s="44" t="s">
        <v>61</v>
      </c>
      <c r="D27" s="42">
        <v>27</v>
      </c>
      <c r="E27" s="37">
        <v>3</v>
      </c>
      <c r="F27" s="37">
        <v>3</v>
      </c>
      <c r="G27" s="37">
        <v>1</v>
      </c>
      <c r="H27" s="49"/>
    </row>
    <row r="28" spans="1:8" x14ac:dyDescent="0.15">
      <c r="A28" s="11"/>
      <c r="B28" s="18">
        <v>7501158414310</v>
      </c>
      <c r="C28" s="44" t="s">
        <v>64</v>
      </c>
      <c r="D28" s="42">
        <v>12</v>
      </c>
      <c r="E28" s="37"/>
      <c r="F28" s="37"/>
      <c r="G28" s="37"/>
      <c r="H28" s="49"/>
    </row>
    <row r="29" spans="1:8" x14ac:dyDescent="0.15">
      <c r="A29" s="14"/>
      <c r="B29" s="18">
        <v>7501158411159</v>
      </c>
      <c r="C29" s="44" t="s">
        <v>31</v>
      </c>
      <c r="D29" s="42">
        <v>12</v>
      </c>
      <c r="E29" s="46">
        <v>10</v>
      </c>
      <c r="F29" s="37">
        <v>6</v>
      </c>
      <c r="G29" s="37">
        <v>6</v>
      </c>
      <c r="H29" s="49"/>
    </row>
    <row r="30" spans="1:8" x14ac:dyDescent="0.15">
      <c r="A30" s="14"/>
      <c r="B30" s="18">
        <v>7501158411197</v>
      </c>
      <c r="C30" s="44" t="s">
        <v>30</v>
      </c>
      <c r="D30" s="43">
        <v>12</v>
      </c>
      <c r="E30" s="37">
        <v>10</v>
      </c>
      <c r="F30" s="37">
        <v>6</v>
      </c>
      <c r="G30" s="37">
        <v>0</v>
      </c>
      <c r="H30" s="49"/>
    </row>
    <row r="31" spans="1:8" x14ac:dyDescent="0.15">
      <c r="A31" s="14"/>
      <c r="B31" s="18">
        <v>7501158411081</v>
      </c>
      <c r="C31" s="44" t="s">
        <v>32</v>
      </c>
      <c r="D31" s="42">
        <v>12</v>
      </c>
      <c r="E31" s="37">
        <v>20</v>
      </c>
      <c r="F31" s="37">
        <v>10</v>
      </c>
      <c r="G31" s="37">
        <v>10</v>
      </c>
      <c r="H31" s="49"/>
    </row>
    <row r="32" spans="1:8" x14ac:dyDescent="0.15">
      <c r="A32" s="14"/>
      <c r="B32" s="18">
        <v>7501158411302</v>
      </c>
      <c r="C32" s="44" t="s">
        <v>33</v>
      </c>
      <c r="D32" s="42">
        <v>12</v>
      </c>
      <c r="E32" s="37">
        <v>20</v>
      </c>
      <c r="F32" s="37">
        <v>10</v>
      </c>
      <c r="G32" s="37">
        <v>10</v>
      </c>
      <c r="H32" s="49"/>
    </row>
    <row r="33" spans="1:8" x14ac:dyDescent="0.15">
      <c r="A33" s="14"/>
      <c r="B33" s="18">
        <v>7501158411234</v>
      </c>
      <c r="C33" s="44" t="s">
        <v>34</v>
      </c>
      <c r="D33" s="42">
        <v>12</v>
      </c>
      <c r="E33" s="37"/>
      <c r="F33" s="37"/>
      <c r="G33" s="37"/>
      <c r="H33" s="49"/>
    </row>
    <row r="34" spans="1:8" x14ac:dyDescent="0.15">
      <c r="D34" s="6"/>
    </row>
    <row r="35" spans="1:8" x14ac:dyDescent="0.15">
      <c r="B35" s="107" t="s">
        <v>56</v>
      </c>
      <c r="C35" s="108"/>
      <c r="D35" s="108"/>
      <c r="E35" s="108"/>
      <c r="F35" s="108"/>
      <c r="G35" s="109"/>
    </row>
    <row r="36" spans="1:8" x14ac:dyDescent="0.15">
      <c r="B36" s="107" t="s">
        <v>87</v>
      </c>
      <c r="C36" s="109"/>
      <c r="D36" s="107" t="s">
        <v>88</v>
      </c>
      <c r="E36" s="108"/>
      <c r="F36" s="108"/>
      <c r="G36" s="109"/>
    </row>
    <row r="37" spans="1:8" x14ac:dyDescent="0.15">
      <c r="B37" s="74" t="s">
        <v>96</v>
      </c>
      <c r="C37" s="56"/>
      <c r="D37" s="73" t="s">
        <v>98</v>
      </c>
      <c r="E37" s="32"/>
      <c r="G37" s="56"/>
    </row>
    <row r="38" spans="1:8" x14ac:dyDescent="0.15">
      <c r="B38" s="75" t="s">
        <v>97</v>
      </c>
      <c r="C38" s="56"/>
      <c r="D38" s="55" t="s">
        <v>99</v>
      </c>
      <c r="E38" s="32"/>
      <c r="G38" s="56"/>
    </row>
    <row r="39" spans="1:8" x14ac:dyDescent="0.15">
      <c r="B39" s="75"/>
      <c r="C39" s="56"/>
      <c r="D39" s="107" t="s">
        <v>89</v>
      </c>
      <c r="E39" s="108"/>
      <c r="F39" s="108"/>
      <c r="G39" s="109"/>
    </row>
    <row r="40" spans="1:8" x14ac:dyDescent="0.15">
      <c r="B40" s="75"/>
      <c r="C40" s="56"/>
      <c r="D40" s="22"/>
      <c r="E40" s="32"/>
      <c r="F40" s="57"/>
      <c r="G40" s="56"/>
    </row>
    <row r="41" spans="1:8" x14ac:dyDescent="0.15">
      <c r="B41" s="75"/>
      <c r="C41" s="56"/>
      <c r="D41" s="32"/>
      <c r="E41" s="32"/>
      <c r="F41" s="57"/>
      <c r="G41" s="56"/>
    </row>
    <row r="42" spans="1:8" x14ac:dyDescent="0.15">
      <c r="B42" s="60"/>
      <c r="C42" s="59"/>
      <c r="D42" s="61"/>
      <c r="E42" s="61"/>
      <c r="F42" s="58"/>
      <c r="G42" s="59"/>
    </row>
    <row r="43" spans="1:8" x14ac:dyDescent="0.15">
      <c r="B43" s="57"/>
      <c r="C43" s="57"/>
      <c r="D43" s="57"/>
      <c r="E43" s="57"/>
      <c r="F43" s="57"/>
      <c r="G43" s="57"/>
    </row>
    <row r="44" spans="1:8" x14ac:dyDescent="0.15">
      <c r="D44" s="6"/>
    </row>
    <row r="45" spans="1:8" x14ac:dyDescent="0.15">
      <c r="B45" s="53" t="s">
        <v>47</v>
      </c>
      <c r="C45" s="53"/>
      <c r="D45" s="54"/>
      <c r="E45" s="53"/>
      <c r="F45" s="53"/>
      <c r="G45" s="53"/>
    </row>
    <row r="46" spans="1:8" x14ac:dyDescent="0.15">
      <c r="B46" s="53" t="s">
        <v>48</v>
      </c>
      <c r="C46" s="53"/>
      <c r="D46" s="54"/>
      <c r="E46" s="53"/>
      <c r="F46" s="53"/>
      <c r="G46" s="53"/>
    </row>
    <row r="47" spans="1:8" x14ac:dyDescent="0.15">
      <c r="B47" s="53" t="s">
        <v>49</v>
      </c>
      <c r="C47" s="53"/>
      <c r="D47" s="54"/>
      <c r="E47" s="53"/>
      <c r="F47" s="53"/>
      <c r="G47" s="53"/>
    </row>
    <row r="48" spans="1:8" x14ac:dyDescent="0.15">
      <c r="D48" s="6"/>
    </row>
    <row r="49" spans="2:5" x14ac:dyDescent="0.15">
      <c r="B49" s="1" t="s">
        <v>50</v>
      </c>
      <c r="D49" s="6"/>
      <c r="E49" s="1" t="s">
        <v>51</v>
      </c>
    </row>
    <row r="50" spans="2:5" x14ac:dyDescent="0.15">
      <c r="D50" s="6"/>
    </row>
    <row r="51" spans="2:5" x14ac:dyDescent="0.15">
      <c r="D51" s="6"/>
    </row>
    <row r="52" spans="2:5" x14ac:dyDescent="0.15">
      <c r="D52" s="6"/>
    </row>
    <row r="53" spans="2:5" x14ac:dyDescent="0.15">
      <c r="D53" s="6"/>
    </row>
    <row r="54" spans="2:5" x14ac:dyDescent="0.15">
      <c r="D54" s="6"/>
    </row>
    <row r="55" spans="2:5" x14ac:dyDescent="0.15">
      <c r="D55" s="6"/>
    </row>
    <row r="56" spans="2:5" x14ac:dyDescent="0.15">
      <c r="D56" s="6"/>
    </row>
    <row r="57" spans="2:5" x14ac:dyDescent="0.15">
      <c r="D57" s="6"/>
    </row>
    <row r="58" spans="2:5" x14ac:dyDescent="0.15">
      <c r="D58" s="6"/>
    </row>
    <row r="59" spans="2:5" x14ac:dyDescent="0.15">
      <c r="D59" s="6"/>
    </row>
  </sheetData>
  <mergeCells count="6">
    <mergeCell ref="E3:F3"/>
    <mergeCell ref="E6:G6"/>
    <mergeCell ref="B35:G35"/>
    <mergeCell ref="B36:C36"/>
    <mergeCell ref="D36:G36"/>
    <mergeCell ref="D39:G39"/>
  </mergeCells>
  <pageMargins left="0.39370078740157483" right="0" top="0.74803149606299213" bottom="0.74803149606299213" header="0.31496062992125984" footer="0.31496062992125984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sqref="A1:XFD1048576"/>
    </sheetView>
  </sheetViews>
  <sheetFormatPr baseColWidth="10" defaultColWidth="11.5" defaultRowHeight="13" x14ac:dyDescent="0.15"/>
  <cols>
    <col min="1" max="1" width="3.1640625" style="1" customWidth="1"/>
    <col min="2" max="2" width="13.1640625" style="1" customWidth="1"/>
    <col min="3" max="3" width="37.83203125" style="1" customWidth="1"/>
    <col min="4" max="4" width="6.1640625" style="1" customWidth="1"/>
    <col min="5" max="6" width="13.6640625" style="1" customWidth="1"/>
    <col min="7" max="8" width="13.1640625" style="1" customWidth="1"/>
    <col min="9" max="16384" width="11.5" style="1"/>
  </cols>
  <sheetData>
    <row r="1" spans="1:11" s="22" customFormat="1" ht="18" x14ac:dyDescent="0.2">
      <c r="A1" s="29" t="s">
        <v>14</v>
      </c>
      <c r="B1" s="62"/>
      <c r="C1" s="21"/>
      <c r="D1" s="63"/>
      <c r="E1" s="64"/>
    </row>
    <row r="2" spans="1:11" s="22" customFormat="1" ht="14" thickBot="1" x14ac:dyDescent="0.2">
      <c r="A2" s="65" t="s">
        <v>15</v>
      </c>
      <c r="B2" s="66"/>
      <c r="C2" s="67"/>
      <c r="D2" s="68"/>
      <c r="E2" s="69"/>
    </row>
    <row r="3" spans="1:11" s="22" customFormat="1" x14ac:dyDescent="0.15">
      <c r="A3" s="21"/>
      <c r="B3" s="24"/>
      <c r="C3" s="24"/>
      <c r="E3" s="103" t="s">
        <v>57</v>
      </c>
      <c r="F3" s="103"/>
    </row>
    <row r="4" spans="1:11" x14ac:dyDescent="0.15">
      <c r="E4" s="50" t="s">
        <v>52</v>
      </c>
      <c r="F4" s="51" t="s">
        <v>53</v>
      </c>
    </row>
    <row r="5" spans="1:11" s="22" customFormat="1" x14ac:dyDescent="0.15">
      <c r="A5" s="33"/>
      <c r="B5" s="33" t="s">
        <v>0</v>
      </c>
      <c r="C5" s="33"/>
      <c r="D5" s="34" t="s">
        <v>1</v>
      </c>
    </row>
    <row r="6" spans="1:11" s="22" customFormat="1" x14ac:dyDescent="0.15">
      <c r="A6" s="33"/>
      <c r="B6" s="33" t="s">
        <v>3</v>
      </c>
      <c r="C6" s="34" t="s">
        <v>4</v>
      </c>
      <c r="D6" s="34" t="s">
        <v>5</v>
      </c>
      <c r="E6" s="104" t="s">
        <v>36</v>
      </c>
      <c r="F6" s="105"/>
      <c r="G6" s="105"/>
      <c r="H6" s="106"/>
      <c r="I6" s="87"/>
    </row>
    <row r="7" spans="1:11" x14ac:dyDescent="0.15">
      <c r="A7" s="4"/>
      <c r="B7" s="4"/>
      <c r="C7" s="5"/>
      <c r="D7" s="5"/>
      <c r="E7" s="36" t="s">
        <v>37</v>
      </c>
      <c r="F7" s="36" t="s">
        <v>38</v>
      </c>
      <c r="G7" s="36" t="s">
        <v>39</v>
      </c>
      <c r="H7" s="36" t="s">
        <v>107</v>
      </c>
      <c r="I7" s="46" t="s">
        <v>44</v>
      </c>
    </row>
    <row r="8" spans="1:11" x14ac:dyDescent="0.15">
      <c r="A8" s="15"/>
      <c r="B8" s="19" t="s">
        <v>100</v>
      </c>
      <c r="C8" s="52" t="s">
        <v>42</v>
      </c>
      <c r="D8" s="40">
        <v>6</v>
      </c>
      <c r="E8" s="36">
        <v>40</v>
      </c>
      <c r="F8" s="36">
        <v>40</v>
      </c>
      <c r="G8" s="36">
        <v>20</v>
      </c>
      <c r="H8" s="36">
        <v>30</v>
      </c>
      <c r="I8" s="89">
        <v>21</v>
      </c>
      <c r="K8" s="88">
        <f>+G8*D8</f>
        <v>120</v>
      </c>
    </row>
    <row r="9" spans="1:11" x14ac:dyDescent="0.15">
      <c r="A9" s="14"/>
      <c r="B9" s="18">
        <v>7501158413726</v>
      </c>
      <c r="C9" s="44" t="s">
        <v>59</v>
      </c>
      <c r="D9" s="41">
        <v>27</v>
      </c>
      <c r="E9" s="37">
        <v>10</v>
      </c>
      <c r="F9" s="37">
        <v>10</v>
      </c>
      <c r="G9" s="37">
        <v>5</v>
      </c>
      <c r="H9" s="37">
        <v>15</v>
      </c>
      <c r="I9" s="89">
        <v>5.5</v>
      </c>
      <c r="K9" s="88">
        <f t="shared" ref="K9:K17" si="0">+G9*D9</f>
        <v>135</v>
      </c>
    </row>
    <row r="10" spans="1:11" x14ac:dyDescent="0.15">
      <c r="A10" s="14"/>
      <c r="B10" s="18">
        <v>7501158413719</v>
      </c>
      <c r="C10" s="44" t="s">
        <v>58</v>
      </c>
      <c r="D10" s="41">
        <v>27</v>
      </c>
      <c r="E10" s="37">
        <v>10</v>
      </c>
      <c r="F10" s="37">
        <v>10</v>
      </c>
      <c r="G10" s="37">
        <v>5</v>
      </c>
      <c r="H10" s="37">
        <v>15</v>
      </c>
      <c r="I10" s="89">
        <v>5.5</v>
      </c>
      <c r="K10" s="88">
        <f t="shared" si="0"/>
        <v>135</v>
      </c>
    </row>
    <row r="11" spans="1:11" x14ac:dyDescent="0.15">
      <c r="A11" s="11"/>
      <c r="B11" s="18">
        <v>7501158413733</v>
      </c>
      <c r="C11" s="44" t="s">
        <v>61</v>
      </c>
      <c r="D11" s="42">
        <v>27</v>
      </c>
      <c r="E11" s="37">
        <v>10</v>
      </c>
      <c r="F11" s="37">
        <v>10</v>
      </c>
      <c r="G11" s="37">
        <v>5</v>
      </c>
      <c r="H11" s="37">
        <v>15</v>
      </c>
      <c r="I11" s="90">
        <v>5.5</v>
      </c>
      <c r="K11" s="88">
        <f t="shared" si="0"/>
        <v>135</v>
      </c>
    </row>
    <row r="12" spans="1:11" x14ac:dyDescent="0.15">
      <c r="A12" s="14"/>
      <c r="B12" s="18">
        <v>7501158414471</v>
      </c>
      <c r="C12" s="44" t="s">
        <v>102</v>
      </c>
      <c r="D12" s="42">
        <v>12</v>
      </c>
      <c r="E12" s="46">
        <v>20</v>
      </c>
      <c r="F12" s="37">
        <v>10</v>
      </c>
      <c r="G12" s="37">
        <v>10</v>
      </c>
      <c r="H12" s="37">
        <v>60</v>
      </c>
      <c r="I12" s="89">
        <v>12.4</v>
      </c>
      <c r="K12" s="88">
        <f t="shared" si="0"/>
        <v>120</v>
      </c>
    </row>
    <row r="13" spans="1:11" x14ac:dyDescent="0.15">
      <c r="A13" s="14"/>
      <c r="B13" s="18">
        <v>7501158414495</v>
      </c>
      <c r="C13" s="44" t="s">
        <v>103</v>
      </c>
      <c r="D13" s="43">
        <v>12</v>
      </c>
      <c r="E13" s="37">
        <v>20</v>
      </c>
      <c r="F13" s="37">
        <v>10</v>
      </c>
      <c r="G13" s="37">
        <v>10</v>
      </c>
      <c r="H13" s="37">
        <v>60</v>
      </c>
      <c r="I13" s="89">
        <v>12.4</v>
      </c>
      <c r="K13" s="88">
        <f t="shared" si="0"/>
        <v>120</v>
      </c>
    </row>
    <row r="14" spans="1:11" x14ac:dyDescent="0.15">
      <c r="A14" s="14"/>
      <c r="B14" s="18">
        <v>7501158414501</v>
      </c>
      <c r="C14" s="44" t="s">
        <v>104</v>
      </c>
      <c r="D14" s="42">
        <v>12</v>
      </c>
      <c r="E14" s="37">
        <v>60</v>
      </c>
      <c r="F14" s="37">
        <v>15</v>
      </c>
      <c r="G14" s="37">
        <v>30</v>
      </c>
      <c r="H14" s="37">
        <v>60</v>
      </c>
      <c r="I14" s="89">
        <v>13.1</v>
      </c>
      <c r="K14" s="88">
        <f t="shared" si="0"/>
        <v>360</v>
      </c>
    </row>
    <row r="15" spans="1:11" x14ac:dyDescent="0.15">
      <c r="A15" s="14"/>
      <c r="B15" s="18">
        <v>7501158414518</v>
      </c>
      <c r="C15" s="44" t="s">
        <v>105</v>
      </c>
      <c r="D15" s="42">
        <v>12</v>
      </c>
      <c r="E15" s="37">
        <v>60</v>
      </c>
      <c r="F15" s="37">
        <v>15</v>
      </c>
      <c r="G15" s="37">
        <v>30</v>
      </c>
      <c r="H15" s="37">
        <v>60</v>
      </c>
      <c r="I15" s="89">
        <v>13.1</v>
      </c>
      <c r="K15" s="88">
        <f t="shared" si="0"/>
        <v>360</v>
      </c>
    </row>
    <row r="16" spans="1:11" x14ac:dyDescent="0.15">
      <c r="A16" s="14"/>
      <c r="B16" s="18">
        <v>7501158414488</v>
      </c>
      <c r="C16" s="44" t="s">
        <v>101</v>
      </c>
      <c r="D16" s="42">
        <v>12</v>
      </c>
      <c r="E16" s="37">
        <v>10</v>
      </c>
      <c r="F16" s="37">
        <v>5</v>
      </c>
      <c r="G16" s="37">
        <v>5</v>
      </c>
      <c r="H16" s="37">
        <v>60</v>
      </c>
      <c r="I16" s="89">
        <v>12.4</v>
      </c>
      <c r="K16" s="88">
        <f t="shared" si="0"/>
        <v>60</v>
      </c>
    </row>
    <row r="17" spans="1:11" x14ac:dyDescent="0.15">
      <c r="A17" s="78"/>
      <c r="B17" s="84"/>
      <c r="C17" s="44" t="s">
        <v>108</v>
      </c>
      <c r="D17" s="85">
        <v>12</v>
      </c>
      <c r="E17" s="37">
        <v>40</v>
      </c>
      <c r="F17" s="37">
        <v>40</v>
      </c>
      <c r="G17" s="37"/>
      <c r="H17" s="37">
        <v>40</v>
      </c>
      <c r="I17" s="89">
        <v>11.1</v>
      </c>
      <c r="K17" s="88">
        <f t="shared" si="0"/>
        <v>0</v>
      </c>
    </row>
    <row r="18" spans="1:11" x14ac:dyDescent="0.15">
      <c r="A18" s="78"/>
      <c r="B18" s="79"/>
      <c r="C18" s="80"/>
      <c r="D18" s="81"/>
      <c r="E18" s="82"/>
      <c r="F18" s="82"/>
      <c r="G18" s="82"/>
      <c r="H18" s="82"/>
      <c r="I18" s="83"/>
    </row>
    <row r="19" spans="1:11" x14ac:dyDescent="0.15">
      <c r="D19" s="6"/>
    </row>
    <row r="20" spans="1:11" x14ac:dyDescent="0.15">
      <c r="B20" s="107" t="s">
        <v>56</v>
      </c>
      <c r="C20" s="108"/>
      <c r="D20" s="108"/>
      <c r="E20" s="108"/>
      <c r="F20" s="108"/>
      <c r="G20" s="109"/>
      <c r="H20" s="86"/>
    </row>
    <row r="21" spans="1:11" x14ac:dyDescent="0.15">
      <c r="B21" s="107" t="s">
        <v>87</v>
      </c>
      <c r="C21" s="109"/>
      <c r="D21" s="107" t="s">
        <v>88</v>
      </c>
      <c r="E21" s="108"/>
      <c r="F21" s="108"/>
      <c r="G21" s="109"/>
      <c r="H21" s="86"/>
    </row>
    <row r="22" spans="1:11" x14ac:dyDescent="0.15">
      <c r="B22" s="74" t="s">
        <v>109</v>
      </c>
      <c r="C22" s="56"/>
      <c r="D22" s="74" t="s">
        <v>109</v>
      </c>
      <c r="E22" s="32"/>
      <c r="G22" s="56"/>
      <c r="H22" s="57"/>
    </row>
    <row r="23" spans="1:11" x14ac:dyDescent="0.15">
      <c r="B23" s="75"/>
      <c r="C23" s="56"/>
      <c r="D23" s="55"/>
      <c r="E23" s="32"/>
      <c r="G23" s="56"/>
      <c r="H23" s="57"/>
    </row>
    <row r="24" spans="1:11" x14ac:dyDescent="0.15">
      <c r="B24" s="75"/>
      <c r="C24" s="56"/>
      <c r="D24" s="107" t="s">
        <v>89</v>
      </c>
      <c r="E24" s="108"/>
      <c r="F24" s="108"/>
      <c r="G24" s="109"/>
      <c r="H24" s="86"/>
    </row>
    <row r="25" spans="1:11" x14ac:dyDescent="0.15">
      <c r="B25" s="75"/>
      <c r="C25" s="56"/>
      <c r="D25" s="74" t="s">
        <v>109</v>
      </c>
      <c r="E25" s="32"/>
      <c r="F25" s="57"/>
      <c r="G25" s="56"/>
      <c r="H25" s="57"/>
    </row>
    <row r="26" spans="1:11" x14ac:dyDescent="0.15">
      <c r="B26" s="60"/>
      <c r="C26" s="59"/>
      <c r="D26" s="61"/>
      <c r="E26" s="61"/>
      <c r="F26" s="58"/>
      <c r="G26" s="59"/>
      <c r="H26" s="57"/>
    </row>
    <row r="27" spans="1:11" x14ac:dyDescent="0.15">
      <c r="D27" s="6"/>
    </row>
    <row r="28" spans="1:11" x14ac:dyDescent="0.15">
      <c r="B28" s="53" t="s">
        <v>47</v>
      </c>
      <c r="C28" s="53"/>
      <c r="D28" s="54"/>
      <c r="E28" s="53"/>
      <c r="F28" s="53"/>
      <c r="G28" s="53"/>
      <c r="H28" s="53"/>
    </row>
    <row r="29" spans="1:11" x14ac:dyDescent="0.15">
      <c r="B29" s="53" t="s">
        <v>48</v>
      </c>
      <c r="C29" s="53"/>
      <c r="D29" s="54"/>
      <c r="E29" s="53"/>
      <c r="F29" s="53"/>
      <c r="G29" s="53"/>
      <c r="H29" s="53"/>
    </row>
    <row r="30" spans="1:11" x14ac:dyDescent="0.15">
      <c r="B30" s="53" t="s">
        <v>49</v>
      </c>
      <c r="C30" s="53"/>
      <c r="D30" s="54"/>
      <c r="E30" s="53"/>
      <c r="F30" s="53"/>
      <c r="G30" s="53"/>
      <c r="H30" s="53"/>
    </row>
    <row r="31" spans="1:11" x14ac:dyDescent="0.15">
      <c r="D31" s="6"/>
    </row>
    <row r="32" spans="1:11" x14ac:dyDescent="0.15">
      <c r="B32" s="1" t="s">
        <v>50</v>
      </c>
      <c r="D32" s="6"/>
      <c r="E32" s="1" t="s">
        <v>51</v>
      </c>
    </row>
    <row r="33" spans="4:4" x14ac:dyDescent="0.15">
      <c r="D33" s="6"/>
    </row>
    <row r="34" spans="4:4" x14ac:dyDescent="0.15">
      <c r="D34" s="6"/>
    </row>
    <row r="35" spans="4:4" x14ac:dyDescent="0.15">
      <c r="D35" s="6"/>
    </row>
    <row r="36" spans="4:4" x14ac:dyDescent="0.15">
      <c r="D36" s="6"/>
    </row>
    <row r="37" spans="4:4" x14ac:dyDescent="0.15">
      <c r="D37" s="6"/>
    </row>
    <row r="38" spans="4:4" x14ac:dyDescent="0.15">
      <c r="D38" s="6"/>
    </row>
    <row r="39" spans="4:4" x14ac:dyDescent="0.15">
      <c r="D39" s="6"/>
    </row>
    <row r="40" spans="4:4" x14ac:dyDescent="0.15">
      <c r="D40" s="6"/>
    </row>
    <row r="41" spans="4:4" x14ac:dyDescent="0.15">
      <c r="D41" s="6"/>
    </row>
    <row r="42" spans="4:4" x14ac:dyDescent="0.15">
      <c r="D42" s="6"/>
    </row>
  </sheetData>
  <mergeCells count="6">
    <mergeCell ref="E3:F3"/>
    <mergeCell ref="B20:G20"/>
    <mergeCell ref="B21:C21"/>
    <mergeCell ref="D21:G21"/>
    <mergeCell ref="D24:G24"/>
    <mergeCell ref="E6:H6"/>
  </mergeCells>
  <pageMargins left="0" right="0" top="0.74803149606299213" bottom="0.74803149606299213" header="0.31496062992125984" footer="0.31496062992125984"/>
  <pageSetup scale="85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activeCell="B17" sqref="B17"/>
    </sheetView>
  </sheetViews>
  <sheetFormatPr baseColWidth="10" defaultColWidth="11.5" defaultRowHeight="13" x14ac:dyDescent="0.15"/>
  <cols>
    <col min="1" max="1" width="3.1640625" style="1" customWidth="1"/>
    <col min="2" max="2" width="13.1640625" style="1" customWidth="1"/>
    <col min="3" max="3" width="35.33203125" style="1" customWidth="1"/>
    <col min="4" max="4" width="6.1640625" style="1" customWidth="1"/>
    <col min="5" max="5" width="13" style="1" customWidth="1"/>
    <col min="6" max="6" width="13.6640625" style="1" customWidth="1"/>
    <col min="7" max="8" width="13.1640625" style="1" customWidth="1"/>
    <col min="9" max="16384" width="11.5" style="1"/>
  </cols>
  <sheetData>
    <row r="1" spans="1:14" s="22" customFormat="1" ht="18" x14ac:dyDescent="0.2">
      <c r="A1" s="29" t="s">
        <v>14</v>
      </c>
      <c r="B1" s="62"/>
      <c r="C1" s="21"/>
      <c r="D1" s="63"/>
      <c r="E1" s="64"/>
    </row>
    <row r="2" spans="1:14" s="22" customFormat="1" ht="14" thickBot="1" x14ac:dyDescent="0.2">
      <c r="A2" s="65" t="s">
        <v>15</v>
      </c>
      <c r="B2" s="66"/>
      <c r="C2" s="67"/>
      <c r="D2" s="68"/>
      <c r="E2" s="69"/>
    </row>
    <row r="3" spans="1:14" s="22" customFormat="1" x14ac:dyDescent="0.15">
      <c r="A3" s="21"/>
      <c r="B3" s="24"/>
      <c r="C3" s="24"/>
      <c r="E3" s="103" t="s">
        <v>57</v>
      </c>
      <c r="F3" s="103"/>
    </row>
    <row r="4" spans="1:14" x14ac:dyDescent="0.15">
      <c r="E4" s="50" t="s">
        <v>52</v>
      </c>
      <c r="F4" s="51" t="s">
        <v>53</v>
      </c>
    </row>
    <row r="5" spans="1:14" s="22" customFormat="1" x14ac:dyDescent="0.15">
      <c r="A5" s="33"/>
      <c r="B5" s="33" t="s">
        <v>0</v>
      </c>
      <c r="C5" s="33"/>
      <c r="D5" s="34" t="s">
        <v>1</v>
      </c>
    </row>
    <row r="6" spans="1:14" s="22" customFormat="1" x14ac:dyDescent="0.15">
      <c r="A6" s="33"/>
      <c r="B6" s="33" t="s">
        <v>3</v>
      </c>
      <c r="C6" s="34" t="s">
        <v>4</v>
      </c>
      <c r="D6" s="34" t="s">
        <v>5</v>
      </c>
      <c r="E6" s="104" t="s">
        <v>36</v>
      </c>
      <c r="F6" s="105"/>
      <c r="G6" s="105"/>
      <c r="H6" s="106"/>
      <c r="I6" s="87"/>
    </row>
    <row r="7" spans="1:14" x14ac:dyDescent="0.15">
      <c r="A7" s="4"/>
      <c r="B7" s="4"/>
      <c r="C7" s="5"/>
      <c r="D7" s="5"/>
      <c r="E7" s="36" t="s">
        <v>37</v>
      </c>
      <c r="F7" s="36" t="s">
        <v>38</v>
      </c>
      <c r="G7" s="36" t="s">
        <v>39</v>
      </c>
      <c r="H7" s="36" t="s">
        <v>107</v>
      </c>
      <c r="I7" s="46" t="s">
        <v>44</v>
      </c>
    </row>
    <row r="8" spans="1:14" x14ac:dyDescent="0.15">
      <c r="A8" s="15"/>
      <c r="B8" s="19" t="s">
        <v>100</v>
      </c>
      <c r="C8" s="52" t="s">
        <v>42</v>
      </c>
      <c r="D8" s="40">
        <v>6</v>
      </c>
      <c r="E8" s="36">
        <v>15</v>
      </c>
      <c r="F8" s="36">
        <v>5</v>
      </c>
      <c r="G8" s="36">
        <v>15</v>
      </c>
      <c r="H8" s="36">
        <v>5</v>
      </c>
      <c r="I8" s="89">
        <v>21</v>
      </c>
      <c r="K8" s="88">
        <f>+E8*D8</f>
        <v>90</v>
      </c>
      <c r="L8" s="91">
        <f>+F8*D8</f>
        <v>30</v>
      </c>
      <c r="M8" s="91">
        <f>+G8*D8</f>
        <v>90</v>
      </c>
      <c r="N8" s="91">
        <f>+H8*D8</f>
        <v>30</v>
      </c>
    </row>
    <row r="9" spans="1:14" x14ac:dyDescent="0.15">
      <c r="A9" s="14"/>
      <c r="B9" s="18">
        <v>7501158413726</v>
      </c>
      <c r="C9" s="44" t="s">
        <v>59</v>
      </c>
      <c r="D9" s="41">
        <v>27</v>
      </c>
      <c r="E9" s="37">
        <v>10</v>
      </c>
      <c r="F9" s="37">
        <v>10</v>
      </c>
      <c r="G9" s="37">
        <v>3</v>
      </c>
      <c r="H9" s="37">
        <v>2</v>
      </c>
      <c r="I9" s="89">
        <v>6</v>
      </c>
      <c r="K9" s="88">
        <f t="shared" ref="K9:K17" si="0">+E9*D9</f>
        <v>270</v>
      </c>
      <c r="L9" s="91">
        <f t="shared" ref="L9:L17" si="1">+F9*D9</f>
        <v>270</v>
      </c>
      <c r="M9" s="91">
        <f t="shared" ref="M9:M17" si="2">+G9*D9</f>
        <v>81</v>
      </c>
      <c r="N9" s="91">
        <f t="shared" ref="N9:N17" si="3">+H9*D9</f>
        <v>54</v>
      </c>
    </row>
    <row r="10" spans="1:14" x14ac:dyDescent="0.15">
      <c r="A10" s="14"/>
      <c r="B10" s="18">
        <v>7501158413719</v>
      </c>
      <c r="C10" s="44" t="s">
        <v>58</v>
      </c>
      <c r="D10" s="41">
        <v>27</v>
      </c>
      <c r="E10" s="37">
        <v>10</v>
      </c>
      <c r="F10" s="37">
        <v>10</v>
      </c>
      <c r="G10" s="37">
        <v>3</v>
      </c>
      <c r="H10" s="37">
        <v>2</v>
      </c>
      <c r="I10" s="89">
        <v>6</v>
      </c>
      <c r="K10" s="88">
        <f t="shared" si="0"/>
        <v>270</v>
      </c>
      <c r="L10" s="91">
        <f t="shared" si="1"/>
        <v>270</v>
      </c>
      <c r="M10" s="91">
        <f t="shared" si="2"/>
        <v>81</v>
      </c>
      <c r="N10" s="91">
        <f t="shared" si="3"/>
        <v>54</v>
      </c>
    </row>
    <row r="11" spans="1:14" x14ac:dyDescent="0.15">
      <c r="A11" s="11"/>
      <c r="B11" s="18">
        <v>7501158413733</v>
      </c>
      <c r="C11" s="44" t="s">
        <v>61</v>
      </c>
      <c r="D11" s="42">
        <v>27</v>
      </c>
      <c r="E11" s="37">
        <v>10</v>
      </c>
      <c r="F11" s="37">
        <v>10</v>
      </c>
      <c r="G11" s="37">
        <v>3</v>
      </c>
      <c r="H11" s="37">
        <v>2</v>
      </c>
      <c r="I11" s="90">
        <v>6</v>
      </c>
      <c r="K11" s="88">
        <f t="shared" si="0"/>
        <v>270</v>
      </c>
      <c r="L11" s="91">
        <f t="shared" si="1"/>
        <v>270</v>
      </c>
      <c r="M11" s="91">
        <f t="shared" si="2"/>
        <v>81</v>
      </c>
      <c r="N11" s="91">
        <f t="shared" si="3"/>
        <v>54</v>
      </c>
    </row>
    <row r="12" spans="1:14" x14ac:dyDescent="0.15">
      <c r="A12" s="14"/>
      <c r="B12" s="18">
        <v>7501158414471</v>
      </c>
      <c r="C12" s="44" t="s">
        <v>102</v>
      </c>
      <c r="D12" s="42">
        <v>12</v>
      </c>
      <c r="E12" s="46">
        <v>15</v>
      </c>
      <c r="F12" s="37">
        <v>10</v>
      </c>
      <c r="G12" s="37">
        <v>10</v>
      </c>
      <c r="H12" s="37">
        <v>2</v>
      </c>
      <c r="I12" s="89">
        <v>13.3</v>
      </c>
      <c r="K12" s="88">
        <f t="shared" si="0"/>
        <v>180</v>
      </c>
      <c r="L12" s="91">
        <f t="shared" si="1"/>
        <v>120</v>
      </c>
      <c r="M12" s="91">
        <f t="shared" si="2"/>
        <v>120</v>
      </c>
      <c r="N12" s="91">
        <f t="shared" si="3"/>
        <v>24</v>
      </c>
    </row>
    <row r="13" spans="1:14" x14ac:dyDescent="0.15">
      <c r="A13" s="14"/>
      <c r="B13" s="18">
        <v>7501158414495</v>
      </c>
      <c r="C13" s="44" t="s">
        <v>103</v>
      </c>
      <c r="D13" s="43">
        <v>12</v>
      </c>
      <c r="E13" s="37">
        <v>15</v>
      </c>
      <c r="F13" s="37">
        <v>10</v>
      </c>
      <c r="G13" s="37">
        <v>10</v>
      </c>
      <c r="H13" s="37">
        <v>2</v>
      </c>
      <c r="I13" s="89">
        <v>13.3</v>
      </c>
      <c r="K13" s="88">
        <f t="shared" si="0"/>
        <v>180</v>
      </c>
      <c r="L13" s="91">
        <f t="shared" si="1"/>
        <v>120</v>
      </c>
      <c r="M13" s="91">
        <f t="shared" si="2"/>
        <v>120</v>
      </c>
      <c r="N13" s="91">
        <f t="shared" si="3"/>
        <v>24</v>
      </c>
    </row>
    <row r="14" spans="1:14" x14ac:dyDescent="0.15">
      <c r="A14" s="14"/>
      <c r="B14" s="18">
        <v>7501158414501</v>
      </c>
      <c r="C14" s="44" t="s">
        <v>104</v>
      </c>
      <c r="D14" s="42">
        <v>12</v>
      </c>
      <c r="E14" s="37">
        <v>20</v>
      </c>
      <c r="F14" s="37">
        <v>10</v>
      </c>
      <c r="G14" s="37">
        <v>20</v>
      </c>
      <c r="H14" s="37">
        <v>2</v>
      </c>
      <c r="I14" s="89">
        <v>14.5</v>
      </c>
      <c r="K14" s="88">
        <f t="shared" si="0"/>
        <v>240</v>
      </c>
      <c r="L14" s="91">
        <f t="shared" si="1"/>
        <v>120</v>
      </c>
      <c r="M14" s="91">
        <f t="shared" si="2"/>
        <v>240</v>
      </c>
      <c r="N14" s="91">
        <f t="shared" si="3"/>
        <v>24</v>
      </c>
    </row>
    <row r="15" spans="1:14" x14ac:dyDescent="0.15">
      <c r="A15" s="14"/>
      <c r="B15" s="18">
        <v>7501158414518</v>
      </c>
      <c r="C15" s="44" t="s">
        <v>105</v>
      </c>
      <c r="D15" s="42">
        <v>12</v>
      </c>
      <c r="E15" s="37">
        <v>20</v>
      </c>
      <c r="F15" s="37">
        <v>10</v>
      </c>
      <c r="G15" s="37">
        <v>20</v>
      </c>
      <c r="H15" s="37">
        <v>2</v>
      </c>
      <c r="I15" s="89">
        <v>14.5</v>
      </c>
      <c r="K15" s="88">
        <f t="shared" si="0"/>
        <v>240</v>
      </c>
      <c r="L15" s="91">
        <f t="shared" si="1"/>
        <v>120</v>
      </c>
      <c r="M15" s="91">
        <f t="shared" si="2"/>
        <v>240</v>
      </c>
      <c r="N15" s="91">
        <f t="shared" si="3"/>
        <v>24</v>
      </c>
    </row>
    <row r="16" spans="1:14" x14ac:dyDescent="0.15">
      <c r="A16" s="14"/>
      <c r="B16" s="18">
        <v>7501158414488</v>
      </c>
      <c r="C16" s="44" t="s">
        <v>101</v>
      </c>
      <c r="D16" s="42">
        <v>12</v>
      </c>
      <c r="E16" s="37">
        <v>10</v>
      </c>
      <c r="F16" s="37">
        <v>10</v>
      </c>
      <c r="G16" s="37">
        <v>10</v>
      </c>
      <c r="H16" s="37">
        <v>2</v>
      </c>
      <c r="I16" s="89">
        <v>13.3</v>
      </c>
      <c r="K16" s="88">
        <f t="shared" si="0"/>
        <v>120</v>
      </c>
      <c r="L16" s="91">
        <f t="shared" si="1"/>
        <v>120</v>
      </c>
      <c r="M16" s="91">
        <f t="shared" si="2"/>
        <v>120</v>
      </c>
      <c r="N16" s="91">
        <f t="shared" si="3"/>
        <v>24</v>
      </c>
    </row>
    <row r="17" spans="1:14" x14ac:dyDescent="0.15">
      <c r="A17" s="78"/>
      <c r="B17" s="18">
        <v>7501158411265</v>
      </c>
      <c r="C17" s="44" t="s">
        <v>108</v>
      </c>
      <c r="D17" s="85">
        <v>12</v>
      </c>
      <c r="E17" s="37">
        <v>20</v>
      </c>
      <c r="F17" s="37">
        <v>20</v>
      </c>
      <c r="G17" s="37">
        <v>20</v>
      </c>
      <c r="H17" s="37">
        <v>2</v>
      </c>
      <c r="I17" s="89">
        <v>12</v>
      </c>
      <c r="K17" s="88">
        <f t="shared" si="0"/>
        <v>240</v>
      </c>
      <c r="L17" s="91">
        <f t="shared" si="1"/>
        <v>240</v>
      </c>
      <c r="M17" s="91">
        <f t="shared" si="2"/>
        <v>240</v>
      </c>
      <c r="N17" s="91">
        <f t="shared" si="3"/>
        <v>24</v>
      </c>
    </row>
    <row r="18" spans="1:14" x14ac:dyDescent="0.15">
      <c r="A18" s="78"/>
      <c r="B18" s="79"/>
      <c r="C18" s="80"/>
      <c r="D18" s="81"/>
      <c r="E18" s="82"/>
      <c r="F18" s="82"/>
      <c r="G18" s="82"/>
      <c r="H18" s="82"/>
      <c r="I18" s="83"/>
    </row>
    <row r="19" spans="1:14" x14ac:dyDescent="0.15">
      <c r="D19" s="6"/>
    </row>
    <row r="20" spans="1:14" x14ac:dyDescent="0.15">
      <c r="B20" s="107" t="s">
        <v>56</v>
      </c>
      <c r="C20" s="108"/>
      <c r="D20" s="108"/>
      <c r="E20" s="108"/>
      <c r="F20" s="108"/>
      <c r="G20" s="109"/>
      <c r="H20" s="86"/>
    </row>
    <row r="21" spans="1:14" x14ac:dyDescent="0.15">
      <c r="B21" s="107" t="s">
        <v>87</v>
      </c>
      <c r="C21" s="109"/>
      <c r="D21" s="107" t="s">
        <v>88</v>
      </c>
      <c r="E21" s="108"/>
      <c r="F21" s="108"/>
      <c r="G21" s="109"/>
      <c r="H21" s="86"/>
    </row>
    <row r="22" spans="1:14" x14ac:dyDescent="0.15">
      <c r="B22" s="74" t="s">
        <v>109</v>
      </c>
      <c r="C22" s="56"/>
      <c r="D22" s="74" t="s">
        <v>109</v>
      </c>
      <c r="E22" s="32"/>
      <c r="G22" s="56"/>
      <c r="H22" s="57"/>
    </row>
    <row r="23" spans="1:14" x14ac:dyDescent="0.15">
      <c r="B23" s="75"/>
      <c r="C23" s="56"/>
      <c r="D23" s="55"/>
      <c r="E23" s="32"/>
      <c r="G23" s="56"/>
      <c r="H23" s="57"/>
    </row>
    <row r="24" spans="1:14" x14ac:dyDescent="0.15">
      <c r="B24" s="75"/>
      <c r="C24" s="56"/>
      <c r="D24" s="107" t="s">
        <v>89</v>
      </c>
      <c r="E24" s="108"/>
      <c r="F24" s="108"/>
      <c r="G24" s="109"/>
      <c r="H24" s="86"/>
    </row>
    <row r="25" spans="1:14" x14ac:dyDescent="0.15">
      <c r="B25" s="75"/>
      <c r="C25" s="56"/>
      <c r="D25" s="74" t="s">
        <v>109</v>
      </c>
      <c r="E25" s="32"/>
      <c r="F25" s="57"/>
      <c r="G25" s="56"/>
      <c r="H25" s="57"/>
    </row>
    <row r="26" spans="1:14" x14ac:dyDescent="0.15">
      <c r="B26" s="60"/>
      <c r="C26" s="59"/>
      <c r="D26" s="61"/>
      <c r="E26" s="61"/>
      <c r="F26" s="58"/>
      <c r="G26" s="59"/>
      <c r="H26" s="57"/>
    </row>
    <row r="27" spans="1:14" x14ac:dyDescent="0.15">
      <c r="D27" s="6"/>
    </row>
    <row r="28" spans="1:14" x14ac:dyDescent="0.15">
      <c r="B28" s="53" t="s">
        <v>47</v>
      </c>
      <c r="C28" s="53"/>
      <c r="D28" s="54"/>
      <c r="E28" s="53"/>
      <c r="F28" s="53"/>
      <c r="G28" s="53"/>
      <c r="H28" s="53"/>
    </row>
    <row r="29" spans="1:14" x14ac:dyDescent="0.15">
      <c r="B29" s="53" t="s">
        <v>48</v>
      </c>
      <c r="C29" s="53"/>
      <c r="D29" s="54"/>
      <c r="E29" s="53"/>
      <c r="F29" s="53"/>
      <c r="G29" s="53"/>
      <c r="H29" s="53"/>
    </row>
    <row r="30" spans="1:14" x14ac:dyDescent="0.15">
      <c r="B30" s="53" t="s">
        <v>49</v>
      </c>
      <c r="C30" s="53"/>
      <c r="D30" s="54"/>
      <c r="E30" s="53"/>
      <c r="F30" s="53"/>
      <c r="G30" s="53"/>
      <c r="H30" s="53"/>
    </row>
    <row r="31" spans="1:14" x14ac:dyDescent="0.15">
      <c r="D31" s="6"/>
    </row>
    <row r="32" spans="1:14" x14ac:dyDescent="0.15">
      <c r="B32" s="1" t="s">
        <v>50</v>
      </c>
      <c r="D32" s="6"/>
      <c r="E32" s="1" t="s">
        <v>51</v>
      </c>
    </row>
    <row r="33" spans="4:4" x14ac:dyDescent="0.15">
      <c r="D33" s="6"/>
    </row>
    <row r="34" spans="4:4" x14ac:dyDescent="0.15">
      <c r="D34" s="6"/>
    </row>
    <row r="35" spans="4:4" x14ac:dyDescent="0.15">
      <c r="D35" s="6"/>
    </row>
    <row r="36" spans="4:4" x14ac:dyDescent="0.15">
      <c r="D36" s="6"/>
    </row>
    <row r="37" spans="4:4" x14ac:dyDescent="0.15">
      <c r="D37" s="6"/>
    </row>
    <row r="38" spans="4:4" x14ac:dyDescent="0.15">
      <c r="D38" s="6"/>
    </row>
    <row r="39" spans="4:4" x14ac:dyDescent="0.15">
      <c r="D39" s="6"/>
    </row>
    <row r="40" spans="4:4" x14ac:dyDescent="0.15">
      <c r="D40" s="6"/>
    </row>
    <row r="41" spans="4:4" x14ac:dyDescent="0.15">
      <c r="D41" s="6"/>
    </row>
    <row r="42" spans="4:4" x14ac:dyDescent="0.15">
      <c r="D42" s="6"/>
    </row>
  </sheetData>
  <mergeCells count="6">
    <mergeCell ref="E3:F3"/>
    <mergeCell ref="E6:H6"/>
    <mergeCell ref="B20:G20"/>
    <mergeCell ref="B21:C21"/>
    <mergeCell ref="D21:G21"/>
    <mergeCell ref="D24:G24"/>
  </mergeCells>
  <pageMargins left="0" right="0" top="0.59055118110236227" bottom="0" header="0.31496062992125984" footer="0.31496062992125984"/>
  <pageSetup scale="85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sqref="A1:XFD1048576"/>
    </sheetView>
  </sheetViews>
  <sheetFormatPr baseColWidth="10" defaultColWidth="11.5" defaultRowHeight="13" x14ac:dyDescent="0.15"/>
  <cols>
    <col min="1" max="1" width="3.1640625" style="1" customWidth="1"/>
    <col min="2" max="2" width="13.1640625" style="1" customWidth="1"/>
    <col min="3" max="3" width="35.33203125" style="1" customWidth="1"/>
    <col min="4" max="4" width="6.1640625" style="1" customWidth="1"/>
    <col min="5" max="5" width="13" style="1" customWidth="1"/>
    <col min="6" max="6" width="13.6640625" style="1" customWidth="1"/>
    <col min="7" max="8" width="13.1640625" style="1" customWidth="1"/>
    <col min="9" max="16384" width="11.5" style="1"/>
  </cols>
  <sheetData>
    <row r="1" spans="1:14" s="22" customFormat="1" ht="18" x14ac:dyDescent="0.2">
      <c r="A1" s="29" t="s">
        <v>14</v>
      </c>
      <c r="B1" s="62"/>
      <c r="C1" s="21"/>
      <c r="D1" s="63"/>
      <c r="E1" s="64"/>
    </row>
    <row r="2" spans="1:14" s="22" customFormat="1" ht="14" thickBot="1" x14ac:dyDescent="0.2">
      <c r="A2" s="65" t="s">
        <v>15</v>
      </c>
      <c r="B2" s="66"/>
      <c r="C2" s="67"/>
      <c r="D2" s="68"/>
      <c r="E2" s="69"/>
    </row>
    <row r="3" spans="1:14" s="22" customFormat="1" x14ac:dyDescent="0.15">
      <c r="A3" s="21"/>
      <c r="B3" s="24"/>
      <c r="C3" s="24"/>
      <c r="E3" s="103" t="s">
        <v>57</v>
      </c>
      <c r="F3" s="103"/>
    </row>
    <row r="4" spans="1:14" x14ac:dyDescent="0.15">
      <c r="E4" s="50" t="s">
        <v>52</v>
      </c>
      <c r="F4" s="51" t="s">
        <v>53</v>
      </c>
    </row>
    <row r="5" spans="1:14" s="22" customFormat="1" x14ac:dyDescent="0.15">
      <c r="A5" s="33"/>
      <c r="B5" s="33" t="s">
        <v>0</v>
      </c>
      <c r="C5" s="33"/>
      <c r="D5" s="34" t="s">
        <v>1</v>
      </c>
    </row>
    <row r="6" spans="1:14" s="22" customFormat="1" x14ac:dyDescent="0.15">
      <c r="A6" s="33"/>
      <c r="B6" s="33" t="s">
        <v>3</v>
      </c>
      <c r="C6" s="34" t="s">
        <v>4</v>
      </c>
      <c r="D6" s="34" t="s">
        <v>5</v>
      </c>
      <c r="E6" s="104" t="s">
        <v>36</v>
      </c>
      <c r="F6" s="105"/>
      <c r="G6" s="105"/>
      <c r="H6" s="106"/>
      <c r="I6" s="87"/>
    </row>
    <row r="7" spans="1:14" x14ac:dyDescent="0.15">
      <c r="A7" s="4"/>
      <c r="B7" s="4"/>
      <c r="C7" s="5"/>
      <c r="D7" s="5"/>
      <c r="E7" s="36" t="s">
        <v>37</v>
      </c>
      <c r="F7" s="36" t="s">
        <v>38</v>
      </c>
      <c r="G7" s="36" t="s">
        <v>39</v>
      </c>
      <c r="H7" s="36" t="s">
        <v>107</v>
      </c>
      <c r="I7" s="46" t="s">
        <v>44</v>
      </c>
    </row>
    <row r="8" spans="1:14" x14ac:dyDescent="0.15">
      <c r="A8" s="15"/>
      <c r="B8" s="19" t="s">
        <v>100</v>
      </c>
      <c r="C8" s="52" t="s">
        <v>42</v>
      </c>
      <c r="D8" s="40">
        <v>6</v>
      </c>
      <c r="E8" s="36">
        <v>80</v>
      </c>
      <c r="F8" s="36">
        <v>40</v>
      </c>
      <c r="G8" s="36">
        <v>20</v>
      </c>
      <c r="H8" s="36"/>
      <c r="I8" s="89">
        <v>21</v>
      </c>
      <c r="K8" s="88">
        <f>+E8*D8</f>
        <v>480</v>
      </c>
      <c r="L8" s="91">
        <f>+F8*D8</f>
        <v>240</v>
      </c>
      <c r="M8" s="91">
        <f>+G8*D8</f>
        <v>120</v>
      </c>
      <c r="N8" s="91">
        <f>+H8*D8</f>
        <v>0</v>
      </c>
    </row>
    <row r="9" spans="1:14" x14ac:dyDescent="0.15">
      <c r="A9" s="14"/>
      <c r="B9" s="18">
        <v>7501158413726</v>
      </c>
      <c r="C9" s="44" t="s">
        <v>59</v>
      </c>
      <c r="D9" s="41">
        <v>27</v>
      </c>
      <c r="E9" s="37"/>
      <c r="F9" s="37"/>
      <c r="G9" s="37"/>
      <c r="H9" s="37"/>
      <c r="I9" s="89">
        <v>6</v>
      </c>
      <c r="K9" s="88">
        <f t="shared" ref="K9:K17" si="0">+E9*D9</f>
        <v>0</v>
      </c>
      <c r="L9" s="91">
        <f t="shared" ref="L9:L17" si="1">+F9*D9</f>
        <v>0</v>
      </c>
      <c r="M9" s="91">
        <f t="shared" ref="M9:M17" si="2">+G9*D9</f>
        <v>0</v>
      </c>
      <c r="N9" s="91">
        <f t="shared" ref="N9:N17" si="3">+H9*D9</f>
        <v>0</v>
      </c>
    </row>
    <row r="10" spans="1:14" x14ac:dyDescent="0.15">
      <c r="A10" s="14"/>
      <c r="B10" s="18">
        <v>7501158413719</v>
      </c>
      <c r="C10" s="44" t="s">
        <v>58</v>
      </c>
      <c r="D10" s="41">
        <v>27</v>
      </c>
      <c r="E10" s="37"/>
      <c r="F10" s="37"/>
      <c r="G10" s="37"/>
      <c r="H10" s="37"/>
      <c r="I10" s="89">
        <v>6</v>
      </c>
      <c r="K10" s="88">
        <f t="shared" si="0"/>
        <v>0</v>
      </c>
      <c r="L10" s="91">
        <f t="shared" si="1"/>
        <v>0</v>
      </c>
      <c r="M10" s="91">
        <f t="shared" si="2"/>
        <v>0</v>
      </c>
      <c r="N10" s="91">
        <f t="shared" si="3"/>
        <v>0</v>
      </c>
    </row>
    <row r="11" spans="1:14" x14ac:dyDescent="0.15">
      <c r="A11" s="11"/>
      <c r="B11" s="18">
        <v>7501158413733</v>
      </c>
      <c r="C11" s="44" t="s">
        <v>61</v>
      </c>
      <c r="D11" s="42">
        <v>27</v>
      </c>
      <c r="E11" s="37"/>
      <c r="F11" s="37"/>
      <c r="G11" s="37"/>
      <c r="H11" s="37"/>
      <c r="I11" s="90">
        <v>6</v>
      </c>
      <c r="K11" s="88">
        <f t="shared" si="0"/>
        <v>0</v>
      </c>
      <c r="L11" s="91">
        <f t="shared" si="1"/>
        <v>0</v>
      </c>
      <c r="M11" s="91">
        <f t="shared" si="2"/>
        <v>0</v>
      </c>
      <c r="N11" s="91">
        <f t="shared" si="3"/>
        <v>0</v>
      </c>
    </row>
    <row r="12" spans="1:14" x14ac:dyDescent="0.15">
      <c r="A12" s="14"/>
      <c r="B12" s="18">
        <v>7501158414471</v>
      </c>
      <c r="C12" s="44" t="s">
        <v>102</v>
      </c>
      <c r="D12" s="42">
        <v>12</v>
      </c>
      <c r="E12" s="46"/>
      <c r="F12" s="37"/>
      <c r="G12" s="37"/>
      <c r="H12" s="37"/>
      <c r="I12" s="89">
        <v>13.3</v>
      </c>
      <c r="K12" s="88">
        <f t="shared" si="0"/>
        <v>0</v>
      </c>
      <c r="L12" s="91">
        <f t="shared" si="1"/>
        <v>0</v>
      </c>
      <c r="M12" s="91">
        <f t="shared" si="2"/>
        <v>0</v>
      </c>
      <c r="N12" s="91">
        <f t="shared" si="3"/>
        <v>0</v>
      </c>
    </row>
    <row r="13" spans="1:14" x14ac:dyDescent="0.15">
      <c r="A13" s="14"/>
      <c r="B13" s="18">
        <v>7501158414495</v>
      </c>
      <c r="C13" s="44" t="s">
        <v>103</v>
      </c>
      <c r="D13" s="43">
        <v>12</v>
      </c>
      <c r="E13" s="37"/>
      <c r="F13" s="37"/>
      <c r="G13" s="37"/>
      <c r="H13" s="37"/>
      <c r="I13" s="89">
        <v>13.3</v>
      </c>
      <c r="K13" s="88">
        <f t="shared" si="0"/>
        <v>0</v>
      </c>
      <c r="L13" s="91">
        <f t="shared" si="1"/>
        <v>0</v>
      </c>
      <c r="M13" s="91">
        <f t="shared" si="2"/>
        <v>0</v>
      </c>
      <c r="N13" s="91">
        <f t="shared" si="3"/>
        <v>0</v>
      </c>
    </row>
    <row r="14" spans="1:14" x14ac:dyDescent="0.15">
      <c r="A14" s="14"/>
      <c r="B14" s="18">
        <v>7501158414501</v>
      </c>
      <c r="C14" s="44" t="s">
        <v>104</v>
      </c>
      <c r="D14" s="42">
        <v>12</v>
      </c>
      <c r="E14" s="37"/>
      <c r="F14" s="37">
        <v>5</v>
      </c>
      <c r="G14" s="37">
        <v>10</v>
      </c>
      <c r="H14" s="37"/>
      <c r="I14" s="89">
        <v>14.5</v>
      </c>
      <c r="K14" s="88">
        <f t="shared" si="0"/>
        <v>0</v>
      </c>
      <c r="L14" s="91">
        <f t="shared" si="1"/>
        <v>60</v>
      </c>
      <c r="M14" s="91">
        <f t="shared" si="2"/>
        <v>120</v>
      </c>
      <c r="N14" s="91">
        <f t="shared" si="3"/>
        <v>0</v>
      </c>
    </row>
    <row r="15" spans="1:14" x14ac:dyDescent="0.15">
      <c r="A15" s="14"/>
      <c r="B15" s="18">
        <v>7501158414518</v>
      </c>
      <c r="C15" s="44" t="s">
        <v>105</v>
      </c>
      <c r="D15" s="42">
        <v>12</v>
      </c>
      <c r="E15" s="37"/>
      <c r="F15" s="37"/>
      <c r="G15" s="37"/>
      <c r="H15" s="37"/>
      <c r="I15" s="89">
        <v>14.5</v>
      </c>
      <c r="K15" s="88">
        <f t="shared" si="0"/>
        <v>0</v>
      </c>
      <c r="L15" s="91">
        <f t="shared" si="1"/>
        <v>0</v>
      </c>
      <c r="M15" s="91">
        <f t="shared" si="2"/>
        <v>0</v>
      </c>
      <c r="N15" s="91">
        <f t="shared" si="3"/>
        <v>0</v>
      </c>
    </row>
    <row r="16" spans="1:14" x14ac:dyDescent="0.15">
      <c r="A16" s="14"/>
      <c r="B16" s="18">
        <v>7501158414488</v>
      </c>
      <c r="C16" s="44" t="s">
        <v>101</v>
      </c>
      <c r="D16" s="42">
        <v>12</v>
      </c>
      <c r="E16" s="37"/>
      <c r="F16" s="37"/>
      <c r="G16" s="37"/>
      <c r="H16" s="37"/>
      <c r="I16" s="89">
        <v>13.3</v>
      </c>
      <c r="K16" s="88">
        <f t="shared" si="0"/>
        <v>0</v>
      </c>
      <c r="L16" s="91">
        <f t="shared" si="1"/>
        <v>0</v>
      </c>
      <c r="M16" s="91">
        <f t="shared" si="2"/>
        <v>0</v>
      </c>
      <c r="N16" s="91">
        <f t="shared" si="3"/>
        <v>0</v>
      </c>
    </row>
    <row r="17" spans="1:14" x14ac:dyDescent="0.15">
      <c r="A17" s="78"/>
      <c r="B17" s="18">
        <v>7501158411265</v>
      </c>
      <c r="C17" s="44" t="s">
        <v>108</v>
      </c>
      <c r="D17" s="85">
        <v>12</v>
      </c>
      <c r="E17" s="37"/>
      <c r="F17" s="37"/>
      <c r="G17" s="37"/>
      <c r="H17" s="37"/>
      <c r="I17" s="89">
        <v>12</v>
      </c>
      <c r="K17" s="88">
        <f t="shared" si="0"/>
        <v>0</v>
      </c>
      <c r="L17" s="91">
        <f t="shared" si="1"/>
        <v>0</v>
      </c>
      <c r="M17" s="91">
        <f t="shared" si="2"/>
        <v>0</v>
      </c>
      <c r="N17" s="91">
        <f t="shared" si="3"/>
        <v>0</v>
      </c>
    </row>
    <row r="18" spans="1:14" x14ac:dyDescent="0.15">
      <c r="A18" s="78"/>
      <c r="B18" s="79"/>
      <c r="C18" s="80"/>
      <c r="D18" s="81"/>
      <c r="E18" s="82"/>
      <c r="F18" s="82"/>
      <c r="G18" s="82"/>
      <c r="H18" s="82"/>
      <c r="I18" s="83"/>
    </row>
    <row r="19" spans="1:14" x14ac:dyDescent="0.15">
      <c r="D19" s="6"/>
    </row>
    <row r="20" spans="1:14" x14ac:dyDescent="0.15">
      <c r="B20" s="107" t="s">
        <v>56</v>
      </c>
      <c r="C20" s="108"/>
      <c r="D20" s="108"/>
      <c r="E20" s="108"/>
      <c r="F20" s="108"/>
      <c r="G20" s="109"/>
      <c r="H20" s="86"/>
    </row>
    <row r="21" spans="1:14" x14ac:dyDescent="0.15">
      <c r="B21" s="107" t="s">
        <v>87</v>
      </c>
      <c r="C21" s="109"/>
      <c r="D21" s="107" t="s">
        <v>88</v>
      </c>
      <c r="E21" s="108"/>
      <c r="F21" s="108"/>
      <c r="G21" s="109"/>
      <c r="H21" s="86"/>
    </row>
    <row r="22" spans="1:14" x14ac:dyDescent="0.15">
      <c r="B22" s="74"/>
      <c r="C22" s="56"/>
      <c r="D22" s="74"/>
      <c r="E22" s="32"/>
      <c r="G22" s="56"/>
      <c r="H22" s="57"/>
    </row>
    <row r="23" spans="1:14" x14ac:dyDescent="0.15">
      <c r="B23" s="75"/>
      <c r="C23" s="56"/>
      <c r="D23" s="55"/>
      <c r="E23" s="32"/>
      <c r="G23" s="56"/>
      <c r="H23" s="57"/>
    </row>
    <row r="24" spans="1:14" x14ac:dyDescent="0.15">
      <c r="B24" s="75"/>
      <c r="C24" s="56"/>
      <c r="D24" s="107" t="s">
        <v>89</v>
      </c>
      <c r="E24" s="108"/>
      <c r="F24" s="108"/>
      <c r="G24" s="109"/>
      <c r="H24" s="86"/>
    </row>
    <row r="25" spans="1:14" x14ac:dyDescent="0.15">
      <c r="B25" s="75"/>
      <c r="C25" s="56"/>
      <c r="D25" s="74"/>
      <c r="E25" s="32"/>
      <c r="F25" s="57"/>
      <c r="G25" s="56"/>
      <c r="H25" s="57"/>
    </row>
    <row r="26" spans="1:14" x14ac:dyDescent="0.15">
      <c r="B26" s="60"/>
      <c r="C26" s="59"/>
      <c r="D26" s="61"/>
      <c r="E26" s="61"/>
      <c r="F26" s="58"/>
      <c r="G26" s="59"/>
      <c r="H26" s="57"/>
    </row>
    <row r="27" spans="1:14" x14ac:dyDescent="0.15">
      <c r="D27" s="6"/>
    </row>
    <row r="28" spans="1:14" x14ac:dyDescent="0.15">
      <c r="B28" s="53" t="s">
        <v>47</v>
      </c>
      <c r="C28" s="53"/>
      <c r="D28" s="54"/>
      <c r="E28" s="53"/>
      <c r="F28" s="53"/>
      <c r="G28" s="53"/>
      <c r="H28" s="53"/>
    </row>
    <row r="29" spans="1:14" x14ac:dyDescent="0.15">
      <c r="B29" s="53" t="s">
        <v>48</v>
      </c>
      <c r="C29" s="53"/>
      <c r="D29" s="54"/>
      <c r="E29" s="53"/>
      <c r="F29" s="53"/>
      <c r="G29" s="53"/>
      <c r="H29" s="53"/>
    </row>
    <row r="30" spans="1:14" x14ac:dyDescent="0.15">
      <c r="B30" s="53" t="s">
        <v>49</v>
      </c>
      <c r="C30" s="53"/>
      <c r="D30" s="54"/>
      <c r="E30" s="53"/>
      <c r="F30" s="53"/>
      <c r="G30" s="53"/>
      <c r="H30" s="53"/>
    </row>
    <row r="31" spans="1:14" x14ac:dyDescent="0.15">
      <c r="D31" s="6"/>
    </row>
    <row r="32" spans="1:14" x14ac:dyDescent="0.15">
      <c r="B32" s="1" t="s">
        <v>50</v>
      </c>
      <c r="D32" s="6"/>
      <c r="E32" s="1" t="s">
        <v>51</v>
      </c>
    </row>
    <row r="33" spans="4:4" x14ac:dyDescent="0.15">
      <c r="D33" s="6"/>
    </row>
    <row r="34" spans="4:4" x14ac:dyDescent="0.15">
      <c r="D34" s="6"/>
    </row>
    <row r="35" spans="4:4" x14ac:dyDescent="0.15">
      <c r="D35" s="6"/>
    </row>
    <row r="36" spans="4:4" x14ac:dyDescent="0.15">
      <c r="D36" s="6"/>
    </row>
    <row r="37" spans="4:4" x14ac:dyDescent="0.15">
      <c r="D37" s="6"/>
    </row>
    <row r="38" spans="4:4" x14ac:dyDescent="0.15">
      <c r="D38" s="6"/>
    </row>
    <row r="39" spans="4:4" x14ac:dyDescent="0.15">
      <c r="D39" s="6"/>
    </row>
    <row r="40" spans="4:4" x14ac:dyDescent="0.15">
      <c r="D40" s="6"/>
    </row>
    <row r="41" spans="4:4" x14ac:dyDescent="0.15">
      <c r="D41" s="6"/>
    </row>
    <row r="42" spans="4:4" x14ac:dyDescent="0.15">
      <c r="D42" s="6"/>
    </row>
  </sheetData>
  <mergeCells count="6">
    <mergeCell ref="E3:F3"/>
    <mergeCell ref="E6:H6"/>
    <mergeCell ref="B20:G20"/>
    <mergeCell ref="B21:C21"/>
    <mergeCell ref="D21:G21"/>
    <mergeCell ref="D24:G24"/>
  </mergeCells>
  <pageMargins left="0" right="0" top="0.59055118110236227" bottom="0" header="0.31496062992125984" footer="0.31496062992125984"/>
  <pageSetup scale="85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29</vt:i4>
      </vt:variant>
    </vt:vector>
  </HeadingPairs>
  <TitlesOfParts>
    <vt:vector size="29" baseType="lpstr">
      <vt:lpstr>COSTEO</vt:lpstr>
      <vt:lpstr>30-09-2015</vt:lpstr>
      <vt:lpstr>28-10-2015</vt:lpstr>
      <vt:lpstr>08-01-2016</vt:lpstr>
      <vt:lpstr>Hoja1</vt:lpstr>
      <vt:lpstr>13-06-2016</vt:lpstr>
      <vt:lpstr>09-12-2016</vt:lpstr>
      <vt:lpstr>19-12-2016</vt:lpstr>
      <vt:lpstr>04-01-2017</vt:lpstr>
      <vt:lpstr>Hoja2</vt:lpstr>
      <vt:lpstr>Hoja3</vt:lpstr>
      <vt:lpstr>27-02-2017</vt:lpstr>
      <vt:lpstr>PED 06-03-2017</vt:lpstr>
      <vt:lpstr>PED 31-03-2017</vt:lpstr>
      <vt:lpstr>PED.24-04-2017</vt:lpstr>
      <vt:lpstr>PED.23-05-2017</vt:lpstr>
      <vt:lpstr>Hoja4</vt:lpstr>
      <vt:lpstr>PED.18-07-2017</vt:lpstr>
      <vt:lpstr>Hoja5</vt:lpstr>
      <vt:lpstr>PED.15.08.2017</vt:lpstr>
      <vt:lpstr>PED.18.09.2017</vt:lpstr>
      <vt:lpstr>PED.09.10.2017</vt:lpstr>
      <vt:lpstr>PED.23.10.2017</vt:lpstr>
      <vt:lpstr>PED.12.12.17</vt:lpstr>
      <vt:lpstr>PED. 7-08-18</vt:lpstr>
      <vt:lpstr>PED.12.09.2018</vt:lpstr>
      <vt:lpstr>PED.19.12.2018</vt:lpstr>
      <vt:lpstr>Hoja7</vt:lpstr>
      <vt:lpstr>PED.02.04.19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 mision</dc:creator>
  <cp:lastModifiedBy>Usuario de Microsoft Office</cp:lastModifiedBy>
  <cp:lastPrinted>2018-08-07T14:57:42Z</cp:lastPrinted>
  <dcterms:created xsi:type="dcterms:W3CDTF">2001-02-16T01:09:43Z</dcterms:created>
  <dcterms:modified xsi:type="dcterms:W3CDTF">2019-04-30T22:13:12Z</dcterms:modified>
</cp:coreProperties>
</file>