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35" i="1" l="1"/>
  <c r="M35" i="1" s="1"/>
  <c r="H35" i="1"/>
  <c r="L34" i="1"/>
  <c r="M34" i="1" s="1"/>
  <c r="H34" i="1"/>
  <c r="L28" i="1"/>
  <c r="M28" i="1" s="1"/>
  <c r="H28" i="1"/>
  <c r="L27" i="1"/>
  <c r="M27" i="1" s="1"/>
  <c r="H27" i="1"/>
  <c r="L26" i="1"/>
  <c r="M26" i="1" s="1"/>
  <c r="H26" i="1"/>
  <c r="L25" i="1"/>
  <c r="M25" i="1" s="1"/>
  <c r="H25" i="1"/>
  <c r="L24" i="1"/>
  <c r="M24" i="1" s="1"/>
  <c r="H24" i="1"/>
  <c r="L23" i="1"/>
  <c r="M23" i="1" s="1"/>
  <c r="H23" i="1"/>
  <c r="L22" i="1"/>
  <c r="M22" i="1" s="1"/>
  <c r="H22" i="1"/>
  <c r="L21" i="1"/>
  <c r="M21" i="1" s="1"/>
  <c r="H21" i="1"/>
  <c r="L20" i="1"/>
  <c r="M20" i="1" s="1"/>
  <c r="H20" i="1"/>
  <c r="L19" i="1"/>
  <c r="M19" i="1" s="1"/>
  <c r="H19" i="1"/>
  <c r="N34" i="1" l="1"/>
  <c r="N35" i="1"/>
  <c r="M29" i="1"/>
  <c r="N19" i="1"/>
  <c r="N20" i="1"/>
  <c r="N21" i="1"/>
  <c r="N22" i="1"/>
  <c r="N23" i="1"/>
  <c r="N24" i="1"/>
  <c r="N25" i="1"/>
  <c r="N26" i="1"/>
  <c r="N27" i="1"/>
  <c r="N28" i="1"/>
  <c r="L11" i="1"/>
  <c r="M11" i="1" s="1"/>
  <c r="H11" i="1"/>
  <c r="L10" i="1"/>
  <c r="M10" i="1" s="1"/>
  <c r="H10" i="1"/>
  <c r="N11" i="1" l="1"/>
  <c r="N10" i="1"/>
  <c r="L9" i="1" l="1"/>
  <c r="M9" i="1" s="1"/>
  <c r="H9" i="1"/>
  <c r="L8" i="1"/>
  <c r="M8" i="1" s="1"/>
  <c r="H8" i="1"/>
  <c r="N8" i="1" l="1"/>
  <c r="N9" i="1"/>
  <c r="L13" i="1" l="1"/>
  <c r="M13" i="1" s="1"/>
  <c r="H13" i="1"/>
  <c r="L12" i="1"/>
  <c r="M12" i="1" s="1"/>
  <c r="H12" i="1"/>
  <c r="L7" i="1"/>
  <c r="M7" i="1" s="1"/>
  <c r="H7" i="1"/>
  <c r="L6" i="1"/>
  <c r="M6" i="1" s="1"/>
  <c r="H6" i="1"/>
  <c r="L5" i="1"/>
  <c r="M5" i="1" s="1"/>
  <c r="H5" i="1"/>
  <c r="N13" i="1" l="1"/>
  <c r="N5" i="1"/>
  <c r="M14" i="1"/>
  <c r="N6" i="1"/>
  <c r="N7" i="1"/>
  <c r="N12" i="1"/>
</calcChain>
</file>

<file path=xl/sharedStrings.xml><?xml version="1.0" encoding="utf-8"?>
<sst xmlns="http://schemas.openxmlformats.org/spreadsheetml/2006/main" count="93" uniqueCount="40">
  <si>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</si>
  <si>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</si>
  <si>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</si>
  <si>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</si>
  <si>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</si>
  <si>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</si>
  <si>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</si>
  <si>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</si>
  <si>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</si>
  <si>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</si>
  <si>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</si>
  <si>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</si>
  <si>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</si>
  <si>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</si>
  <si>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</si>
  <si>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</si>
  <si>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</si>
  <si>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</si>
  <si>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</si>
  <si>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</si>
  <si>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</si>
  <si>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</si>
  <si>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</si>
  <si>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</si>
  <si>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SALCHICHA PARA ASAR CHIMEX</t>
  </si>
  <si>
    <t>20+1</t>
  </si>
  <si>
    <t>SALCHICHA POLACA CHIMEX  QUESO/JALAPEÑO 350GR</t>
  </si>
  <si>
    <t>ALLENDE</t>
  </si>
  <si>
    <t>JAMON AMERICANO DE PAVO FUD 3.5K</t>
  </si>
  <si>
    <t>12+1</t>
  </si>
  <si>
    <t>0216</t>
  </si>
  <si>
    <t>0176</t>
  </si>
  <si>
    <t>JAMON DE PIERNA FUD 6K</t>
  </si>
  <si>
    <t>1+20</t>
  </si>
  <si>
    <t xml:space="preserve">YOG. YOPLAIT NATURAL 1 KILO </t>
  </si>
  <si>
    <t>YOG. YOPLAIT FRESA 1 KILO</t>
  </si>
  <si>
    <t>JAMON DE P'AVO VIRGINIA 290 GRS</t>
  </si>
  <si>
    <t>QUESO OAXACA LA VILLITA 200 GRS.</t>
  </si>
  <si>
    <t>QUESO AMERICANO SC 175 GR IMI LA VILLITA</t>
  </si>
  <si>
    <t>ARBOLEDAS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</si>
</sst>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"/>
  <sheetViews>
    <sheetView tabSelected="1" zoomScaleNormal="100" workbookViewId="0">
      <selection activeCell="P11" sqref="P11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3" t="s">
        <v>23</v>
      </c>
      <c r="H4" s="23"/>
      <c r="I4" s="23"/>
      <c r="J4" s="23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14</v>
      </c>
      <c r="B5" s="9">
        <v>582</v>
      </c>
      <c r="C5" s="10" t="s">
        <v>15</v>
      </c>
      <c r="D5" s="7" t="s">
        <v>13</v>
      </c>
      <c r="E5" s="12">
        <v>3.95</v>
      </c>
      <c r="F5" s="22">
        <v>92.721999999999994</v>
      </c>
      <c r="G5" s="2">
        <v>30</v>
      </c>
      <c r="H5" s="2">
        <f t="shared" ref="H5:H13" si="0">G5*E5</f>
        <v>118.5</v>
      </c>
      <c r="I5" s="2">
        <v>0</v>
      </c>
      <c r="J5" s="2">
        <v>3</v>
      </c>
      <c r="K5" s="2"/>
      <c r="L5" s="2">
        <f t="shared" ref="L5" si="1">G5+I5+K5+J5</f>
        <v>33</v>
      </c>
      <c r="M5" s="1">
        <f t="shared" ref="M5:M13" si="2">L5*E5</f>
        <v>130.35</v>
      </c>
      <c r="N5" s="13">
        <f t="shared" ref="N5:N13" si="3">F5*H5/M5</f>
        <v>84.292727272727262</v>
      </c>
    </row>
    <row r="6" spans="1:14" ht="16.5" customHeight="1" x14ac:dyDescent="0.25">
      <c r="A6" s="15">
        <v>7501040005572</v>
      </c>
      <c r="B6" s="9">
        <v>557</v>
      </c>
      <c r="C6" s="10" t="s">
        <v>26</v>
      </c>
      <c r="D6" s="14" t="s">
        <v>13</v>
      </c>
      <c r="E6" s="12">
        <v>1</v>
      </c>
      <c r="F6" s="22">
        <v>28.44</v>
      </c>
      <c r="G6" s="2">
        <v>20</v>
      </c>
      <c r="H6" s="2">
        <f t="shared" si="0"/>
        <v>20</v>
      </c>
      <c r="I6" s="2">
        <v>0</v>
      </c>
      <c r="J6" s="2">
        <v>2</v>
      </c>
      <c r="K6" s="2"/>
      <c r="L6" s="2">
        <f>G6+I6+K6+J6</f>
        <v>22</v>
      </c>
      <c r="M6" s="1">
        <f t="shared" si="2"/>
        <v>22</v>
      </c>
      <c r="N6" s="13">
        <f t="shared" si="3"/>
        <v>25.854545454545459</v>
      </c>
    </row>
    <row r="7" spans="1:14" ht="16.5" customHeight="1" x14ac:dyDescent="0.25">
      <c r="A7" s="9">
        <v>7501040003073</v>
      </c>
      <c r="B7" s="9">
        <v>307</v>
      </c>
      <c r="C7" s="10" t="s">
        <v>24</v>
      </c>
      <c r="D7" s="14" t="s">
        <v>25</v>
      </c>
      <c r="E7" s="12">
        <v>1</v>
      </c>
      <c r="F7" s="22">
        <v>40.508000000000003</v>
      </c>
      <c r="G7" s="2">
        <v>140</v>
      </c>
      <c r="H7" s="2">
        <f t="shared" si="0"/>
        <v>140</v>
      </c>
      <c r="I7" s="2">
        <v>0</v>
      </c>
      <c r="J7" s="2">
        <v>7</v>
      </c>
      <c r="K7" s="2"/>
      <c r="L7" s="2">
        <f t="shared" ref="L7:L13" si="4">G7+I7+K7+J7</f>
        <v>147</v>
      </c>
      <c r="M7" s="1">
        <f t="shared" si="2"/>
        <v>147</v>
      </c>
      <c r="N7" s="13">
        <f t="shared" si="3"/>
        <v>38.579047619047621</v>
      </c>
    </row>
    <row r="8" spans="1:14" ht="16.5" customHeight="1" x14ac:dyDescent="0.25">
      <c r="A8" s="20" t="s">
        <v>30</v>
      </c>
      <c r="B8" s="9">
        <v>264</v>
      </c>
      <c r="C8" s="10" t="s">
        <v>28</v>
      </c>
      <c r="D8" s="14" t="s">
        <v>13</v>
      </c>
      <c r="E8" s="12">
        <v>3.5</v>
      </c>
      <c r="F8" s="22">
        <v>53.566000000000003</v>
      </c>
      <c r="G8" s="2">
        <v>20</v>
      </c>
      <c r="H8" s="2">
        <f t="shared" si="0"/>
        <v>70</v>
      </c>
      <c r="I8" s="2">
        <v>0</v>
      </c>
      <c r="J8" s="2">
        <v>2</v>
      </c>
      <c r="K8" s="2"/>
      <c r="L8" s="2">
        <f t="shared" si="4"/>
        <v>22</v>
      </c>
      <c r="M8" s="1">
        <f t="shared" si="2"/>
        <v>77</v>
      </c>
      <c r="N8" s="13">
        <f t="shared" si="3"/>
        <v>48.696363636363643</v>
      </c>
    </row>
    <row r="9" spans="1:14" ht="16.5" customHeight="1" x14ac:dyDescent="0.25">
      <c r="A9" s="11" t="s">
        <v>31</v>
      </c>
      <c r="B9" s="9">
        <v>164</v>
      </c>
      <c r="C9" s="10" t="s">
        <v>32</v>
      </c>
      <c r="D9" s="14" t="s">
        <v>29</v>
      </c>
      <c r="E9" s="12">
        <v>6</v>
      </c>
      <c r="F9" s="22">
        <v>69.303299999999993</v>
      </c>
      <c r="G9" s="2">
        <v>12</v>
      </c>
      <c r="H9" s="2">
        <f t="shared" si="0"/>
        <v>72</v>
      </c>
      <c r="I9" s="2">
        <v>0</v>
      </c>
      <c r="J9" s="2">
        <v>1</v>
      </c>
      <c r="K9" s="2"/>
      <c r="L9" s="2">
        <f t="shared" si="4"/>
        <v>13</v>
      </c>
      <c r="M9" s="1">
        <f t="shared" si="2"/>
        <v>78</v>
      </c>
      <c r="N9" s="13">
        <f t="shared" si="3"/>
        <v>63.972276923076919</v>
      </c>
    </row>
    <row r="10" spans="1:14" ht="16.5" customHeight="1" x14ac:dyDescent="0.25">
      <c r="A10" s="9">
        <v>7501040005831</v>
      </c>
      <c r="B10" s="9">
        <v>583</v>
      </c>
      <c r="C10" s="10" t="s">
        <v>36</v>
      </c>
      <c r="D10" s="14" t="s">
        <v>33</v>
      </c>
      <c r="E10" s="12">
        <v>1</v>
      </c>
      <c r="F10" s="22">
        <v>30.597000000000001</v>
      </c>
      <c r="G10" s="2">
        <v>60</v>
      </c>
      <c r="H10" s="2">
        <f t="shared" ref="H10" si="5">G10*E10</f>
        <v>60</v>
      </c>
      <c r="I10" s="2">
        <v>0</v>
      </c>
      <c r="J10" s="2">
        <v>3</v>
      </c>
      <c r="K10" s="2"/>
      <c r="L10" s="2">
        <f t="shared" ref="L10" si="6">G10+I10+K10+J10</f>
        <v>63</v>
      </c>
      <c r="M10" s="1">
        <f t="shared" ref="M10" si="7">L10*E10</f>
        <v>63</v>
      </c>
      <c r="N10" s="13">
        <f t="shared" ref="N10" si="8">F10*H10/M10</f>
        <v>29.140000000000004</v>
      </c>
    </row>
    <row r="11" spans="1:14" ht="16.5" customHeight="1" x14ac:dyDescent="0.25">
      <c r="A11" s="9">
        <v>7501040090028</v>
      </c>
      <c r="B11" s="9">
        <v>9002</v>
      </c>
      <c r="C11" s="10" t="s">
        <v>34</v>
      </c>
      <c r="D11" s="14" t="s">
        <v>33</v>
      </c>
      <c r="E11" s="12">
        <v>1</v>
      </c>
      <c r="F11" s="22">
        <v>24.795000000000002</v>
      </c>
      <c r="G11" s="2">
        <v>40</v>
      </c>
      <c r="H11" s="2">
        <f t="shared" ref="H11" si="9">G11*E11</f>
        <v>40</v>
      </c>
      <c r="I11" s="2">
        <v>0</v>
      </c>
      <c r="J11" s="2">
        <v>2</v>
      </c>
      <c r="K11" s="2"/>
      <c r="L11" s="2">
        <f t="shared" ref="L11" si="10">G11+I11+K11+J11</f>
        <v>42</v>
      </c>
      <c r="M11" s="1">
        <f t="shared" ref="M11" si="11">L11*E11</f>
        <v>42</v>
      </c>
      <c r="N11" s="13">
        <f t="shared" ref="N11" si="12">F11*H11/M11</f>
        <v>23.614285714285717</v>
      </c>
    </row>
    <row r="12" spans="1:14" ht="16.5" customHeight="1" x14ac:dyDescent="0.25">
      <c r="A12" s="11" t="s">
        <v>19</v>
      </c>
      <c r="B12" s="17">
        <v>1301</v>
      </c>
      <c r="C12" s="18" t="s">
        <v>20</v>
      </c>
      <c r="D12" s="14" t="s">
        <v>13</v>
      </c>
      <c r="E12" s="12">
        <v>5.8</v>
      </c>
      <c r="F12" s="22">
        <v>36.090000000000003</v>
      </c>
      <c r="G12" s="2">
        <v>20</v>
      </c>
      <c r="H12" s="2">
        <f t="shared" si="0"/>
        <v>116</v>
      </c>
      <c r="I12" s="2">
        <v>0</v>
      </c>
      <c r="J12" s="2">
        <v>2</v>
      </c>
      <c r="K12" s="2"/>
      <c r="L12" s="2">
        <f t="shared" si="4"/>
        <v>22</v>
      </c>
      <c r="M12" s="1">
        <f t="shared" si="2"/>
        <v>127.6</v>
      </c>
      <c r="N12" s="13">
        <f t="shared" si="3"/>
        <v>32.809090909090912</v>
      </c>
    </row>
    <row r="13" spans="1:14" ht="16.5" customHeight="1" x14ac:dyDescent="0.25">
      <c r="A13" s="11" t="s">
        <v>21</v>
      </c>
      <c r="B13" s="9">
        <v>1481</v>
      </c>
      <c r="C13" s="10" t="s">
        <v>22</v>
      </c>
      <c r="D13" s="14" t="s">
        <v>13</v>
      </c>
      <c r="E13" s="12">
        <v>2.5</v>
      </c>
      <c r="F13" s="22">
        <v>25.2</v>
      </c>
      <c r="G13" s="2">
        <v>50</v>
      </c>
      <c r="H13" s="2">
        <f t="shared" si="0"/>
        <v>125</v>
      </c>
      <c r="I13" s="2">
        <v>0</v>
      </c>
      <c r="J13" s="2">
        <v>5</v>
      </c>
      <c r="K13" s="2"/>
      <c r="L13" s="2">
        <f t="shared" si="4"/>
        <v>55</v>
      </c>
      <c r="M13" s="1">
        <f t="shared" si="2"/>
        <v>137.5</v>
      </c>
      <c r="N13" s="13">
        <f t="shared" si="3"/>
        <v>22.90909090909091</v>
      </c>
    </row>
    <row r="14" spans="1:14" ht="22.5" customHeight="1" x14ac:dyDescent="0.25">
      <c r="G14" s="19"/>
      <c r="M14" s="4">
        <f>SUM(M5:M13)</f>
        <v>824.45</v>
      </c>
    </row>
    <row r="15" spans="1:14" ht="22.5" customHeight="1" x14ac:dyDescent="0.25">
      <c r="M15" s="16"/>
    </row>
    <row r="17" spans="1:14" ht="22.5" x14ac:dyDescent="0.25">
      <c r="A17" s="7"/>
      <c r="B17" s="2"/>
      <c r="C17" s="5"/>
      <c r="D17" s="5"/>
      <c r="E17" s="5"/>
      <c r="F17" s="5"/>
      <c r="G17" s="5" t="s">
        <v>2</v>
      </c>
      <c r="H17" s="5"/>
      <c r="I17" s="5" t="s">
        <v>8</v>
      </c>
      <c r="J17" s="5" t="s">
        <v>16</v>
      </c>
      <c r="K17" s="5"/>
      <c r="L17" s="5"/>
      <c r="M17" s="5"/>
      <c r="N17" s="5"/>
    </row>
    <row r="18" spans="1:14" ht="22.5" customHeight="1" x14ac:dyDescent="0.25">
      <c r="A18" s="2" t="s">
        <v>3</v>
      </c>
      <c r="B18" s="2" t="s">
        <v>4</v>
      </c>
      <c r="C18" s="5" t="s">
        <v>1</v>
      </c>
      <c r="D18" s="5" t="s">
        <v>10</v>
      </c>
      <c r="E18" s="5" t="s">
        <v>5</v>
      </c>
      <c r="F18" s="5" t="s">
        <v>11</v>
      </c>
      <c r="G18" s="23" t="s">
        <v>39</v>
      </c>
      <c r="H18" s="23"/>
      <c r="I18" s="23"/>
      <c r="J18" s="23"/>
      <c r="K18" s="2" t="s">
        <v>9</v>
      </c>
      <c r="L18" s="2" t="s">
        <v>6</v>
      </c>
      <c r="M18" s="2" t="s">
        <v>7</v>
      </c>
      <c r="N18" s="5" t="s">
        <v>12</v>
      </c>
    </row>
    <row r="19" spans="1:14" ht="16.5" customHeight="1" x14ac:dyDescent="0.25">
      <c r="A19" s="11" t="s">
        <v>17</v>
      </c>
      <c r="B19" s="9">
        <v>8053</v>
      </c>
      <c r="C19" s="10" t="s">
        <v>18</v>
      </c>
      <c r="D19" s="7" t="s">
        <v>13</v>
      </c>
      <c r="E19" s="12">
        <v>3</v>
      </c>
      <c r="F19" s="22">
        <v>123.7</v>
      </c>
      <c r="G19" s="2">
        <v>10</v>
      </c>
      <c r="H19" s="2">
        <f t="shared" ref="H19:H28" si="13">G19*E19</f>
        <v>30</v>
      </c>
      <c r="I19" s="2">
        <v>0</v>
      </c>
      <c r="J19" s="2">
        <v>1</v>
      </c>
      <c r="K19" s="2"/>
      <c r="L19" s="2">
        <f t="shared" ref="L19" si="14">G19+I19+K19+J19</f>
        <v>11</v>
      </c>
      <c r="M19" s="1">
        <f t="shared" ref="M19:M28" si="15">L19*E19</f>
        <v>33</v>
      </c>
      <c r="N19" s="13">
        <f t="shared" ref="N19:N28" si="16">F19*H19/M19</f>
        <v>112.45454545454545</v>
      </c>
    </row>
    <row r="20" spans="1:14" ht="16.5" customHeight="1" x14ac:dyDescent="0.25">
      <c r="A20" s="15">
        <v>7501040005572</v>
      </c>
      <c r="B20" s="9">
        <v>557</v>
      </c>
      <c r="C20" s="10" t="s">
        <v>26</v>
      </c>
      <c r="D20" s="14" t="s">
        <v>13</v>
      </c>
      <c r="E20" s="12">
        <v>1</v>
      </c>
      <c r="F20" s="22">
        <v>28.44</v>
      </c>
      <c r="G20" s="2">
        <v>10</v>
      </c>
      <c r="H20" s="2">
        <f t="shared" si="13"/>
        <v>10</v>
      </c>
      <c r="I20" s="2">
        <v>0</v>
      </c>
      <c r="J20" s="2">
        <v>1</v>
      </c>
      <c r="K20" s="2"/>
      <c r="L20" s="2">
        <f>G20+I20+K20+J20</f>
        <v>11</v>
      </c>
      <c r="M20" s="1">
        <f t="shared" si="15"/>
        <v>11</v>
      </c>
      <c r="N20" s="13">
        <f t="shared" si="16"/>
        <v>25.854545454545459</v>
      </c>
    </row>
    <row r="21" spans="1:14" ht="16.5" customHeight="1" x14ac:dyDescent="0.25">
      <c r="A21" s="9">
        <v>7501040003073</v>
      </c>
      <c r="B21" s="9">
        <v>307</v>
      </c>
      <c r="C21" s="10" t="s">
        <v>24</v>
      </c>
      <c r="D21" s="14" t="s">
        <v>25</v>
      </c>
      <c r="E21" s="12">
        <v>1</v>
      </c>
      <c r="F21" s="22">
        <v>40.508000000000003</v>
      </c>
      <c r="G21" s="2">
        <v>140</v>
      </c>
      <c r="H21" s="2">
        <f t="shared" si="13"/>
        <v>140</v>
      </c>
      <c r="I21" s="2">
        <v>0</v>
      </c>
      <c r="J21" s="2">
        <v>7</v>
      </c>
      <c r="K21" s="2"/>
      <c r="L21" s="2">
        <f t="shared" ref="L21:L28" si="17">G21+I21+K21+J21</f>
        <v>147</v>
      </c>
      <c r="M21" s="1">
        <f t="shared" si="15"/>
        <v>147</v>
      </c>
      <c r="N21" s="13">
        <f t="shared" si="16"/>
        <v>38.579047619047621</v>
      </c>
    </row>
    <row r="22" spans="1:14" ht="16.5" customHeight="1" x14ac:dyDescent="0.25">
      <c r="A22" s="9">
        <v>7501040005831</v>
      </c>
      <c r="B22" s="9">
        <v>583</v>
      </c>
      <c r="C22" s="10" t="s">
        <v>36</v>
      </c>
      <c r="D22" s="14" t="s">
        <v>33</v>
      </c>
      <c r="E22" s="12">
        <v>1</v>
      </c>
      <c r="F22" s="22">
        <v>30.597000000000001</v>
      </c>
      <c r="G22" s="2">
        <v>60</v>
      </c>
      <c r="H22" s="2">
        <f t="shared" si="13"/>
        <v>60</v>
      </c>
      <c r="I22" s="2">
        <v>0</v>
      </c>
      <c r="J22" s="2">
        <v>3</v>
      </c>
      <c r="K22" s="2"/>
      <c r="L22" s="2">
        <f t="shared" si="17"/>
        <v>63</v>
      </c>
      <c r="M22" s="1">
        <f t="shared" si="15"/>
        <v>63</v>
      </c>
      <c r="N22" s="13">
        <f t="shared" si="16"/>
        <v>29.140000000000004</v>
      </c>
    </row>
    <row r="23" spans="1:14" ht="16.5" customHeight="1" x14ac:dyDescent="0.25">
      <c r="A23" s="9">
        <v>7501040080319</v>
      </c>
      <c r="B23" s="9">
        <v>8031</v>
      </c>
      <c r="C23" s="10" t="s">
        <v>37</v>
      </c>
      <c r="D23" s="14" t="s">
        <v>33</v>
      </c>
      <c r="E23" s="12">
        <v>1</v>
      </c>
      <c r="F23" s="22">
        <v>27.8</v>
      </c>
      <c r="G23" s="2">
        <v>20</v>
      </c>
      <c r="H23" s="2">
        <f t="shared" si="13"/>
        <v>20</v>
      </c>
      <c r="I23" s="2">
        <v>0</v>
      </c>
      <c r="J23" s="2">
        <v>1</v>
      </c>
      <c r="K23" s="2"/>
      <c r="L23" s="2">
        <f t="shared" si="17"/>
        <v>21</v>
      </c>
      <c r="M23" s="1">
        <f t="shared" si="15"/>
        <v>21</v>
      </c>
      <c r="N23" s="13">
        <f t="shared" si="16"/>
        <v>26.476190476190474</v>
      </c>
    </row>
    <row r="24" spans="1:14" ht="16.5" customHeight="1" x14ac:dyDescent="0.25">
      <c r="A24" s="9">
        <v>7501040081477</v>
      </c>
      <c r="B24" s="15">
        <v>8147</v>
      </c>
      <c r="C24" s="21" t="s">
        <v>38</v>
      </c>
      <c r="D24" s="14" t="s">
        <v>33</v>
      </c>
      <c r="E24" s="12">
        <v>1</v>
      </c>
      <c r="F24" s="22">
        <v>16</v>
      </c>
      <c r="G24" s="2">
        <v>180</v>
      </c>
      <c r="H24" s="2">
        <f t="shared" si="13"/>
        <v>180</v>
      </c>
      <c r="I24" s="2">
        <v>0</v>
      </c>
      <c r="J24" s="2">
        <v>9</v>
      </c>
      <c r="K24" s="2"/>
      <c r="L24" s="2">
        <f t="shared" si="17"/>
        <v>189</v>
      </c>
      <c r="M24" s="1">
        <f t="shared" si="15"/>
        <v>189</v>
      </c>
      <c r="N24" s="13">
        <f t="shared" si="16"/>
        <v>15.238095238095237</v>
      </c>
    </row>
    <row r="25" spans="1:14" ht="16.5" customHeight="1" x14ac:dyDescent="0.25">
      <c r="A25" s="9">
        <v>7501040090028</v>
      </c>
      <c r="B25" s="9">
        <v>9002</v>
      </c>
      <c r="C25" s="10" t="s">
        <v>34</v>
      </c>
      <c r="D25" s="14" t="s">
        <v>33</v>
      </c>
      <c r="E25" s="12">
        <v>1</v>
      </c>
      <c r="F25" s="22">
        <v>24.795000000000002</v>
      </c>
      <c r="G25" s="2">
        <v>20</v>
      </c>
      <c r="H25" s="2">
        <f t="shared" si="13"/>
        <v>20</v>
      </c>
      <c r="I25" s="2">
        <v>0</v>
      </c>
      <c r="J25" s="2">
        <v>1</v>
      </c>
      <c r="K25" s="2"/>
      <c r="L25" s="2">
        <f t="shared" si="17"/>
        <v>21</v>
      </c>
      <c r="M25" s="1">
        <f t="shared" si="15"/>
        <v>21</v>
      </c>
      <c r="N25" s="13">
        <f t="shared" si="16"/>
        <v>23.614285714285717</v>
      </c>
    </row>
    <row r="26" spans="1:14" ht="16.5" customHeight="1" x14ac:dyDescent="0.25">
      <c r="A26" s="9">
        <v>7501040090080</v>
      </c>
      <c r="B26" s="9">
        <v>9008</v>
      </c>
      <c r="C26" s="10" t="s">
        <v>35</v>
      </c>
      <c r="D26" s="14" t="s">
        <v>33</v>
      </c>
      <c r="E26" s="12">
        <v>1</v>
      </c>
      <c r="F26" s="22">
        <v>25.84</v>
      </c>
      <c r="G26" s="2">
        <v>20</v>
      </c>
      <c r="H26" s="2">
        <f t="shared" si="13"/>
        <v>20</v>
      </c>
      <c r="I26" s="2">
        <v>0</v>
      </c>
      <c r="J26" s="2">
        <v>1</v>
      </c>
      <c r="K26" s="2"/>
      <c r="L26" s="2">
        <f t="shared" si="17"/>
        <v>21</v>
      </c>
      <c r="M26" s="1">
        <f t="shared" si="15"/>
        <v>21</v>
      </c>
      <c r="N26" s="13">
        <f t="shared" si="16"/>
        <v>24.609523809523807</v>
      </c>
    </row>
    <row r="27" spans="1:14" ht="16.5" customHeight="1" x14ac:dyDescent="0.25">
      <c r="A27" s="11" t="s">
        <v>19</v>
      </c>
      <c r="B27" s="17">
        <v>1301</v>
      </c>
      <c r="C27" s="18" t="s">
        <v>20</v>
      </c>
      <c r="D27" s="14" t="s">
        <v>13</v>
      </c>
      <c r="E27" s="12">
        <v>5.8</v>
      </c>
      <c r="F27" s="22">
        <v>36.090000000000003</v>
      </c>
      <c r="G27" s="2">
        <v>20</v>
      </c>
      <c r="H27" s="2">
        <f t="shared" si="13"/>
        <v>116</v>
      </c>
      <c r="I27" s="2">
        <v>0</v>
      </c>
      <c r="J27" s="2">
        <v>2</v>
      </c>
      <c r="K27" s="2"/>
      <c r="L27" s="2">
        <f t="shared" si="17"/>
        <v>22</v>
      </c>
      <c r="M27" s="1">
        <f t="shared" si="15"/>
        <v>127.6</v>
      </c>
      <c r="N27" s="13">
        <f t="shared" si="16"/>
        <v>32.809090909090912</v>
      </c>
    </row>
    <row r="28" spans="1:14" ht="16.5" customHeight="1" x14ac:dyDescent="0.25">
      <c r="A28" s="11" t="s">
        <v>21</v>
      </c>
      <c r="B28" s="9">
        <v>1481</v>
      </c>
      <c r="C28" s="10" t="s">
        <v>22</v>
      </c>
      <c r="D28" s="14" t="s">
        <v>13</v>
      </c>
      <c r="E28" s="12">
        <v>2.5</v>
      </c>
      <c r="F28" s="22">
        <v>25.2</v>
      </c>
      <c r="G28" s="2">
        <v>50</v>
      </c>
      <c r="H28" s="2">
        <f t="shared" si="13"/>
        <v>125</v>
      </c>
      <c r="I28" s="2">
        <v>0</v>
      </c>
      <c r="J28" s="2">
        <v>5</v>
      </c>
      <c r="K28" s="2"/>
      <c r="L28" s="2">
        <f t="shared" si="17"/>
        <v>55</v>
      </c>
      <c r="M28" s="1">
        <f t="shared" si="15"/>
        <v>137.5</v>
      </c>
      <c r="N28" s="13">
        <f t="shared" si="16"/>
        <v>22.90909090909091</v>
      </c>
    </row>
    <row r="29" spans="1:14" ht="22.5" customHeight="1" x14ac:dyDescent="0.25">
      <c r="G29" s="19"/>
      <c r="M29" s="4">
        <f>SUM(M19:M28)</f>
        <v>771.1</v>
      </c>
    </row>
    <row r="32" spans="1:14" ht="22.5" x14ac:dyDescent="0.25">
      <c r="A32" s="7"/>
      <c r="B32" s="2"/>
      <c r="C32" s="5"/>
      <c r="D32" s="5"/>
      <c r="E32" s="5"/>
      <c r="F32" s="5"/>
      <c r="G32" s="5" t="s">
        <v>2</v>
      </c>
      <c r="H32" s="5"/>
      <c r="I32" s="5" t="s">
        <v>8</v>
      </c>
      <c r="J32" s="5" t="s">
        <v>16</v>
      </c>
      <c r="K32" s="5"/>
      <c r="L32" s="5"/>
      <c r="M32" s="5"/>
      <c r="N32" s="5"/>
    </row>
    <row r="33" spans="1:14" ht="22.5" customHeight="1" x14ac:dyDescent="0.25">
      <c r="A33" s="2" t="s">
        <v>3</v>
      </c>
      <c r="B33" s="2" t="s">
        <v>4</v>
      </c>
      <c r="C33" s="5" t="s">
        <v>1</v>
      </c>
      <c r="D33" s="5" t="s">
        <v>10</v>
      </c>
      <c r="E33" s="5" t="s">
        <v>5</v>
      </c>
      <c r="F33" s="5" t="s">
        <v>11</v>
      </c>
      <c r="G33" s="23" t="s">
        <v>27</v>
      </c>
      <c r="H33" s="23"/>
      <c r="I33" s="23"/>
      <c r="J33" s="23"/>
      <c r="K33" s="2" t="s">
        <v>9</v>
      </c>
      <c r="L33" s="2" t="s">
        <v>6</v>
      </c>
      <c r="M33" s="2" t="s">
        <v>7</v>
      </c>
      <c r="N33" s="5" t="s">
        <v>12</v>
      </c>
    </row>
    <row r="34" spans="1:14" ht="16.5" customHeight="1" x14ac:dyDescent="0.25">
      <c r="A34" s="15">
        <v>7501040005572</v>
      </c>
      <c r="B34" s="9">
        <v>557</v>
      </c>
      <c r="C34" s="10" t="s">
        <v>26</v>
      </c>
      <c r="D34" s="14" t="s">
        <v>13</v>
      </c>
      <c r="E34" s="12">
        <v>1</v>
      </c>
      <c r="F34" s="22">
        <v>28.44</v>
      </c>
      <c r="G34" s="2">
        <v>30</v>
      </c>
      <c r="H34" s="2">
        <f t="shared" ref="H34:H35" si="18">G34*E34</f>
        <v>30</v>
      </c>
      <c r="I34" s="2">
        <v>0</v>
      </c>
      <c r="J34" s="2">
        <v>3</v>
      </c>
      <c r="K34" s="2"/>
      <c r="L34" s="2">
        <f>G34+I34+K34+J34</f>
        <v>33</v>
      </c>
      <c r="M34" s="1">
        <f t="shared" ref="M34:M35" si="19">L34*E34</f>
        <v>33</v>
      </c>
      <c r="N34" s="13">
        <f t="shared" ref="N34:N35" si="20">F34*H34/M34</f>
        <v>25.854545454545455</v>
      </c>
    </row>
    <row r="35" spans="1:14" ht="16.5" customHeight="1" x14ac:dyDescent="0.25">
      <c r="A35" s="9">
        <v>7501040003073</v>
      </c>
      <c r="B35" s="9">
        <v>307</v>
      </c>
      <c r="C35" s="10" t="s">
        <v>24</v>
      </c>
      <c r="D35" s="14" t="s">
        <v>25</v>
      </c>
      <c r="E35" s="12">
        <v>1</v>
      </c>
      <c r="F35" s="22">
        <v>40.508000000000003</v>
      </c>
      <c r="G35" s="2">
        <v>60</v>
      </c>
      <c r="H35" s="2">
        <f t="shared" si="18"/>
        <v>60</v>
      </c>
      <c r="I35" s="2">
        <v>0</v>
      </c>
      <c r="J35" s="2">
        <v>3</v>
      </c>
      <c r="K35" s="2"/>
      <c r="L35" s="2">
        <f t="shared" ref="L35" si="21">G35+I35+K35+J35</f>
        <v>63</v>
      </c>
      <c r="M35" s="1">
        <f t="shared" si="19"/>
        <v>63</v>
      </c>
      <c r="N35" s="13">
        <f t="shared" si="20"/>
        <v>38.579047619047621</v>
      </c>
    </row>
  </sheetData>
  <mergeCells count="4">
    <mergeCell ref="G33:J33"/>
    <mergeCell ref="A2:N2"/>
    <mergeCell ref="G4:J4"/>
    <mergeCell ref="G18:J18"/>
  </mergeCells>
  <pageMargins left="0" right="0" top="0" bottom="0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2019-04-27T16:53:01Z</cp:lastPrinted>
  <dcterms:created xsi:type="dcterms:W3CDTF">2016-08-19T18:02:39Z</dcterms:created>
  <dcterms:modified xsi:type="dcterms:W3CDTF">2019-04-27T16:54:49Z</dcterms:modified>
</cp:coreProperties>
</file>