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1715" windowHeight="9120"/>
  </bookViews>
  <sheets>
    <sheet name="Regulares" sheetId="1" r:id="rId1"/>
    <sheet name="Complementarios" sheetId="2" r:id="rId2"/>
    <sheet name="Hoja1" sheetId="3" r:id="rId3"/>
    <sheet name="Hoja2" sheetId="4" r:id="rId4"/>
  </sheets>
  <definedNames>
    <definedName name="_xlnm._FilterDatabase" localSheetId="1" hidden="1">Complementarios!$A$7:$S$324</definedName>
    <definedName name="_xlnm._FilterDatabase" localSheetId="0" hidden="1">Regulares!$A$9:$CH$9</definedName>
    <definedName name="_xlnm.Print_Area" localSheetId="3">Hoja2!$A$1:$C$292</definedName>
  </definedNames>
  <calcPr calcId="144525"/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92" i="1"/>
  <c r="L186" i="1"/>
  <c r="L191" i="1"/>
  <c r="L195" i="1"/>
  <c r="L187" i="1"/>
  <c r="L189" i="1"/>
  <c r="L182" i="1"/>
  <c r="L193" i="1"/>
  <c r="L185" i="1"/>
  <c r="L183" i="1"/>
  <c r="L184" i="1"/>
  <c r="L190" i="1"/>
  <c r="L188" i="1"/>
  <c r="L194" i="1"/>
  <c r="L181" i="1"/>
  <c r="L178" i="1"/>
  <c r="L176" i="1"/>
  <c r="L177" i="1"/>
  <c r="L180" i="1"/>
  <c r="L179" i="1"/>
  <c r="L10" i="1"/>
  <c r="L293" i="4" l="1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K145" i="3" l="1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O75" i="3"/>
  <c r="L75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124" i="1"/>
  <c r="L124" i="1" s="1"/>
  <c r="K113" i="1"/>
  <c r="L113" i="1" s="1"/>
  <c r="K105" i="1"/>
  <c r="L105" i="1" s="1"/>
  <c r="K125" i="1"/>
  <c r="L125" i="1" s="1"/>
  <c r="K122" i="1"/>
  <c r="L122" i="1" s="1"/>
  <c r="K123" i="1"/>
  <c r="L123" i="1" s="1"/>
  <c r="K102" i="1"/>
  <c r="L102" i="1" s="1"/>
  <c r="K103" i="1"/>
  <c r="L103" i="1" s="1"/>
  <c r="K128" i="1"/>
  <c r="L128" i="1" s="1"/>
  <c r="K126" i="1"/>
  <c r="L126" i="1" s="1"/>
  <c r="K127" i="1"/>
  <c r="L127" i="1" s="1"/>
  <c r="K106" i="1"/>
  <c r="L106" i="1" s="1"/>
  <c r="K107" i="1"/>
  <c r="L107" i="1" s="1"/>
  <c r="K108" i="1"/>
  <c r="L108" i="1" s="1"/>
  <c r="K120" i="1"/>
  <c r="L120" i="1" s="1"/>
  <c r="K109" i="1"/>
  <c r="L109" i="1" s="1"/>
  <c r="K117" i="1"/>
  <c r="L117" i="1" s="1"/>
  <c r="K129" i="1"/>
  <c r="L129" i="1" s="1"/>
  <c r="K121" i="1"/>
  <c r="L121" i="1" s="1"/>
  <c r="K112" i="1"/>
  <c r="L112" i="1" s="1"/>
  <c r="K110" i="1"/>
  <c r="L110" i="1" s="1"/>
  <c r="K118" i="1"/>
  <c r="L118" i="1" s="1"/>
  <c r="K115" i="1"/>
  <c r="L115" i="1" s="1"/>
  <c r="K119" i="1"/>
  <c r="L119" i="1" s="1"/>
  <c r="K114" i="1"/>
  <c r="L114" i="1" s="1"/>
  <c r="K111" i="1"/>
  <c r="L111" i="1" s="1"/>
  <c r="K104" i="1"/>
  <c r="L104" i="1" s="1"/>
  <c r="K168" i="1"/>
  <c r="L168" i="1" s="1"/>
  <c r="K55" i="1"/>
  <c r="L55" i="1" s="1"/>
  <c r="K85" i="1"/>
  <c r="L85" i="1" s="1"/>
  <c r="K52" i="1"/>
  <c r="L52" i="1" s="1"/>
  <c r="K53" i="1"/>
  <c r="L53" i="1" s="1"/>
  <c r="K54" i="1"/>
  <c r="L54" i="1" s="1"/>
  <c r="K137" i="1"/>
  <c r="L137" i="1" s="1"/>
  <c r="K130" i="1"/>
  <c r="L130" i="1" s="1"/>
  <c r="K131" i="1"/>
  <c r="L131" i="1" s="1"/>
  <c r="K132" i="1"/>
  <c r="L132" i="1" s="1"/>
  <c r="K138" i="1"/>
  <c r="L138" i="1" s="1"/>
  <c r="K139" i="1"/>
  <c r="L139" i="1" s="1"/>
  <c r="K140" i="1"/>
  <c r="L140" i="1" s="1"/>
  <c r="K133" i="1"/>
  <c r="L133" i="1" s="1"/>
  <c r="K134" i="1"/>
  <c r="L134" i="1" s="1"/>
  <c r="K135" i="1"/>
  <c r="L135" i="1" s="1"/>
  <c r="K136" i="1"/>
  <c r="L136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8" i="1"/>
  <c r="L148" i="1" s="1"/>
  <c r="K147" i="1"/>
  <c r="L147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57" i="1"/>
  <c r="L157" i="1" s="1"/>
  <c r="K158" i="1"/>
  <c r="L158" i="1" s="1"/>
  <c r="K149" i="1"/>
  <c r="L149" i="1" s="1"/>
  <c r="K150" i="1"/>
  <c r="L150" i="1" s="1"/>
  <c r="K152" i="1"/>
  <c r="L152" i="1" s="1"/>
  <c r="K153" i="1"/>
  <c r="L153" i="1" s="1"/>
  <c r="K166" i="1"/>
  <c r="L166" i="1" s="1"/>
  <c r="K159" i="1"/>
  <c r="L159" i="1" s="1"/>
  <c r="K160" i="1"/>
  <c r="L160" i="1" s="1"/>
  <c r="K161" i="1"/>
  <c r="L161" i="1" s="1"/>
  <c r="K162" i="1"/>
  <c r="L162" i="1" s="1"/>
  <c r="K163" i="1"/>
  <c r="L163" i="1" s="1"/>
  <c r="K154" i="1"/>
  <c r="L154" i="1" s="1"/>
  <c r="K164" i="1"/>
  <c r="L164" i="1" s="1"/>
  <c r="K155" i="1"/>
  <c r="L155" i="1" s="1"/>
  <c r="K156" i="1"/>
  <c r="L156" i="1" s="1"/>
  <c r="K167" i="1"/>
  <c r="L167" i="1" s="1"/>
  <c r="K165" i="1"/>
  <c r="L165" i="1" s="1"/>
  <c r="K151" i="1"/>
  <c r="L151" i="1" s="1"/>
  <c r="K116" i="1"/>
  <c r="L116" i="1" s="1"/>
</calcChain>
</file>

<file path=xl/sharedStrings.xml><?xml version="1.0" encoding="utf-8"?>
<sst xmlns="http://schemas.openxmlformats.org/spreadsheetml/2006/main" count="5331" uniqueCount="2725">
  <si>
    <t xml:space="preserve">AV. EJERCITO NACIONAL MEXICANO 843-B, PISO 6. COL GRANADA CP 11520 
TEL. 91 26 70 00
</t>
  </si>
  <si>
    <t>LISTA DE PRECIOS VIGENTE AL :</t>
  </si>
  <si>
    <t xml:space="preserve">INFORMACIÓN CONFIDENCIAL </t>
  </si>
  <si>
    <t>Category</t>
  </si>
  <si>
    <t>Sub Category</t>
  </si>
  <si>
    <t>Codigo</t>
  </si>
  <si>
    <t>EAN/UPC</t>
  </si>
  <si>
    <t>Cod Barra Caja</t>
  </si>
  <si>
    <t>Descripcion del Material</t>
  </si>
  <si>
    <t>Pzas x Cj</t>
  </si>
  <si>
    <t>Peso/Cont</t>
  </si>
  <si>
    <t>Mes</t>
  </si>
  <si>
    <t>Sku Categoria</t>
  </si>
  <si>
    <t>Pr x caja  S/IVA</t>
  </si>
  <si>
    <t>Pr x Caja C/IVA</t>
  </si>
  <si>
    <t>$ SUG S/IVA</t>
  </si>
  <si>
    <t>$ SUG C/IVA</t>
  </si>
  <si>
    <t>Home Care</t>
  </si>
  <si>
    <t>Cleaners Liquid / Gel</t>
  </si>
  <si>
    <t>75001162</t>
  </si>
  <si>
    <t>500 ML</t>
  </si>
  <si>
    <t>REG</t>
  </si>
  <si>
    <t>75001186</t>
  </si>
  <si>
    <t>1 LT</t>
  </si>
  <si>
    <t>REGEXP</t>
  </si>
  <si>
    <t>2 LT</t>
  </si>
  <si>
    <t>828 ML</t>
  </si>
  <si>
    <t>425 ML</t>
  </si>
  <si>
    <t>On-Pack Off w/o</t>
  </si>
  <si>
    <t>PROM</t>
  </si>
  <si>
    <t>NEW</t>
  </si>
  <si>
    <t>Dish Hand</t>
  </si>
  <si>
    <t>REGIMP</t>
  </si>
  <si>
    <t>400 ML</t>
  </si>
  <si>
    <t>250 G</t>
  </si>
  <si>
    <t>500 G</t>
  </si>
  <si>
    <t>750 ML</t>
  </si>
  <si>
    <t>900 ML</t>
  </si>
  <si>
    <t>1.5 LT</t>
  </si>
  <si>
    <t>300 ML</t>
  </si>
  <si>
    <t>250 ML</t>
  </si>
  <si>
    <t>FC Liquids</t>
  </si>
  <si>
    <t>850 ML</t>
  </si>
  <si>
    <t>1.3 LT</t>
  </si>
  <si>
    <t>450 ML</t>
  </si>
  <si>
    <t>2.8 LT</t>
  </si>
  <si>
    <t>740 ML</t>
  </si>
  <si>
    <t>800 ML</t>
  </si>
  <si>
    <t>FD Fabric Shampoo</t>
  </si>
  <si>
    <t>24 PCS</t>
  </si>
  <si>
    <t>Cleaners Spray</t>
  </si>
  <si>
    <t>Oral Care</t>
  </si>
  <si>
    <t>7891024183182</t>
  </si>
  <si>
    <t>Hilo Den COLGATE Total 25M</t>
  </si>
  <si>
    <t>Manual TB</t>
  </si>
  <si>
    <t>CH02079A</t>
  </si>
  <si>
    <t>17793100151542</t>
  </si>
  <si>
    <t>Cep Den COLGATE Ultra Soft 1Paq</t>
  </si>
  <si>
    <t>1 PC</t>
  </si>
  <si>
    <t>CH02080A</t>
  </si>
  <si>
    <t>17793100151559</t>
  </si>
  <si>
    <t>Cep Den COLGATE Ultra Soft 2Paq</t>
  </si>
  <si>
    <t>2 PCS</t>
  </si>
  <si>
    <t>CN00777A</t>
  </si>
  <si>
    <t>Cep Den COLGATE 360 INTERDENTAL 2x1</t>
  </si>
  <si>
    <t>CN00779B</t>
  </si>
  <si>
    <t>7509546061689</t>
  </si>
  <si>
    <t>17509546061686</t>
  </si>
  <si>
    <t>Cep Den Slimsoft Black CHS 2Paq</t>
  </si>
  <si>
    <t>CN01007A</t>
  </si>
  <si>
    <t>Cep Den COLGATE 360 Lumin CHM</t>
  </si>
  <si>
    <t>CN01055A</t>
  </si>
  <si>
    <t>17509546065462</t>
  </si>
  <si>
    <t>Cep Den COLGATE 360 Black 2x1</t>
  </si>
  <si>
    <t>CN01441A</t>
  </si>
  <si>
    <t>17509546068555</t>
  </si>
  <si>
    <t>Cep Den COLGATE Smiles2Paq 6 anos Minio</t>
  </si>
  <si>
    <t>CN05578A</t>
  </si>
  <si>
    <t>17702010631778</t>
  </si>
  <si>
    <t>Cep Dent Colg 360 Luminous W Adv CHS 5P</t>
  </si>
  <si>
    <t>5 PCS</t>
  </si>
  <si>
    <t>CN05707A</t>
  </si>
  <si>
    <t>17509546072538</t>
  </si>
  <si>
    <t>Cep Den COLGATE 360 Adv CD Tot 12 2Paq</t>
  </si>
  <si>
    <t>CN05890A</t>
  </si>
  <si>
    <t>17509546074402</t>
  </si>
  <si>
    <t>Cep Den COLGATE 360 Sstve Pro 2Pz</t>
  </si>
  <si>
    <t>CN05931A</t>
  </si>
  <si>
    <t>17509546074389</t>
  </si>
  <si>
    <t>Cep Den COLGATE 360 Lumin WA CH 3Paq</t>
  </si>
  <si>
    <t>3 PCS</t>
  </si>
  <si>
    <t>CN06427A</t>
  </si>
  <si>
    <t>17509546077045</t>
  </si>
  <si>
    <t>Cep Den COLGATE 360 AdvWhte Cab Com 2Pa</t>
  </si>
  <si>
    <t>CN06431A</t>
  </si>
  <si>
    <t>17891024064310</t>
  </si>
  <si>
    <t>Cep Den COLG Slimsoft Adv Cab Co 2Paq</t>
  </si>
  <si>
    <t>CN06856A</t>
  </si>
  <si>
    <t>17891024068561</t>
  </si>
  <si>
    <t>Cep Dent Colgate SlimSoft Blac 4 paq</t>
  </si>
  <si>
    <t>4 PCS</t>
  </si>
  <si>
    <t>CN07070A</t>
  </si>
  <si>
    <t>7591083011098</t>
  </si>
  <si>
    <t>Cep Den Col Smiles Barbie/Minions 2-5_L</t>
  </si>
  <si>
    <t>CN07300A</t>
  </si>
  <si>
    <t>17891024073008</t>
  </si>
  <si>
    <t>CTBM SmilesBatman&amp;WonderWoman6+_2P_LA*2</t>
  </si>
  <si>
    <t>FCN05515A</t>
  </si>
  <si>
    <t>Cep Den COLGATE 360 Lumin FH Med 2x1</t>
  </si>
  <si>
    <t>FCN31616</t>
  </si>
  <si>
    <t>Cep Den COLGATE 360 Med</t>
  </si>
  <si>
    <t>FCN31619A</t>
  </si>
  <si>
    <t>Cep Den COLGATE 360 Med twinPaq</t>
  </si>
  <si>
    <t>FGT03182</t>
  </si>
  <si>
    <t>Cep Den COLGATE ExtCln LHF Bristles 2x1</t>
  </si>
  <si>
    <t>FMX04861C</t>
  </si>
  <si>
    <t>Cep Den COLGATE Twstr c CD TrAcc 75ml</t>
  </si>
  <si>
    <t>FMX05263</t>
  </si>
  <si>
    <t>CD COLGATE TrAcc75ml c CepDenTrAccMedPa</t>
  </si>
  <si>
    <t>FMX05288</t>
  </si>
  <si>
    <t>Kit Port MFP 22ml y Cep Den</t>
  </si>
  <si>
    <t>FMX05716</t>
  </si>
  <si>
    <t>17509546057160</t>
  </si>
  <si>
    <t>Cep Den COLGATE Prem Cln Paq 7x6pz</t>
  </si>
  <si>
    <t>8 PCS</t>
  </si>
  <si>
    <t>FVN00156</t>
  </si>
  <si>
    <t>Cep Den COLGATE ExtCln NHM Bristles 48p</t>
  </si>
  <si>
    <t>GT01019A</t>
  </si>
  <si>
    <t>Cep Den COLGATE Ext Cln 3Paq</t>
  </si>
  <si>
    <t>GT01020A</t>
  </si>
  <si>
    <t>10099176316739</t>
  </si>
  <si>
    <t>Cep Den COLGATE EC Power Tips TwinPaq</t>
  </si>
  <si>
    <t>GT01234A</t>
  </si>
  <si>
    <t>10099176316838</t>
  </si>
  <si>
    <t>Cep Den Premier Cln HMatx72  Mexico</t>
  </si>
  <si>
    <t>12 PCS</t>
  </si>
  <si>
    <t>MX02457A</t>
  </si>
  <si>
    <t>17509546062546</t>
  </si>
  <si>
    <t>Cep Den COLGATE 360 c TP TotProf Cln75m</t>
  </si>
  <si>
    <t>MX04213A</t>
  </si>
  <si>
    <t>17509546070435</t>
  </si>
  <si>
    <t>Cep Den COLGATE Mx Whte OHS 2paq c mang</t>
  </si>
  <si>
    <t>MX04218A</t>
  </si>
  <si>
    <t>17509546070442</t>
  </si>
  <si>
    <t>Cep Den COLGATE TrAcc Whte 2x1 c Sleeve</t>
  </si>
  <si>
    <t>MX04780A</t>
  </si>
  <si>
    <t>17509546072613</t>
  </si>
  <si>
    <t>Cep Den COLGATE MxWhteOH M c Sleeve 4pa</t>
  </si>
  <si>
    <t>MX04955A</t>
  </si>
  <si>
    <t>17509546075812</t>
  </si>
  <si>
    <t>Cep Den Pro Cuidado FH T 3Paq LATAM x 3</t>
  </si>
  <si>
    <t>MX04956A</t>
  </si>
  <si>
    <t>17509546075836</t>
  </si>
  <si>
    <t>Cep Den Pro Cuidado FH T 2Paq c sleeve</t>
  </si>
  <si>
    <t>MX04958A</t>
  </si>
  <si>
    <t>17509546075829</t>
  </si>
  <si>
    <t>Cep Den COLGATE Pro Cuidado FH 4 Paq</t>
  </si>
  <si>
    <t>MX05276A</t>
  </si>
  <si>
    <t>17509546067756</t>
  </si>
  <si>
    <t>Cep Den CLGTEPrem3PZcTP CLGTE TA 5PK75M</t>
  </si>
  <si>
    <t>MX05683A</t>
  </si>
  <si>
    <t>17509546077755</t>
  </si>
  <si>
    <t>CD COLGATE TrAcc 50ml c CepDen TrAcc Pa</t>
  </si>
  <si>
    <t>MX05997A</t>
  </si>
  <si>
    <t>7509546078472</t>
  </si>
  <si>
    <t>17509546078479</t>
  </si>
  <si>
    <t>Cep Den Simple c CD Tot Cln Mnt 50ml</t>
  </si>
  <si>
    <t>50 ML</t>
  </si>
  <si>
    <t>MX06018A</t>
  </si>
  <si>
    <t>17509546079063</t>
  </si>
  <si>
    <t>Cep Den 360 Lumin c CD Lumin Whte 50ml</t>
  </si>
  <si>
    <t>MX06230A</t>
  </si>
  <si>
    <t>17509546079445</t>
  </si>
  <si>
    <t>TB Tandy + TP Kids 50ml</t>
  </si>
  <si>
    <t>Cep Smiles +CD Batman &amp; Wonder Wom 75 m</t>
  </si>
  <si>
    <t>VN00178A</t>
  </si>
  <si>
    <t>Cep Den Super Flexi 3 Paq</t>
  </si>
  <si>
    <t>VN00196A</t>
  </si>
  <si>
    <t>17509546067855</t>
  </si>
  <si>
    <t>Cep Den COLGATE TrAcc 4Paq</t>
  </si>
  <si>
    <t>VN00711A</t>
  </si>
  <si>
    <t>7702010631207</t>
  </si>
  <si>
    <t>17702010631204</t>
  </si>
  <si>
    <t>Cep Den COLGATE TrAcc 2pz</t>
  </si>
  <si>
    <t>Cep Den COLGATE TrAcc 1pz</t>
  </si>
  <si>
    <t>VN00824A</t>
  </si>
  <si>
    <t>17509546073450</t>
  </si>
  <si>
    <t>Cep Den COLGATE Kids 5 c Tandy 2Paq</t>
  </si>
  <si>
    <t>VN00857A</t>
  </si>
  <si>
    <t>17509546074129</t>
  </si>
  <si>
    <t>Cep Den COLGATE kids 1pz</t>
  </si>
  <si>
    <t>VN00875A</t>
  </si>
  <si>
    <t>17509546075249</t>
  </si>
  <si>
    <t>Cep Den COLGATE SUPER FLEXI suave 2Paq</t>
  </si>
  <si>
    <t>VN00878A</t>
  </si>
  <si>
    <t>17509546075256</t>
  </si>
  <si>
    <t>Cep Den COLGATE SUPER FLEXI Suave 5Paq</t>
  </si>
  <si>
    <t>Mouthwash</t>
  </si>
  <si>
    <t>BR00705C</t>
  </si>
  <si>
    <t>Enj Buc Plax Soft Mnt 250ml</t>
  </si>
  <si>
    <t>BR00933B</t>
  </si>
  <si>
    <t>17891024136109</t>
  </si>
  <si>
    <t>Enj Buc COLGATE Plax Ice 500ml</t>
  </si>
  <si>
    <t>BR00936C</t>
  </si>
  <si>
    <t>7891024136119</t>
  </si>
  <si>
    <t>17891024136116</t>
  </si>
  <si>
    <t>Enj Buc COLGATE Plax Ice 1l</t>
  </si>
  <si>
    <t>BR00941B</t>
  </si>
  <si>
    <t>27891024136137</t>
  </si>
  <si>
    <t>Enj Buc COLGATE Plax Ice 500mlx350ml</t>
  </si>
  <si>
    <t>BR00971B</t>
  </si>
  <si>
    <t>Enj Buc COLGATE Plax Whitng 250ml</t>
  </si>
  <si>
    <t>BR00973B</t>
  </si>
  <si>
    <t>17891024136383</t>
  </si>
  <si>
    <t>Enj Buc COLGATE Plax Whitng 500ml</t>
  </si>
  <si>
    <t>BR01035D</t>
  </si>
  <si>
    <t>7891024136980</t>
  </si>
  <si>
    <t>27891024136984</t>
  </si>
  <si>
    <t>Enj Buc PlaxFrshMntL1000x700mlFreezestr</t>
  </si>
  <si>
    <t>1000 ML</t>
  </si>
  <si>
    <t>BR01402C</t>
  </si>
  <si>
    <t>7891024179413</t>
  </si>
  <si>
    <t>17891024179410</t>
  </si>
  <si>
    <t>Enj Buc COLGATE Lumin Whte XD 60ml</t>
  </si>
  <si>
    <t>60 ML</t>
  </si>
  <si>
    <t>BR01405D</t>
  </si>
  <si>
    <t>7891024179420</t>
  </si>
  <si>
    <t>17891024179427</t>
  </si>
  <si>
    <t>Enj Buc COLGATE Lumin Whte 250ML</t>
  </si>
  <si>
    <t>BR01408D</t>
  </si>
  <si>
    <t>17891024179434</t>
  </si>
  <si>
    <t>Enj Buc COLGATE Lumin Whte XD 500ml</t>
  </si>
  <si>
    <t>BR01408E</t>
  </si>
  <si>
    <t>Enj Buc COLGATE Lumin Whte 500ML</t>
  </si>
  <si>
    <t>BR01450B</t>
  </si>
  <si>
    <t>17891024179922</t>
  </si>
  <si>
    <t>Enj Buc COLGATE Periogard s Alc 250ml</t>
  </si>
  <si>
    <t>BR02540A</t>
  </si>
  <si>
    <t>17891024025403</t>
  </si>
  <si>
    <t>Enj Buc COLGATE Plax Ice Infty 500ml</t>
  </si>
  <si>
    <t>BR02702A</t>
  </si>
  <si>
    <t>Enj Buc COLGATE Plax Ice Infty 250ml</t>
  </si>
  <si>
    <t>BR02736A</t>
  </si>
  <si>
    <t>Enj Buc COLGATE Plax Ice Infty 60ml</t>
  </si>
  <si>
    <t>BR02737B</t>
  </si>
  <si>
    <t>17891024027377</t>
  </si>
  <si>
    <t>Enj Buc COLGATE Plax Infty 1000mlx700ml</t>
  </si>
  <si>
    <t>BR02801A</t>
  </si>
  <si>
    <t>17891024028015</t>
  </si>
  <si>
    <t>Enjuague COLG CLEAN MINT 500ML</t>
  </si>
  <si>
    <t>BR02882A</t>
  </si>
  <si>
    <t>17891024028824</t>
  </si>
  <si>
    <t>Enj Buc COLGATE Tot Cln Mnt 60ml</t>
  </si>
  <si>
    <t>Enj Buc COLGATE Cln Mnt 250ml</t>
  </si>
  <si>
    <t>BR02884A</t>
  </si>
  <si>
    <t>17891024028848</t>
  </si>
  <si>
    <t>Enj Buc COLGATE Tot Cln Mnt 1l</t>
  </si>
  <si>
    <t>BR02904A</t>
  </si>
  <si>
    <t>17891024029043</t>
  </si>
  <si>
    <t>Enj COLG TOTAL BREATH HEALTH 500ML</t>
  </si>
  <si>
    <t>Enj Buc COLGATE Plax Kids Minions 250ml</t>
  </si>
  <si>
    <t>7891024030813</t>
  </si>
  <si>
    <t>17891024030810</t>
  </si>
  <si>
    <t>Enj Buc COLG Sens Pro Alivio 250ml</t>
  </si>
  <si>
    <t>BR03307A</t>
  </si>
  <si>
    <t>17891024033071</t>
  </si>
  <si>
    <t>Enj Buc COLGATE PlaxIceGlcl 1000mlx700m</t>
  </si>
  <si>
    <t>BR03308A</t>
  </si>
  <si>
    <t>17891024033088</t>
  </si>
  <si>
    <t>Enj Buc COLGATE Plax Ice Glcl 60ml</t>
  </si>
  <si>
    <t>BR03344A</t>
  </si>
  <si>
    <t>17891024033446</t>
  </si>
  <si>
    <t>Enj Buc COLGATE Plax Ice Glcl 500ml</t>
  </si>
  <si>
    <t>BR03384A</t>
  </si>
  <si>
    <t>17891024033842</t>
  </si>
  <si>
    <t>Enj Buc COLGATE Tot Alnto Salud 1l</t>
  </si>
  <si>
    <t>BR03962A</t>
  </si>
  <si>
    <t>17891024039622</t>
  </si>
  <si>
    <t>Enj Buc COLGATE Plax Ice Infinity 180ml</t>
  </si>
  <si>
    <t>180 ML</t>
  </si>
  <si>
    <t>Enj Bucal COLGATE Plax Whitng 250ml</t>
  </si>
  <si>
    <t>BR04079A</t>
  </si>
  <si>
    <t>FBR13680</t>
  </si>
  <si>
    <t>17891024136802</t>
  </si>
  <si>
    <t>Enj Buc COLGATE Plax Tea Frsh 500ml</t>
  </si>
  <si>
    <t>MX01442A</t>
  </si>
  <si>
    <t>17509546058891</t>
  </si>
  <si>
    <t>CD Lumin 75ml c Enj Buc 250ml c Cep 360</t>
  </si>
  <si>
    <t>MX03780A</t>
  </si>
  <si>
    <t>17509546068104</t>
  </si>
  <si>
    <t>Enj Buc Plax 250ml c CD TAW 45ml c TB T</t>
  </si>
  <si>
    <t>MX06017A</t>
  </si>
  <si>
    <t>17891024033057</t>
  </si>
  <si>
    <t>Enj Buc COLGATE Plaz por Mexico 250ml</t>
  </si>
  <si>
    <t>PP High Fluoride</t>
  </si>
  <si>
    <t>FUS10612</t>
  </si>
  <si>
    <t>17891024106126</t>
  </si>
  <si>
    <t>CD Duraphat Fluoride Varnish Tubo 10ml</t>
  </si>
  <si>
    <t>10 ML</t>
  </si>
  <si>
    <t>Toothpaste</t>
  </si>
  <si>
    <t>BR02608A</t>
  </si>
  <si>
    <t>17891024100438</t>
  </si>
  <si>
    <t>CD COLGATE Sstve Pro Aliv Esmalte 110gr</t>
  </si>
  <si>
    <t>110 G</t>
  </si>
  <si>
    <t>BR03278A</t>
  </si>
  <si>
    <t>17891024134402</t>
  </si>
  <si>
    <t>CD COLGATE Sstve Origin 100gr</t>
  </si>
  <si>
    <t>100 G</t>
  </si>
  <si>
    <t>BR03643A</t>
  </si>
  <si>
    <t>17891024036430</t>
  </si>
  <si>
    <t>CD COLGATE cspr Repar Compl 110g</t>
  </si>
  <si>
    <t>CN06848A</t>
  </si>
  <si>
    <t>16920354822183</t>
  </si>
  <si>
    <t>TP COLGATE Nat Ext Rein Defense40gr 29m</t>
  </si>
  <si>
    <t>40 G</t>
  </si>
  <si>
    <t>CN06849A</t>
  </si>
  <si>
    <t>16920354822190</t>
  </si>
  <si>
    <t>Crem Dent COLGATE Naturals Def Refor 90</t>
  </si>
  <si>
    <t>90 G</t>
  </si>
  <si>
    <t>CN06850A</t>
  </si>
  <si>
    <t>16920354822206</t>
  </si>
  <si>
    <t>COL TP Naturals Def Refor 120G/88ML</t>
  </si>
  <si>
    <t>120 G</t>
  </si>
  <si>
    <t>CN06851A</t>
  </si>
  <si>
    <t>16920354822213</t>
  </si>
  <si>
    <t>TP COLGATE Nat Ext Detox 40gr 29ml</t>
  </si>
  <si>
    <t>CN06852A</t>
  </si>
  <si>
    <t>16920354822220</t>
  </si>
  <si>
    <t>Crem Dent COLGATE Ext Natur Detox 90G</t>
  </si>
  <si>
    <t>CN06853A</t>
  </si>
  <si>
    <t>16920354822237</t>
  </si>
  <si>
    <t>COL TP NAT EXT DETOX 120G/88ML</t>
  </si>
  <si>
    <t>FMX00035B</t>
  </si>
  <si>
    <t>CD COLGATE TrAcc 150ml</t>
  </si>
  <si>
    <t>150 ML</t>
  </si>
  <si>
    <t>FMX00310A</t>
  </si>
  <si>
    <t>CD COLGATE TrAcc 50ml</t>
  </si>
  <si>
    <t>FMX00917A</t>
  </si>
  <si>
    <t>CD COLGATE MFP II 75ml</t>
  </si>
  <si>
    <t>75 ML</t>
  </si>
  <si>
    <t>FMX03179D</t>
  </si>
  <si>
    <t>CD COLGATE TrAcc 75ml</t>
  </si>
  <si>
    <t>FMX03180C</t>
  </si>
  <si>
    <t>CD COLGATE TrAcc 100ml</t>
  </si>
  <si>
    <t>100 ML</t>
  </si>
  <si>
    <t>FMX03915</t>
  </si>
  <si>
    <t>17509546039159</t>
  </si>
  <si>
    <t>CD COLGATE MFP 22ml</t>
  </si>
  <si>
    <t>22 ML</t>
  </si>
  <si>
    <t>FMX04718A</t>
  </si>
  <si>
    <t>CD COLGATE TrAcc 2 Paq 100ml</t>
  </si>
  <si>
    <t>FMX04832</t>
  </si>
  <si>
    <t>17509546048328</t>
  </si>
  <si>
    <t>CD COLGATE TrAcc 125ml</t>
  </si>
  <si>
    <t>125 ML</t>
  </si>
  <si>
    <t>FMX04985</t>
  </si>
  <si>
    <t>CD COLGATE TrAcc Paq 2x150ml</t>
  </si>
  <si>
    <t>FMX04987A</t>
  </si>
  <si>
    <t>7509546049878</t>
  </si>
  <si>
    <t>CD COLGATE TrAcc 125ml 2Paq</t>
  </si>
  <si>
    <t>CD COLGATE Sstve P alivio 75ml</t>
  </si>
  <si>
    <t>FMX05217</t>
  </si>
  <si>
    <t>17509546052172</t>
  </si>
  <si>
    <t>CD COLGATE Mx Frsh Beads Paq 2x100ml</t>
  </si>
  <si>
    <t>CD COLGATE Sstve Pro Alivio Whte 75ml</t>
  </si>
  <si>
    <t>CD COLGATE TrAcc Ext Blancura 125ml</t>
  </si>
  <si>
    <t>CD COLGATE TrAcc Ext Blancura 150ml</t>
  </si>
  <si>
    <t>FMX91102</t>
  </si>
  <si>
    <t>CD COLGATE MFP 125ml</t>
  </si>
  <si>
    <t>FMX91103A</t>
  </si>
  <si>
    <t>CD COLGATE MFP Docenas Exp 100ml</t>
  </si>
  <si>
    <t>FMX91106A</t>
  </si>
  <si>
    <t>CD COLGATE FRESKA RA 100ml</t>
  </si>
  <si>
    <t>FMXE35103A</t>
  </si>
  <si>
    <t>37753442351035</t>
  </si>
  <si>
    <t>CD COLGATE TrAcc Paq 3x75ml</t>
  </si>
  <si>
    <t>GT01042A</t>
  </si>
  <si>
    <t>7501035911017</t>
  </si>
  <si>
    <t>27501035911011</t>
  </si>
  <si>
    <t>CD COLGATE MFP 150 ml</t>
  </si>
  <si>
    <t>MX01782A</t>
  </si>
  <si>
    <t>7509546003122</t>
  </si>
  <si>
    <t>27509546003126</t>
  </si>
  <si>
    <t>Gel Dent COLGATE Smiles Barbie 75ml</t>
  </si>
  <si>
    <t>MX02080D</t>
  </si>
  <si>
    <t>17509546060818</t>
  </si>
  <si>
    <t>CD COLGATE Tot Prof Alnto Salud 75ml</t>
  </si>
  <si>
    <t>MX02355A</t>
  </si>
  <si>
    <t>CD COLGATE Lumin Whte Instant 75ml</t>
  </si>
  <si>
    <t>MX02357A</t>
  </si>
  <si>
    <t>CD COLGATE Lumin Whte Instant 125ml</t>
  </si>
  <si>
    <t>MX02359A</t>
  </si>
  <si>
    <t>CD COLGATE Lumin Whte Instant 22ml</t>
  </si>
  <si>
    <t>CD COLGATE TrAcc EB 100ml</t>
  </si>
  <si>
    <t>CD COLGATE Lumin Advd Expert 70G</t>
  </si>
  <si>
    <t>70 G</t>
  </si>
  <si>
    <t>MX03109A</t>
  </si>
  <si>
    <t>17509546066773</t>
  </si>
  <si>
    <t>CD COLGATE Smile Minions 6 c 75ml</t>
  </si>
  <si>
    <t>CD CLGTE Tot Prof Gums 125ML</t>
  </si>
  <si>
    <t>MX03610C</t>
  </si>
  <si>
    <t>7509546067445</t>
  </si>
  <si>
    <t>17509546067442</t>
  </si>
  <si>
    <t>CD CLGTE Tot Daily repair 125ML</t>
  </si>
  <si>
    <t>MX03681B</t>
  </si>
  <si>
    <t>CD COLGATE Tot Cln Mnt 100ml</t>
  </si>
  <si>
    <t>MX03682B</t>
  </si>
  <si>
    <t>CD COLGATE Tot Cln Mnt 150ml</t>
  </si>
  <si>
    <t>MX03683B</t>
  </si>
  <si>
    <t>7509546007083</t>
  </si>
  <si>
    <t>17509546007080</t>
  </si>
  <si>
    <t>CD COLGATE Tot Cln Mnt 50ml</t>
  </si>
  <si>
    <t>MX03684B</t>
  </si>
  <si>
    <t>99176480310</t>
  </si>
  <si>
    <t>CD COLGATE Tot Cln Mnt 75ml</t>
  </si>
  <si>
    <t>CD CLGTE Tot Prof Breath Health125ML</t>
  </si>
  <si>
    <t>MX03687B</t>
  </si>
  <si>
    <t>17509546060849</t>
  </si>
  <si>
    <t>CD CLGTE Tot Prof Breath Health 22ML</t>
  </si>
  <si>
    <t>30 G</t>
  </si>
  <si>
    <t>MX03694B</t>
  </si>
  <si>
    <t>CD CLGTE Tot Prof  White 125ML</t>
  </si>
  <si>
    <t>MX03775A</t>
  </si>
  <si>
    <t>17509546068227</t>
  </si>
  <si>
    <t>CD COLGATE TrAcc 160ml</t>
  </si>
  <si>
    <t>160 ML</t>
  </si>
  <si>
    <t>MX03924A</t>
  </si>
  <si>
    <t>CD COLGATE TrAcc White 50ml</t>
  </si>
  <si>
    <t>MX03963A</t>
  </si>
  <si>
    <t>CD COLGATE TrAcc White 160ml</t>
  </si>
  <si>
    <t>MX03970A</t>
  </si>
  <si>
    <t>17509546069255</t>
  </si>
  <si>
    <t>CD COLGATE TAW 3Paq 66ml</t>
  </si>
  <si>
    <t>MX03971A</t>
  </si>
  <si>
    <t>CD COLGATE Mx Whte 160ml</t>
  </si>
  <si>
    <t>MX03973A</t>
  </si>
  <si>
    <t>17509546069286</t>
  </si>
  <si>
    <t>CD CLGTE Total Clean Mint 160ML</t>
  </si>
  <si>
    <t>MX04225A</t>
  </si>
  <si>
    <t>17509546070299</t>
  </si>
  <si>
    <t>CD COLGATE Lumin Whte XD Shine 75ml</t>
  </si>
  <si>
    <t>MX04719A</t>
  </si>
  <si>
    <t>CD COLGATE Kids 50G</t>
  </si>
  <si>
    <t>50 G</t>
  </si>
  <si>
    <t>MX04819A</t>
  </si>
  <si>
    <t>17509546072811</t>
  </si>
  <si>
    <t>CD FRESCA RA 66ml</t>
  </si>
  <si>
    <t>65 ML</t>
  </si>
  <si>
    <t>MX04890A</t>
  </si>
  <si>
    <t>17509546073238</t>
  </si>
  <si>
    <t>CD COLGATE TrAcc EF 100ml</t>
  </si>
  <si>
    <t>MX05227A</t>
  </si>
  <si>
    <t>17509546075287</t>
  </si>
  <si>
    <t>CD COLGATE TrAcc Xtra Frsh 63ml</t>
  </si>
  <si>
    <t>63 ML</t>
  </si>
  <si>
    <t>MX05374A</t>
  </si>
  <si>
    <t>17509546076413</t>
  </si>
  <si>
    <t>CD COLGATE TrAcc Xtra Frsh 150ml</t>
  </si>
  <si>
    <t>MX05375A</t>
  </si>
  <si>
    <t>17509546076406</t>
  </si>
  <si>
    <t>CD COLGATE TrAcc Xtra Frsh 2x100ml</t>
  </si>
  <si>
    <t>MX05376A</t>
  </si>
  <si>
    <t>17509546076390</t>
  </si>
  <si>
    <t>CD COLGATE TrAcc Xtra Frsh 2x125 ml</t>
  </si>
  <si>
    <t>MX05377A</t>
  </si>
  <si>
    <t>17509546076383</t>
  </si>
  <si>
    <t>CD COLGATE TrAcc Xtra Frsh 2x150 ml</t>
  </si>
  <si>
    <t>MX05529A</t>
  </si>
  <si>
    <t>CD COLGATE Lumin Whte Brillnt Whte 22ml</t>
  </si>
  <si>
    <t>MX05531A</t>
  </si>
  <si>
    <t>CD COLGATE Lumin Whte Brillnt Whte 75ml</t>
  </si>
  <si>
    <t>CDC CLGTE LW Brilliant White 125 ml</t>
  </si>
  <si>
    <t>MX05541A</t>
  </si>
  <si>
    <t>7509546061863</t>
  </si>
  <si>
    <t>CD COLGATE Lumin Whte BrillntWhte 2x75m</t>
  </si>
  <si>
    <t>MX05542A</t>
  </si>
  <si>
    <t>17509546065875</t>
  </si>
  <si>
    <t>CD COLGATE Lumin Whte BrillntWhte2x100m</t>
  </si>
  <si>
    <t>MX05544A</t>
  </si>
  <si>
    <t>27509546062475</t>
  </si>
  <si>
    <t>CDC CLGTE LW Brilliant White 50 ml</t>
  </si>
  <si>
    <t>MX05864A</t>
  </si>
  <si>
    <t>7509546047591</t>
  </si>
  <si>
    <t>CD COLGATE Tot Cln Mnt 2x100ml Paq</t>
  </si>
  <si>
    <t>MX05865A</t>
  </si>
  <si>
    <t>37702010611132</t>
  </si>
  <si>
    <t>CD COLGATE Tot Cln Mnt Paq 3x75ml</t>
  </si>
  <si>
    <t>MX05866A</t>
  </si>
  <si>
    <t>17509546057351</t>
  </si>
  <si>
    <t>CD COLGATE Tot Cln Mnt 2x125ml Paq</t>
  </si>
  <si>
    <t>MX05869A</t>
  </si>
  <si>
    <t>CD COLGATE Tot Cln Mnt 170ml</t>
  </si>
  <si>
    <t>170 ML</t>
  </si>
  <si>
    <t>MX05887A</t>
  </si>
  <si>
    <t>CD COLGATE Tot Salud Visible 75ml</t>
  </si>
  <si>
    <t>MX05890A</t>
  </si>
  <si>
    <t>17509546076598</t>
  </si>
  <si>
    <t>CD COLGATE Tot Salud Visible 100ml</t>
  </si>
  <si>
    <t>MX05891A</t>
  </si>
  <si>
    <t>17509546076604</t>
  </si>
  <si>
    <t>CD COLGATE Tot Salud Visible 150mL</t>
  </si>
  <si>
    <t>MX06101A</t>
  </si>
  <si>
    <t>CD COLGATE Mx Frsh Cool Mnt 100ml</t>
  </si>
  <si>
    <t>MX06102A</t>
  </si>
  <si>
    <t>17509546032020</t>
  </si>
  <si>
    <t>CD COLGATE MAX FRESH Cool Mint 50ML</t>
  </si>
  <si>
    <t>MX06104A</t>
  </si>
  <si>
    <t>CD CLGTE Mx Frsh Cool Mnt 2Pck 100ml</t>
  </si>
  <si>
    <t>MX06112A</t>
  </si>
  <si>
    <t>17509546072514</t>
  </si>
  <si>
    <t>CD CLGTE Mx Whte 2x90ML</t>
  </si>
  <si>
    <t>90 ML</t>
  </si>
  <si>
    <t>MX06115A</t>
  </si>
  <si>
    <t>17509546065820</t>
  </si>
  <si>
    <t>CD CLGTE Max White 3 x 75ml</t>
  </si>
  <si>
    <t>MX06117A</t>
  </si>
  <si>
    <t>CD CLGTE MAX WHITE Crystal Mint 100ML</t>
  </si>
  <si>
    <t>MX06133A</t>
  </si>
  <si>
    <t>17509546079100</t>
  </si>
  <si>
    <t>Triple Acción Edición limitada 3x90ml</t>
  </si>
  <si>
    <t>MX06206A</t>
  </si>
  <si>
    <t>17509546079407</t>
  </si>
  <si>
    <t>CD COLGATE Smiles J L 75ml</t>
  </si>
  <si>
    <t>MX06207A</t>
  </si>
  <si>
    <t>17509546079391</t>
  </si>
  <si>
    <t>CD CLGTE Total Salud Visible 2pk 90g</t>
  </si>
  <si>
    <t>MX06234A</t>
  </si>
  <si>
    <t>17509546079117</t>
  </si>
  <si>
    <t>CDC CLGTE Max Fresh 2x66mL</t>
  </si>
  <si>
    <t>MX06273A</t>
  </si>
  <si>
    <t>17509546079537</t>
  </si>
  <si>
    <t>CD COL Smiles Minions Ltd Ed 75ml</t>
  </si>
  <si>
    <t>MX06336A</t>
  </si>
  <si>
    <t>17509546079919</t>
  </si>
  <si>
    <t>CD COL TOTAL CLEAN MINT 3X100ML</t>
  </si>
  <si>
    <t>MX06438A</t>
  </si>
  <si>
    <t>17509546080496</t>
  </si>
  <si>
    <t>CD Colgate Total Clean Mint 2 x 90 gr</t>
  </si>
  <si>
    <t>MX06466A</t>
  </si>
  <si>
    <t>17509546650446</t>
  </si>
  <si>
    <t>CD Colgate Kids 2x50g Sabores Mixtos</t>
  </si>
  <si>
    <t>MX06590A</t>
  </si>
  <si>
    <t>17509546650903</t>
  </si>
  <si>
    <t>CD Max Fresh 129 gr</t>
  </si>
  <si>
    <t>130 G</t>
  </si>
  <si>
    <t>US00392A</t>
  </si>
  <si>
    <t>Gel Dent COLGATE Kids Sin Floruro 50gr</t>
  </si>
  <si>
    <t>Personal Care</t>
  </si>
  <si>
    <t>AP/Deo</t>
  </si>
  <si>
    <t>FMX02982</t>
  </si>
  <si>
    <t>7509546029825</t>
  </si>
  <si>
    <t>30 ML</t>
  </si>
  <si>
    <t>FMX05752</t>
  </si>
  <si>
    <t>7509546057521</t>
  </si>
  <si>
    <t>20 G</t>
  </si>
  <si>
    <t>FMX90026B</t>
  </si>
  <si>
    <t>7501035900264</t>
  </si>
  <si>
    <t>FMX90900A</t>
  </si>
  <si>
    <t>7501035909007</t>
  </si>
  <si>
    <t>60 G</t>
  </si>
  <si>
    <t>FMX90901A</t>
  </si>
  <si>
    <t>7501035909014</t>
  </si>
  <si>
    <t>FUS00447A</t>
  </si>
  <si>
    <t>7509546004471</t>
  </si>
  <si>
    <t>45 G</t>
  </si>
  <si>
    <t>FUS01551</t>
  </si>
  <si>
    <t>7509546015514</t>
  </si>
  <si>
    <t>7509546015545</t>
  </si>
  <si>
    <t>65 G</t>
  </si>
  <si>
    <t>FUS02913</t>
  </si>
  <si>
    <t>7509546029139</t>
  </si>
  <si>
    <t>85 G</t>
  </si>
  <si>
    <t>7509546029153</t>
  </si>
  <si>
    <t>FUS04682</t>
  </si>
  <si>
    <t>7509546046822</t>
  </si>
  <si>
    <t>7509546052755</t>
  </si>
  <si>
    <t>FUS05642</t>
  </si>
  <si>
    <t>7509546056425</t>
  </si>
  <si>
    <t>FUS05643</t>
  </si>
  <si>
    <t>7509546056432</t>
  </si>
  <si>
    <t>FUS05754</t>
  </si>
  <si>
    <t>7509546057545</t>
  </si>
  <si>
    <t>7509546057552</t>
  </si>
  <si>
    <t>FUS90750</t>
  </si>
  <si>
    <t>7501035907508</t>
  </si>
  <si>
    <t>FUS90892A</t>
  </si>
  <si>
    <t>7501035908925</t>
  </si>
  <si>
    <t>MX01830B</t>
  </si>
  <si>
    <t>7509546063447</t>
  </si>
  <si>
    <t>91 G</t>
  </si>
  <si>
    <t>MX01910C</t>
  </si>
  <si>
    <t>7509546063843</t>
  </si>
  <si>
    <t>MX01918A</t>
  </si>
  <si>
    <t>7509546060477</t>
  </si>
  <si>
    <t>7509546063706</t>
  </si>
  <si>
    <t>7509546063836</t>
  </si>
  <si>
    <t>MX02757B</t>
  </si>
  <si>
    <t>7509546064697</t>
  </si>
  <si>
    <t>17509546064694</t>
  </si>
  <si>
    <t>Stefano Play 159mL/113g Aerosol OCEAN</t>
  </si>
  <si>
    <t>113 G</t>
  </si>
  <si>
    <t>MX02784A</t>
  </si>
  <si>
    <t>7509546064703</t>
  </si>
  <si>
    <t>MX03663B</t>
  </si>
  <si>
    <t>7509546068619</t>
  </si>
  <si>
    <t>17509546068616</t>
  </si>
  <si>
    <t>Stefano Imperial 159mL/113g Aero OCEAN</t>
  </si>
  <si>
    <t>MX03664A</t>
  </si>
  <si>
    <t>7509546068602</t>
  </si>
  <si>
    <t>Stefano Imperial Barra 54G</t>
  </si>
  <si>
    <t>54 G</t>
  </si>
  <si>
    <t>7509546061375</t>
  </si>
  <si>
    <t>7509546067902</t>
  </si>
  <si>
    <t>MX03718B</t>
  </si>
  <si>
    <t>7509546067919</t>
  </si>
  <si>
    <t>17509546067916</t>
  </si>
  <si>
    <t>Deo LSS Derma Vitamina E Aero 150ml</t>
  </si>
  <si>
    <t>MX03720B</t>
  </si>
  <si>
    <t>7509546067926</t>
  </si>
  <si>
    <t>17509546067923</t>
  </si>
  <si>
    <t>Deo LSS Derma Perla Aero 150ml</t>
  </si>
  <si>
    <t>MX03723A</t>
  </si>
  <si>
    <t>7509546067933</t>
  </si>
  <si>
    <t>7509546069661</t>
  </si>
  <si>
    <t>7509546069678</t>
  </si>
  <si>
    <t>7509546069685</t>
  </si>
  <si>
    <t>7509546073590</t>
  </si>
  <si>
    <t>140 ML</t>
  </si>
  <si>
    <t>7509546073293</t>
  </si>
  <si>
    <t>MX04516B</t>
  </si>
  <si>
    <t>7509546063485</t>
  </si>
  <si>
    <t>7509546063867</t>
  </si>
  <si>
    <t>7509546063676</t>
  </si>
  <si>
    <t>MX04532A</t>
  </si>
  <si>
    <t>7509546063669</t>
  </si>
  <si>
    <t>7509546063645</t>
  </si>
  <si>
    <t>MX04537A</t>
  </si>
  <si>
    <t>7509546063690</t>
  </si>
  <si>
    <t>MX04540A</t>
  </si>
  <si>
    <t>7509546063461</t>
  </si>
  <si>
    <t>7509546071909</t>
  </si>
  <si>
    <t>7509546063515</t>
  </si>
  <si>
    <t>7509546071534</t>
  </si>
  <si>
    <t>7509546071558</t>
  </si>
  <si>
    <t>7509546071770</t>
  </si>
  <si>
    <t>7509546073286</t>
  </si>
  <si>
    <t>MX05012B</t>
  </si>
  <si>
    <t>7509546073743</t>
  </si>
  <si>
    <t>17509546073740</t>
  </si>
  <si>
    <t>Stefano Black Lgd 159mL/113g Aero OCEAN</t>
  </si>
  <si>
    <t>MX05015B</t>
  </si>
  <si>
    <t>7509546073767</t>
  </si>
  <si>
    <t>MX05020B</t>
  </si>
  <si>
    <t>7509546073774</t>
  </si>
  <si>
    <t>MX05021B</t>
  </si>
  <si>
    <t>7509546073781</t>
  </si>
  <si>
    <t>7509546074443</t>
  </si>
  <si>
    <t>MX05180A</t>
  </si>
  <si>
    <t>7509546076317</t>
  </si>
  <si>
    <t>7509546076300</t>
  </si>
  <si>
    <t>7509546079547</t>
  </si>
  <si>
    <t>MX05519A</t>
  </si>
  <si>
    <t>7509546077260</t>
  </si>
  <si>
    <t>17509546077267</t>
  </si>
  <si>
    <t>MX05520A</t>
  </si>
  <si>
    <t>7509546077284</t>
  </si>
  <si>
    <t>17509546077281</t>
  </si>
  <si>
    <t>MX05521A</t>
  </si>
  <si>
    <t>7509546077253</t>
  </si>
  <si>
    <t>17509546077250</t>
  </si>
  <si>
    <t>MX05522A</t>
  </si>
  <si>
    <t>7509546077277</t>
  </si>
  <si>
    <t>17509546077274</t>
  </si>
  <si>
    <t>7509546078434</t>
  </si>
  <si>
    <t>US00064B</t>
  </si>
  <si>
    <t>7509546045313</t>
  </si>
  <si>
    <t>US00066B</t>
  </si>
  <si>
    <t>7509546045320</t>
  </si>
  <si>
    <t>US00193A</t>
  </si>
  <si>
    <t>7509546060460</t>
  </si>
  <si>
    <t>7509546061504</t>
  </si>
  <si>
    <t>US00432B</t>
  </si>
  <si>
    <t>7509546061665</t>
  </si>
  <si>
    <t>US00433A</t>
  </si>
  <si>
    <t>7509546061672</t>
  </si>
  <si>
    <t>US03668A</t>
  </si>
  <si>
    <t>7509546060613</t>
  </si>
  <si>
    <t>7509546067940</t>
  </si>
  <si>
    <t>7509546073255</t>
  </si>
  <si>
    <t>7509546076294</t>
  </si>
  <si>
    <t>7509546076287</t>
  </si>
  <si>
    <t>Bar Soap</t>
  </si>
  <si>
    <t>MX05116A</t>
  </si>
  <si>
    <t>7509546074627</t>
  </si>
  <si>
    <t>Jab PO NATURALS Aloe y Olive 150G</t>
  </si>
  <si>
    <t>150 G</t>
  </si>
  <si>
    <t>MX05117A</t>
  </si>
  <si>
    <t>7509546074634</t>
  </si>
  <si>
    <t>Jab PO NATURALS Mint w Eucalyptus 150G</t>
  </si>
  <si>
    <t>MX05118A</t>
  </si>
  <si>
    <t>7509546074641</t>
  </si>
  <si>
    <t>Jab PON Berries y Coconut Water 150G</t>
  </si>
  <si>
    <t>MX05119A</t>
  </si>
  <si>
    <t>7509546074658</t>
  </si>
  <si>
    <t>Jab PO Natrls Lavanda c Crema 150gr</t>
  </si>
  <si>
    <t>MX05120A</t>
  </si>
  <si>
    <t>7509546074665</t>
  </si>
  <si>
    <t>Jab PALMOLIVE NATURALS Royal Jelly 150G</t>
  </si>
  <si>
    <t>MX05121A</t>
  </si>
  <si>
    <t>7509546074672</t>
  </si>
  <si>
    <t>Jab PALMOLIVE Almond c Omega 150gr</t>
  </si>
  <si>
    <t>MX05123A</t>
  </si>
  <si>
    <t>7509546074696</t>
  </si>
  <si>
    <t>Jab PO NATURALS Coconut w Cotton 150G</t>
  </si>
  <si>
    <t>MX05124A</t>
  </si>
  <si>
    <t>7509546074702</t>
  </si>
  <si>
    <t>Jab PALMOLIVE NAT Jsmn n Cocoa Bttr 150</t>
  </si>
  <si>
    <t>MX05125A</t>
  </si>
  <si>
    <t>7509546074719</t>
  </si>
  <si>
    <t>Jab PALM NATURALS OLIVE AND ALOE 100G</t>
  </si>
  <si>
    <t>MX05126A</t>
  </si>
  <si>
    <t>7509546074726</t>
  </si>
  <si>
    <t>Jab PO Natrls Yogurt c Fruta 150gr</t>
  </si>
  <si>
    <t>MX05127A</t>
  </si>
  <si>
    <t>7509546074733</t>
  </si>
  <si>
    <t>Jab PO Natrls Aloe c Oliva Paq4x150gr</t>
  </si>
  <si>
    <t>MX05128A</t>
  </si>
  <si>
    <t>7509546074740</t>
  </si>
  <si>
    <t>Jab PO NATURALS MintyEucalyptus 4x150G</t>
  </si>
  <si>
    <t>7509546074757</t>
  </si>
  <si>
    <t>Jab PON Berries y Coconut Water 4x150G</t>
  </si>
  <si>
    <t>7509546074764</t>
  </si>
  <si>
    <t>Jab PO NATURALS YogyFruits pack 4x150G</t>
  </si>
  <si>
    <t>7509546074771</t>
  </si>
  <si>
    <t>Jab PO NAT ROYAL JELLY 4X150G</t>
  </si>
  <si>
    <t>7509546074788</t>
  </si>
  <si>
    <t>Jab PO NATURALS Cream y Lavender 4x150G</t>
  </si>
  <si>
    <t>7509546074795</t>
  </si>
  <si>
    <t>Jab PO Nat Almond y Omega Oil 4x150G</t>
  </si>
  <si>
    <t>7509546074818</t>
  </si>
  <si>
    <t>Jab PO NATURALS Coconut w Cotton 4x150G</t>
  </si>
  <si>
    <t>7509546074825</t>
  </si>
  <si>
    <t>Jab PALM NAT Jsmn n Cocoa Bttr 4x150G</t>
  </si>
  <si>
    <t>7509546074832</t>
  </si>
  <si>
    <t>Jab PO NATURALS AloeyOlive pack 6x150G</t>
  </si>
  <si>
    <t>MX05138A</t>
  </si>
  <si>
    <t>7509546074849</t>
  </si>
  <si>
    <t>17509546074846</t>
  </si>
  <si>
    <t>Jab PALMOLIVE NAT Olive n Aloe 8x150G</t>
  </si>
  <si>
    <t>MX05157A</t>
  </si>
  <si>
    <t>7509546074979</t>
  </si>
  <si>
    <t>Jab PALMOLIVE Ntro Bal 150gr</t>
  </si>
  <si>
    <t>MX05158A</t>
  </si>
  <si>
    <t>7509546074986</t>
  </si>
  <si>
    <t>MX05160A</t>
  </si>
  <si>
    <t>7509546075006</t>
  </si>
  <si>
    <t>17509546075003</t>
  </si>
  <si>
    <t>SOAP Palmolive Neutro Balance 5X100G</t>
  </si>
  <si>
    <t>MX05161A</t>
  </si>
  <si>
    <t>7509546075013</t>
  </si>
  <si>
    <t>7509546075037</t>
  </si>
  <si>
    <t>BS PO NEUTRO BAL Reg 3x120G</t>
  </si>
  <si>
    <t>MX05165A</t>
  </si>
  <si>
    <t>7509546075051</t>
  </si>
  <si>
    <t>7509546075068</t>
  </si>
  <si>
    <t>MX05167A</t>
  </si>
  <si>
    <t>7509546075075</t>
  </si>
  <si>
    <t>MX05168A</t>
  </si>
  <si>
    <t>7509546075082</t>
  </si>
  <si>
    <t>7509546075112</t>
  </si>
  <si>
    <t>SO PO NEUTRO BALANCE MEN 150 GR</t>
  </si>
  <si>
    <t>7509546075129</t>
  </si>
  <si>
    <t>SO PO NEUTRO BALANCE MEN 4X150GR</t>
  </si>
  <si>
    <t>MX05173A</t>
  </si>
  <si>
    <t>7509546075136</t>
  </si>
  <si>
    <t>MX05174A</t>
  </si>
  <si>
    <t>7509546075143</t>
  </si>
  <si>
    <t>Jab MENNEN Baby Magic 100gr</t>
  </si>
  <si>
    <t>7509546076898</t>
  </si>
  <si>
    <t>Jab PALMOLIVE Natrls SecretUcuuba 120gr</t>
  </si>
  <si>
    <t>MX05548A</t>
  </si>
  <si>
    <t>7509546076904</t>
  </si>
  <si>
    <t>17509546076901</t>
  </si>
  <si>
    <t>Jab PALMOLIVE Natrls SecretUcuuba4x120g</t>
  </si>
  <si>
    <t>7509546076911</t>
  </si>
  <si>
    <t>BS PON SECRETS CASTANHA 120G</t>
  </si>
  <si>
    <t>MX05550A</t>
  </si>
  <si>
    <t>7509546076928</t>
  </si>
  <si>
    <t>17509546076925</t>
  </si>
  <si>
    <t>Jab PO Natrls Secrets Castanha 4x120gr</t>
  </si>
  <si>
    <t>7509546077352</t>
  </si>
  <si>
    <t>MX05819A</t>
  </si>
  <si>
    <t>7509546078250</t>
  </si>
  <si>
    <t>17509546078257</t>
  </si>
  <si>
    <t>SO PO NATURALS Granada 4x150G</t>
  </si>
  <si>
    <t>7509546079035</t>
  </si>
  <si>
    <t>Jab PO Natrls Crza y Leche d Coco 150gr</t>
  </si>
  <si>
    <t>MX06045A</t>
  </si>
  <si>
    <t>7509546079028</t>
  </si>
  <si>
    <t>17509546079025</t>
  </si>
  <si>
    <t>BS PO Naturals Cherry&amp;Coco milk 4x150gr</t>
  </si>
  <si>
    <t>7509546079042</t>
  </si>
  <si>
    <t>PO Nat. Secreta Pitaya 120 gr BS</t>
  </si>
  <si>
    <t>MX06059A</t>
  </si>
  <si>
    <t>7509546079059</t>
  </si>
  <si>
    <t>17509546079056</t>
  </si>
  <si>
    <t>PO Nat. Secreta Pitaya 4x120 gr BS</t>
  </si>
  <si>
    <t>7509546079585</t>
  </si>
  <si>
    <t>PO Nat. Secreta Blue Agave 120 gr BS</t>
  </si>
  <si>
    <t>MX06159A</t>
  </si>
  <si>
    <t>7509546079592</t>
  </si>
  <si>
    <t>17509546079599</t>
  </si>
  <si>
    <t>PO Nat. Secreta Blue Agave 4x120 gr BS</t>
  </si>
  <si>
    <t>MX06182A</t>
  </si>
  <si>
    <t>7509546079356</t>
  </si>
  <si>
    <t>17509546079353</t>
  </si>
  <si>
    <t>PO Nat. Secreta Ucuuba 2 x 120 gr BS</t>
  </si>
  <si>
    <t>MX06184A</t>
  </si>
  <si>
    <t>7509546079370</t>
  </si>
  <si>
    <t>17509546079377</t>
  </si>
  <si>
    <t>PO Nat. Secreta Castanha 2 x 120 gr BS</t>
  </si>
  <si>
    <t>7509546079790</t>
  </si>
  <si>
    <t>BS Stefano Black 120g</t>
  </si>
  <si>
    <t>7509546079738</t>
  </si>
  <si>
    <t>BS Stefano Black 3 x120g</t>
  </si>
  <si>
    <t>7509546079707</t>
  </si>
  <si>
    <t>BS Stefano Imperial 120g</t>
  </si>
  <si>
    <t>7509546079745</t>
  </si>
  <si>
    <t>BS Stefano Imperial 3 x120g</t>
  </si>
  <si>
    <t>MX06277A</t>
  </si>
  <si>
    <t>7509546079714</t>
  </si>
  <si>
    <t>BS Stefano Alpha 120g</t>
  </si>
  <si>
    <t>7509546079769</t>
  </si>
  <si>
    <t>BS Stefano Alpha 3 x120g</t>
  </si>
  <si>
    <t>7509546079721</t>
  </si>
  <si>
    <t>BS Stefano Play 120g</t>
  </si>
  <si>
    <t>7509546079752</t>
  </si>
  <si>
    <t>BS Stefano Play 3 x120g</t>
  </si>
  <si>
    <t>MX06406A</t>
  </si>
  <si>
    <t>7509546080215</t>
  </si>
  <si>
    <t>17509546080212</t>
  </si>
  <si>
    <t>SO PON O&amp;A MX Special pack 7x100</t>
  </si>
  <si>
    <t>MX06409A</t>
  </si>
  <si>
    <t>7509546080253</t>
  </si>
  <si>
    <t>17509546080250</t>
  </si>
  <si>
    <t>SO PON O&amp;A MX Special pack 5x100</t>
  </si>
  <si>
    <t>MX06415A</t>
  </si>
  <si>
    <t>7509546080246</t>
  </si>
  <si>
    <t>17509546080243</t>
  </si>
  <si>
    <t>SO PON Mint &amp; Euc MX Special pack 5x100</t>
  </si>
  <si>
    <t>MX06421A</t>
  </si>
  <si>
    <t>7509546080277</t>
  </si>
  <si>
    <t>17509546080274</t>
  </si>
  <si>
    <t>SO PON Mint &amp; Euc MX Special pack 3x100</t>
  </si>
  <si>
    <t>MX06427A</t>
  </si>
  <si>
    <t>7509546650210</t>
  </si>
  <si>
    <t>17509546650217</t>
  </si>
  <si>
    <t>BS PON Aloe &amp; Alm MXSpecial pack 5x100G</t>
  </si>
  <si>
    <t>7509546650807</t>
  </si>
  <si>
    <t>BS PO Naturals Kids Minions 120gr</t>
  </si>
  <si>
    <t>Body Care Other</t>
  </si>
  <si>
    <t>7501035908239</t>
  </si>
  <si>
    <t>Aceite MENNEN Baby Magic 50ml</t>
  </si>
  <si>
    <t>7501035908246</t>
  </si>
  <si>
    <t>Aceite MENNEN Baby Magic 100ml</t>
  </si>
  <si>
    <t>FMX90825</t>
  </si>
  <si>
    <t>7501035908253</t>
  </si>
  <si>
    <t>17501035908250</t>
  </si>
  <si>
    <t>Aceite MENNEN Baby Magic 200ml</t>
  </si>
  <si>
    <t>200 ML</t>
  </si>
  <si>
    <t>FMX90827</t>
  </si>
  <si>
    <t>7501035908277</t>
  </si>
  <si>
    <t>17501035908274</t>
  </si>
  <si>
    <t>Aceite MENNEN Baby Magic Regular 400ml</t>
  </si>
  <si>
    <t>FMX91179</t>
  </si>
  <si>
    <t>7501035911796</t>
  </si>
  <si>
    <t>17501035911793</t>
  </si>
  <si>
    <t>Col MENNEN Baby Magic 200ml</t>
  </si>
  <si>
    <t>Conditioner</t>
  </si>
  <si>
    <t>BR04121A</t>
  </si>
  <si>
    <t>7509546074566</t>
  </si>
  <si>
    <t>Cr Peinar CAPRICE Ceramidas 150ml</t>
  </si>
  <si>
    <t>BR04122A</t>
  </si>
  <si>
    <t>7509546074580</t>
  </si>
  <si>
    <t>Cr Peinar CAPRICE 150ml</t>
  </si>
  <si>
    <t>BR04123A</t>
  </si>
  <si>
    <t>7509546074559</t>
  </si>
  <si>
    <t>Cr Peinar CAPRICE Biotina 150ml</t>
  </si>
  <si>
    <t>BR04124A</t>
  </si>
  <si>
    <t>7509546074573</t>
  </si>
  <si>
    <t>Cr Peinar CAPRICE Rizos 150ml</t>
  </si>
  <si>
    <t>MX04750A</t>
  </si>
  <si>
    <t>7509546072739</t>
  </si>
  <si>
    <t>Acond PO CAPRICE Esp Fuerza 750ML</t>
  </si>
  <si>
    <t>MX04751A</t>
  </si>
  <si>
    <t>7509546072722</t>
  </si>
  <si>
    <t>Acond PO CAPRICE Esp Control Caida 750m</t>
  </si>
  <si>
    <t>MX04752A</t>
  </si>
  <si>
    <t>7509546072715</t>
  </si>
  <si>
    <t>COND PO Caprice Esp Reparacion 750mL</t>
  </si>
  <si>
    <t>MX04754A</t>
  </si>
  <si>
    <t>7509546072708</t>
  </si>
  <si>
    <t>Acond PO CAPRICE Esp Fuerza Crecim 750m</t>
  </si>
  <si>
    <t>MX04757A</t>
  </si>
  <si>
    <t>7509546072692</t>
  </si>
  <si>
    <t>Aco PO Caprice Esp Rizos Definidos 750m</t>
  </si>
  <si>
    <t>MX04758A</t>
  </si>
  <si>
    <t>7509546072685</t>
  </si>
  <si>
    <t>COND PO Caprice Esp Nutricion 750mL</t>
  </si>
  <si>
    <t>MX04827A</t>
  </si>
  <si>
    <t>7509546073132</t>
  </si>
  <si>
    <t>17509546073139</t>
  </si>
  <si>
    <t>Acond PO CAPRICE Esp Fuerza 380ML</t>
  </si>
  <si>
    <t>380 ML</t>
  </si>
  <si>
    <t>Hair Care Styling Aids</t>
  </si>
  <si>
    <t>FMX05131</t>
  </si>
  <si>
    <t>7509546051314</t>
  </si>
  <si>
    <t>Estiliz CAPRICE Rizos Def Mousse 250gr</t>
  </si>
  <si>
    <t>FMX05191</t>
  </si>
  <si>
    <t>7509546051918</t>
  </si>
  <si>
    <t>Estiliz CAPRICE Vol Ctrl Mousse 250gr</t>
  </si>
  <si>
    <t>FMXS00185</t>
  </si>
  <si>
    <t>75001858</t>
  </si>
  <si>
    <t>Brilltna PALMOLIVE Liq 199ml</t>
  </si>
  <si>
    <t>199 ML</t>
  </si>
  <si>
    <t>FMXS00186</t>
  </si>
  <si>
    <t>75001865</t>
  </si>
  <si>
    <t>Brilltna PALMOLIVE Liq 115ml</t>
  </si>
  <si>
    <t>115 ML</t>
  </si>
  <si>
    <t>FMXS00187</t>
  </si>
  <si>
    <t>75001872</t>
  </si>
  <si>
    <t>Brilltna PALMOLIVE Liq 52ml</t>
  </si>
  <si>
    <t>52 ML</t>
  </si>
  <si>
    <t>MX01323A</t>
  </si>
  <si>
    <t>7509546058955</t>
  </si>
  <si>
    <t>Estiliz CAPRICE Acticeramidas Spry 316m</t>
  </si>
  <si>
    <t>316 ML</t>
  </si>
  <si>
    <t>MX01431A</t>
  </si>
  <si>
    <t>7509546058962</t>
  </si>
  <si>
    <t>Estiliz CAPRICE Natrls Sabila Spry 316m</t>
  </si>
  <si>
    <t>MX01432A</t>
  </si>
  <si>
    <t>7509546058979</t>
  </si>
  <si>
    <t>Estiliz CAPRICE Natrls Algas Spray 316m</t>
  </si>
  <si>
    <t>MX01433A</t>
  </si>
  <si>
    <t>7509546058986</t>
  </si>
  <si>
    <t>Estiliz CAPRICE Natrls Kiwi Spray 316ml</t>
  </si>
  <si>
    <t>MX01435A</t>
  </si>
  <si>
    <t>7509546059006</t>
  </si>
  <si>
    <t>Estiliz CAPRICE EspColorBrill Spry 316m</t>
  </si>
  <si>
    <t>MX02243A</t>
  </si>
  <si>
    <t>7509546061283</t>
  </si>
  <si>
    <t>Est CAPRICE Final Touch Mousse 250G</t>
  </si>
  <si>
    <t>MX03789A</t>
  </si>
  <si>
    <t>7509546068343</t>
  </si>
  <si>
    <t>Styling Caprice Spray Biotina 316ML</t>
  </si>
  <si>
    <t>Liquid Hand Wash</t>
  </si>
  <si>
    <t>7509546053776</t>
  </si>
  <si>
    <t>JLM PALMOLIVE Natrls Coco 221ml</t>
  </si>
  <si>
    <t>221 ML</t>
  </si>
  <si>
    <t>FMX05457</t>
  </si>
  <si>
    <t>7509546054575</t>
  </si>
  <si>
    <t>17509546054572</t>
  </si>
  <si>
    <t>JLM PALMOLIVE NtroBal Antibacterial221m</t>
  </si>
  <si>
    <t>FMX91120</t>
  </si>
  <si>
    <t>7501035911208</t>
  </si>
  <si>
    <t>JLM PALMOLIVE Aquarium 221ml</t>
  </si>
  <si>
    <t>7509546059556</t>
  </si>
  <si>
    <t>JLM PALMOLIVE Ntro Bal Reg 221ml</t>
  </si>
  <si>
    <t>MX01793A</t>
  </si>
  <si>
    <t>7509546060019</t>
  </si>
  <si>
    <t>JLM PALMOLIVE Natrls Royal c Jelly 221m</t>
  </si>
  <si>
    <t>MX02688A</t>
  </si>
  <si>
    <t>7509546064130</t>
  </si>
  <si>
    <t>JLM PO Natrls Frts Bsque c AgCoco 221ml</t>
  </si>
  <si>
    <t>7509546066240</t>
  </si>
  <si>
    <t>JLM PO Natrls Almond y Omega Oil 221ml</t>
  </si>
  <si>
    <t>MX04156A</t>
  </si>
  <si>
    <t>7509546070261</t>
  </si>
  <si>
    <t>JLM PALMOLIVE Jazmin c Mntca Cacao 221m</t>
  </si>
  <si>
    <t>MX04794A</t>
  </si>
  <si>
    <t>7509546072876</t>
  </si>
  <si>
    <t>17509546072873</t>
  </si>
  <si>
    <t>LHS PON Jalea Real Doypack 500ML</t>
  </si>
  <si>
    <t>MX04818A</t>
  </si>
  <si>
    <t>7509546072937</t>
  </si>
  <si>
    <t>17509546072934</t>
  </si>
  <si>
    <t>LHS PO Aquarium Doypack 250 ML</t>
  </si>
  <si>
    <t>7509546078878</t>
  </si>
  <si>
    <t>LHS PO Natrls Crza y Leche d Coco 221ml</t>
  </si>
  <si>
    <t>MX06497A</t>
  </si>
  <si>
    <t>7509546650937</t>
  </si>
  <si>
    <t>17509546650934</t>
  </si>
  <si>
    <t>LHS PO Naturals Kids Minions 221mL</t>
  </si>
  <si>
    <t>Shampoo</t>
  </si>
  <si>
    <t>700 ML</t>
  </si>
  <si>
    <t>MX02947B</t>
  </si>
  <si>
    <t>17509546079940</t>
  </si>
  <si>
    <t>Sh PO Natrls AntiCaida Protec Crec 300m</t>
  </si>
  <si>
    <t>MX02992B</t>
  </si>
  <si>
    <t>17509546079933</t>
  </si>
  <si>
    <t>Sh PO Natrls Ceramidas 300ml</t>
  </si>
  <si>
    <t>MX04306A</t>
  </si>
  <si>
    <t>Sh Mennen 2 en 1 Proteina 700ML</t>
  </si>
  <si>
    <t>MX04307A</t>
  </si>
  <si>
    <t>Sh Mennen Clasico 700ML</t>
  </si>
  <si>
    <t>MX04309A</t>
  </si>
  <si>
    <t>Sh MENNEN Clasico 200ml</t>
  </si>
  <si>
    <t>MX04699A</t>
  </si>
  <si>
    <t>SH PO Caprice Esp Fuerza 750ml</t>
  </si>
  <si>
    <t>MX04700A</t>
  </si>
  <si>
    <t>SH PO Caprice Esp Control Caida 750ml</t>
  </si>
  <si>
    <t>MX04701A</t>
  </si>
  <si>
    <t>Sh PALMOLIVE CAPRICE Sp Rep 750ML</t>
  </si>
  <si>
    <t>MX04702A</t>
  </si>
  <si>
    <t>SH PO Caprice Fuerza Crecimiento 750ml</t>
  </si>
  <si>
    <t>MX04703A</t>
  </si>
  <si>
    <t>SH PO Caprice Esp Rizos Definidos 750ml</t>
  </si>
  <si>
    <t>MX04704A</t>
  </si>
  <si>
    <t>Sh PALMOLIVE CAPRICE Esp Ntrcn 750ML</t>
  </si>
  <si>
    <t>MX04705A</t>
  </si>
  <si>
    <t>Sh PO Caprice Esp Biotina Almond 750mL</t>
  </si>
  <si>
    <t>MX04706A</t>
  </si>
  <si>
    <t>SH PO Cap Esp Brillo de Cristal 750ml</t>
  </si>
  <si>
    <t>MX04707A</t>
  </si>
  <si>
    <t>SH PO Caprice Nat Manzana 760ml</t>
  </si>
  <si>
    <t>760 ML</t>
  </si>
  <si>
    <t>MX04708A</t>
  </si>
  <si>
    <t>SH PO Caprice Nat Aceite Herbal 760ml</t>
  </si>
  <si>
    <t>MX04709A</t>
  </si>
  <si>
    <t>SH PO Caprice Nat Frutos y Coco 760ml</t>
  </si>
  <si>
    <t>MX04710A</t>
  </si>
  <si>
    <t>Sh PO Caprice Esp Biotina Uva 750mL</t>
  </si>
  <si>
    <t>MX04712A</t>
  </si>
  <si>
    <t>SH PO C.Caspa L.Refrescante 750ml</t>
  </si>
  <si>
    <t>MX04714A</t>
  </si>
  <si>
    <t>SH PO Caprice C.Caspa 2en1 Suavidad750m</t>
  </si>
  <si>
    <t>MX04746A</t>
  </si>
  <si>
    <t>SH PO CAPRICE Esp 2en1 Fuerza 750mL</t>
  </si>
  <si>
    <t>MX04748A</t>
  </si>
  <si>
    <t>Sh PO CAPRICE Esp 2en1 Ctrl Caida 750mL</t>
  </si>
  <si>
    <t>680 ML</t>
  </si>
  <si>
    <t>MX04821A</t>
  </si>
  <si>
    <t>17509546073115</t>
  </si>
  <si>
    <t>Sh PO CAPRICE Esp Fuerza 380ML</t>
  </si>
  <si>
    <t>MX04824A</t>
  </si>
  <si>
    <t>17509546077588</t>
  </si>
  <si>
    <t>Sh PO CAPRICE C Caspa Suavidad 380ML</t>
  </si>
  <si>
    <t>MX04825A</t>
  </si>
  <si>
    <t>17509546073153</t>
  </si>
  <si>
    <t>Sh PO CAPRICE Nat Manzana 380ML</t>
  </si>
  <si>
    <t>MX04830A</t>
  </si>
  <si>
    <t>Sh PO CAPRICE Esp Fuerza 200ML</t>
  </si>
  <si>
    <t>MX04831A</t>
  </si>
  <si>
    <t>Sh PO CAPRICE Esp Control Caida 200ML</t>
  </si>
  <si>
    <t>MX04832A</t>
  </si>
  <si>
    <t>Sh PO CAPRICE Fuerza Crecmiento 200ML</t>
  </si>
  <si>
    <t>MX04836A</t>
  </si>
  <si>
    <t>Sh PO CAPRICE C Caspa Suavidad 200ML</t>
  </si>
  <si>
    <t>MX04838A</t>
  </si>
  <si>
    <t>Sh PO CAPRICE Nat Aceite Herbal 200ML</t>
  </si>
  <si>
    <t>MX04969A</t>
  </si>
  <si>
    <t>Sh MENNEN Zero 700ml</t>
  </si>
  <si>
    <t>MX05111A</t>
  </si>
  <si>
    <t>Sh Mennen Zero 400ml</t>
  </si>
  <si>
    <t>MX05658A</t>
  </si>
  <si>
    <t>17509546077878</t>
  </si>
  <si>
    <t>SH PO Caprice Esp Fuerza Ceramidas 1.3L</t>
  </si>
  <si>
    <t>Sh Stefano Play 532ml</t>
  </si>
  <si>
    <t>MX05729A</t>
  </si>
  <si>
    <t>17509546078318</t>
  </si>
  <si>
    <t>SH PO  Caprice Esp Biotina Uva 1.3 L</t>
  </si>
  <si>
    <t>MX05732A</t>
  </si>
  <si>
    <t>17509546078608</t>
  </si>
  <si>
    <t>SH PALMOLIVE CAP Biotina Almendra 1.5L</t>
  </si>
  <si>
    <t>Sh Stefano Alpha 532ml</t>
  </si>
  <si>
    <t>MX05931A</t>
  </si>
  <si>
    <t>17509546078653</t>
  </si>
  <si>
    <t>Sh CAPRICE Esp Cer 1l Nat Man 760ml</t>
  </si>
  <si>
    <t>MX06314A</t>
  </si>
  <si>
    <t>SH Caprice Esp Renovador 750ml</t>
  </si>
  <si>
    <t>Sh Stefano Imperial 532ml</t>
  </si>
  <si>
    <t>MX06368A</t>
  </si>
  <si>
    <t>17509546080434</t>
  </si>
  <si>
    <t>Sh Caprice Esp Renovador 1L</t>
  </si>
  <si>
    <t>MX06436A</t>
  </si>
  <si>
    <t>17509546080380</t>
  </si>
  <si>
    <t>Sh Caprice Esp Brillo de Cristal 1Lt</t>
  </si>
  <si>
    <t>Sh Caprice Nat Jamaica &amp; Cafe 760ml</t>
  </si>
  <si>
    <t>Sh Stefano Cosmo 532ml</t>
  </si>
  <si>
    <t>Talcum Powder</t>
  </si>
  <si>
    <t>FTH03973</t>
  </si>
  <si>
    <t>17509546039739</t>
  </si>
  <si>
    <t>Talco MENNEN BABY MAGIC Azul       500G</t>
  </si>
  <si>
    <t>FTH03974</t>
  </si>
  <si>
    <t>17509546039746</t>
  </si>
  <si>
    <t>Talco MENNEN BABY MAGIC Rosa       500G</t>
  </si>
  <si>
    <t>FTH90811</t>
  </si>
  <si>
    <t>Talc MENNEN Baby Magic Azul 100gr</t>
  </si>
  <si>
    <t>FTH90812</t>
  </si>
  <si>
    <t>Talc MENNEN Baby Magic Rosa 100gr</t>
  </si>
  <si>
    <t>FTH90813</t>
  </si>
  <si>
    <t>27501035908134</t>
  </si>
  <si>
    <t>Talc MENNEN Baby Magic Azul 200gr</t>
  </si>
  <si>
    <t>200 G</t>
  </si>
  <si>
    <t>FTH90814</t>
  </si>
  <si>
    <t>27501035908141</t>
  </si>
  <si>
    <t>Talco MENNEN BABY MAGIC Rosa       200G</t>
  </si>
  <si>
    <t>Body Wash</t>
  </si>
  <si>
    <t>MX01335A</t>
  </si>
  <si>
    <t>7509546058535</t>
  </si>
  <si>
    <t>JLC PALMOLIVE Natrls CcC 390ml</t>
  </si>
  <si>
    <t>390 ML</t>
  </si>
  <si>
    <t>MX01338A</t>
  </si>
  <si>
    <t>7509546058542</t>
  </si>
  <si>
    <t>JLC PALMOLIVE Natrls AloecOliva 390ml</t>
  </si>
  <si>
    <t>MX01514A</t>
  </si>
  <si>
    <t>7509546059563</t>
  </si>
  <si>
    <t>JLC PALMOLIVE Ntro Bal Regular 390ml</t>
  </si>
  <si>
    <t>7509546060026</t>
  </si>
  <si>
    <t>JLC PALMOLIVE Natrls Jalea Real 390ml</t>
  </si>
  <si>
    <t>MX02111A</t>
  </si>
  <si>
    <t>7509546060897</t>
  </si>
  <si>
    <t>JLC PALMOLIVE Ntro Bal Purifiq 390ml</t>
  </si>
  <si>
    <t>MX02689A</t>
  </si>
  <si>
    <t>7509546064192</t>
  </si>
  <si>
    <t>JLC PO FrutosBosque c AguaCoco 390ml</t>
  </si>
  <si>
    <t>MX03093A</t>
  </si>
  <si>
    <t>7509546066509</t>
  </si>
  <si>
    <t>JLC PALMOLIVE Almd c Omega 390ml</t>
  </si>
  <si>
    <t>MX03878A</t>
  </si>
  <si>
    <t>7509546068749</t>
  </si>
  <si>
    <t>SG PALMOLIVE NTRO BAL Men 390ML</t>
  </si>
  <si>
    <t>7509546070803</t>
  </si>
  <si>
    <t>JLC PO Natrls Jzmn c Mntc Cacao 390ml</t>
  </si>
  <si>
    <t>MX04730A</t>
  </si>
  <si>
    <t>7509546072227</t>
  </si>
  <si>
    <t>SG Palmolive Men UltraCooling 390ml</t>
  </si>
  <si>
    <t>7509546072210</t>
  </si>
  <si>
    <t>SG Palmoive Men 3 en 1 390ml</t>
  </si>
  <si>
    <t>7509546077208</t>
  </si>
  <si>
    <t>SG PO NAT SECRETA UCUUBA 390ML</t>
  </si>
  <si>
    <t>7509546077192</t>
  </si>
  <si>
    <t>SG PO NAT SECRETA CASTANHA 390ML</t>
  </si>
  <si>
    <t>7509546078885</t>
  </si>
  <si>
    <t>SG PO Nat Cherry &amp; Coconut milk 390 ml</t>
  </si>
  <si>
    <t>7509546079080</t>
  </si>
  <si>
    <t>PO Nat. Secreta Pitaya 390 ml BW-SG</t>
  </si>
  <si>
    <t>7509546079622</t>
  </si>
  <si>
    <t>PO Nat. Secreta Blue Agave 390 ml BW-SG</t>
  </si>
  <si>
    <t>Lotion</t>
  </si>
  <si>
    <t>7509546017952</t>
  </si>
  <si>
    <t>Cr PALMOLIVE Natrls Piel ExSeca AyO400m</t>
  </si>
  <si>
    <t>FMX03897A</t>
  </si>
  <si>
    <t>7509546038971</t>
  </si>
  <si>
    <t>27509546038975</t>
  </si>
  <si>
    <t>Cr PALMOLIVE Natrls PielExSeca YcF 400m</t>
  </si>
  <si>
    <t>FMX05370</t>
  </si>
  <si>
    <t>7509546053707</t>
  </si>
  <si>
    <t>17509546053704</t>
  </si>
  <si>
    <t>Cr PALMOLIVE Natrls Piel Seca CcC 400ml</t>
  </si>
  <si>
    <t>FMX90634A</t>
  </si>
  <si>
    <t>7501035906341</t>
  </si>
  <si>
    <t>27501035906345</t>
  </si>
  <si>
    <t>Cr Liq PALMOLIVE NtroBal Humect 400ml</t>
  </si>
  <si>
    <t>FMX90830</t>
  </si>
  <si>
    <t>7501035908307</t>
  </si>
  <si>
    <t>17501035908304</t>
  </si>
  <si>
    <t>Cr MENNEN Baby Magic UV Aloe 300ml</t>
  </si>
  <si>
    <t>FMX91731</t>
  </si>
  <si>
    <t>7501035917316</t>
  </si>
  <si>
    <t>17501035917313</t>
  </si>
  <si>
    <t>Cr PALMOLIVE NtroBal Solida 450gr</t>
  </si>
  <si>
    <t>450 G</t>
  </si>
  <si>
    <t>MX05577A</t>
  </si>
  <si>
    <t>7509546077185</t>
  </si>
  <si>
    <t>17509546077182</t>
  </si>
  <si>
    <t>Cr PO Natureza Secreta Ucuuba 380ml</t>
  </si>
  <si>
    <t>480 ML</t>
  </si>
  <si>
    <t>MX05578A</t>
  </si>
  <si>
    <t>7509546077178</t>
  </si>
  <si>
    <t>17509546077175</t>
  </si>
  <si>
    <t>Cr PO Natureza Secreta Castanha 380ml</t>
  </si>
  <si>
    <t>MX05580A</t>
  </si>
  <si>
    <t>7509546077161</t>
  </si>
  <si>
    <t>17509546077168</t>
  </si>
  <si>
    <t>Body Lotion PO NAT SECRETA CHESTNUT 480</t>
  </si>
  <si>
    <t>MX05581A</t>
  </si>
  <si>
    <t>7509546077154</t>
  </si>
  <si>
    <t>17509546077151</t>
  </si>
  <si>
    <t>Loc Corp PO Natza Secreta Ucuuba 480ml</t>
  </si>
  <si>
    <t>MX06061A</t>
  </si>
  <si>
    <t>7509546078908</t>
  </si>
  <si>
    <t>17509546078905</t>
  </si>
  <si>
    <t>PO Nat. Secreta Pitaya 480 ml Body Loti</t>
  </si>
  <si>
    <t>MX06062A</t>
  </si>
  <si>
    <t>7509546078892</t>
  </si>
  <si>
    <t>17509546078899</t>
  </si>
  <si>
    <t>PO Nat. Sec. Pitaya 380 ml Solid Lotion</t>
  </si>
  <si>
    <t>MX06161A</t>
  </si>
  <si>
    <t>7509546079615</t>
  </si>
  <si>
    <t>17509546079612</t>
  </si>
  <si>
    <t>PO Nat. Secreta Blue Agave 480 ml BL</t>
  </si>
  <si>
    <t>MX06179A</t>
  </si>
  <si>
    <t>7509546079608</t>
  </si>
  <si>
    <t>17509546079605</t>
  </si>
  <si>
    <t>PONat.Secreta Blue Agave 380ml Solid Lo</t>
  </si>
  <si>
    <t>MX06414A</t>
  </si>
  <si>
    <t>SO PON Mint &amp; Euc MX Special pack 7X100</t>
  </si>
  <si>
    <t>MX06503A</t>
  </si>
  <si>
    <t>Sh Caprice Esp Renovador 200ml</t>
  </si>
  <si>
    <t>FMX03265</t>
  </si>
  <si>
    <t>7509546032658</t>
  </si>
  <si>
    <t>17509546032655</t>
  </si>
  <si>
    <t>Limp FABULOSO OXY Pino 828ml</t>
  </si>
  <si>
    <t>DEL</t>
  </si>
  <si>
    <t>FMX04180</t>
  </si>
  <si>
    <t>7509546041803</t>
  </si>
  <si>
    <t>17509546041800</t>
  </si>
  <si>
    <t>Limp FABULOSO Oxy Lavanda 828ml</t>
  </si>
  <si>
    <t>EXP</t>
  </si>
  <si>
    <t>FMX05349</t>
  </si>
  <si>
    <t>7509546051611</t>
  </si>
  <si>
    <t>17509546053490</t>
  </si>
  <si>
    <t>Limp FABULOSO Fresco Amanecer 1.2l</t>
  </si>
  <si>
    <t>1.2 LT</t>
  </si>
  <si>
    <t>FMX05707</t>
  </si>
  <si>
    <t>7509546057071</t>
  </si>
  <si>
    <t>17509546057078</t>
  </si>
  <si>
    <t>Limp FABULOSO Canela Navidad 1l</t>
  </si>
  <si>
    <t>FMXS00116F</t>
  </si>
  <si>
    <t>37509546015157</t>
  </si>
  <si>
    <t>Limp FABULOSO Lvnda 500ml c AXION 400ml</t>
  </si>
  <si>
    <t>On-Pack Off w/Lo</t>
  </si>
  <si>
    <t>FMXS00118E</t>
  </si>
  <si>
    <t>27509546016027</t>
  </si>
  <si>
    <t>Limp FAB Mar Fresco 500ml c AXION 400ml</t>
  </si>
  <si>
    <t>MX01985A</t>
  </si>
  <si>
    <t>7509546060651</t>
  </si>
  <si>
    <t>17509546060658</t>
  </si>
  <si>
    <t>Limp FABULOSO Bosque Navidad 1l</t>
  </si>
  <si>
    <t>MX02325A</t>
  </si>
  <si>
    <t>7509546061818</t>
  </si>
  <si>
    <t>17509546061815</t>
  </si>
  <si>
    <t>Li FABULO Campo de Tulipanes 1.2L</t>
  </si>
  <si>
    <t>MX02326A</t>
  </si>
  <si>
    <t>7509546061795</t>
  </si>
  <si>
    <t>17509546061792</t>
  </si>
  <si>
    <t>Li FABULO Caribe Tropical 1.2L</t>
  </si>
  <si>
    <t>MX02390A</t>
  </si>
  <si>
    <t>7509546062198</t>
  </si>
  <si>
    <t>17509546062195</t>
  </si>
  <si>
    <t>Li FABULO Manzanilla 2L</t>
  </si>
  <si>
    <t>MX02437A</t>
  </si>
  <si>
    <t>7509546062570</t>
  </si>
  <si>
    <t>17509546062577</t>
  </si>
  <si>
    <t>Limp Fabuloso Edicion Limitada 1.2L</t>
  </si>
  <si>
    <t>MX02439A</t>
  </si>
  <si>
    <t>7509546062563</t>
  </si>
  <si>
    <t>17509546062560</t>
  </si>
  <si>
    <t>Li FABULO Edicion Limitada 1L</t>
  </si>
  <si>
    <t>MX02452A</t>
  </si>
  <si>
    <t>7509546062587</t>
  </si>
  <si>
    <t>17509546062584</t>
  </si>
  <si>
    <t>Li FABULO Edicion Limitada 2L</t>
  </si>
  <si>
    <t>MX02541A</t>
  </si>
  <si>
    <t>7509546064048</t>
  </si>
  <si>
    <t>17509546064045</t>
  </si>
  <si>
    <t>Li Ajax Triple Acción 1L</t>
  </si>
  <si>
    <t>MX02654A</t>
  </si>
  <si>
    <t>7509546063898</t>
  </si>
  <si>
    <t>17509546063895</t>
  </si>
  <si>
    <t>Li FABULOSO Frescura Brillante 1.2L</t>
  </si>
  <si>
    <t>MX02675A</t>
  </si>
  <si>
    <t>7509546064055</t>
  </si>
  <si>
    <t>17509546064052</t>
  </si>
  <si>
    <t>Limp AJAX Expel 500ML</t>
  </si>
  <si>
    <t>MX02979A</t>
  </si>
  <si>
    <t>7509546065557</t>
  </si>
  <si>
    <t>17509546065554</t>
  </si>
  <si>
    <t>Limp Fabuloso Explosión de Alegría 1L</t>
  </si>
  <si>
    <t>MX04649A</t>
  </si>
  <si>
    <t>7509546072258</t>
  </si>
  <si>
    <t>17509546072255</t>
  </si>
  <si>
    <t>Limp FABULOSO Fusion Prfct Mnt 1l</t>
  </si>
  <si>
    <t>MX06162A</t>
  </si>
  <si>
    <t>7509546079219</t>
  </si>
  <si>
    <t>17509546079216</t>
  </si>
  <si>
    <t>Fab.Comp. Doypack Intensa Lavanda 420mL</t>
  </si>
  <si>
    <t>MX05189A</t>
  </si>
  <si>
    <t>8718951167513</t>
  </si>
  <si>
    <t>8718951167520</t>
  </si>
  <si>
    <t>Limp Liq FABULOSO Compl Spray Bano 500m</t>
  </si>
  <si>
    <t>OBSREG</t>
  </si>
  <si>
    <t>FMX01852A</t>
  </si>
  <si>
    <t>7509546018522</t>
  </si>
  <si>
    <t>27509546018526</t>
  </si>
  <si>
    <t>Lavplat AXION Tricloro Polvo 900gr</t>
  </si>
  <si>
    <t>900 G</t>
  </si>
  <si>
    <t>FMX01896A</t>
  </si>
  <si>
    <t>7509546018966</t>
  </si>
  <si>
    <t>27509546018960</t>
  </si>
  <si>
    <t>Lavplat AXION Lima Limon Polvo 500gr</t>
  </si>
  <si>
    <t>FMX05204</t>
  </si>
  <si>
    <t>7509546052045</t>
  </si>
  <si>
    <t>17509546052042</t>
  </si>
  <si>
    <t>Lavplat AXION c Ajax 750gr</t>
  </si>
  <si>
    <t>TBDEL</t>
  </si>
  <si>
    <t>FMX05373</t>
  </si>
  <si>
    <t>7509546053738</t>
  </si>
  <si>
    <t>17509546053735</t>
  </si>
  <si>
    <t>Lavplat AXION Limon Liq 200ml</t>
  </si>
  <si>
    <t>FMX05641</t>
  </si>
  <si>
    <t>7509546056418</t>
  </si>
  <si>
    <t>17509546056415</t>
  </si>
  <si>
    <t>Lavplat AXION Tricloro Cl 900ml</t>
  </si>
  <si>
    <t>FMX05731</t>
  </si>
  <si>
    <t>7509546057316</t>
  </si>
  <si>
    <t>17509546057313</t>
  </si>
  <si>
    <t>Lavplat AXION Navidad Liq 750ml</t>
  </si>
  <si>
    <t>FMX05804</t>
  </si>
  <si>
    <t>7509546058047</t>
  </si>
  <si>
    <t>17509546058044</t>
  </si>
  <si>
    <t>Lavplat AXION Antibac Liq 900ml</t>
  </si>
  <si>
    <t>MX01696B</t>
  </si>
  <si>
    <t>7509546055398</t>
  </si>
  <si>
    <t>17509546055395</t>
  </si>
  <si>
    <t>Lavplat AXION Avna750mlcPOHydranat2x10m</t>
  </si>
  <si>
    <t>MX01966A</t>
  </si>
  <si>
    <t>7509546060705</t>
  </si>
  <si>
    <t>17509546060702</t>
  </si>
  <si>
    <t>Lavplat AXION Limon Liq 1.5l</t>
  </si>
  <si>
    <t>MX02172A</t>
  </si>
  <si>
    <t>7509546062082</t>
  </si>
  <si>
    <t>17509546062089</t>
  </si>
  <si>
    <t>Lavplat AXION Adios Olores Liq 750ml</t>
  </si>
  <si>
    <t>OBSE</t>
  </si>
  <si>
    <t>MX02858A</t>
  </si>
  <si>
    <t>7509546065014</t>
  </si>
  <si>
    <t>17509546065011</t>
  </si>
  <si>
    <t>Lavplat AXION Complete Enjuague 750ml</t>
  </si>
  <si>
    <t>MX04846A</t>
  </si>
  <si>
    <t>7509546072951</t>
  </si>
  <si>
    <t>17509546072958</t>
  </si>
  <si>
    <t>Lavapl Axion Limon 900ML</t>
  </si>
  <si>
    <t>MX05031A</t>
  </si>
  <si>
    <t>7509546074085</t>
  </si>
  <si>
    <t>17509546074082</t>
  </si>
  <si>
    <t>Lavplat AXION Fusion Limp Lim c Bicarbo</t>
  </si>
  <si>
    <t>MX05206A</t>
  </si>
  <si>
    <t>7509546075358</t>
  </si>
  <si>
    <t>17509546075355</t>
  </si>
  <si>
    <t>Lavplat AXION Fson Trnja BS 360ml</t>
  </si>
  <si>
    <t>360 ML</t>
  </si>
  <si>
    <t>FMX03289A</t>
  </si>
  <si>
    <t>7509546032894</t>
  </si>
  <si>
    <t>17509546032891</t>
  </si>
  <si>
    <t>Suav SUAVITEL Aroma Int Exp Primv 1.3l</t>
  </si>
  <si>
    <t>FMX04060</t>
  </si>
  <si>
    <t>7509546040608</t>
  </si>
  <si>
    <t>17509546040605</t>
  </si>
  <si>
    <t>Suav SUAVITEL Aroma Int Exp Primv 750ml</t>
  </si>
  <si>
    <t>FMX04061A</t>
  </si>
  <si>
    <t>7509546040615</t>
  </si>
  <si>
    <t>17509546040612</t>
  </si>
  <si>
    <t>Suav SUAVITEL Aroma Int Expl 1.3l</t>
  </si>
  <si>
    <t>FMX05375</t>
  </si>
  <si>
    <t>7509546053752</t>
  </si>
  <si>
    <t>17509546053759</t>
  </si>
  <si>
    <t>Suav SUAVITEL Reg Primavera 1.5l</t>
  </si>
  <si>
    <t>FMX05523</t>
  </si>
  <si>
    <t>7509546055237</t>
  </si>
  <si>
    <t>17509546055234</t>
  </si>
  <si>
    <t>Suav SUAVITEL Ed Limit Reg Valentin850m</t>
  </si>
  <si>
    <t>FMX05577</t>
  </si>
  <si>
    <t>7509546055770</t>
  </si>
  <si>
    <t>17509546055777</t>
  </si>
  <si>
    <t>Suav SUAVITEL Gracias Mama 850ml</t>
  </si>
  <si>
    <t>FMX05717</t>
  </si>
  <si>
    <t>7509546057170</t>
  </si>
  <si>
    <t>17509546057177</t>
  </si>
  <si>
    <t>Suav SUAVITEL Reg Navidad 850ml</t>
  </si>
  <si>
    <t>GT00987A</t>
  </si>
  <si>
    <t>99176232339</t>
  </si>
  <si>
    <t>10099176232336</t>
  </si>
  <si>
    <t>Suav SUAVITEL FcaPrimavera 85ml Sach</t>
  </si>
  <si>
    <t>85 ML</t>
  </si>
  <si>
    <t>MX01404A</t>
  </si>
  <si>
    <t>7509546058849</t>
  </si>
  <si>
    <t>17509546058846</t>
  </si>
  <si>
    <t>Suav SUAVITEL AAP Orq Doypck 500ml</t>
  </si>
  <si>
    <t>MX01849A</t>
  </si>
  <si>
    <t>7509546059662</t>
  </si>
  <si>
    <t>17509546059669</t>
  </si>
  <si>
    <t>Suav SUAVITEL Ed Limit Emo Vitalid 850m</t>
  </si>
  <si>
    <t>MX01850A</t>
  </si>
  <si>
    <t>7509546059679</t>
  </si>
  <si>
    <t>17509546059676</t>
  </si>
  <si>
    <t>Suav SUAVITEL Ed Limit Emo Alegria 850m</t>
  </si>
  <si>
    <t>MX01853A</t>
  </si>
  <si>
    <t>7509546059693</t>
  </si>
  <si>
    <t>17509546059690</t>
  </si>
  <si>
    <t>Suav SUAVITEL AAP Lazos amor 850ml</t>
  </si>
  <si>
    <t>MX02134A</t>
  </si>
  <si>
    <t>7509546060859</t>
  </si>
  <si>
    <t>17509546060856</t>
  </si>
  <si>
    <t>Suav SUAVITEL MOM MAG Encanto 750ML</t>
  </si>
  <si>
    <t>MX02142A</t>
  </si>
  <si>
    <t>7509546049076</t>
  </si>
  <si>
    <t>17509546060931</t>
  </si>
  <si>
    <t>Suav SUAVITEL REG Fca Primav LWB SpPk 1</t>
  </si>
  <si>
    <t>MX02374A</t>
  </si>
  <si>
    <t>7509546061931</t>
  </si>
  <si>
    <t>17509546061938</t>
  </si>
  <si>
    <t>Suavitel GBI Complete F.Primavera 740 m</t>
  </si>
  <si>
    <t>MX02494A</t>
  </si>
  <si>
    <t>7509546062808</t>
  </si>
  <si>
    <t>17509546062805</t>
  </si>
  <si>
    <t>Suav Lim Ed Frag Emotion Alegría 1.5L</t>
  </si>
  <si>
    <t>MX02497A</t>
  </si>
  <si>
    <t>7509546062792</t>
  </si>
  <si>
    <t>17509546062799</t>
  </si>
  <si>
    <t>Suav Suavitel Edicion Limitada 1.65 Lts</t>
  </si>
  <si>
    <t>1.65 LT</t>
  </si>
  <si>
    <t>MX02507A</t>
  </si>
  <si>
    <t>7509546062969</t>
  </si>
  <si>
    <t>17509546062966</t>
  </si>
  <si>
    <t>SUAV Reg Paraíso Carnaval de Frag 450ml</t>
  </si>
  <si>
    <t>MX02508A</t>
  </si>
  <si>
    <t>7509546062976</t>
  </si>
  <si>
    <t>17509546062973</t>
  </si>
  <si>
    <t>Suav Reg Paraíso Escape Tropical 450ml</t>
  </si>
  <si>
    <t>MX04147A</t>
  </si>
  <si>
    <t>7509546070131</t>
  </si>
  <si>
    <t>17509546070138</t>
  </si>
  <si>
    <t>Suav SUAVITEL DP Cereza y Toronja 1.3l</t>
  </si>
  <si>
    <t>MX04148A</t>
  </si>
  <si>
    <t>7509546070087</t>
  </si>
  <si>
    <t>17509546070084</t>
  </si>
  <si>
    <t>Suav SUAVITEL DP Cereza y Toronja 2.8L</t>
  </si>
  <si>
    <t>MX05042A</t>
  </si>
  <si>
    <t>7509546073897</t>
  </si>
  <si>
    <t>17509546073894</t>
  </si>
  <si>
    <t>Suav SUAVITEL DP Coco y Cereza 750ml</t>
  </si>
  <si>
    <t>MX05044A</t>
  </si>
  <si>
    <t>7509546073903</t>
  </si>
  <si>
    <t>17509546073900</t>
  </si>
  <si>
    <t>Suav SUAVITEL DP Coco y Cereza 2.8L</t>
  </si>
  <si>
    <t>FC Other</t>
  </si>
  <si>
    <t>FMXV00001</t>
  </si>
  <si>
    <t>14666000014</t>
  </si>
  <si>
    <t>10014666000011</t>
  </si>
  <si>
    <t>Suav SUAVITEL Plnchdo Perf Spray 500ml</t>
  </si>
  <si>
    <t>FMX05147</t>
  </si>
  <si>
    <t>7509546051475</t>
  </si>
  <si>
    <t>17509546051472</t>
  </si>
  <si>
    <t>Det VEL ROSI Color Doypaq 500ml</t>
  </si>
  <si>
    <t>FMX05148</t>
  </si>
  <si>
    <t>7509546051482</t>
  </si>
  <si>
    <t>17509546051489</t>
  </si>
  <si>
    <t>Det VEL ROSITA Color 1l</t>
  </si>
  <si>
    <t>MX02850A</t>
  </si>
  <si>
    <t>7509546064826</t>
  </si>
  <si>
    <t>17509546064823</t>
  </si>
  <si>
    <t>Det VEL ROSITA Edición Especial 1L</t>
  </si>
  <si>
    <t>CN00128A</t>
  </si>
  <si>
    <t>7591083017793</t>
  </si>
  <si>
    <t>27591083017797</t>
  </si>
  <si>
    <t>Cep Den COLGATE SlimSoftBase 2PaqCabCom</t>
  </si>
  <si>
    <t>CN00132A</t>
  </si>
  <si>
    <t>7591083017830</t>
  </si>
  <si>
    <t>27591083017834</t>
  </si>
  <si>
    <t>Cep Den COLGATE Slimsoft Punta Limp CC</t>
  </si>
  <si>
    <t>CN00779A</t>
  </si>
  <si>
    <t>Cep Den Slimsoft Black 2x1</t>
  </si>
  <si>
    <t>CN01351A</t>
  </si>
  <si>
    <t>47591083011096</t>
  </si>
  <si>
    <t>Cep Den COLG Smiles 2a5 Barbie BE</t>
  </si>
  <si>
    <t>CN01422A</t>
  </si>
  <si>
    <t>99176369325</t>
  </si>
  <si>
    <t>10099176369322</t>
  </si>
  <si>
    <t>Cep Den COLGATE 360 gold 2Pz</t>
  </si>
  <si>
    <t>CN05584A</t>
  </si>
  <si>
    <t>7702010631795</t>
  </si>
  <si>
    <t>17702010631792</t>
  </si>
  <si>
    <t>Cep Den COLGATE 360 Base FHM 5Paq</t>
  </si>
  <si>
    <t>FCH31618</t>
  </si>
  <si>
    <t>7891024316184</t>
  </si>
  <si>
    <t>17891024316181</t>
  </si>
  <si>
    <t>Cep Den COLGATE 360 CH Suav</t>
  </si>
  <si>
    <t>FCN04234A</t>
  </si>
  <si>
    <t>7509546042343</t>
  </si>
  <si>
    <t>17509546042340</t>
  </si>
  <si>
    <t>Cep Den COLGATE MxFrsh NormHead MB 2x1P</t>
  </si>
  <si>
    <t>FCN13049</t>
  </si>
  <si>
    <t>7702010130496</t>
  </si>
  <si>
    <t>17702010130493</t>
  </si>
  <si>
    <t>Cep Den COLGATE 360 Surrnd TwinPaq Med</t>
  </si>
  <si>
    <t>FCN63120</t>
  </si>
  <si>
    <t>Cep Den COLGATE TrAcc Med 2x1</t>
  </si>
  <si>
    <t>FGTT36914B</t>
  </si>
  <si>
    <t>99176369141</t>
  </si>
  <si>
    <t>30099176369142</t>
  </si>
  <si>
    <t>Cep Den COLGATE Clasico Cln Med</t>
  </si>
  <si>
    <t>FMX04508E</t>
  </si>
  <si>
    <t>7509546045085</t>
  </si>
  <si>
    <t>17509546056064</t>
  </si>
  <si>
    <t>Cep Den 360 Granel c CD Tot CM RL 75ml</t>
  </si>
  <si>
    <t>FMX05400</t>
  </si>
  <si>
    <t>7509546054001</t>
  </si>
  <si>
    <t>17509546054008</t>
  </si>
  <si>
    <t>Cep Den COLGATE Ext Cln c TrAcc 50ml</t>
  </si>
  <si>
    <t>FMX05715</t>
  </si>
  <si>
    <t>6910021007206</t>
  </si>
  <si>
    <t>17509546057153</t>
  </si>
  <si>
    <t>Cep Den COLGATE Prem Cln Display 6pz</t>
  </si>
  <si>
    <t>6 PCS</t>
  </si>
  <si>
    <t>MX01521A</t>
  </si>
  <si>
    <t>8714789135243</t>
  </si>
  <si>
    <t>17509546059515</t>
  </si>
  <si>
    <t>Cep Den COLGATE ZZ 3Paq</t>
  </si>
  <si>
    <t>MX02129A</t>
  </si>
  <si>
    <t>7509546060866</t>
  </si>
  <si>
    <t>17509546060863</t>
  </si>
  <si>
    <t>Cep Den COLGATE Twstr 2Pz c CD MFP 75ml</t>
  </si>
  <si>
    <t>MX05738A</t>
  </si>
  <si>
    <t>TB Single + TP Total Clean Mint 50ML</t>
  </si>
  <si>
    <t>BR00690B</t>
  </si>
  <si>
    <t>7891024130605</t>
  </si>
  <si>
    <t>27891024130609</t>
  </si>
  <si>
    <t>Enj Buc COLGATE Plax Frsh Mnt 500ml</t>
  </si>
  <si>
    <t>BR01035B</t>
  </si>
  <si>
    <t>Enj Buc COLGATE Plax FrshMnt1000mlx700m</t>
  </si>
  <si>
    <t>BR01405C</t>
  </si>
  <si>
    <t>Enj Buc COLGATE Lumin Whte XD 250ml</t>
  </si>
  <si>
    <t>BR03081A</t>
  </si>
  <si>
    <t>Enj Buc COLGATE Pro Alivio 250ml</t>
  </si>
  <si>
    <t>FBR13092A</t>
  </si>
  <si>
    <t>7891024130926</t>
  </si>
  <si>
    <t>27891024130920</t>
  </si>
  <si>
    <t>Enj Buc COLGATE Plax SoftMnt 500mlx350m</t>
  </si>
  <si>
    <t>FBR13118B</t>
  </si>
  <si>
    <t>7891024131183</t>
  </si>
  <si>
    <t>27891024131187</t>
  </si>
  <si>
    <t>Enj Buc COLGATE Plax Frsh Mnt500mlx350m</t>
  </si>
  <si>
    <t>FBR13609</t>
  </si>
  <si>
    <t>7891024136096</t>
  </si>
  <si>
    <t>17891024136093</t>
  </si>
  <si>
    <t>Enj Buc COLGATE Plax Ice 250ml</t>
  </si>
  <si>
    <t>FBR13609A</t>
  </si>
  <si>
    <t>FBR13611A</t>
  </si>
  <si>
    <t>FBR13646A</t>
  </si>
  <si>
    <t>7891024136461</t>
  </si>
  <si>
    <t>17891024136468</t>
  </si>
  <si>
    <t>Enj Buc COLGATE Plax Whitng 60ml</t>
  </si>
  <si>
    <t>FBR13654B</t>
  </si>
  <si>
    <t>7891024136546</t>
  </si>
  <si>
    <t>17891024136543</t>
  </si>
  <si>
    <t>Enj Buc COLGATE Plax Whitng 1000ml</t>
  </si>
  <si>
    <t>FBR13659A</t>
  </si>
  <si>
    <t>7891024136591</t>
  </si>
  <si>
    <t>17891024136598</t>
  </si>
  <si>
    <t>Enj Buc COLGATE Plax Sstve 250ml</t>
  </si>
  <si>
    <t>FBR13661B</t>
  </si>
  <si>
    <t>7891024136614</t>
  </si>
  <si>
    <t>17891024136611</t>
  </si>
  <si>
    <t>Enj Buc COLGATE Plax Compl Care 250ml</t>
  </si>
  <si>
    <t>FBR13662B</t>
  </si>
  <si>
    <t>7891024136621</t>
  </si>
  <si>
    <t>17891024136628</t>
  </si>
  <si>
    <t>Enj Buc COLGATE Plax Compl Care 500ml</t>
  </si>
  <si>
    <t>FBR13679</t>
  </si>
  <si>
    <t>7891024136799</t>
  </si>
  <si>
    <t>17891024136796</t>
  </si>
  <si>
    <t>Enj Buc COLGATE Plax Tea Frsh 250ml</t>
  </si>
  <si>
    <t>FBR13679A</t>
  </si>
  <si>
    <t>27891024136793</t>
  </si>
  <si>
    <t>FBR17941A</t>
  </si>
  <si>
    <t>Enj Buc COLGATE Lumin Whte 60ml</t>
  </si>
  <si>
    <t>FBR17990B</t>
  </si>
  <si>
    <t>7891024179901</t>
  </si>
  <si>
    <t>17891024179908</t>
  </si>
  <si>
    <t>Enj Buc COLGATE Periogard 250ml</t>
  </si>
  <si>
    <t>FBRE13597A</t>
  </si>
  <si>
    <t>7891024136089</t>
  </si>
  <si>
    <t>17891024135973</t>
  </si>
  <si>
    <t>Enj Buc COLGATE Plax Ice 60ml</t>
  </si>
  <si>
    <t>MX02519A</t>
  </si>
  <si>
    <t>7509546062822</t>
  </si>
  <si>
    <t>17509546062829</t>
  </si>
  <si>
    <t>Regimen COLGATE Tot Prof Cln</t>
  </si>
  <si>
    <t>MX02669A</t>
  </si>
  <si>
    <t>7509546063935</t>
  </si>
  <si>
    <t>17509546063932</t>
  </si>
  <si>
    <t>Enj Buc Com 250ml c CD SAC50ml c CepTwi</t>
  </si>
  <si>
    <t>On-Pack Offer</t>
  </si>
  <si>
    <t>MX03171A</t>
  </si>
  <si>
    <t>7509546066561</t>
  </si>
  <si>
    <t>17509546066568</t>
  </si>
  <si>
    <t>Enj Buc Plax Frsh Tea 250ml c CD TA 50m</t>
  </si>
  <si>
    <t>BR02761A</t>
  </si>
  <si>
    <t>7702010111761</t>
  </si>
  <si>
    <t>17702010111768</t>
  </si>
  <si>
    <t>CD COLGATE MPA Ntro Azcr 100ml</t>
  </si>
  <si>
    <t>OBSIMP</t>
  </si>
  <si>
    <t>BR02835A</t>
  </si>
  <si>
    <t>7891024028353</t>
  </si>
  <si>
    <t>17891024028350</t>
  </si>
  <si>
    <t>CD COLGATE MPA Ntro Azcr 47ml</t>
  </si>
  <si>
    <t>BR03412A</t>
  </si>
  <si>
    <t>7891024034125</t>
  </si>
  <si>
    <t>17891024034122</t>
  </si>
  <si>
    <t>Gel Dent COLGATE Kids TuttiFrutti 50gr</t>
  </si>
  <si>
    <t>FMX00308A</t>
  </si>
  <si>
    <t>7509546003085</t>
  </si>
  <si>
    <t>17509546003082</t>
  </si>
  <si>
    <t>Gel Dent COLGATE Smiles Barney 75ml</t>
  </si>
  <si>
    <t>FMX00312A</t>
  </si>
  <si>
    <t>17509546003129</t>
  </si>
  <si>
    <t>FMX00479C</t>
  </si>
  <si>
    <t>7509546004792</t>
  </si>
  <si>
    <t>47509546004790</t>
  </si>
  <si>
    <t>CD COLGATE Tot Plus White 100ml</t>
  </si>
  <si>
    <t>FMX00708</t>
  </si>
  <si>
    <t>FMX01355</t>
  </si>
  <si>
    <t>7509546013558</t>
  </si>
  <si>
    <t>17509546013555</t>
  </si>
  <si>
    <t>CD COLGATE Mx Frsh Cool Mnt 75ml</t>
  </si>
  <si>
    <t>FMX02802</t>
  </si>
  <si>
    <t>7509546028026</t>
  </si>
  <si>
    <t>17509546028023</t>
  </si>
  <si>
    <t>CD COLGATE Tot Prof Cln 125ml</t>
  </si>
  <si>
    <t>FMX02956</t>
  </si>
  <si>
    <t>17509546029563</t>
  </si>
  <si>
    <t>CD COLGATE Tot Clean Mnt Dispenser 50ml</t>
  </si>
  <si>
    <t>FMX03916</t>
  </si>
  <si>
    <t>7509546039169</t>
  </si>
  <si>
    <t>17509546039166</t>
  </si>
  <si>
    <t>CD COLGATE Tot CleanMnt 22ml</t>
  </si>
  <si>
    <t>FMX04209</t>
  </si>
  <si>
    <t>7509546042091</t>
  </si>
  <si>
    <t>17509546042098</t>
  </si>
  <si>
    <t>CD COLGATE MFP 170ml</t>
  </si>
  <si>
    <t>FMX04424B</t>
  </si>
  <si>
    <t>7509546044248</t>
  </si>
  <si>
    <t>27509546044242</t>
  </si>
  <si>
    <t>CD COLGATE Tot Prof White 75ml</t>
  </si>
  <si>
    <t>FMX04759</t>
  </si>
  <si>
    <t>17509546047598</t>
  </si>
  <si>
    <t>CD COLGATE Tot Cln Mnt 2 Paq 100ml</t>
  </si>
  <si>
    <t>FMX04800</t>
  </si>
  <si>
    <t>7509546048000</t>
  </si>
  <si>
    <t>17509546048007</t>
  </si>
  <si>
    <t>CD COLGATE MFP 2Paq 125ml</t>
  </si>
  <si>
    <t>FMX04833</t>
  </si>
  <si>
    <t>7509546048338</t>
  </si>
  <si>
    <t>17509546048335</t>
  </si>
  <si>
    <t>CD COLGATE Spiderman 75ml</t>
  </si>
  <si>
    <t>FMX04987</t>
  </si>
  <si>
    <t>17509546049875</t>
  </si>
  <si>
    <t>FMX05286</t>
  </si>
  <si>
    <t>7509546052861</t>
  </si>
  <si>
    <t>17509546052868</t>
  </si>
  <si>
    <t>CD COLGATE Tot Prof Encias Salud 75ml</t>
  </si>
  <si>
    <t>FMX05609</t>
  </si>
  <si>
    <t>7509546056098</t>
  </si>
  <si>
    <t>17509546056095</t>
  </si>
  <si>
    <t>CD COLGATE TrAcc Ext Blancura 75ml</t>
  </si>
  <si>
    <t>FMX05750</t>
  </si>
  <si>
    <t>7509546057507</t>
  </si>
  <si>
    <t>17509546057504</t>
  </si>
  <si>
    <t>CD COLGATE MFP 100ml c TA 75ml c TOT50m</t>
  </si>
  <si>
    <t>FMX05842</t>
  </si>
  <si>
    <t>7509546058429</t>
  </si>
  <si>
    <t>17509546058426</t>
  </si>
  <si>
    <t>CD COLGATE Tot Mnt Limp 125ml</t>
  </si>
  <si>
    <t>FMX90872A</t>
  </si>
  <si>
    <t>7501035908727</t>
  </si>
  <si>
    <t>27501035908721</t>
  </si>
  <si>
    <t>CD COLGATE Ultra Blanqdra 100ml</t>
  </si>
  <si>
    <t>FMX91101A</t>
  </si>
  <si>
    <t>CD COLGATE MFP 150ml</t>
  </si>
  <si>
    <t>FMXE00174</t>
  </si>
  <si>
    <t>7460192001743</t>
  </si>
  <si>
    <t>27460192001747</t>
  </si>
  <si>
    <t>CD COLGATE Mx Whte Crist Mnt Paq 2x75ml</t>
  </si>
  <si>
    <t>FMXE19307</t>
  </si>
  <si>
    <t>7804925193075</t>
  </si>
  <si>
    <t>17804925193072</t>
  </si>
  <si>
    <t>CD COLGATE MFP Paq 2x75ml</t>
  </si>
  <si>
    <t>FMXE48031</t>
  </si>
  <si>
    <t>10099176480317</t>
  </si>
  <si>
    <t>CD COLGATE Tot Clean Mnt 75ml</t>
  </si>
  <si>
    <t>GT01025A</t>
  </si>
  <si>
    <t>7501035911086</t>
  </si>
  <si>
    <t>27501035911080</t>
  </si>
  <si>
    <t>CD COLGATE Dble Frscra 100 ml</t>
  </si>
  <si>
    <t>MX01330B</t>
  </si>
  <si>
    <t>7509546058030</t>
  </si>
  <si>
    <t>17509546058037</t>
  </si>
  <si>
    <t>CD COLGATE Lumin Whte Advanc 70gr</t>
  </si>
  <si>
    <t>MX01500A</t>
  </si>
  <si>
    <t>8714789653549</t>
  </si>
  <si>
    <t>17509546058938</t>
  </si>
  <si>
    <t>CSPR MP 75 ml</t>
  </si>
  <si>
    <t>MX01784A</t>
  </si>
  <si>
    <t>27509546048332</t>
  </si>
  <si>
    <t>CD COLGATE Jr Spiderman 75ml</t>
  </si>
  <si>
    <t>MX02337A</t>
  </si>
  <si>
    <t>7509546061924</t>
  </si>
  <si>
    <t>17509546061921</t>
  </si>
  <si>
    <t>CD COLGATE Lumin Whte 170ml</t>
  </si>
  <si>
    <t>MX02352A</t>
  </si>
  <si>
    <t>17509546061860</t>
  </si>
  <si>
    <t>CD COLGATE Lumin Whte Paq 2x75ml</t>
  </si>
  <si>
    <t>MX02557A</t>
  </si>
  <si>
    <t>7509546063089</t>
  </si>
  <si>
    <t>17509546063086</t>
  </si>
  <si>
    <t>CD WS Surtido Ideal 10pz c 3 TB</t>
  </si>
  <si>
    <t>MX02710A</t>
  </si>
  <si>
    <t>7509546064307</t>
  </si>
  <si>
    <t>17509546064304</t>
  </si>
  <si>
    <t>CD COLGATE Mx Whte Compl Cln 170ml</t>
  </si>
  <si>
    <t>MX03024A</t>
  </si>
  <si>
    <t>7509546065939</t>
  </si>
  <si>
    <t>17509546065936</t>
  </si>
  <si>
    <t>CD COLGATE Tot Prof Alnto Salud 170ml</t>
  </si>
  <si>
    <t>MX03610B</t>
  </si>
  <si>
    <t>CD COLGATE Tot Prof Daily Repair 125ml</t>
  </si>
  <si>
    <t>MX03766A</t>
  </si>
  <si>
    <t>7509546067117</t>
  </si>
  <si>
    <t>17509546067114</t>
  </si>
  <si>
    <t>CD COLGATE Tot CM 100ml c Tot Prof 75ml</t>
  </si>
  <si>
    <t>MX04771A</t>
  </si>
  <si>
    <t>7509546072562</t>
  </si>
  <si>
    <t>17509546072569</t>
  </si>
  <si>
    <t>CD COLGATE Lumin Whte AM PM 102gr 70gr</t>
  </si>
  <si>
    <t>MX05052A</t>
  </si>
  <si>
    <t>7509546074016</t>
  </si>
  <si>
    <t>17509546074013</t>
  </si>
  <si>
    <t>CD COLGATE TrAcc EF 125ml</t>
  </si>
  <si>
    <t>MX06105A</t>
  </si>
  <si>
    <t>7509546071282</t>
  </si>
  <si>
    <t>17509546071289</t>
  </si>
  <si>
    <t>CD CLGTE Mx Frsh 2x140ML</t>
  </si>
  <si>
    <t>FMX01007B</t>
  </si>
  <si>
    <t>7509546010076</t>
  </si>
  <si>
    <t>37509546010077</t>
  </si>
  <si>
    <t>Deo SS Cool Fusion Roll On 24/7  50ml</t>
  </si>
  <si>
    <t>FMX01547A</t>
  </si>
  <si>
    <t>7509546015477</t>
  </si>
  <si>
    <t>27509546015471</t>
  </si>
  <si>
    <t>Deo LSS DD Roll On Active Fresh 50ml</t>
  </si>
  <si>
    <t>FMX02027</t>
  </si>
  <si>
    <t>7509546020273</t>
  </si>
  <si>
    <t>17509546020270</t>
  </si>
  <si>
    <t>Deo MENNEN SS Glacier PowerBar 24/7 50g</t>
  </si>
  <si>
    <t>FMX02044A</t>
  </si>
  <si>
    <t>7509546020440</t>
  </si>
  <si>
    <t>27509546020444</t>
  </si>
  <si>
    <t>Deo MENNEN Teen Sprt Sexy Roll On 50ml</t>
  </si>
  <si>
    <t>FMX02046</t>
  </si>
  <si>
    <t>7509546020464</t>
  </si>
  <si>
    <t>17509546020461</t>
  </si>
  <si>
    <t>Deo MENNEN LSS Teen Sprt Sexy Aero60gr</t>
  </si>
  <si>
    <t>FMX02538B</t>
  </si>
  <si>
    <t>7509546025384</t>
  </si>
  <si>
    <t>37509546025385</t>
  </si>
  <si>
    <t>Deo STEFANO Midnight Aerosol 125gr</t>
  </si>
  <si>
    <t>125 G</t>
  </si>
  <si>
    <t>FMX02879</t>
  </si>
  <si>
    <t>7509546028798</t>
  </si>
  <si>
    <t>17509546028795</t>
  </si>
  <si>
    <t>Deo SS Cool Fusion Aero 24/7 100gr</t>
  </si>
  <si>
    <t>FMX02882</t>
  </si>
  <si>
    <t>7509546028828</t>
  </si>
  <si>
    <t>17509546028825</t>
  </si>
  <si>
    <t>Deo SS Glacier Power Aero 24/7   100gr</t>
  </si>
  <si>
    <t>FMX02889</t>
  </si>
  <si>
    <t>7509546028897</t>
  </si>
  <si>
    <t>17509546028894</t>
  </si>
  <si>
    <t>Deo LSS Dble Def Active Fresh Aero 100g</t>
  </si>
  <si>
    <t>FMX02902</t>
  </si>
  <si>
    <t>7509546029023</t>
  </si>
  <si>
    <t>17509546029020</t>
  </si>
  <si>
    <t>Deo SS Cool Night Aero 24/7  100gr/165m</t>
  </si>
  <si>
    <t>FMX02905</t>
  </si>
  <si>
    <t>7509546029054</t>
  </si>
  <si>
    <t>17509546029051</t>
  </si>
  <si>
    <t>Deo LSS DD Floral Fresh Aero 100gr/165m</t>
  </si>
  <si>
    <t>FMX02906</t>
  </si>
  <si>
    <t>7509546029061</t>
  </si>
  <si>
    <t>17509546029068</t>
  </si>
  <si>
    <t>Deo LSS DD Floral Fresh Roll On 50ml</t>
  </si>
  <si>
    <t>FMX03029</t>
  </si>
  <si>
    <t>7509546030296</t>
  </si>
  <si>
    <t>17509546030293</t>
  </si>
  <si>
    <t>Deo LSS Teen Spirit Fashion R On 50ml</t>
  </si>
  <si>
    <t>FMX03030</t>
  </si>
  <si>
    <t>7509546030302</t>
  </si>
  <si>
    <t>17509546030309</t>
  </si>
  <si>
    <t>Deo LSS Teen Spirit Fashion Aero 60gr</t>
  </si>
  <si>
    <t>FMX03833</t>
  </si>
  <si>
    <t>7509546038339</t>
  </si>
  <si>
    <t>17509546038336</t>
  </si>
  <si>
    <t>Deo MSS 24/7 Waterproof Bar 50gr</t>
  </si>
  <si>
    <t>FMX03899</t>
  </si>
  <si>
    <t>7509546038995</t>
  </si>
  <si>
    <t>17509546038992</t>
  </si>
  <si>
    <t>Deo LSS Professional Protection Bar 45g</t>
  </si>
  <si>
    <t>FMX04280</t>
  </si>
  <si>
    <t>7509546042800</t>
  </si>
  <si>
    <t>17509546042807</t>
  </si>
  <si>
    <t>Deo LSS Depil Control Aero 100gr</t>
  </si>
  <si>
    <t>FMX04533</t>
  </si>
  <si>
    <t>7509546045337</t>
  </si>
  <si>
    <t>17509546045334</t>
  </si>
  <si>
    <t>Deo SS Ext AntitransAer 24/7 100gr/165m</t>
  </si>
  <si>
    <t>FMX04534</t>
  </si>
  <si>
    <t>7509546045344</t>
  </si>
  <si>
    <t>17509546045341</t>
  </si>
  <si>
    <t>Deo SS Ext Roll On 24/7 50ml</t>
  </si>
  <si>
    <t>FMX04561</t>
  </si>
  <si>
    <t>7509546045610</t>
  </si>
  <si>
    <t>17509546045617</t>
  </si>
  <si>
    <t>Deo LSS Waterproof Antitrans Aer 100gr</t>
  </si>
  <si>
    <t>FMX04562</t>
  </si>
  <si>
    <t>7509546045627</t>
  </si>
  <si>
    <t>17509546045624</t>
  </si>
  <si>
    <t>Deo LSS Waterproof Antitrans R On 50ml</t>
  </si>
  <si>
    <t>FMX04776</t>
  </si>
  <si>
    <t>7509546047768</t>
  </si>
  <si>
    <t>17509546047765</t>
  </si>
  <si>
    <t>Deo STEFANO Animal Bar 60gr</t>
  </si>
  <si>
    <t>FMX04826</t>
  </si>
  <si>
    <t>7509546048260</t>
  </si>
  <si>
    <t>17509546048267</t>
  </si>
  <si>
    <t>Deo LSS Aclarado Perfecto Roll On 50ml</t>
  </si>
  <si>
    <t>FMX04827</t>
  </si>
  <si>
    <t>7509546048277</t>
  </si>
  <si>
    <t>17509546048274</t>
  </si>
  <si>
    <t>Deo LSS Aclarado Perfecto Aer 100g 165m</t>
  </si>
  <si>
    <t>FMX04877</t>
  </si>
  <si>
    <t>7509546048772</t>
  </si>
  <si>
    <t>17509546048779</t>
  </si>
  <si>
    <t>Deo LSS Teen Sprt FantsyQueen Aer60gr</t>
  </si>
  <si>
    <t>FMX04878</t>
  </si>
  <si>
    <t>7509546048789</t>
  </si>
  <si>
    <t>17509546048786</t>
  </si>
  <si>
    <t>Deo LSS Teen Sprt FantsyQueen R On 50ml</t>
  </si>
  <si>
    <t>FMX04974</t>
  </si>
  <si>
    <t>7509546049748</t>
  </si>
  <si>
    <t>17509546049745</t>
  </si>
  <si>
    <t>Deo LSS Aclarado Perfecto Aero Bns 130g</t>
  </si>
  <si>
    <t>FMX05067</t>
  </si>
  <si>
    <t>7509546050676</t>
  </si>
  <si>
    <t>17509546050673</t>
  </si>
  <si>
    <t>Deo SS Sensitive Power AP Aero 100gr</t>
  </si>
  <si>
    <t>FMX05090</t>
  </si>
  <si>
    <t>7509546050904</t>
  </si>
  <si>
    <t>17509546050901</t>
  </si>
  <si>
    <t>Deo LSS Stainguard R On 50ml</t>
  </si>
  <si>
    <t>FMX05252</t>
  </si>
  <si>
    <t>7509546052526</t>
  </si>
  <si>
    <t>17509546052523</t>
  </si>
  <si>
    <t>Deo LSS PH Active Aerosol 100gr</t>
  </si>
  <si>
    <t>FMX05254</t>
  </si>
  <si>
    <t>7509546052540</t>
  </si>
  <si>
    <t>17509546052547</t>
  </si>
  <si>
    <t>Deo LSS PH Active Roll On 50ml</t>
  </si>
  <si>
    <t>FMX05256</t>
  </si>
  <si>
    <t>7509546052564</t>
  </si>
  <si>
    <t>17509546052561</t>
  </si>
  <si>
    <t>Deo MSS X5 Multi Protect Aero 100gr</t>
  </si>
  <si>
    <t>FMX05258</t>
  </si>
  <si>
    <t>7509546052588</t>
  </si>
  <si>
    <t>17509546052585</t>
  </si>
  <si>
    <t>Deo MSS 24/7 X5 Roll On 50ml</t>
  </si>
  <si>
    <t>FMX05268</t>
  </si>
  <si>
    <t>7509546052687</t>
  </si>
  <si>
    <t>27509546052681</t>
  </si>
  <si>
    <t>Deo LSS Clinical Prot PH Act Bar 45gr</t>
  </si>
  <si>
    <t>FMX05550</t>
  </si>
  <si>
    <t>7509546055503</t>
  </si>
  <si>
    <t>17509546055500</t>
  </si>
  <si>
    <t>Deo LSS Teen Sprt Dark Angel Aero60gr</t>
  </si>
  <si>
    <t>FMX05572</t>
  </si>
  <si>
    <t>7509546055725</t>
  </si>
  <si>
    <t>17509546055722</t>
  </si>
  <si>
    <t>Deo STEFANO Black Aero Bonus 156gr</t>
  </si>
  <si>
    <t>156 G</t>
  </si>
  <si>
    <t>FMX05638</t>
  </si>
  <si>
    <t>7509546056388</t>
  </si>
  <si>
    <t>17509546056385</t>
  </si>
  <si>
    <t>Deo LSS Neutro Roll On 50ml</t>
  </si>
  <si>
    <t>FMX05640</t>
  </si>
  <si>
    <t>7509546056401</t>
  </si>
  <si>
    <t>17509546056408</t>
  </si>
  <si>
    <t>Deo SS ADN Roll On 50ml</t>
  </si>
  <si>
    <t>FMX05768</t>
  </si>
  <si>
    <t>7509546057682</t>
  </si>
  <si>
    <t>27509546057686</t>
  </si>
  <si>
    <t>Deo LSS Clinical Prot 5 en 1 Bar 45gr</t>
  </si>
  <si>
    <t>FMX05792</t>
  </si>
  <si>
    <t>7509546057927</t>
  </si>
  <si>
    <t>17509546057924</t>
  </si>
  <si>
    <t>Deo SS Neutro AP Aero 100gr LA</t>
  </si>
  <si>
    <t>FMX90758</t>
  </si>
  <si>
    <t>7501035907584</t>
  </si>
  <si>
    <t>17501035907581</t>
  </si>
  <si>
    <t>Deo SS Sport Talco AP 50gr</t>
  </si>
  <si>
    <t>FMX90759</t>
  </si>
  <si>
    <t>7501035907591</t>
  </si>
  <si>
    <t>17501035907598</t>
  </si>
  <si>
    <t>Deo SS Hipoalergenico AP 50gr</t>
  </si>
  <si>
    <t>FMXS03809</t>
  </si>
  <si>
    <t>75038090</t>
  </si>
  <si>
    <t>10000075038097</t>
  </si>
  <si>
    <t>Deo LSS PH Active Roll On 30ml</t>
  </si>
  <si>
    <t>FUS03250</t>
  </si>
  <si>
    <t>7509546032504</t>
  </si>
  <si>
    <t>17509546032501</t>
  </si>
  <si>
    <t>Deo LSS DoubleDefense AF BP 65gr</t>
  </si>
  <si>
    <t>FUS04831</t>
  </si>
  <si>
    <t>7509546048314</t>
  </si>
  <si>
    <t>17509546048311</t>
  </si>
  <si>
    <t>Deo LSS Aclarado Perfecto Bar 45gr</t>
  </si>
  <si>
    <t>FUS05095</t>
  </si>
  <si>
    <t>7509546050959</t>
  </si>
  <si>
    <t>17509546050956</t>
  </si>
  <si>
    <t>Deo LSS Stainguard Bar 45gr</t>
  </si>
  <si>
    <t>FUS05265</t>
  </si>
  <si>
    <t>7509546052656</t>
  </si>
  <si>
    <t>17509546052653</t>
  </si>
  <si>
    <t>Deo LSS PH Active Bar 45gr</t>
  </si>
  <si>
    <t>FUS05644</t>
  </si>
  <si>
    <t>7509546056449</t>
  </si>
  <si>
    <t>17509546056446</t>
  </si>
  <si>
    <t>Deo LSS Neutro Bar 45gr</t>
  </si>
  <si>
    <t>FUS05680</t>
  </si>
  <si>
    <t>7509546056807</t>
  </si>
  <si>
    <t>17509546056804</t>
  </si>
  <si>
    <t>Deo SPEED STICK ADN Bar 76G</t>
  </si>
  <si>
    <t>76 G</t>
  </si>
  <si>
    <t>MX00424B</t>
  </si>
  <si>
    <t>Deo MSS Xtreme Ultra Roll On 50ml</t>
  </si>
  <si>
    <t>MX01497A</t>
  </si>
  <si>
    <t>7509546059037</t>
  </si>
  <si>
    <t>17509546059034</t>
  </si>
  <si>
    <t>Deo STEFANO Gladius Aero Bonus 156gr</t>
  </si>
  <si>
    <t>MX01508A</t>
  </si>
  <si>
    <t>7509546057934</t>
  </si>
  <si>
    <t>17509546057931</t>
  </si>
  <si>
    <t>Deo SS Neutro Aero Bonus 130gr</t>
  </si>
  <si>
    <t>MX01511A</t>
  </si>
  <si>
    <t>7509546057576</t>
  </si>
  <si>
    <t>17509546057573</t>
  </si>
  <si>
    <t>Deo LSS Pro 5 en 1 Aero Bonus 130gr</t>
  </si>
  <si>
    <t>MX01823A</t>
  </si>
  <si>
    <t>7509546059747</t>
  </si>
  <si>
    <t>17509546059744</t>
  </si>
  <si>
    <t>Deo MSS Cool Blue Aero 100gr</t>
  </si>
  <si>
    <t>MX01824A</t>
  </si>
  <si>
    <t>7509546059754</t>
  </si>
  <si>
    <t>17509546059751</t>
  </si>
  <si>
    <t>Deo MSS Cool Green Aero 100gr</t>
  </si>
  <si>
    <t>MX01908A</t>
  </si>
  <si>
    <t>7509546060552</t>
  </si>
  <si>
    <t>17509546060559</t>
  </si>
  <si>
    <t>Deo LSS Aclarado Perf Vit E Aero 100gr</t>
  </si>
  <si>
    <t>MX01991A</t>
  </si>
  <si>
    <t>75048266</t>
  </si>
  <si>
    <t>10000075048263</t>
  </si>
  <si>
    <t>Deo LSS Aclarado Perfecto Vit E Roll On</t>
  </si>
  <si>
    <t>MX02049B</t>
  </si>
  <si>
    <t>Deo MSS Xtreme Ultra Aero 100gr</t>
  </si>
  <si>
    <t>MX02176A</t>
  </si>
  <si>
    <t>7509546061092</t>
  </si>
  <si>
    <t>17509546061099</t>
  </si>
  <si>
    <t>Deo LSS Aclarado Perfecto Aero 60gr</t>
  </si>
  <si>
    <t>MX02187A</t>
  </si>
  <si>
    <t>75046934</t>
  </si>
  <si>
    <t>10000075046931</t>
  </si>
  <si>
    <t>Deo LSS Cool Blue Aero 18gr</t>
  </si>
  <si>
    <t>18 G</t>
  </si>
  <si>
    <t>MX02188A</t>
  </si>
  <si>
    <t>7509546061207</t>
  </si>
  <si>
    <t>17509546061204</t>
  </si>
  <si>
    <t>Deo LSS Cool Blue Bar 20gr</t>
  </si>
  <si>
    <t>MX02189A</t>
  </si>
  <si>
    <t>75046965</t>
  </si>
  <si>
    <t>10000075046962</t>
  </si>
  <si>
    <t>Deo MSS Cool Blue Aero 18gr</t>
  </si>
  <si>
    <t>MX02190A</t>
  </si>
  <si>
    <t>7509546061214</t>
  </si>
  <si>
    <t>17509546061211</t>
  </si>
  <si>
    <t>Deo MSS Cool Azul Bar 20gr</t>
  </si>
  <si>
    <t>MX02192A</t>
  </si>
  <si>
    <t>75047153</t>
  </si>
  <si>
    <t>10000075047150</t>
  </si>
  <si>
    <t>Deo LSS Stress Defense Mini Aero 18gr</t>
  </si>
  <si>
    <t>MX02193A</t>
  </si>
  <si>
    <t>7509546061368</t>
  </si>
  <si>
    <t>17509546061365</t>
  </si>
  <si>
    <t>Deo LSS Stress Def mini stick 20g</t>
  </si>
  <si>
    <t>MX02196A</t>
  </si>
  <si>
    <t>7509546061610</t>
  </si>
  <si>
    <t>17509546061617</t>
  </si>
  <si>
    <t>Deo MSS Stress Defense mini Barra 20G</t>
  </si>
  <si>
    <t>MX02208A</t>
  </si>
  <si>
    <t>27509546061379</t>
  </si>
  <si>
    <t>Deo LSS Stress Defse Clinical Bar 45gr</t>
  </si>
  <si>
    <t>MX02215A</t>
  </si>
  <si>
    <t>7509546061382</t>
  </si>
  <si>
    <t>17509546061389</t>
  </si>
  <si>
    <t>Deo LSS Cool Blue Aero Bonus 130gr</t>
  </si>
  <si>
    <t>MX02218A</t>
  </si>
  <si>
    <t>7509546061399</t>
  </si>
  <si>
    <t>17509546061396</t>
  </si>
  <si>
    <t>Deo MSS Cool Blue Bonus Aero 130gr</t>
  </si>
  <si>
    <t>MX02219A</t>
  </si>
  <si>
    <t>7509546061979</t>
  </si>
  <si>
    <t>17509546061976</t>
  </si>
  <si>
    <t>Deo LSS PRO5 Aero paq 2X100G</t>
  </si>
  <si>
    <t>MX02220A</t>
  </si>
  <si>
    <t>7509546061986</t>
  </si>
  <si>
    <t>17509546061983</t>
  </si>
  <si>
    <t>Deo LSS PRO5 Stick Bar 2X45G</t>
  </si>
  <si>
    <t>MX02221A</t>
  </si>
  <si>
    <t>7509546061993</t>
  </si>
  <si>
    <t>17509546061990</t>
  </si>
  <si>
    <t>Deo MSS ADN Aero Paq 2X100G</t>
  </si>
  <si>
    <t>MX02222A</t>
  </si>
  <si>
    <t>7509546062006</t>
  </si>
  <si>
    <t>17509546062003</t>
  </si>
  <si>
    <t>Deo MSS ADN Bar pack 2X50G</t>
  </si>
  <si>
    <t>MX02271A</t>
  </si>
  <si>
    <t>7509546061405</t>
  </si>
  <si>
    <t>17509546061402</t>
  </si>
  <si>
    <t>LSS Stress Def aero bonus 130g</t>
  </si>
  <si>
    <t>MX02298A</t>
  </si>
  <si>
    <t>7509546061559</t>
  </si>
  <si>
    <t>17509546061556</t>
  </si>
  <si>
    <t>Deo MSS Stress Defense Bonus Aero 130G</t>
  </si>
  <si>
    <t>MX02300A</t>
  </si>
  <si>
    <t>7509546061641</t>
  </si>
  <si>
    <t>17509546061648</t>
  </si>
  <si>
    <t>Deo MSS Xtreme Intense Aero 100gr</t>
  </si>
  <si>
    <t>MX02396A</t>
  </si>
  <si>
    <t>7509546062235</t>
  </si>
  <si>
    <t>17509546062232</t>
  </si>
  <si>
    <t>Deo Stefano Grand Prix Roll On 50ML</t>
  </si>
  <si>
    <t>MX02431A</t>
  </si>
  <si>
    <t>7509546062488</t>
  </si>
  <si>
    <t>17509546062485</t>
  </si>
  <si>
    <t>Deo Stefano Grand Prix 156G Bonus</t>
  </si>
  <si>
    <t>MX02432A</t>
  </si>
  <si>
    <t>7509546062440</t>
  </si>
  <si>
    <t>17509546062447</t>
  </si>
  <si>
    <t>Deo STEFANO Royal Aero Prem paq 2X125G</t>
  </si>
  <si>
    <t>MX02433A</t>
  </si>
  <si>
    <t>7509546062457</t>
  </si>
  <si>
    <t>17509546062454</t>
  </si>
  <si>
    <t>Deo MSS ADN Aero premium paq 2X100G</t>
  </si>
  <si>
    <t>MX02434A</t>
  </si>
  <si>
    <t>7509546062464</t>
  </si>
  <si>
    <t>17509546062461</t>
  </si>
  <si>
    <t>Deo LSS Pro 5 Aero premium pk 2X100G</t>
  </si>
  <si>
    <t>MX02549A</t>
  </si>
  <si>
    <t>7509546059785</t>
  </si>
  <si>
    <t>17509546059782</t>
  </si>
  <si>
    <t>Deo MSS Cool Green Bar 50gr</t>
  </si>
  <si>
    <t>MX02666A</t>
  </si>
  <si>
    <t>7509546064024</t>
  </si>
  <si>
    <t>17509546064021</t>
  </si>
  <si>
    <t>Deo MSS Stress Defense Clnic Bar 2x100g</t>
  </si>
  <si>
    <t>MX02670A</t>
  </si>
  <si>
    <t>7509546063928</t>
  </si>
  <si>
    <t>17509546063925</t>
  </si>
  <si>
    <t>Deo LSS Aclarado Perfecto Vit E 20gr</t>
  </si>
  <si>
    <t>MX02672A</t>
  </si>
  <si>
    <t>7509546064031</t>
  </si>
  <si>
    <t>17509546064038</t>
  </si>
  <si>
    <t>Deo LSS S DEFENSE Clinical Bar 2paq 90G</t>
  </si>
  <si>
    <t>MX02757A</t>
  </si>
  <si>
    <t>Deo STEFANO PLAY Aero 113G</t>
  </si>
  <si>
    <t>MX02966A</t>
  </si>
  <si>
    <t>7509546065526</t>
  </si>
  <si>
    <t>17509546065523</t>
  </si>
  <si>
    <t>MSS 3Pack Aero 100gr (CB+CG+XI)</t>
  </si>
  <si>
    <t>MX02967A</t>
  </si>
  <si>
    <t>7509546065519</t>
  </si>
  <si>
    <t>17509546065516</t>
  </si>
  <si>
    <t>LSS 3Pack Aero 100gr (DD+P5+PF)</t>
  </si>
  <si>
    <t>MX02968A</t>
  </si>
  <si>
    <t>7509546065502</t>
  </si>
  <si>
    <t>17509546065509</t>
  </si>
  <si>
    <t>MSS PrePack 2Cool Aero + PM ShowerGel</t>
  </si>
  <si>
    <t>MX02974A</t>
  </si>
  <si>
    <t>7509546065694</t>
  </si>
  <si>
    <t>17509546065691</t>
  </si>
  <si>
    <t>LSS 3X45GR barra DD+Pro5+Powder</t>
  </si>
  <si>
    <t>MX02996A</t>
  </si>
  <si>
    <t>7509546065724</t>
  </si>
  <si>
    <t>17509546065721</t>
  </si>
  <si>
    <t>ST Royal+G.Prix+Play Aero 3pack</t>
  </si>
  <si>
    <t>MX02997A</t>
  </si>
  <si>
    <t>7509546065670</t>
  </si>
  <si>
    <t>17509546065677</t>
  </si>
  <si>
    <t>ST 2pack Black + Spazio barra</t>
  </si>
  <si>
    <t>MX03003A</t>
  </si>
  <si>
    <t>7509546065953</t>
  </si>
  <si>
    <t>17509546065950</t>
  </si>
  <si>
    <t>LSS Powder 2 pack barra 45GR</t>
  </si>
  <si>
    <t>MX03004A</t>
  </si>
  <si>
    <t>7509546065717</t>
  </si>
  <si>
    <t>17509546065714</t>
  </si>
  <si>
    <t>Deo LSS 2Paq Powder Fresh Roll On 50ml</t>
  </si>
  <si>
    <t>MX03538A</t>
  </si>
  <si>
    <t>7509546067131</t>
  </si>
  <si>
    <t>17509546067138</t>
  </si>
  <si>
    <t>MSS Cool Azul 2aero 100GR+Audifonos</t>
  </si>
  <si>
    <t>MX03539A</t>
  </si>
  <si>
    <t>7509546067148</t>
  </si>
  <si>
    <t>17509546067145</t>
  </si>
  <si>
    <t>Est STEFANO Aero 2pz con audifonos</t>
  </si>
  <si>
    <t>MX03557A</t>
  </si>
  <si>
    <t>7509546067261</t>
  </si>
  <si>
    <t>17509546067268</t>
  </si>
  <si>
    <t>Deo LSS Vit E  100GR c CD Luminous Whit</t>
  </si>
  <si>
    <t>MX03663A</t>
  </si>
  <si>
    <t>Deo Stefano Imperial Aerosol 113G</t>
  </si>
  <si>
    <t>MX03718A</t>
  </si>
  <si>
    <t>MX03720A</t>
  </si>
  <si>
    <t>MX03769A</t>
  </si>
  <si>
    <t>7509546068084</t>
  </si>
  <si>
    <t>17509546068081</t>
  </si>
  <si>
    <t>DEO Stefano Spazio Bonus Aero 156G</t>
  </si>
  <si>
    <t>MX03786A</t>
  </si>
  <si>
    <t>7509546068206</t>
  </si>
  <si>
    <t>17509546068203</t>
  </si>
  <si>
    <t>Deo NEUTRO BALANCE Roll On 2x65ml</t>
  </si>
  <si>
    <t>OBSPRO</t>
  </si>
  <si>
    <t>MX04521A</t>
  </si>
  <si>
    <t>75050894</t>
  </si>
  <si>
    <t>10000075050891</t>
  </si>
  <si>
    <t>Deo LSS Pwd Frsh Mni Spr 18G</t>
  </si>
  <si>
    <t>MX04523A</t>
  </si>
  <si>
    <t>Deo MSS XTRM Ult Spr 100G</t>
  </si>
  <si>
    <t>165 ML</t>
  </si>
  <si>
    <t>MX04527A</t>
  </si>
  <si>
    <t>75047290</t>
  </si>
  <si>
    <t>10000075047297</t>
  </si>
  <si>
    <t>Des MSS Extreme LX Spray Mini 18GR</t>
  </si>
  <si>
    <t>MX04551A</t>
  </si>
  <si>
    <t>MSS Neutro Spray AP 91 GR/ 150 ML</t>
  </si>
  <si>
    <t>MX04813A</t>
  </si>
  <si>
    <t>75060305</t>
  </si>
  <si>
    <t>27509546072894</t>
  </si>
  <si>
    <t>Deo LSS Floral Fresh 30gr LPP</t>
  </si>
  <si>
    <t>MX04814A</t>
  </si>
  <si>
    <t>75060336</t>
  </si>
  <si>
    <t>27509546072917</t>
  </si>
  <si>
    <t>Deo MSS Xtreme Ultra 30gr LPP</t>
  </si>
  <si>
    <t>MX05012A</t>
  </si>
  <si>
    <t>Deo STEFANO Black Legend Spr 113G</t>
  </si>
  <si>
    <t>MX05607A</t>
  </si>
  <si>
    <t>7509546077475</t>
  </si>
  <si>
    <t>17509546077472</t>
  </si>
  <si>
    <t>Deo NB Org (2)+ Men(1) 91g 3pck Aero</t>
  </si>
  <si>
    <t>MX05979A</t>
  </si>
  <si>
    <t>Deo STEFANO Cosmo 113gr Aero Downsizing</t>
  </si>
  <si>
    <t>MX05980A</t>
  </si>
  <si>
    <t>Deo STEFANO Gladius 113grAero Downsizin</t>
  </si>
  <si>
    <t>MX05981A</t>
  </si>
  <si>
    <t>Deo STEFANO GrndPrix113grAero Downsizin</t>
  </si>
  <si>
    <t>MX05982A</t>
  </si>
  <si>
    <t>Deo STEFANO Royal 113gr Aero Downsizing</t>
  </si>
  <si>
    <t>US00187A</t>
  </si>
  <si>
    <t>7509546059792</t>
  </si>
  <si>
    <t>17509546059799</t>
  </si>
  <si>
    <t>Deo MSS Cool Blue Bar 50gr</t>
  </si>
  <si>
    <t>US00194A</t>
  </si>
  <si>
    <t>7509546060620</t>
  </si>
  <si>
    <t>17509546060627</t>
  </si>
  <si>
    <t>Deo LSS Aclarado Perfecto Vit E Bar 65g</t>
  </si>
  <si>
    <t>US00415A</t>
  </si>
  <si>
    <t>7509546061429</t>
  </si>
  <si>
    <t>17509546061426</t>
  </si>
  <si>
    <t>MSS COOL Azul BONUS BARRA 76G</t>
  </si>
  <si>
    <t>US00428A</t>
  </si>
  <si>
    <t>7509546061511</t>
  </si>
  <si>
    <t>17509546061518</t>
  </si>
  <si>
    <t>Deo LSS Stress Defense barra bonus 65G</t>
  </si>
  <si>
    <t>US00429A</t>
  </si>
  <si>
    <t>7509546061528</t>
  </si>
  <si>
    <t>17509546061525</t>
  </si>
  <si>
    <t>Deo MSS Stress Defense Bonus Barra 76G</t>
  </si>
  <si>
    <t>US00458A</t>
  </si>
  <si>
    <t>7509546063133</t>
  </si>
  <si>
    <t>17509546063130</t>
  </si>
  <si>
    <t>Deo MSS Cool Silver Stick 76g</t>
  </si>
  <si>
    <t>US00459A</t>
  </si>
  <si>
    <t>7509546063140</t>
  </si>
  <si>
    <t>17509546063147</t>
  </si>
  <si>
    <t>Deo LSS Cool Orchid Aero 65gr</t>
  </si>
  <si>
    <t>Baby Accessories</t>
  </si>
  <si>
    <t>MX02924A</t>
  </si>
  <si>
    <t>7509546065458</t>
  </si>
  <si>
    <t>17509546065455</t>
  </si>
  <si>
    <t>Biberón CURITY Boca Ancha 5OZ</t>
  </si>
  <si>
    <t>5 OZ</t>
  </si>
  <si>
    <t>MX01390A</t>
  </si>
  <si>
    <t>7509546052304</t>
  </si>
  <si>
    <t>17509546052301</t>
  </si>
  <si>
    <t>Jab PO Natrls Oliva c Aloe 110gr</t>
  </si>
  <si>
    <t>MX01401A</t>
  </si>
  <si>
    <t>7509546058818</t>
  </si>
  <si>
    <t>17509546058815</t>
  </si>
  <si>
    <t>Jab MENNEN Baby Magic 110gr</t>
  </si>
  <si>
    <t>MX03162A</t>
  </si>
  <si>
    <t>7509546066875</t>
  </si>
  <si>
    <t>17509546066872</t>
  </si>
  <si>
    <t>Jabon PO Naturals Granada 6x110G</t>
  </si>
  <si>
    <t>MX04397A</t>
  </si>
  <si>
    <t>7509546070902</t>
  </si>
  <si>
    <t>17509546070909</t>
  </si>
  <si>
    <t>Jab PO Natrls Aloe c Oliva 3x130gr</t>
  </si>
  <si>
    <t>MX04661A</t>
  </si>
  <si>
    <t>7509546071879</t>
  </si>
  <si>
    <t>17509546071876</t>
  </si>
  <si>
    <t>Jab PALMOLI NTRO BAL Reg paq 4x130G</t>
  </si>
  <si>
    <t>MX05034A</t>
  </si>
  <si>
    <t>7509546073705</t>
  </si>
  <si>
    <t>17509546073702</t>
  </si>
  <si>
    <t>BS PO NAT SECRETA MARACUYA 120G</t>
  </si>
  <si>
    <t>MX05036A</t>
  </si>
  <si>
    <t>7509546073712</t>
  </si>
  <si>
    <t>17509546073719</t>
  </si>
  <si>
    <t>PO NAT SECRETA ACAI 120G</t>
  </si>
  <si>
    <t>MX05040A</t>
  </si>
  <si>
    <t>7509546073729</t>
  </si>
  <si>
    <t>17509546073726</t>
  </si>
  <si>
    <t>BS PO NAT SECRETA MARACUYA 4X120G</t>
  </si>
  <si>
    <t>MX05041A</t>
  </si>
  <si>
    <t>7509546073736</t>
  </si>
  <si>
    <t>17509546073733</t>
  </si>
  <si>
    <t>BS PO NAT SECRETA ACAI 4X120G</t>
  </si>
  <si>
    <t>MX05246A</t>
  </si>
  <si>
    <t>7509546075594</t>
  </si>
  <si>
    <t>17509546075591</t>
  </si>
  <si>
    <t>Jab PO Natrls Oliva c Aloe 3x100gr</t>
  </si>
  <si>
    <t>MX05247A</t>
  </si>
  <si>
    <t>7509546075600</t>
  </si>
  <si>
    <t>17509546075607</t>
  </si>
  <si>
    <t>Jab PO Naturals Yogurt c Frutas 3x100gr</t>
  </si>
  <si>
    <t>MX05253A</t>
  </si>
  <si>
    <t>7509546075693</t>
  </si>
  <si>
    <t>17509546075690</t>
  </si>
  <si>
    <t>Jab PO Natrls Jsmn c Mntc Cacao 3X100gr</t>
  </si>
  <si>
    <t>MX06407A</t>
  </si>
  <si>
    <t>7509546080222</t>
  </si>
  <si>
    <t>17509546080229</t>
  </si>
  <si>
    <t>SO PON O&amp;A MX Special pack 3x100</t>
  </si>
  <si>
    <t>MX05028A</t>
  </si>
  <si>
    <t>7509546073682</t>
  </si>
  <si>
    <t>17509546073689</t>
  </si>
  <si>
    <t>SG PO NAT SECRETA MARACUYA 390ML</t>
  </si>
  <si>
    <t>MX05029A</t>
  </si>
  <si>
    <t>7509546073699</t>
  </si>
  <si>
    <t>17509546073696</t>
  </si>
  <si>
    <t>SG PO NAT SECRETA ACAI 390ML</t>
  </si>
  <si>
    <t>FMX02652</t>
  </si>
  <si>
    <t>7509546026527</t>
  </si>
  <si>
    <t>17509546026524</t>
  </si>
  <si>
    <t>Acond CAPRICE Esp Maxi Gloss 400ml</t>
  </si>
  <si>
    <t>FMX02655</t>
  </si>
  <si>
    <t>7509546026558</t>
  </si>
  <si>
    <t>17509546026555</t>
  </si>
  <si>
    <t>Acond CAPRICE Esp Ctrl Caida 400ml</t>
  </si>
  <si>
    <t>FMX04585</t>
  </si>
  <si>
    <t>7509546045856</t>
  </si>
  <si>
    <t>17509546045853</t>
  </si>
  <si>
    <t>Acond CAPRICE Esp Miel c Trigo 400ml</t>
  </si>
  <si>
    <t>FMX04766</t>
  </si>
  <si>
    <t>7509546047669</t>
  </si>
  <si>
    <t>17509546047666</t>
  </si>
  <si>
    <t>Acond PALMOLIVE Optims Fza Repar 400ml</t>
  </si>
  <si>
    <t>FMX04786</t>
  </si>
  <si>
    <t>7509546047867</t>
  </si>
  <si>
    <t>17509546047864</t>
  </si>
  <si>
    <t>Acond CAPRICE Esp ColorBrill 400ml</t>
  </si>
  <si>
    <t>MX01362A</t>
  </si>
  <si>
    <t>7509546058191</t>
  </si>
  <si>
    <t>17509546058198</t>
  </si>
  <si>
    <t>Acond CAPRICE Nutri Revitlznte 180ml</t>
  </si>
  <si>
    <t>FMX05745</t>
  </si>
  <si>
    <t>7509546057453</t>
  </si>
  <si>
    <t>17509546057450</t>
  </si>
  <si>
    <t>Estiliz CAPRICE StyleGlam Mousse 250gr</t>
  </si>
  <si>
    <t>FMX04834</t>
  </si>
  <si>
    <t>7509546048345</t>
  </si>
  <si>
    <t>17509546048342</t>
  </si>
  <si>
    <t>JLM PROTEX 2Paq 500ml</t>
  </si>
  <si>
    <t>FMX05691</t>
  </si>
  <si>
    <t>7509546056913</t>
  </si>
  <si>
    <t>17509546056910</t>
  </si>
  <si>
    <t>JLM PALMOLIVE Granada Pump 221ml</t>
  </si>
  <si>
    <t>MX02310A</t>
  </si>
  <si>
    <t>7509546061450</t>
  </si>
  <si>
    <t>17509546061457</t>
  </si>
  <si>
    <t>JLM PALMOLIVE Aquarium DoyPaq 500ml</t>
  </si>
  <si>
    <t>MX02785A</t>
  </si>
  <si>
    <t>7509546064673</t>
  </si>
  <si>
    <t>17509546064670</t>
  </si>
  <si>
    <t>JLM PALMOLIVE Natrls Granada 500ml</t>
  </si>
  <si>
    <t>MX04077A</t>
  </si>
  <si>
    <t>7509546069708</t>
  </si>
  <si>
    <t>17509546069705</t>
  </si>
  <si>
    <t>JLM PO Natrls FrtsBsquecAgCoco DyPq300m</t>
  </si>
  <si>
    <t>MX04157A</t>
  </si>
  <si>
    <t>7509546070278</t>
  </si>
  <si>
    <t>17509546070275</t>
  </si>
  <si>
    <t>HBL PON Jazmine &amp; Manteca de Cacao 400M</t>
  </si>
  <si>
    <t>FMX00129B</t>
  </si>
  <si>
    <t>7509546001296</t>
  </si>
  <si>
    <t>37509546001297</t>
  </si>
  <si>
    <t>Sh MENNEN Nectar Miel c Mznlla 250ml</t>
  </si>
  <si>
    <t>FMX02676</t>
  </si>
  <si>
    <t>7509546026763</t>
  </si>
  <si>
    <t>17509546026760</t>
  </si>
  <si>
    <t>Sh CAPRICE Esp Maxi Gloss 800ml</t>
  </si>
  <si>
    <t>FMX02677</t>
  </si>
  <si>
    <t>7509546026770</t>
  </si>
  <si>
    <t>17509546026777</t>
  </si>
  <si>
    <t>Sh CAPRICE Esp Maxi Gloss 400ml</t>
  </si>
  <si>
    <t>FMX02688</t>
  </si>
  <si>
    <t>7509546026886</t>
  </si>
  <si>
    <t>17509546026883</t>
  </si>
  <si>
    <t>Sh CAPRICE Esp Humect ProVit 800ml</t>
  </si>
  <si>
    <t>FMX02697</t>
  </si>
  <si>
    <t>7509546026978</t>
  </si>
  <si>
    <t>17509546026975</t>
  </si>
  <si>
    <t>Sh CAPRICE Esp Plus 2n1 800ml</t>
  </si>
  <si>
    <t>FMX02702</t>
  </si>
  <si>
    <t>7509546027029</t>
  </si>
  <si>
    <t>17509546027026</t>
  </si>
  <si>
    <t>Sh CAPRICE Esp ActiCeramides 220ml</t>
  </si>
  <si>
    <t>220 ML</t>
  </si>
  <si>
    <t>FMX03197</t>
  </si>
  <si>
    <t>7509546031972</t>
  </si>
  <si>
    <t>17509546031979</t>
  </si>
  <si>
    <t>Sh PO Optims Anticaspa OxigenoComf 350m</t>
  </si>
  <si>
    <t>350 ML</t>
  </si>
  <si>
    <t>FMX04230</t>
  </si>
  <si>
    <t>7509546042305</t>
  </si>
  <si>
    <t>17509546042302</t>
  </si>
  <si>
    <t>Sh CAPRICE Esp Ctrl Caida 1l</t>
  </si>
  <si>
    <t>FMX04231</t>
  </si>
  <si>
    <t>7509546042312</t>
  </si>
  <si>
    <t>17509546042319</t>
  </si>
  <si>
    <t>Sh CAPRICE Esp ActiCeramides 1l</t>
  </si>
  <si>
    <t>FMX04232</t>
  </si>
  <si>
    <t>7509546042329</t>
  </si>
  <si>
    <t>17509546042326</t>
  </si>
  <si>
    <t>Sh CAPRICE Esp Anticaspa Citrus 1l</t>
  </si>
  <si>
    <t>FMX04528</t>
  </si>
  <si>
    <t>7509546045283</t>
  </si>
  <si>
    <t>17509546045280</t>
  </si>
  <si>
    <t>Sh PALMOLIVE Optims Rep Compl 400ml</t>
  </si>
  <si>
    <t>FMX05065</t>
  </si>
  <si>
    <t>7509546050652</t>
  </si>
  <si>
    <t>17509546050659</t>
  </si>
  <si>
    <t>Sh PALMOLIVE Optims Fza Protectora 700m</t>
  </si>
  <si>
    <t>FMX05705</t>
  </si>
  <si>
    <t>7509546057057</t>
  </si>
  <si>
    <t>17509546057054</t>
  </si>
  <si>
    <t>Sh PO Optims NutricionVital 700ml</t>
  </si>
  <si>
    <t>FMX90873</t>
  </si>
  <si>
    <t>7501035908734</t>
  </si>
  <si>
    <t>17501035908731</t>
  </si>
  <si>
    <t>Sh PO Optims Nivel 4 ExIntens 10ml Sach</t>
  </si>
  <si>
    <t>MX01426A</t>
  </si>
  <si>
    <t>7509546058863</t>
  </si>
  <si>
    <t>17509546058860</t>
  </si>
  <si>
    <t>Sh CAPRICE Esp Repar Compl Paq 2x800ml</t>
  </si>
  <si>
    <t>MX01528A</t>
  </si>
  <si>
    <t>7509546058207</t>
  </si>
  <si>
    <t>17509546058204</t>
  </si>
  <si>
    <t>Sh CAPRICE Natrls Ed Verano 800ml</t>
  </si>
  <si>
    <t>MX02423A</t>
  </si>
  <si>
    <t>7509546062341</t>
  </si>
  <si>
    <t>17509546062348</t>
  </si>
  <si>
    <t>SH CAPRICE Esp Anticaida tomate 1L</t>
  </si>
  <si>
    <t>MX02470A</t>
  </si>
  <si>
    <t>7509546062662</t>
  </si>
  <si>
    <t>17509546062669</t>
  </si>
  <si>
    <t>Sh PO OPTIMS Revitalizing Luxury LE700M</t>
  </si>
  <si>
    <t>MX02608A</t>
  </si>
  <si>
    <t>7509546063744</t>
  </si>
  <si>
    <t>17509546063741</t>
  </si>
  <si>
    <t>Sh CAPRICE Natrls Herbal 700ml</t>
  </si>
  <si>
    <t>MX02972A</t>
  </si>
  <si>
    <t>7509546065755</t>
  </si>
  <si>
    <t>17509546065752</t>
  </si>
  <si>
    <t>Sh CAPRICE NAT Ed Espec 800ML</t>
  </si>
  <si>
    <t>MX03798A</t>
  </si>
  <si>
    <t>7509546068350</t>
  </si>
  <si>
    <t>17509546068357</t>
  </si>
  <si>
    <t>SH Palm Cap Brillo de Cristal 1L</t>
  </si>
  <si>
    <t>MX04680A</t>
  </si>
  <si>
    <t>7509546072142</t>
  </si>
  <si>
    <t>17509546072149</t>
  </si>
  <si>
    <t>Sh PALMOLIVE Optims AnticaspLPurif 680m</t>
  </si>
  <si>
    <t>MX04722A</t>
  </si>
  <si>
    <t>7509546072319</t>
  </si>
  <si>
    <t>17509546072316</t>
  </si>
  <si>
    <t>SH PO Caprice R.Naturales Chile 750mL</t>
  </si>
  <si>
    <t>MX05318A</t>
  </si>
  <si>
    <t>7509546076089</t>
  </si>
  <si>
    <t>17509546076086</t>
  </si>
  <si>
    <t>PO Optims AD Acond 375ml</t>
  </si>
  <si>
    <t>375 ml</t>
  </si>
  <si>
    <t>MX05745A</t>
  </si>
  <si>
    <t>7509546078304</t>
  </si>
  <si>
    <t>17509546078301</t>
  </si>
  <si>
    <t>SH PO Caprice Espec Biotina 1L</t>
  </si>
  <si>
    <t>TH02331A</t>
  </si>
  <si>
    <t>7509546072524</t>
  </si>
  <si>
    <t>17509546072521</t>
  </si>
  <si>
    <t>Mennen Talco Sonrisas y Abrazos 400GX12</t>
  </si>
  <si>
    <t>400 G</t>
  </si>
  <si>
    <t xml:space="preserve">Los precios de reventa detallados en este documento, son únicamente recomendaciones y no existe obligación por parte del Cliente / Detallista para cumplir con las  mismas. </t>
  </si>
  <si>
    <t>Mayo 01, 2019</t>
  </si>
  <si>
    <t>Mayo 01,  2019</t>
  </si>
  <si>
    <t>FMX91156</t>
  </si>
  <si>
    <t>CD COLGATE MFP 50ml</t>
  </si>
  <si>
    <t>MX06448A</t>
  </si>
  <si>
    <t>Sh Caprice Nat. Recipes Chile 730ml</t>
  </si>
  <si>
    <t>730 ML</t>
  </si>
  <si>
    <t>D STEFANO Black 113gr Aero Ocean</t>
  </si>
  <si>
    <t>D STEFANO COSMO Aerosol 113G OCEAN</t>
  </si>
  <si>
    <t>D STEFANO Gladius Aerosol 113G OCEAN</t>
  </si>
  <si>
    <t>D STEFANO Grand Prix Aero 113G OCEAN</t>
  </si>
  <si>
    <t>D STEFANO Midnight 113gr Aero Oceam</t>
  </si>
  <si>
    <t>D STEFANO Royal Aerosol 113G OCEAN</t>
  </si>
  <si>
    <t>D Stefano Spazio 113gr Aero Ocean</t>
  </si>
  <si>
    <t>D STEFANO Black Roll On 50ml</t>
  </si>
  <si>
    <t>D STEFANO Bar 60gr</t>
  </si>
  <si>
    <t>D STEFANO PLAY barra 60G</t>
  </si>
  <si>
    <t>D STEFANO Spazio Bar 60gr</t>
  </si>
  <si>
    <t>D NEUTRO BALANCE Clear Roll On 65ml</t>
  </si>
  <si>
    <t>D Gel Xtreme Intense 85gr</t>
  </si>
  <si>
    <t>D STEFANO Alpha Aero 113gr159mL Ocean</t>
  </si>
  <si>
    <t>D PALMOLIVE Ntro Bal Aero Men 91gr</t>
  </si>
  <si>
    <t>D PALMOLIVE Ntro Bal Origin Aero 91gr</t>
  </si>
  <si>
    <t>D SPEED STICK MEN Cool Energy Aero 100gr 140ml</t>
  </si>
  <si>
    <t>D SPEED STICK MEN Fresh Aerosol 100gr 140ml</t>
  </si>
  <si>
    <t>D SPEED STICK MEN ADN Bar 50gr</t>
  </si>
  <si>
    <t>D SPEED STICK MEN Xtreme Ultra Bar 50gr</t>
  </si>
  <si>
    <t>D SPEED STICK MEN Xtreme Intense Bar 50gr</t>
  </si>
  <si>
    <t>D SPEED STICK MEN ADN Gel 85gr</t>
  </si>
  <si>
    <t>D SPEED STICK MEN Xtreme Ultra Gel 85gr</t>
  </si>
  <si>
    <t>D SPEED STICK MEN ADN Aero 91gr</t>
  </si>
  <si>
    <t>D SPEED STICK MEN Cool Blue Aero 91gr</t>
  </si>
  <si>
    <t>D SPEED STICK MEN Cool Silver Aero 91gr</t>
  </si>
  <si>
    <t>D SPEED STICK MEN Cool Verde Aero 91gr</t>
  </si>
  <si>
    <t>D SPEED STICK MEN Stainguard Aero 91gr</t>
  </si>
  <si>
    <t>D SPEED STICK MEN Waterproof Aero 24/7  91gr</t>
  </si>
  <si>
    <t>D SPEED STICK MEN Xtreme Intense Aero 91gr 150ml</t>
  </si>
  <si>
    <t>D SPEED STICK MEN Xtreme Ultra Aero 91gr/150ml</t>
  </si>
  <si>
    <t>D SPEED STICK MEN Cool Freedom Aero 100gr 140ml</t>
  </si>
  <si>
    <t>D SPEED STICK MEN Infinite Stick 24/7 50gr</t>
  </si>
  <si>
    <t>D SPEED STICK MEN X5 Multi Protect Bar 50gr</t>
  </si>
  <si>
    <t>D SPEED STICK MEN Stress Defense Gel 85gr</t>
  </si>
  <si>
    <t>D SPEED STICK MEN 24/7 X5 Aero 91gr</t>
  </si>
  <si>
    <t>D SPEED STICK MEN Cool AP Ed Lim</t>
  </si>
  <si>
    <t>D SPEED STICK MEN Infinite Aero 24/7  91gr 150ml</t>
  </si>
  <si>
    <t>D LADY SPEED STICK Derma Aloe Aero 150ml</t>
  </si>
  <si>
    <t>D LADY SPEED STICK Derma Omega 3 Aero 150ml</t>
  </si>
  <si>
    <t>D LADY SPEED STICK Derma Perla Aero 150ml</t>
  </si>
  <si>
    <t>D LADY SPEED STICK Derma Vitamina E Aero 150ml</t>
  </si>
  <si>
    <t>LADY SPEED STICK Derma Vit E Barra 45GR</t>
  </si>
  <si>
    <t>D LADY SPEED STICK 24/7 Pro5 Bar 45gr</t>
  </si>
  <si>
    <t>LADY SPEED STICK Derma Aloe Stick 45gr</t>
  </si>
  <si>
    <t>D LADY SPEED STICK 24/7 Pro 5 Roll On 50ml</t>
  </si>
  <si>
    <t>D LADY SPEED STICK 24/7 Pro5 Aero 91gr</t>
  </si>
  <si>
    <t>D LADY SPEED STICK Cool Aqua Aero 91gr</t>
  </si>
  <si>
    <t>D LADY SPEED STICK Cool Green 91gr/ 150ml</t>
  </si>
  <si>
    <t>D LADY SPEED STICK 24/7 Powder Fresh Aero 91g/15</t>
  </si>
  <si>
    <t>D LADY SPEED STICK Active Fresh Aero 24/7 91gr/15</t>
  </si>
  <si>
    <t>D LADY SPEED STICK Dynamic Bar 24/7  45gr</t>
  </si>
  <si>
    <t>D LADY SPEED STICK Powder Fresh Bar 45gr</t>
  </si>
  <si>
    <t>D LADY SPEED STICK Omega 3 Roll On 50ml</t>
  </si>
  <si>
    <t>D LADY SPEED STICK Powder Fresh Roll on 50ml</t>
  </si>
  <si>
    <t>D LADY SPEED STICK Pro 5 en 1 Bonus Bar 65gr</t>
  </si>
  <si>
    <t>D LADY SPEED STICK Dble Defse Floral Fresh Gel 65g</t>
  </si>
  <si>
    <t>D LADY SPEED STICK Cool Orchid Spray 91G</t>
  </si>
  <si>
    <t>D LADY SPEED STICK Dynamic Aero 24/7  91g 150ml</t>
  </si>
  <si>
    <t>D LADY SPEED STICK Invisible Floral Aero 91gr 150m</t>
  </si>
  <si>
    <t>D  LADY SPEED STICK Dble Defse BarAFr 45gr</t>
  </si>
  <si>
    <t>D  LADY SPEED STICK Inv Floral 45gr</t>
  </si>
  <si>
    <t>D  LADY SPEED STICK Wild Fressia 45gr</t>
  </si>
  <si>
    <t>D  LADY SPEED STICK Dble Defse Gel AFr 65gr</t>
  </si>
  <si>
    <t>D SPEED STICK Stainguard Bar 50gr</t>
  </si>
  <si>
    <t>D SPEED STICK Fresh 60gr</t>
  </si>
  <si>
    <t>D SPEED STICK Cool Night Gel 24/7 85gr</t>
  </si>
  <si>
    <t>D SPEED STICK MEN D COOL Life Aero 140 ml (100 GR)</t>
  </si>
  <si>
    <t>D LADY SPEED STICK Derma Omega 3 Barra 45GR</t>
  </si>
  <si>
    <t>JAB PALMOLIVE CLASICO 100G</t>
  </si>
  <si>
    <t>JAB NEUTRO BALANCE 100G</t>
  </si>
  <si>
    <t>JAB PO NEUTRO BALANCE ANTIBAC  150G</t>
  </si>
  <si>
    <t>JAB PO NEUTRO BALANCE DERMOPURIFIQ 150 G</t>
  </si>
  <si>
    <t>JAB PO NEUTRO BALANCE ANTIBAC  4X150 G</t>
  </si>
  <si>
    <t>JAB PO NEUTRO BALANCE DERMOPURIFIQ 4X150</t>
  </si>
  <si>
    <t>JAB PO NEUTRO BALANCE pk 4x150G</t>
  </si>
  <si>
    <t>JAB BABY MAGIC MENNEN LAVANDA 100G</t>
  </si>
  <si>
    <t>DIAZ ORDAZ</t>
  </si>
  <si>
    <t>ARB</t>
  </si>
  <si>
    <t>VILL</t>
  </si>
  <si>
    <t>ALLENDE</t>
  </si>
  <si>
    <t>PEDIDO</t>
  </si>
  <si>
    <t>Descuento Mayo</t>
  </si>
  <si>
    <t>RRSP C /Des</t>
  </si>
  <si>
    <t>Descuento Junio</t>
  </si>
  <si>
    <t>PRECIO UNITARIO</t>
  </si>
  <si>
    <t>D STEFANO A BLACK 113 GR</t>
  </si>
  <si>
    <t>D STEFANO A COSMO 113G AERO</t>
  </si>
  <si>
    <t>D STEFANO A GLADIUS 113G</t>
  </si>
  <si>
    <t>D STEFANO A GRAND PRIX 113G</t>
  </si>
  <si>
    <t>D STEFANO A MIDNIGHT 113 GR</t>
  </si>
  <si>
    <t>D STEFANO A ROYAL 113G AERO</t>
  </si>
  <si>
    <t>D STEFANO A SPAZIO 113 GR</t>
  </si>
  <si>
    <t>DEO STEFANO BLACK LEGEND 113GR</t>
  </si>
  <si>
    <t>D STEFANO IMPERIAL A 113 GR</t>
  </si>
  <si>
    <t>D STEFANO A PLAY 113 GR.</t>
  </si>
  <si>
    <t>D LADY SPEED STICK A DERMA PRL 150ML</t>
  </si>
  <si>
    <t>D LADY SPEED STICK A DERMA VIT E 150ML</t>
  </si>
  <si>
    <t>D LADY SPEED ST ACLARADO ST 45 GR.</t>
  </si>
  <si>
    <t>DEO LSS PRO-5 EN 1 BAR 45 GR.</t>
  </si>
  <si>
    <t>D LADY SPEED D DEFENSE 12/45GR.</t>
  </si>
  <si>
    <t>D LADY SPEED STICK ST INV. FLORAL 45G.</t>
  </si>
  <si>
    <t>D LADY SPEED STICK ST WILD FRESIA 45 G.</t>
  </si>
  <si>
    <t>D SPEED STICK ST ADN 50 GRS.</t>
  </si>
  <si>
    <t>D SPEED STICK 24/7 ST EXTREME ANT 50 GR.</t>
  </si>
  <si>
    <t>D SPEED STICK ST PROTECCION 50GR.</t>
  </si>
  <si>
    <t>D LADY SPEED STICK ST XTREME INTENSE 50 GR.</t>
  </si>
  <si>
    <t>D LADY SPEED STICK R PRO-5 EN 1 50 ML.</t>
  </si>
  <si>
    <t>D STEFANO R BLACK 50ML..</t>
  </si>
  <si>
    <t>D STEFANO IMPERIAL ST 54 GR</t>
  </si>
  <si>
    <t>D SPEED STICK ST FRESH 12/60 G.</t>
  </si>
  <si>
    <t>D STEFANO ST BLACK 60G.</t>
  </si>
  <si>
    <t>D STEFANO ST PLAY 60 GR.</t>
  </si>
  <si>
    <t>D STEFANO ST SPAZIO 60G.</t>
  </si>
  <si>
    <t>D NEUTRO BALANCE CLEAR ROLL ON DE 65 ML.</t>
  </si>
  <si>
    <t>GEL EXTREM INTENSE 85 GR</t>
  </si>
  <si>
    <t>D SPEED STICK 24/7 ADN GEL 85 GR.</t>
  </si>
  <si>
    <t>D SPEED STICK 24/7 ST EXTREME ANT GEL 85 GR.</t>
  </si>
  <si>
    <t>D SPEED STICK 24/7 ST COOL NIGHT 12/85 GR..</t>
  </si>
  <si>
    <t>D SPEED STICK A ADN 91 GR</t>
  </si>
  <si>
    <t>D SPEED STICK A STAINGUARD 91 GR</t>
  </si>
  <si>
    <t>D LADY SPEED STICK A PRO 5 EN 1 91 GR</t>
  </si>
  <si>
    <t>D LADY SPEED STICK ACOOL AQUA 91 GR</t>
  </si>
  <si>
    <t>D LSS COOL GREEN 91GR/150ML</t>
  </si>
  <si>
    <t>D LADY SPEED STICK A 24/7 POWDER FRESH 91GR</t>
  </si>
  <si>
    <t>D LADY SPEED STICK 24/7 A ACTIVE FRESH 91 GR</t>
  </si>
  <si>
    <t>D LADY SPEED STICK ST POWDER FRESH 45GR.</t>
  </si>
  <si>
    <t>D LADY SPEED STICK R POWDER FRESH 50ML.</t>
  </si>
  <si>
    <t>JAB. PALMOLIVE CLASICO 96/100 GRS</t>
  </si>
  <si>
    <t>JAB. PALMOLIVE NATURALS OLIVE/ALOE 96/100 GRS</t>
  </si>
  <si>
    <t>JAB.PALMOLIVE NEUTRO BALANCE 96/100 GRS</t>
  </si>
  <si>
    <t>JABON BABY MENNEN 100 GR</t>
  </si>
  <si>
    <t>JAB.PALMOLIVE ALMOND/OMEGA OIL 72/150 GRS</t>
  </si>
  <si>
    <t>JAB PALMOLIVE NAT. JAZMIN/COCOA 72/150 GRS</t>
  </si>
  <si>
    <t>JAB. PALMOLIVE NATURALS ROYALE/JELLY 72/150 GRS</t>
  </si>
  <si>
    <t>JAB.PALMOLIVE NAT CREAM/LAVANDER 72/150 GRS</t>
  </si>
  <si>
    <t>JAB.PALMOLIVE NATURALS YOGURTH/FRUITS 150 GRS</t>
  </si>
  <si>
    <t>JAB. PALMOLIVE NATURALS ALOE/OLIVE 72/150 GRS</t>
  </si>
  <si>
    <t>JAB.PALMOLIVE NATURALS COCONUT/COTTON 72/150 GRS</t>
  </si>
  <si>
    <t>JAB. PALMOLIVE NATURALS MINT/EUCA. 72/150 GRS</t>
  </si>
  <si>
    <t>JAB. PALMOLIVE BERRIES/COCONUT 72/150 GRS</t>
  </si>
  <si>
    <t>JAB.PALMOLIVE NEUTRO BALANCE ANTIBAC. 72/150 GRS</t>
  </si>
  <si>
    <t>JAB.PALMOLIVE NEUTRO BALANCE DERMOPURIFIQ 150 GRS</t>
  </si>
  <si>
    <t>JAB. PALMOLIVE NEUTRO/BALANCE ANTI. 4X150 GRS</t>
  </si>
  <si>
    <t>JAB. PALM. NEUTRO BALANCE 18/4/150 GRS.</t>
  </si>
  <si>
    <t>JAB.PALMOLIVE NEUTRO BALANCE 72/150 GRS</t>
  </si>
  <si>
    <t>JABON PALMOLIVE NATURALS ALOE/OLIVE 4X150 GRS</t>
  </si>
  <si>
    <t>JAB.PALMOLIVE NAT.MINT/EUCALYPTUS 4X150 GRS</t>
  </si>
  <si>
    <t>BS STEFANO ALPHA 120 G</t>
  </si>
  <si>
    <t>SHAMPO P/MANOS PALMOLIVE FRUTOS BOSQUE&amp;AGUA COCO 390 ML.</t>
  </si>
  <si>
    <t>JAB. LIQ, NEUTRO BALANCE PURIFIC 390 ML.</t>
  </si>
  <si>
    <t>JABON LIQ. PALMOLIVE REGULAR 390ML.</t>
  </si>
  <si>
    <t>ACO PO CAPRICE ESP RIZOS DEFINIDOS 750 ML</t>
  </si>
  <si>
    <t>AC CAPRICE ESP CONTROL CAIDA 750ML</t>
  </si>
  <si>
    <t>AC CAPRICE ESP FUERZA 750 ML</t>
  </si>
  <si>
    <t>AC CAPRICE ESP FUERZA CRECIMIENTO 750 ML</t>
  </si>
  <si>
    <t>AC CAPRICE ESP NUTRICION REVITALIZANTE 750 ML</t>
  </si>
  <si>
    <t>AC CAPRICE ESP REPARACIÓN 750 ML</t>
  </si>
  <si>
    <t>BRILLANTINA PALMOLIVE LIQ.115 ML.</t>
  </si>
  <si>
    <t>BRILLANTINA PALMOLIVE LIQ. 199ML.</t>
  </si>
  <si>
    <t>MOUSSE CAPRICE RIZOS DEF 250 GR.</t>
  </si>
  <si>
    <t>MOUSSE CAPRICE VOL CONTROL 250 GR</t>
  </si>
  <si>
    <t>MOUSSE CAPRICE FINAL TOUCH 250 GR.</t>
  </si>
  <si>
    <t>SPRAY CAPRICE NAT ACTICERAMIDAS AERO 316ML.</t>
  </si>
  <si>
    <t>SPRAY CAPRICE NAT SABILA AERO 316ML.</t>
  </si>
  <si>
    <t>SPRAY CAPRICE NAT ALGAS AERO 316ML.</t>
  </si>
  <si>
    <t>SPRAY CAPRICE ESP KIWI AERO 316ML.</t>
  </si>
  <si>
    <t>SPRAY CAPRICE ESP COLOR BRILLO AERO 316ML.</t>
  </si>
  <si>
    <t>SPRAY CAPRICE BIOTINA 316 ML.</t>
  </si>
  <si>
    <t>BRILLANTINA PALMOLIVE LIQ. 52ML.</t>
  </si>
  <si>
    <t>JABON PALMOLIVE ACUARIUM LIQUIDO 12/221 GR..</t>
  </si>
  <si>
    <t>JAP. PALMOLIVE NAT. FRUT. BOSQUE Y AGUA COCO LIQ. 221 ML.</t>
  </si>
  <si>
    <t>JABON LIQUIDO PALMOLIVE NATURALS ROYAL AND JELLY 221ML.</t>
  </si>
  <si>
    <t>CEPILLO COLGATE 360 2X1 INTERDENTAL..</t>
  </si>
  <si>
    <t>CEPILLO DENT. COLGATE 360 MEDIO..</t>
  </si>
  <si>
    <t>CEP DEN COLGTE EXTRA CLEAN 3 PCK</t>
  </si>
  <si>
    <t>CEP. COLGATE EXTRACLEAN 2X1 FIRME.</t>
  </si>
  <si>
    <t>CEP.DENTAL COLGATE EXTRA CLEAN</t>
  </si>
  <si>
    <t>CEP DENT COLGATE TRIPLE ACCION 2 X 1.</t>
  </si>
  <si>
    <t>CREMA DENTAL COLGATE TRACC75 ML+CEPILLO TRACC MEDIANO.</t>
  </si>
  <si>
    <t>CEPILLO DENTAL COLGATE 360 LUM MEDIANO 2X1.</t>
  </si>
  <si>
    <t>CEP DENT COLGATE 360 MEDIO.</t>
  </si>
  <si>
    <t>CEP. DENTAL COLGATE 360 2X1 MED.</t>
  </si>
  <si>
    <t>CEP DENT COLGATE TW SUAVE Y CD CLGTE TRACC 10.</t>
  </si>
  <si>
    <t>CEP DEN SLIM SOFT BLACK 2X1.</t>
  </si>
  <si>
    <t>SUPER FLEXI 3 PACK TB</t>
  </si>
  <si>
    <t>KIT PORTATIL CREMA DENTAL 22ML +CEPILLO DENTAL COLGATE.</t>
  </si>
  <si>
    <t>ENJUAGE BUCAL BUCAL LUMINOSOS WHITE 250 ML.</t>
  </si>
  <si>
    <t>ENJUAGUE BUCAL PLAX ICE INFINITY 250 ML.</t>
  </si>
  <si>
    <t>ENJUAGE BUCAL BUCAL COLGATE PLAX SOFT MINT 12/250ML.</t>
  </si>
  <si>
    <t>ENJUAGUE BUCAL PLAX 24/250 ML.</t>
  </si>
  <si>
    <t>ENJ BUC COLG LUMINOUS WHITE 60ML.</t>
  </si>
  <si>
    <t>ENJ BUC COLG PLAX ICE INFINITY 60ML.</t>
  </si>
  <si>
    <t>SH. MENNEN 2 EN 1 PROTEINA 700ML</t>
  </si>
  <si>
    <t>SH. MENNEN CLASICO 200ML.</t>
  </si>
  <si>
    <t>SH MENNEN CLASICO 700ML.</t>
  </si>
  <si>
    <t>SH MENNEN ZERO 400ML</t>
  </si>
  <si>
    <t>SH MENNEN ZERO 700ML</t>
  </si>
  <si>
    <t>SH CAPRICE ESP REVITALIZING 750ML</t>
  </si>
  <si>
    <t>SH CAPRICE ESP COMPLETE REPAIR 750ML</t>
  </si>
  <si>
    <t>SH CAPRICE CASPA REFRESCANTE 750ML</t>
  </si>
  <si>
    <t>SH CAPRICE ESP BRILLO DE CRISTAL 750ML</t>
  </si>
  <si>
    <t>SH CAPRICE CASPA 2 EN 1 SUAVIDAD 750ML</t>
  </si>
  <si>
    <t>SH CAPRICE ESP 2 EN 1 HAIR LOSS 760ML</t>
  </si>
  <si>
    <t>SH CAPRICE ESP 2 EN 1 STRENGTH 760ML</t>
  </si>
  <si>
    <t>SH CAPRICE ESP BIOTIN ALMOND 750ML</t>
  </si>
  <si>
    <t>SH CAPRICE ESP BIOTIN GRAPE 750ML</t>
  </si>
  <si>
    <t>SH CAPRICE ESP. CONTROL CAIDA 750ML</t>
  </si>
  <si>
    <t>SH CAPRICE ESP FUERZA ACTICERAMIDAS 750ML</t>
  </si>
  <si>
    <t>SH CAPRICE ESP RIZOS DEFINIDOS 750ML</t>
  </si>
  <si>
    <t>SH CAPRICE ESP BIOTINA 750ML</t>
  </si>
  <si>
    <t>SH CAPRICE NAT ACEITE HERBAL 760ML</t>
  </si>
  <si>
    <t>SH CAPRICE NAT FRUTOS &amp; COCO 760ML</t>
  </si>
  <si>
    <t>SH CAPRICE NAT APPLE 760ML</t>
  </si>
  <si>
    <t>SH CAPRICE CONTROL CASPA CITRUS 200 ML</t>
  </si>
  <si>
    <t>SH CAPRICE ESP CONTROL CAIDA 200 ML</t>
  </si>
  <si>
    <t>SH CAPRICE ESP CERAMIDAS 200 ML</t>
  </si>
  <si>
    <t>SH CAPRICE ESP BIOTINA 200 ML</t>
  </si>
  <si>
    <t>TALCO MENNEN BABY MAGIC AZUL 100 G.</t>
  </si>
  <si>
    <t>TALCO MENNEN BABY MAGIC ROSA 100GR.</t>
  </si>
  <si>
    <t>DUO PACK DE CREMA DENTAL COLGATE MAXFESH 36/100 ML.</t>
  </si>
  <si>
    <t>C.DENTAL COLGATE LUMINOUS WHITE 22 ML</t>
  </si>
  <si>
    <t>CREMA DENTAL LUMINS WHITE 48/75ML.</t>
  </si>
  <si>
    <t>SP CD COLGATE LUMINOUS WHITE 2 X 75 ML.</t>
  </si>
  <si>
    <t>CREMA DENTAL COLGATE LUMINUS WHITE 125 ML.</t>
  </si>
  <si>
    <t>CREMA DENT.COLGATE LUMINOUS WHITE 144/22 ML</t>
  </si>
  <si>
    <t>CREMA DENTAL COLGATE LW INSTANT 75ML.</t>
  </si>
  <si>
    <t>CREMA DENTAL COLGATE KIDS.</t>
  </si>
  <si>
    <t>CREMA DENTAL COLGATE MFP 72/125 ML..</t>
  </si>
  <si>
    <t>CREMA DENTAL COLGATE MFP 72/150 ML..</t>
  </si>
  <si>
    <t>CREMA DENTAL COLGATE TRIPLE AC. 72/100.</t>
  </si>
  <si>
    <t>CREMA DENTAL COLGATE TRIPLE ACCION PAQ.C/2 125 ML..</t>
  </si>
  <si>
    <t>CREMA DENT.COLGATE TRIPLE ACCION 36/2/100 ML.</t>
  </si>
  <si>
    <t>CREMA DENTAL COLGATE TRIPLE ACCION 50 ML.</t>
  </si>
  <si>
    <t>CD COLGATE TR ACC WHITE 72/160 ML</t>
  </si>
  <si>
    <t>CD COLGATE MAX WHITW CRYSTAL MINT 100 ML.</t>
  </si>
  <si>
    <t>CREMA DENTAL COLGATE TOTAL PROFESS WHITENING 72/125MLS.</t>
  </si>
  <si>
    <t>CREMA DENTAL FRESKA-RA 72/100 ML.</t>
  </si>
  <si>
    <t>CREMA DENTAL COLGATE MFP 72/100 ML..</t>
  </si>
  <si>
    <t>CREMA DENTAL COLGATE 72/75 ML.</t>
  </si>
  <si>
    <t>COLGATE MAX FRESH COOL MINT 72/100 ML..</t>
  </si>
  <si>
    <t>CD CLGTE MAX WHITE 160 ML</t>
  </si>
  <si>
    <t>CREMA DENTAL COLGATE TOTAL 72/100 MLS.</t>
  </si>
  <si>
    <t>CREMA DENT COLGATE TOTAL 72/150 ML.</t>
  </si>
  <si>
    <t>CREMA DENTAL COLGATE TOTAL CLN MNT 170 ML.</t>
  </si>
  <si>
    <t>COLGATE TOTAL 12 2/100ML.</t>
  </si>
  <si>
    <t>CREMA DENTAL COLGATE TOTAL 12 C/50 ML..</t>
  </si>
  <si>
    <t>COLGATE TOTAL SALUD VISIBLE 75 ML</t>
  </si>
  <si>
    <t>CREMA DENT.COLGATE TRIPLEX ACCION 72/150.</t>
  </si>
  <si>
    <t>CREMA DENTAL COLGATE TRIPLE ACCION PAQ. C/2 150 ML.</t>
  </si>
  <si>
    <t>CREMA DENTAL COLGATE MFP II 144/50 MLS..</t>
  </si>
  <si>
    <t>CREMA DENTAL COLGATE TRIPLE ACCION 72/75ML.</t>
  </si>
  <si>
    <t>CEP. COLGATE SMILES 2-5 A?OS..</t>
  </si>
  <si>
    <t>CREMA DENTAL COLGATE KIDS  FRESA/UVA 24/50 ML</t>
  </si>
  <si>
    <t>CREMA DENTAL COLGATE TOTAL CLEANMINT 72/75 ML</t>
  </si>
  <si>
    <t>CR PEINAR CAPRICE 150ML</t>
  </si>
  <si>
    <t>CR PEINAR CAPRICE BIOTINA 150ML</t>
  </si>
  <si>
    <t>CR PEINAR CAPRICE CERAMIDAS 150ML</t>
  </si>
  <si>
    <t>CR PEINAR CAPRICE RIZOS 150ML</t>
  </si>
  <si>
    <t>SH CAPRICE ESP RENOVADOR 200ML</t>
  </si>
  <si>
    <t>SH CAPRICE ESP RENOVADOR 750ML</t>
  </si>
  <si>
    <t>JLM PALMOLIVE JAZMIN C MNTCA CACAO 221M</t>
  </si>
  <si>
    <t>JLC PALMOLIVE ALMD C OMEGA 390ML</t>
  </si>
  <si>
    <t>JLC PALMOLIVE NATRLS ALOECOLIVA 390ML</t>
  </si>
  <si>
    <t>JLC PALMOLIVE NATRLS CCC 390ML</t>
  </si>
  <si>
    <t>SG PALMOLIVE MEN ULTRACOOLING 390ML</t>
  </si>
  <si>
    <t>SG PALMOLIVE NTRO BAL MEN 390ML</t>
  </si>
  <si>
    <t>D LADY SPEED STICK OMEGA 3 ROLL ON 50ML</t>
  </si>
  <si>
    <t>D SPEED STICK MEN INFINITE AERO 24/7  91GR 150ML</t>
  </si>
  <si>
    <t>CD COLGATE MAX WHITE COOL MINT 100 ML</t>
  </si>
  <si>
    <t>CD COLGATE MAX WHITENING 100 ML</t>
  </si>
  <si>
    <t>CD COLGATE TAW 3 PACK 90 ML</t>
  </si>
  <si>
    <t>CD COLGATE LUMINOUS WHITE 75 ML</t>
  </si>
  <si>
    <t>CD COLGATE TOTAL CLEAN MINT 170 ML</t>
  </si>
  <si>
    <t>SH CAPRICE ESP CERAMIDAS 220 MLS.</t>
  </si>
  <si>
    <t>SH CAPRICE ANTICASPA 220 MLS.</t>
  </si>
  <si>
    <t>CD COLGATE MAX WHITE COMPLETE CLEAN 160 ML</t>
  </si>
  <si>
    <t>CD COLGATE TRIPLE ACCION 2/125 ML</t>
  </si>
  <si>
    <t>SH CAPRICE ESP CONTROL QUIEBRE 220 MLS.</t>
  </si>
  <si>
    <t>CD COLGATE TRIPLE ACCION 160 ML</t>
  </si>
  <si>
    <t>SH CAPRICE BIOTINA 220 ML.</t>
  </si>
  <si>
    <t>SH CAPRICE RECETAS NATURALES CHILE 750ML</t>
  </si>
  <si>
    <t>CD COLGATE TRIPLE ACCION 2/150 ML</t>
  </si>
  <si>
    <t>SH CAPRICE NAT HERBAL 220 MLS.</t>
  </si>
  <si>
    <t>SH CAPRICE NAT ACEITE HERBAL 200ML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</si>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</sst>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&quot;$&quot;#,##0.00;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_(&quot;$&quot;* #,##0.0_);_(&quot;$&quot;* \(#,##0.0\);_(&quot;$&quot;* &quot;-&quot;??_);_(@_)"/>
  </numFmts>
  <fonts count="1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8"/>
      <color rgb="FF444649"/>
      <name val="Arial"/>
      <family val="2"/>
    </font>
    <font>
      <b/>
      <sz val="8"/>
      <color rgb="FF444649"/>
      <name val="Arial"/>
      <family val="2"/>
    </font>
    <font>
      <b/>
      <sz val="9"/>
      <color rgb="FF444649"/>
      <name val="Arial"/>
      <family val="2"/>
    </font>
    <font>
      <sz val="10"/>
      <color rgb="FF000000"/>
      <name val="Arial"/>
      <family val="2"/>
    </font>
    <font>
      <sz val="10"/>
      <color rgb="FF444649"/>
      <name val="Arial"/>
      <family val="2"/>
    </font>
    <font>
      <b/>
      <sz val="11"/>
      <color rgb="FFFF0000"/>
      <name val="Arial"/>
      <family val="2"/>
    </font>
    <font>
      <b/>
      <sz val="10"/>
      <color rgb="FF444649"/>
      <name val="Arial"/>
      <family val="2"/>
    </font>
    <font>
      <b/>
      <sz val="11"/>
      <color rgb="FFFF0000"/>
      <name val="Arial"/>
      <family val="2"/>
    </font>
    <font>
      <b/>
      <i/>
      <sz val="10"/>
      <color rgb="FF444649"/>
      <name val="Tahoma"/>
      <family val="2"/>
    </font>
    <font>
      <sz val="8"/>
      <color rgb="FF444649"/>
      <name val="Arial"/>
      <family val="2"/>
    </font>
    <font>
      <b/>
      <sz val="8"/>
      <color rgb="FF444649"/>
      <name val="Arial"/>
      <family val="2"/>
    </font>
    <font>
      <sz val="10"/>
      <color rgb="FF000000"/>
      <name val="Arial"/>
      <family val="2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b/>
      <sz val="12"/>
      <color rgb="FF444649"/>
      <name val="Arial"/>
      <family val="2"/>
    </font>
    <font>
      <sz val="12"/>
      <color rgb="FF000000"/>
      <name val="Arial"/>
      <family val="2"/>
    </font>
    <font>
      <sz val="12"/>
      <color rgb="FF44464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9F9F9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n">
        <color rgb="FFE0E0E0"/>
      </left>
      <right/>
      <top style="thin">
        <color rgb="FFE0E0E0"/>
      </top>
      <bottom style="thin">
        <color rgb="FFE0E0E0"/>
      </bottom>
      <diagonal/>
    </border>
    <border>
      <left/>
      <right style="thin">
        <color rgb="FFE0E0E0"/>
      </right>
      <top style="thin">
        <color rgb="FFE0E0E0"/>
      </top>
      <bottom style="thin">
        <color rgb="FFE0E0E0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1" fillId="0" borderId="2" applyFont="0" applyFill="0" applyBorder="0" applyAlignment="0" applyProtection="0"/>
    <xf numFmtId="166" fontId="1" fillId="0" borderId="2" applyFont="0" applyFill="0" applyBorder="0" applyAlignment="0" applyProtection="0"/>
  </cellStyleXfs>
  <cellXfs count="166">
    <xf numFmtId="0" fontId="0" fillId="0" borderId="0" xfId="0"/>
    <xf numFmtId="0" fontId="3" fillId="2" borderId="3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164" fontId="2" fillId="4" borderId="3" xfId="0" applyNumberFormat="1" applyFont="1" applyFill="1" applyBorder="1" applyAlignment="1">
      <alignment horizontal="right" vertical="top"/>
    </xf>
    <xf numFmtId="0" fontId="5" fillId="4" borderId="1" xfId="0" applyFont="1" applyFill="1" applyBorder="1" applyAlignment="1">
      <alignment horizontal="left" vertical="top"/>
    </xf>
    <xf numFmtId="0" fontId="8" fillId="4" borderId="5" xfId="0" applyFont="1" applyFill="1" applyBorder="1" applyAlignment="1">
      <alignment vertical="top"/>
    </xf>
    <xf numFmtId="0" fontId="7" fillId="4" borderId="6" xfId="0" applyFont="1" applyFill="1" applyBorder="1" applyAlignment="1">
      <alignment vertical="top" wrapText="1"/>
    </xf>
    <xf numFmtId="0" fontId="7" fillId="4" borderId="7" xfId="0" applyFont="1" applyFill="1" applyBorder="1" applyAlignment="1">
      <alignment vertical="top" wrapText="1"/>
    </xf>
    <xf numFmtId="0" fontId="7" fillId="4" borderId="8" xfId="0" applyFont="1" applyFill="1" applyBorder="1" applyAlignment="1">
      <alignment vertical="top" wrapText="1"/>
    </xf>
    <xf numFmtId="0" fontId="7" fillId="4" borderId="9" xfId="0" applyFont="1" applyFill="1" applyBorder="1" applyAlignment="1">
      <alignment vertical="top" wrapText="1"/>
    </xf>
    <xf numFmtId="0" fontId="7" fillId="4" borderId="10" xfId="0" applyFont="1" applyFill="1" applyBorder="1" applyAlignment="1">
      <alignment vertical="top" wrapText="1"/>
    </xf>
    <xf numFmtId="0" fontId="6" fillId="4" borderId="6" xfId="0" applyFont="1" applyFill="1" applyBorder="1" applyAlignment="1">
      <alignment vertical="top"/>
    </xf>
    <xf numFmtId="0" fontId="6" fillId="4" borderId="7" xfId="0" applyFont="1" applyFill="1" applyBorder="1" applyAlignment="1">
      <alignment vertical="top"/>
    </xf>
    <xf numFmtId="0" fontId="6" fillId="4" borderId="8" xfId="0" applyFont="1" applyFill="1" applyBorder="1" applyAlignment="1">
      <alignment vertical="top"/>
    </xf>
    <xf numFmtId="0" fontId="6" fillId="4" borderId="9" xfId="0" applyFont="1" applyFill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9" fillId="4" borderId="5" xfId="0" applyFont="1" applyFill="1" applyBorder="1" applyAlignment="1">
      <alignment vertical="top" wrapText="1"/>
    </xf>
    <xf numFmtId="1" fontId="2" fillId="4" borderId="3" xfId="1" applyNumberFormat="1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top" wrapText="1"/>
    </xf>
    <xf numFmtId="164" fontId="2" fillId="4" borderId="3" xfId="0" applyNumberFormat="1" applyFont="1" applyFill="1" applyBorder="1" applyAlignment="1">
      <alignment horizontal="right" vertical="top"/>
    </xf>
    <xf numFmtId="164" fontId="2" fillId="3" borderId="3" xfId="0" applyNumberFormat="1" applyFont="1" applyFill="1" applyBorder="1" applyAlignment="1">
      <alignment horizontal="right" vertical="top"/>
    </xf>
    <xf numFmtId="0" fontId="4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vertical="center"/>
    </xf>
    <xf numFmtId="0" fontId="2" fillId="4" borderId="13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center"/>
    </xf>
    <xf numFmtId="0" fontId="2" fillId="4" borderId="11" xfId="0" applyFont="1" applyFill="1" applyBorder="1" applyAlignment="1">
      <alignment vertical="top" wrapText="1"/>
    </xf>
    <xf numFmtId="164" fontId="2" fillId="4" borderId="11" xfId="0" applyNumberFormat="1" applyFont="1" applyFill="1" applyBorder="1" applyAlignment="1">
      <alignment vertical="top"/>
    </xf>
    <xf numFmtId="164" fontId="2" fillId="4" borderId="12" xfId="0" applyNumberFormat="1" applyFont="1" applyFill="1" applyBorder="1" applyAlignment="1">
      <alignment vertical="top"/>
    </xf>
    <xf numFmtId="0" fontId="2" fillId="3" borderId="11" xfId="0" applyFont="1" applyFill="1" applyBorder="1" applyAlignment="1">
      <alignment vertical="top" wrapText="1"/>
    </xf>
    <xf numFmtId="164" fontId="2" fillId="3" borderId="11" xfId="0" applyNumberFormat="1" applyFont="1" applyFill="1" applyBorder="1" applyAlignment="1">
      <alignment vertical="top"/>
    </xf>
    <xf numFmtId="164" fontId="2" fillId="3" borderId="12" xfId="0" applyNumberFormat="1" applyFont="1" applyFill="1" applyBorder="1" applyAlignment="1">
      <alignment vertical="top"/>
    </xf>
    <xf numFmtId="0" fontId="11" fillId="3" borderId="11" xfId="0" applyFont="1" applyFill="1" applyBorder="1" applyAlignment="1">
      <alignment vertical="top" wrapText="1"/>
    </xf>
    <xf numFmtId="164" fontId="2" fillId="3" borderId="11" xfId="0" applyNumberFormat="1" applyFont="1" applyFill="1" applyBorder="1" applyAlignment="1">
      <alignment horizontal="right" vertical="top"/>
    </xf>
    <xf numFmtId="164" fontId="2" fillId="3" borderId="12" xfId="0" applyNumberFormat="1" applyFont="1" applyFill="1" applyBorder="1" applyAlignment="1">
      <alignment horizontal="right" vertical="top"/>
    </xf>
    <xf numFmtId="0" fontId="0" fillId="0" borderId="0" xfId="0" applyAlignment="1">
      <alignment horizontal="center"/>
    </xf>
    <xf numFmtId="164" fontId="2" fillId="6" borderId="3" xfId="0" applyNumberFormat="1" applyFont="1" applyFill="1" applyBorder="1" applyAlignment="1">
      <alignment horizontal="right" vertical="top"/>
    </xf>
    <xf numFmtId="0" fontId="0" fillId="6" borderId="0" xfId="0" applyFill="1"/>
    <xf numFmtId="0" fontId="2" fillId="3" borderId="14" xfId="0" applyFont="1" applyFill="1" applyBorder="1" applyAlignment="1">
      <alignment horizontal="left" vertical="top" wrapText="1"/>
    </xf>
    <xf numFmtId="0" fontId="2" fillId="4" borderId="14" xfId="0" applyFont="1" applyFill="1" applyBorder="1" applyAlignment="1">
      <alignment horizontal="left" vertical="top" wrapText="1"/>
    </xf>
    <xf numFmtId="0" fontId="2" fillId="6" borderId="14" xfId="0" applyFont="1" applyFill="1" applyBorder="1" applyAlignment="1">
      <alignment horizontal="left" vertical="top" wrapText="1"/>
    </xf>
    <xf numFmtId="0" fontId="2" fillId="7" borderId="14" xfId="0" applyFont="1" applyFill="1" applyBorder="1" applyAlignment="1">
      <alignment horizontal="left" vertical="top" wrapText="1"/>
    </xf>
    <xf numFmtId="0" fontId="0" fillId="7" borderId="0" xfId="0" applyFill="1"/>
    <xf numFmtId="1" fontId="2" fillId="4" borderId="3" xfId="0" applyNumberFormat="1" applyFont="1" applyFill="1" applyBorder="1" applyAlignment="1">
      <alignment horizontal="center" vertical="top" wrapText="1"/>
    </xf>
    <xf numFmtId="1" fontId="2" fillId="3" borderId="3" xfId="0" applyNumberFormat="1" applyFont="1" applyFill="1" applyBorder="1" applyAlignment="1">
      <alignment horizontal="center" vertical="top" wrapText="1"/>
    </xf>
    <xf numFmtId="0" fontId="2" fillId="6" borderId="14" xfId="0" applyFont="1" applyFill="1" applyBorder="1" applyAlignment="1">
      <alignment horizontal="center" vertical="top" wrapText="1"/>
    </xf>
    <xf numFmtId="0" fontId="2" fillId="3" borderId="14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horizontal="center" vertical="top" wrapText="1"/>
    </xf>
    <xf numFmtId="1" fontId="2" fillId="4" borderId="3" xfId="1" applyNumberFormat="1" applyFont="1" applyFill="1" applyBorder="1" applyAlignment="1">
      <alignment horizontal="center" vertical="top" wrapText="1"/>
    </xf>
    <xf numFmtId="0" fontId="0" fillId="0" borderId="0" xfId="0" applyFill="1"/>
    <xf numFmtId="0" fontId="2" fillId="8" borderId="3" xfId="0" applyFont="1" applyFill="1" applyBorder="1" applyAlignment="1">
      <alignment horizontal="left" vertical="top" wrapText="1"/>
    </xf>
    <xf numFmtId="0" fontId="11" fillId="8" borderId="3" xfId="0" applyFont="1" applyFill="1" applyBorder="1" applyAlignment="1">
      <alignment horizontal="left" vertical="top" wrapText="1"/>
    </xf>
    <xf numFmtId="0" fontId="0" fillId="6" borderId="14" xfId="0" applyFill="1" applyBorder="1"/>
    <xf numFmtId="0" fontId="2" fillId="6" borderId="14" xfId="0" applyFont="1" applyFill="1" applyBorder="1" applyAlignment="1">
      <alignment vertical="top" wrapText="1"/>
    </xf>
    <xf numFmtId="164" fontId="2" fillId="6" borderId="14" xfId="0" applyNumberFormat="1" applyFont="1" applyFill="1" applyBorder="1" applyAlignment="1">
      <alignment horizontal="right" vertical="top"/>
    </xf>
    <xf numFmtId="164" fontId="2" fillId="3" borderId="14" xfId="0" applyNumberFormat="1" applyFont="1" applyFill="1" applyBorder="1" applyAlignment="1">
      <alignment horizontal="right" vertical="top"/>
    </xf>
    <xf numFmtId="164" fontId="2" fillId="4" borderId="14" xfId="0" applyNumberFormat="1" applyFont="1" applyFill="1" applyBorder="1" applyAlignment="1">
      <alignment horizontal="right" vertical="top"/>
    </xf>
    <xf numFmtId="164" fontId="2" fillId="7" borderId="14" xfId="0" applyNumberFormat="1" applyFont="1" applyFill="1" applyBorder="1" applyAlignment="1">
      <alignment horizontal="right" vertical="top"/>
    </xf>
    <xf numFmtId="0" fontId="5" fillId="4" borderId="1" xfId="0" applyFont="1" applyFill="1" applyBorder="1" applyAlignment="1">
      <alignment horizontal="center" vertical="top"/>
    </xf>
    <xf numFmtId="0" fontId="2" fillId="4" borderId="13" xfId="0" applyFont="1" applyFill="1" applyBorder="1" applyAlignment="1">
      <alignment horizontal="center" vertical="top" wrapText="1"/>
    </xf>
    <xf numFmtId="0" fontId="8" fillId="4" borderId="6" xfId="0" applyFont="1" applyFill="1" applyBorder="1" applyAlignment="1">
      <alignment horizontal="center" vertical="top"/>
    </xf>
    <xf numFmtId="0" fontId="8" fillId="4" borderId="9" xfId="0" applyFont="1" applyFill="1" applyBorder="1" applyAlignment="1">
      <alignment horizontal="center" vertical="top"/>
    </xf>
    <xf numFmtId="0" fontId="2" fillId="7" borderId="14" xfId="0" applyFont="1" applyFill="1" applyBorder="1" applyAlignment="1">
      <alignment horizontal="center" vertical="top" wrapText="1"/>
    </xf>
    <xf numFmtId="167" fontId="14" fillId="9" borderId="0" xfId="2" applyNumberFormat="1" applyFont="1" applyFill="1" applyBorder="1" applyAlignment="1">
      <alignment horizontal="center" vertical="center"/>
    </xf>
    <xf numFmtId="168" fontId="14" fillId="9" borderId="0" xfId="3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top" wrapText="1"/>
    </xf>
    <xf numFmtId="0" fontId="16" fillId="0" borderId="14" xfId="0" applyFont="1" applyFill="1" applyBorder="1" applyAlignment="1">
      <alignment vertical="top" wrapText="1"/>
    </xf>
    <xf numFmtId="0" fontId="17" fillId="0" borderId="0" xfId="0" applyFont="1" applyFill="1"/>
    <xf numFmtId="1" fontId="18" fillId="0" borderId="14" xfId="0" applyNumberFormat="1" applyFont="1" applyFill="1" applyBorder="1" applyAlignment="1">
      <alignment horizontal="center" vertical="top" wrapText="1"/>
    </xf>
    <xf numFmtId="0" fontId="18" fillId="0" borderId="14" xfId="0" applyFont="1" applyFill="1" applyBorder="1" applyAlignment="1">
      <alignment vertical="top" wrapText="1"/>
    </xf>
    <xf numFmtId="1" fontId="18" fillId="0" borderId="14" xfId="1" applyNumberFormat="1" applyFont="1" applyFill="1" applyBorder="1" applyAlignment="1">
      <alignment horizontal="center" vertical="top" wrapText="1"/>
    </xf>
    <xf numFmtId="0" fontId="17" fillId="0" borderId="14" xfId="0" applyFont="1" applyFill="1" applyBorder="1"/>
    <xf numFmtId="0" fontId="5" fillId="4" borderId="2" xfId="0" applyFont="1" applyFill="1" applyBorder="1" applyAlignment="1">
      <alignment horizontal="center" vertical="top"/>
    </xf>
    <xf numFmtId="0" fontId="7" fillId="4" borderId="6" xfId="0" applyFont="1" applyFill="1" applyBorder="1" applyAlignment="1">
      <alignment horizontal="center" vertical="top" wrapText="1"/>
    </xf>
    <xf numFmtId="0" fontId="7" fillId="4" borderId="9" xfId="0" applyFont="1" applyFill="1" applyBorder="1" applyAlignment="1">
      <alignment horizontal="center" vertical="top" wrapText="1"/>
    </xf>
    <xf numFmtId="164" fontId="2" fillId="6" borderId="14" xfId="0" applyNumberFormat="1" applyFont="1" applyFill="1" applyBorder="1" applyAlignment="1">
      <alignment horizontal="center" vertical="top"/>
    </xf>
    <xf numFmtId="0" fontId="0" fillId="6" borderId="14" xfId="0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 vertical="top"/>
    </xf>
    <xf numFmtId="0" fontId="0" fillId="0" borderId="14" xfId="0" applyBorder="1" applyAlignment="1">
      <alignment horizontal="center"/>
    </xf>
    <xf numFmtId="164" fontId="2" fillId="4" borderId="14" xfId="0" applyNumberFormat="1" applyFont="1" applyFill="1" applyBorder="1" applyAlignment="1">
      <alignment horizontal="center" vertical="top"/>
    </xf>
    <xf numFmtId="164" fontId="2" fillId="7" borderId="14" xfId="0" applyNumberFormat="1" applyFont="1" applyFill="1" applyBorder="1" applyAlignment="1">
      <alignment horizontal="center" vertical="top"/>
    </xf>
    <xf numFmtId="0" fontId="0" fillId="7" borderId="14" xfId="0" applyFill="1" applyBorder="1" applyAlignment="1">
      <alignment horizontal="center"/>
    </xf>
    <xf numFmtId="0" fontId="7" fillId="4" borderId="5" xfId="0" applyFont="1" applyFill="1" applyBorder="1" applyAlignment="1">
      <alignment horizontal="center" vertical="top"/>
    </xf>
    <xf numFmtId="0" fontId="8" fillId="4" borderId="10" xfId="0" applyFont="1" applyFill="1" applyBorder="1" applyAlignment="1">
      <alignment horizontal="center" vertical="top"/>
    </xf>
    <xf numFmtId="0" fontId="0" fillId="10" borderId="14" xfId="0" applyFill="1" applyBorder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5" borderId="14" xfId="0" applyFill="1" applyBorder="1"/>
    <xf numFmtId="1" fontId="17" fillId="4" borderId="1" xfId="0" applyNumberFormat="1" applyFont="1" applyFill="1" applyBorder="1" applyAlignment="1">
      <alignment horizontal="center" vertical="top"/>
    </xf>
    <xf numFmtId="1" fontId="17" fillId="4" borderId="2" xfId="0" applyNumberFormat="1" applyFont="1" applyFill="1" applyBorder="1" applyAlignment="1">
      <alignment horizontal="center" vertical="center"/>
    </xf>
    <xf numFmtId="1" fontId="16" fillId="4" borderId="2" xfId="0" applyNumberFormat="1" applyFont="1" applyFill="1" applyBorder="1" applyAlignment="1">
      <alignment horizontal="center" vertical="center"/>
    </xf>
    <xf numFmtId="1" fontId="18" fillId="6" borderId="14" xfId="0" applyNumberFormat="1" applyFont="1" applyFill="1" applyBorder="1" applyAlignment="1">
      <alignment horizontal="center" vertical="top" wrapText="1"/>
    </xf>
    <xf numFmtId="1" fontId="17" fillId="0" borderId="0" xfId="0" applyNumberFormat="1" applyFont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vertical="top" wrapText="1"/>
    </xf>
    <xf numFmtId="0" fontId="0" fillId="6" borderId="0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" fontId="17" fillId="6" borderId="14" xfId="0" applyNumberFormat="1" applyFont="1" applyFill="1" applyBorder="1" applyAlignment="1">
      <alignment horizontal="center"/>
    </xf>
    <xf numFmtId="1" fontId="17" fillId="0" borderId="14" xfId="0" applyNumberFormat="1" applyFont="1" applyFill="1" applyBorder="1" applyAlignment="1">
      <alignment horizontal="center"/>
    </xf>
    <xf numFmtId="1" fontId="0" fillId="0" borderId="14" xfId="0" applyNumberFormat="1" applyFill="1" applyBorder="1"/>
    <xf numFmtId="1" fontId="0" fillId="6" borderId="14" xfId="0" applyNumberFormat="1" applyFill="1" applyBorder="1"/>
    <xf numFmtId="1" fontId="0" fillId="6" borderId="0" xfId="0" applyNumberFormat="1" applyFill="1" applyBorder="1"/>
    <xf numFmtId="0" fontId="0" fillId="0" borderId="14" xfId="0" applyFill="1" applyBorder="1" applyAlignment="1">
      <alignment vertical="center"/>
    </xf>
    <xf numFmtId="0" fontId="2" fillId="0" borderId="1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2" fillId="0" borderId="14" xfId="0" applyFont="1" applyFill="1" applyBorder="1" applyAlignment="1">
      <alignment horizontal="center" vertical="top" wrapText="1"/>
    </xf>
    <xf numFmtId="164" fontId="2" fillId="0" borderId="14" xfId="0" applyNumberFormat="1" applyFont="1" applyFill="1" applyBorder="1" applyAlignment="1">
      <alignment horizontal="right" vertical="top"/>
    </xf>
    <xf numFmtId="0" fontId="0" fillId="0" borderId="14" xfId="0" applyFill="1" applyBorder="1" applyAlignment="1">
      <alignment horizontal="center"/>
    </xf>
    <xf numFmtId="0" fontId="2" fillId="0" borderId="18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 wrapText="1"/>
    </xf>
    <xf numFmtId="0" fontId="0" fillId="0" borderId="14" xfId="0" applyFill="1" applyBorder="1"/>
    <xf numFmtId="0" fontId="11" fillId="0" borderId="14" xfId="0" applyFont="1" applyFill="1" applyBorder="1" applyAlignment="1">
      <alignment horizontal="center" vertical="top" wrapText="1"/>
    </xf>
    <xf numFmtId="164" fontId="2" fillId="0" borderId="16" xfId="0" applyNumberFormat="1" applyFont="1" applyFill="1" applyBorder="1" applyAlignment="1">
      <alignment horizontal="center" vertical="top"/>
    </xf>
    <xf numFmtId="164" fontId="2" fillId="6" borderId="16" xfId="0" applyNumberFormat="1" applyFont="1" applyFill="1" applyBorder="1" applyAlignment="1">
      <alignment horizontal="center" vertical="top"/>
    </xf>
    <xf numFmtId="167" fontId="14" fillId="0" borderId="14" xfId="2" applyNumberFormat="1" applyFont="1" applyFill="1" applyBorder="1" applyAlignment="1">
      <alignment horizontal="center" vertical="center"/>
    </xf>
    <xf numFmtId="168" fontId="14" fillId="0" borderId="14" xfId="3" applyNumberFormat="1" applyFont="1" applyFill="1" applyBorder="1" applyAlignment="1">
      <alignment horizontal="center" vertical="center"/>
    </xf>
    <xf numFmtId="167" fontId="14" fillId="9" borderId="14" xfId="2" applyNumberFormat="1" applyFont="1" applyFill="1" applyBorder="1" applyAlignment="1">
      <alignment horizontal="center" vertical="center"/>
    </xf>
    <xf numFmtId="168" fontId="14" fillId="9" borderId="14" xfId="3" applyNumberFormat="1" applyFont="1" applyFill="1" applyBorder="1" applyAlignment="1">
      <alignment horizontal="center" vertical="center"/>
    </xf>
    <xf numFmtId="3" fontId="2" fillId="0" borderId="14" xfId="0" applyNumberFormat="1" applyFont="1" applyFill="1" applyBorder="1" applyAlignment="1">
      <alignment horizontal="center" vertical="center"/>
    </xf>
    <xf numFmtId="0" fontId="0" fillId="0" borderId="14" xfId="0" applyBorder="1"/>
    <xf numFmtId="1" fontId="0" fillId="11" borderId="14" xfId="0" applyNumberFormat="1" applyFill="1" applyBorder="1"/>
    <xf numFmtId="0" fontId="0" fillId="11" borderId="14" xfId="0" applyFill="1" applyBorder="1"/>
    <xf numFmtId="3" fontId="2" fillId="0" borderId="0" xfId="0" applyNumberFormat="1" applyFont="1" applyFill="1" applyBorder="1" applyAlignment="1">
      <alignment horizontal="center" vertical="center"/>
    </xf>
    <xf numFmtId="167" fontId="14" fillId="0" borderId="0" xfId="2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top" wrapText="1"/>
    </xf>
    <xf numFmtId="0" fontId="7" fillId="4" borderId="2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left" vertical="top" wrapText="1"/>
    </xf>
    <xf numFmtId="1" fontId="17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right" vertical="top"/>
    </xf>
    <xf numFmtId="164" fontId="2" fillId="0" borderId="2" xfId="0" applyNumberFormat="1" applyFont="1" applyFill="1" applyBorder="1" applyAlignment="1">
      <alignment horizontal="center" vertical="top"/>
    </xf>
    <xf numFmtId="0" fontId="0" fillId="11" borderId="16" xfId="0" applyFill="1" applyBorder="1"/>
    <xf numFmtId="0" fontId="0" fillId="0" borderId="0" xfId="0" applyBorder="1"/>
    <xf numFmtId="1" fontId="0" fillId="11" borderId="0" xfId="0" applyNumberFormat="1" applyFill="1" applyBorder="1"/>
    <xf numFmtId="0" fontId="0" fillId="11" borderId="0" xfId="0" applyFill="1" applyBorder="1"/>
    <xf numFmtId="0" fontId="0" fillId="11" borderId="2" xfId="0" applyFill="1" applyBorder="1"/>
    <xf numFmtId="0" fontId="0" fillId="0" borderId="0" xfId="0" applyBorder="1" applyAlignment="1">
      <alignment horizontal="center"/>
    </xf>
    <xf numFmtId="1" fontId="0" fillId="0" borderId="0" xfId="0" applyNumberFormat="1" applyFill="1"/>
    <xf numFmtId="0" fontId="3" fillId="12" borderId="14" xfId="0" applyFont="1" applyFill="1" applyBorder="1" applyAlignment="1">
      <alignment horizontal="center" vertical="center" wrapText="1"/>
    </xf>
    <xf numFmtId="0" fontId="3" fillId="12" borderId="16" xfId="0" applyFont="1" applyFill="1" applyBorder="1" applyAlignment="1">
      <alignment horizontal="center" vertical="center" wrapText="1"/>
    </xf>
    <xf numFmtId="0" fontId="12" fillId="12" borderId="14" xfId="0" applyFont="1" applyFill="1" applyBorder="1" applyAlignment="1">
      <alignment horizontal="center" vertical="center" wrapText="1"/>
    </xf>
    <xf numFmtId="0" fontId="13" fillId="12" borderId="14" xfId="0" applyFont="1" applyFill="1" applyBorder="1" applyAlignment="1">
      <alignment horizontal="center" vertical="center"/>
    </xf>
    <xf numFmtId="10" fontId="15" fillId="12" borderId="19" xfId="2" applyNumberFormat="1" applyFon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1" fontId="16" fillId="12" borderId="14" xfId="0" applyNumberFormat="1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20" xfId="0" applyFont="1" applyFill="1" applyBorder="1" applyAlignment="1">
      <alignment horizontal="center" vertical="center" wrapText="1"/>
    </xf>
    <xf numFmtId="0" fontId="12" fillId="12" borderId="17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right" vertical="center"/>
    </xf>
    <xf numFmtId="0" fontId="2" fillId="4" borderId="4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left" vertical="top" wrapText="1"/>
    </xf>
    <xf numFmtId="164" fontId="2" fillId="4" borderId="3" xfId="0" applyNumberFormat="1" applyFont="1" applyFill="1" applyBorder="1" applyAlignment="1">
      <alignment horizontal="right" vertical="top"/>
    </xf>
    <xf numFmtId="0" fontId="10" fillId="4" borderId="2" xfId="0" applyFont="1" applyFill="1" applyBorder="1" applyAlignment="1">
      <alignment horizontal="left" vertical="top" wrapText="1"/>
    </xf>
  </cellXfs>
  <cellStyles count="5">
    <cellStyle name="Comma 84" xfId="4"/>
    <cellStyle name="Currency 14" xfId="3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484187</xdr:colOff>
      <xdr:row>0</xdr:row>
      <xdr:rowOff>0</xdr:rowOff>
    </xdr:from>
    <xdr:to>
      <xdr:col>5</xdr:col>
      <xdr:colOff>968375</xdr:colOff>
      <xdr:row>2</xdr:row>
      <xdr:rowOff>246062</xdr:rowOff>
    </xdr:to>
    <xdr:pic>
      <xdr:nvPicPr>
        <xdr:cNvPr id="2" name="Picture 1" descr="EMBEDDED:BD4C2B6B486FFEDEB74A55934E9CFF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0"/>
          <a:ext cx="2516188" cy="7381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3</xdr:row>
      <xdr:rowOff>0</xdr:rowOff>
    </xdr:to>
    <xdr:pic>
      <xdr:nvPicPr>
        <xdr:cNvPr id="2" name="Picture 1" descr="EMBEDDED:BD4C2B6B486FFEDEB74A55934E9CFF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H195"/>
  <sheetViews>
    <sheetView showGridLines="0" tabSelected="1" zoomScale="120" zoomScaleNormal="120" workbookViewId="0">
      <pane ySplit="9" topLeftCell="A10" activePane="bottomLeft" state="frozen"/>
      <selection pane="bottomLeft" activeCell="Q1" sqref="Q1:U1048576"/>
    </sheetView>
  </sheetViews>
  <sheetFormatPr baseColWidth="10" defaultColWidth="9.140625" defaultRowHeight="20.100000000000001" customHeight="1" x14ac:dyDescent="0.2"/>
  <cols>
    <col min="1" max="1" width="4.28515625" customWidth="1"/>
    <col min="2" max="2" width="26.42578125" hidden="1" customWidth="1"/>
    <col min="3" max="3" width="16.140625" hidden="1" customWidth="1"/>
    <col min="4" max="4" width="9.42578125" hidden="1" customWidth="1"/>
    <col min="5" max="5" width="18.28515625" style="96" bestFit="1" customWidth="1"/>
    <col min="6" max="6" width="46.28515625" customWidth="1"/>
    <col min="7" max="7" width="8" style="38" hidden="1" customWidth="1"/>
    <col min="8" max="8" width="12.7109375" style="38" hidden="1" customWidth="1"/>
    <col min="9" max="9" width="12" hidden="1" customWidth="1"/>
    <col min="10" max="10" width="12.42578125" hidden="1" customWidth="1"/>
    <col min="11" max="12" width="14.5703125" style="38" hidden="1" customWidth="1"/>
    <col min="13" max="15" width="6.7109375" style="38" customWidth="1"/>
    <col min="16" max="16" width="9.85546875" style="38" bestFit="1" customWidth="1"/>
    <col min="17" max="20" width="13" style="88" hidden="1" customWidth="1"/>
    <col min="21" max="21" width="13" style="143" hidden="1" customWidth="1"/>
    <col min="22" max="81" width="9.140625" style="52"/>
  </cols>
  <sheetData>
    <row r="1" spans="1:86" ht="20.100000000000001" customHeight="1" x14ac:dyDescent="0.2">
      <c r="B1" s="5"/>
      <c r="C1" s="5"/>
      <c r="D1" s="5"/>
      <c r="E1" s="92"/>
      <c r="F1" s="5"/>
      <c r="G1" s="61"/>
      <c r="H1" s="61"/>
      <c r="I1" s="5"/>
      <c r="J1" s="5"/>
      <c r="K1" s="75"/>
      <c r="L1" s="75"/>
      <c r="M1" s="61"/>
    </row>
    <row r="2" spans="1:86" ht="20.100000000000001" customHeight="1" thickBot="1" x14ac:dyDescent="0.25">
      <c r="B2" s="26"/>
      <c r="C2" s="26"/>
      <c r="D2" s="26"/>
      <c r="E2" s="93"/>
      <c r="F2" s="5"/>
      <c r="G2" s="61"/>
      <c r="H2" s="61"/>
      <c r="I2" s="5"/>
      <c r="J2" s="5"/>
      <c r="K2" s="75"/>
      <c r="L2" s="75"/>
      <c r="M2" s="61"/>
    </row>
    <row r="3" spans="1:86" ht="20.100000000000001" customHeight="1" thickTop="1" thickBot="1" x14ac:dyDescent="0.25">
      <c r="B3" s="26"/>
      <c r="C3" s="26"/>
      <c r="D3" s="26"/>
      <c r="E3" s="93"/>
      <c r="F3" s="5"/>
      <c r="G3" s="62"/>
      <c r="H3" s="62"/>
      <c r="I3" s="27"/>
      <c r="J3" s="27"/>
      <c r="K3" s="62"/>
      <c r="L3" s="131"/>
      <c r="M3" s="61"/>
    </row>
    <row r="4" spans="1:86" ht="20.100000000000001" customHeight="1" thickTop="1" x14ac:dyDescent="0.2">
      <c r="B4" s="26"/>
      <c r="C4" s="85" t="s">
        <v>2432</v>
      </c>
      <c r="D4" s="26"/>
      <c r="E4" s="93"/>
      <c r="F4" s="5"/>
      <c r="G4" s="63"/>
      <c r="I4" s="7"/>
      <c r="J4" s="7"/>
      <c r="K4" s="76"/>
      <c r="L4" s="132"/>
      <c r="M4" s="61"/>
    </row>
    <row r="5" spans="1:86" ht="20.100000000000001" customHeight="1" thickBot="1" x14ac:dyDescent="0.25">
      <c r="B5" s="5"/>
      <c r="C5" s="5"/>
      <c r="D5" s="5"/>
      <c r="E5" s="92"/>
      <c r="F5" s="5"/>
      <c r="G5" s="64"/>
      <c r="H5" s="86"/>
      <c r="I5" s="10"/>
      <c r="J5" s="10"/>
      <c r="K5" s="77"/>
      <c r="L5" s="132"/>
      <c r="M5" s="61"/>
    </row>
    <row r="6" spans="1:86" ht="20.100000000000001" customHeight="1" thickTop="1" x14ac:dyDescent="0.2">
      <c r="B6" s="28" t="s">
        <v>2</v>
      </c>
      <c r="C6" s="28"/>
      <c r="D6" s="28"/>
      <c r="E6" s="94"/>
      <c r="F6" s="28"/>
      <c r="G6" s="21"/>
      <c r="H6" s="25"/>
      <c r="I6" s="28"/>
      <c r="J6" s="28"/>
      <c r="K6" s="25"/>
      <c r="L6" s="100"/>
      <c r="M6" s="100"/>
    </row>
    <row r="8" spans="1:86" s="151" customFormat="1" ht="33.75" customHeight="1" x14ac:dyDescent="0.2">
      <c r="E8" s="153"/>
      <c r="M8" s="155" t="s">
        <v>2520</v>
      </c>
      <c r="N8" s="156"/>
      <c r="O8" s="156"/>
      <c r="P8" s="157"/>
      <c r="U8" s="149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50"/>
      <c r="BL8" s="150"/>
      <c r="BM8" s="150"/>
      <c r="BN8" s="150"/>
      <c r="BO8" s="150"/>
      <c r="BP8" s="150"/>
      <c r="BQ8" s="150"/>
      <c r="BR8" s="150"/>
      <c r="BS8" s="150"/>
      <c r="BT8" s="150"/>
      <c r="BU8" s="150"/>
      <c r="BV8" s="150"/>
      <c r="BW8" s="150"/>
      <c r="BX8" s="150"/>
      <c r="BY8" s="150"/>
      <c r="BZ8" s="150"/>
      <c r="CA8" s="150"/>
      <c r="CB8" s="150"/>
      <c r="CC8" s="150"/>
    </row>
    <row r="9" spans="1:86" s="151" customFormat="1" ht="33.75" customHeight="1" x14ac:dyDescent="0.2">
      <c r="A9" s="152"/>
      <c r="B9" s="144" t="s">
        <v>3</v>
      </c>
      <c r="C9" s="144" t="s">
        <v>4</v>
      </c>
      <c r="D9" s="144" t="s">
        <v>5</v>
      </c>
      <c r="E9" s="154" t="s">
        <v>6</v>
      </c>
      <c r="F9" s="144" t="s">
        <v>8</v>
      </c>
      <c r="G9" s="144" t="s">
        <v>9</v>
      </c>
      <c r="H9" s="144" t="s">
        <v>10</v>
      </c>
      <c r="I9" s="144" t="s">
        <v>12</v>
      </c>
      <c r="J9" s="144" t="s">
        <v>13</v>
      </c>
      <c r="K9" s="145" t="s">
        <v>2524</v>
      </c>
      <c r="L9" s="145"/>
      <c r="M9" s="146" t="s">
        <v>2516</v>
      </c>
      <c r="N9" s="147" t="s">
        <v>2517</v>
      </c>
      <c r="O9" s="147" t="s">
        <v>2518</v>
      </c>
      <c r="P9" s="147" t="s">
        <v>2519</v>
      </c>
      <c r="Q9" s="148" t="s">
        <v>2521</v>
      </c>
      <c r="R9" s="148" t="s">
        <v>2522</v>
      </c>
      <c r="S9" s="148" t="s">
        <v>2523</v>
      </c>
      <c r="T9" s="148" t="s">
        <v>2522</v>
      </c>
      <c r="U9" s="149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  <c r="BE9" s="150"/>
      <c r="BF9" s="150"/>
      <c r="BG9" s="150"/>
      <c r="BH9" s="150"/>
      <c r="BI9" s="150"/>
      <c r="BJ9" s="150"/>
      <c r="BK9" s="150"/>
      <c r="BL9" s="150"/>
      <c r="BM9" s="150"/>
      <c r="BN9" s="150"/>
      <c r="BO9" s="150"/>
      <c r="BP9" s="150"/>
      <c r="BQ9" s="150"/>
      <c r="BR9" s="150"/>
      <c r="BS9" s="150"/>
      <c r="BT9" s="150"/>
      <c r="BU9" s="150"/>
      <c r="BV9" s="150"/>
      <c r="BW9" s="150"/>
      <c r="BX9" s="150"/>
      <c r="BY9" s="150"/>
      <c r="BZ9" s="150"/>
      <c r="CA9" s="150"/>
      <c r="CB9" s="150"/>
      <c r="CC9" s="150"/>
    </row>
    <row r="10" spans="1:86" s="40" customFormat="1" ht="20.100000000000001" customHeight="1" x14ac:dyDescent="0.2">
      <c r="A10" s="109">
        <v>2</v>
      </c>
      <c r="B10" s="110" t="s">
        <v>547</v>
      </c>
      <c r="C10" s="110" t="s">
        <v>878</v>
      </c>
      <c r="D10" s="110" t="s">
        <v>882</v>
      </c>
      <c r="E10" s="71">
        <v>7509546074580</v>
      </c>
      <c r="F10" s="106" t="s">
        <v>2694</v>
      </c>
      <c r="G10" s="112">
        <v>12</v>
      </c>
      <c r="H10" s="112" t="s">
        <v>334</v>
      </c>
      <c r="I10" s="110" t="s">
        <v>30</v>
      </c>
      <c r="J10" s="113">
        <v>164.69000244140599</v>
      </c>
      <c r="K10" s="119">
        <v>13.724166870117166</v>
      </c>
      <c r="L10" s="119">
        <f t="shared" ref="L10:L41" si="0">K10*1.16</f>
        <v>15.920033569335912</v>
      </c>
      <c r="M10" s="125">
        <v>2</v>
      </c>
      <c r="N10" s="125"/>
      <c r="O10" s="125"/>
      <c r="P10" s="125"/>
      <c r="Q10" s="114"/>
      <c r="R10" s="114"/>
      <c r="S10" s="114"/>
      <c r="T10" s="114"/>
      <c r="U10" s="143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E10"/>
      <c r="CF10"/>
      <c r="CG10"/>
    </row>
    <row r="11" spans="1:86" s="40" customFormat="1" ht="20.100000000000001" customHeight="1" x14ac:dyDescent="0.2">
      <c r="A11" s="109">
        <v>3</v>
      </c>
      <c r="B11" s="110" t="s">
        <v>547</v>
      </c>
      <c r="C11" s="110" t="s">
        <v>878</v>
      </c>
      <c r="D11" s="110" t="s">
        <v>885</v>
      </c>
      <c r="E11" s="71">
        <v>7509546074559</v>
      </c>
      <c r="F11" s="106" t="s">
        <v>2695</v>
      </c>
      <c r="G11" s="112">
        <v>12</v>
      </c>
      <c r="H11" s="112" t="s">
        <v>334</v>
      </c>
      <c r="I11" s="110" t="s">
        <v>30</v>
      </c>
      <c r="J11" s="113">
        <v>164.69000244140599</v>
      </c>
      <c r="K11" s="119">
        <v>13.724166870117166</v>
      </c>
      <c r="L11" s="119">
        <f t="shared" si="0"/>
        <v>15.920033569335912</v>
      </c>
      <c r="M11" s="125">
        <v>2</v>
      </c>
      <c r="N11" s="125"/>
      <c r="O11" s="125"/>
      <c r="P11" s="125"/>
      <c r="Q11" s="114"/>
      <c r="R11" s="114"/>
      <c r="S11" s="114"/>
      <c r="T11" s="114"/>
      <c r="U11" s="143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E11"/>
      <c r="CF11"/>
      <c r="CG11"/>
    </row>
    <row r="12" spans="1:86" s="40" customFormat="1" ht="20.100000000000001" customHeight="1" x14ac:dyDescent="0.2">
      <c r="A12" s="109">
        <v>4</v>
      </c>
      <c r="B12" s="110" t="s">
        <v>547</v>
      </c>
      <c r="C12" s="110" t="s">
        <v>878</v>
      </c>
      <c r="D12" s="110" t="s">
        <v>879</v>
      </c>
      <c r="E12" s="71">
        <v>7509546074566</v>
      </c>
      <c r="F12" s="106" t="s">
        <v>2696</v>
      </c>
      <c r="G12" s="112">
        <v>12</v>
      </c>
      <c r="H12" s="112" t="s">
        <v>334</v>
      </c>
      <c r="I12" s="110" t="s">
        <v>30</v>
      </c>
      <c r="J12" s="113">
        <v>164.69000244140599</v>
      </c>
      <c r="K12" s="119">
        <v>13.724166870117166</v>
      </c>
      <c r="L12" s="119">
        <f t="shared" si="0"/>
        <v>15.920033569335912</v>
      </c>
      <c r="M12" s="125">
        <v>2</v>
      </c>
      <c r="N12" s="125"/>
      <c r="O12" s="125"/>
      <c r="P12" s="125"/>
      <c r="Q12" s="114"/>
      <c r="R12" s="114"/>
      <c r="S12" s="114"/>
      <c r="T12" s="114"/>
      <c r="U12" s="143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E12"/>
      <c r="CF12"/>
      <c r="CG12"/>
    </row>
    <row r="13" spans="1:86" s="40" customFormat="1" ht="20.100000000000001" customHeight="1" x14ac:dyDescent="0.2">
      <c r="A13" s="109">
        <v>5</v>
      </c>
      <c r="B13" s="110" t="s">
        <v>547</v>
      </c>
      <c r="C13" s="110" t="s">
        <v>878</v>
      </c>
      <c r="D13" s="110" t="s">
        <v>888</v>
      </c>
      <c r="E13" s="71">
        <v>7509546074573</v>
      </c>
      <c r="F13" s="106" t="s">
        <v>2697</v>
      </c>
      <c r="G13" s="112">
        <v>12</v>
      </c>
      <c r="H13" s="112" t="s">
        <v>334</v>
      </c>
      <c r="I13" s="110" t="s">
        <v>30</v>
      </c>
      <c r="J13" s="113">
        <v>164.69000244140599</v>
      </c>
      <c r="K13" s="119">
        <v>13.724166870117166</v>
      </c>
      <c r="L13" s="119">
        <f t="shared" si="0"/>
        <v>15.920033569335912</v>
      </c>
      <c r="M13" s="125">
        <v>2</v>
      </c>
      <c r="N13" s="125"/>
      <c r="O13" s="125"/>
      <c r="P13" s="125"/>
      <c r="Q13" s="114"/>
      <c r="R13" s="114"/>
      <c r="S13" s="114"/>
      <c r="T13" s="114"/>
      <c r="U13" s="143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E13"/>
      <c r="CF13"/>
      <c r="CG13"/>
    </row>
    <row r="14" spans="1:86" s="40" customFormat="1" ht="20.100000000000001" customHeight="1" x14ac:dyDescent="0.2">
      <c r="A14" s="109">
        <v>6</v>
      </c>
      <c r="B14" s="110" t="s">
        <v>547</v>
      </c>
      <c r="C14" s="111" t="s">
        <v>993</v>
      </c>
      <c r="D14" s="110" t="s">
        <v>1208</v>
      </c>
      <c r="E14" s="71">
        <v>7509546080475</v>
      </c>
      <c r="F14" s="106" t="s">
        <v>2698</v>
      </c>
      <c r="G14" s="112">
        <v>15</v>
      </c>
      <c r="H14" s="112" t="s">
        <v>869</v>
      </c>
      <c r="I14" s="110" t="s">
        <v>30</v>
      </c>
      <c r="J14" s="113">
        <v>118.220001220703</v>
      </c>
      <c r="K14" s="119">
        <v>7.8813334147135334</v>
      </c>
      <c r="L14" s="119">
        <f t="shared" si="0"/>
        <v>9.1423467610676976</v>
      </c>
      <c r="M14" s="125">
        <v>2</v>
      </c>
      <c r="N14" s="125"/>
      <c r="O14" s="125"/>
      <c r="P14" s="125"/>
      <c r="Q14" s="114"/>
      <c r="R14" s="114"/>
      <c r="S14" s="114"/>
      <c r="T14" s="114"/>
      <c r="U14" s="143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</row>
    <row r="15" spans="1:86" s="40" customFormat="1" ht="20.100000000000001" customHeight="1" x14ac:dyDescent="0.2">
      <c r="A15" s="109">
        <v>7</v>
      </c>
      <c r="B15" s="110" t="s">
        <v>547</v>
      </c>
      <c r="C15" s="110" t="s">
        <v>993</v>
      </c>
      <c r="D15" s="110" t="s">
        <v>1056</v>
      </c>
      <c r="E15" s="105">
        <v>7509546073088</v>
      </c>
      <c r="F15" s="106" t="s">
        <v>2653</v>
      </c>
      <c r="G15" s="112">
        <v>15</v>
      </c>
      <c r="H15" s="112" t="s">
        <v>869</v>
      </c>
      <c r="I15" s="110" t="s">
        <v>21</v>
      </c>
      <c r="J15" s="113">
        <v>118.220001220703</v>
      </c>
      <c r="K15" s="119">
        <v>7.8813334147135334</v>
      </c>
      <c r="L15" s="119">
        <f t="shared" si="0"/>
        <v>9.1423467610676976</v>
      </c>
      <c r="M15" s="114">
        <v>5</v>
      </c>
      <c r="N15" s="114">
        <v>6</v>
      </c>
      <c r="O15" s="114">
        <v>5</v>
      </c>
      <c r="P15" s="114">
        <v>5</v>
      </c>
      <c r="Q15" s="114"/>
      <c r="R15" s="114"/>
      <c r="S15" s="114"/>
      <c r="T15" s="114"/>
      <c r="U15" s="143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</row>
    <row r="16" spans="1:86" ht="20.100000000000001" customHeight="1" x14ac:dyDescent="0.2">
      <c r="A16" s="109">
        <v>8</v>
      </c>
      <c r="B16" s="110" t="s">
        <v>547</v>
      </c>
      <c r="C16" s="110" t="s">
        <v>993</v>
      </c>
      <c r="D16" s="110" t="s">
        <v>1052</v>
      </c>
      <c r="E16" s="105">
        <v>7509546073057</v>
      </c>
      <c r="F16" s="106" t="s">
        <v>2654</v>
      </c>
      <c r="G16" s="112">
        <v>15</v>
      </c>
      <c r="H16" s="112" t="s">
        <v>869</v>
      </c>
      <c r="I16" s="110" t="s">
        <v>21</v>
      </c>
      <c r="J16" s="113">
        <v>118.220001220703</v>
      </c>
      <c r="K16" s="119">
        <v>7.8813334147135334</v>
      </c>
      <c r="L16" s="119">
        <f t="shared" si="0"/>
        <v>9.1423467610676976</v>
      </c>
      <c r="M16" s="114">
        <v>2</v>
      </c>
      <c r="N16" s="114">
        <v>5</v>
      </c>
      <c r="O16" s="114">
        <v>2</v>
      </c>
      <c r="P16" s="114"/>
      <c r="Q16" s="114"/>
      <c r="R16" s="114"/>
      <c r="S16" s="114"/>
      <c r="T16" s="114"/>
      <c r="CD16" s="52"/>
      <c r="CE16" s="52"/>
      <c r="CF16" s="52"/>
      <c r="CG16" s="52"/>
      <c r="CH16" s="52"/>
    </row>
    <row r="17" spans="1:86" s="40" customFormat="1" ht="20.100000000000001" customHeight="1" x14ac:dyDescent="0.2">
      <c r="A17" s="109">
        <v>9</v>
      </c>
      <c r="B17" s="110" t="s">
        <v>547</v>
      </c>
      <c r="C17" s="110" t="s">
        <v>993</v>
      </c>
      <c r="D17" s="110" t="s">
        <v>1050</v>
      </c>
      <c r="E17" s="105">
        <v>7509546073033</v>
      </c>
      <c r="F17" s="106" t="s">
        <v>2655</v>
      </c>
      <c r="G17" s="112">
        <v>15</v>
      </c>
      <c r="H17" s="112" t="s">
        <v>869</v>
      </c>
      <c r="I17" s="110" t="s">
        <v>21</v>
      </c>
      <c r="J17" s="113">
        <v>118.220001220703</v>
      </c>
      <c r="K17" s="119">
        <v>7.8813334147135334</v>
      </c>
      <c r="L17" s="119">
        <f t="shared" si="0"/>
        <v>9.1423467610676976</v>
      </c>
      <c r="M17" s="114">
        <v>2</v>
      </c>
      <c r="N17" s="114">
        <v>6</v>
      </c>
      <c r="O17" s="114">
        <v>4</v>
      </c>
      <c r="P17" s="114">
        <v>1</v>
      </c>
      <c r="Q17" s="114"/>
      <c r="R17" s="114"/>
      <c r="S17" s="114"/>
      <c r="T17" s="114"/>
      <c r="U17" s="143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</row>
    <row r="18" spans="1:86" s="40" customFormat="1" ht="20.100000000000001" customHeight="1" x14ac:dyDescent="0.2">
      <c r="A18" s="109">
        <v>10</v>
      </c>
      <c r="B18" s="110" t="s">
        <v>547</v>
      </c>
      <c r="C18" s="110" t="s">
        <v>993</v>
      </c>
      <c r="D18" s="110" t="s">
        <v>1054</v>
      </c>
      <c r="E18" s="105">
        <v>7509546073040</v>
      </c>
      <c r="F18" s="106" t="s">
        <v>2656</v>
      </c>
      <c r="G18" s="112">
        <v>15</v>
      </c>
      <c r="H18" s="112" t="s">
        <v>869</v>
      </c>
      <c r="I18" s="110" t="s">
        <v>21</v>
      </c>
      <c r="J18" s="113">
        <v>118.220001220703</v>
      </c>
      <c r="K18" s="119">
        <v>7.8813334147135334</v>
      </c>
      <c r="L18" s="119">
        <f t="shared" si="0"/>
        <v>9.1423467610676976</v>
      </c>
      <c r="M18" s="114">
        <v>2</v>
      </c>
      <c r="N18" s="114">
        <v>6</v>
      </c>
      <c r="O18" s="114">
        <v>3</v>
      </c>
      <c r="P18" s="114"/>
      <c r="Q18" s="114"/>
      <c r="R18" s="114"/>
      <c r="S18" s="114"/>
      <c r="T18" s="114"/>
      <c r="U18" s="143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</row>
    <row r="19" spans="1:86" s="40" customFormat="1" ht="20.100000000000001" customHeight="1" x14ac:dyDescent="0.2">
      <c r="A19" s="109">
        <v>11</v>
      </c>
      <c r="B19" s="110" t="s">
        <v>547</v>
      </c>
      <c r="C19" s="110" t="s">
        <v>993</v>
      </c>
      <c r="D19" s="110" t="s">
        <v>1058</v>
      </c>
      <c r="E19" s="105">
        <v>75064273</v>
      </c>
      <c r="F19" s="106" t="s">
        <v>2723</v>
      </c>
      <c r="G19" s="112">
        <v>15</v>
      </c>
      <c r="H19" s="112" t="s">
        <v>869</v>
      </c>
      <c r="I19" s="110" t="s">
        <v>21</v>
      </c>
      <c r="J19" s="113">
        <v>118.220001220703</v>
      </c>
      <c r="K19" s="119">
        <v>7.8813334147135334</v>
      </c>
      <c r="L19" s="119">
        <f t="shared" si="0"/>
        <v>9.1423467610676976</v>
      </c>
      <c r="M19" s="129">
        <v>2</v>
      </c>
      <c r="N19" s="129"/>
      <c r="O19" s="129"/>
      <c r="P19" s="129"/>
      <c r="Q19" s="114"/>
      <c r="R19" s="114"/>
      <c r="S19" s="114"/>
      <c r="T19" s="114"/>
      <c r="U19" s="143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</row>
    <row r="20" spans="1:86" s="40" customFormat="1" ht="20.100000000000001" customHeight="1" x14ac:dyDescent="0.2">
      <c r="A20" s="109">
        <v>12</v>
      </c>
      <c r="B20" s="110" t="s">
        <v>547</v>
      </c>
      <c r="C20" s="110" t="s">
        <v>914</v>
      </c>
      <c r="D20" s="110" t="s">
        <v>915</v>
      </c>
      <c r="E20" s="105">
        <v>7509546051314</v>
      </c>
      <c r="F20" s="106" t="s">
        <v>2599</v>
      </c>
      <c r="G20" s="112">
        <v>12</v>
      </c>
      <c r="H20" s="112" t="s">
        <v>34</v>
      </c>
      <c r="I20" s="110" t="s">
        <v>21</v>
      </c>
      <c r="J20" s="113">
        <v>364.39001464843801</v>
      </c>
      <c r="K20" s="119">
        <v>30.3658345540365</v>
      </c>
      <c r="L20" s="119">
        <f t="shared" si="0"/>
        <v>35.224368082682339</v>
      </c>
      <c r="M20" s="114">
        <v>2</v>
      </c>
      <c r="N20" s="114"/>
      <c r="O20" s="114"/>
      <c r="P20" s="114">
        <v>1</v>
      </c>
      <c r="Q20" s="121">
        <v>0.19770114942528738</v>
      </c>
      <c r="R20" s="122">
        <v>33.335517241379307</v>
      </c>
      <c r="S20" s="121">
        <v>0.31264367816091954</v>
      </c>
      <c r="T20" s="122">
        <v>28.559655172413791</v>
      </c>
      <c r="U20" s="143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</row>
    <row r="21" spans="1:86" s="40" customFormat="1" ht="20.100000000000001" customHeight="1" x14ac:dyDescent="0.2">
      <c r="A21" s="109">
        <v>13</v>
      </c>
      <c r="B21" s="110" t="s">
        <v>547</v>
      </c>
      <c r="C21" s="110" t="s">
        <v>914</v>
      </c>
      <c r="D21" s="110" t="s">
        <v>918</v>
      </c>
      <c r="E21" s="105">
        <v>7509546051918</v>
      </c>
      <c r="F21" s="106" t="s">
        <v>2600</v>
      </c>
      <c r="G21" s="112">
        <v>12</v>
      </c>
      <c r="H21" s="112" t="s">
        <v>34</v>
      </c>
      <c r="I21" s="110" t="s">
        <v>21</v>
      </c>
      <c r="J21" s="113">
        <v>364.39001464843801</v>
      </c>
      <c r="K21" s="119">
        <v>30.3658345540365</v>
      </c>
      <c r="L21" s="119">
        <f t="shared" si="0"/>
        <v>35.224368082682339</v>
      </c>
      <c r="M21" s="114">
        <v>2</v>
      </c>
      <c r="N21" s="114">
        <v>1</v>
      </c>
      <c r="O21" s="114">
        <v>1</v>
      </c>
      <c r="P21" s="114"/>
      <c r="Q21" s="121">
        <v>0.19770114942528738</v>
      </c>
      <c r="R21" s="122">
        <v>33.335517241379307</v>
      </c>
      <c r="S21" s="121">
        <v>0.31264367816091954</v>
      </c>
      <c r="T21" s="122">
        <v>28.559655172413791</v>
      </c>
      <c r="U21" s="143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</row>
    <row r="22" spans="1:86" ht="20.100000000000001" customHeight="1" x14ac:dyDescent="0.2">
      <c r="A22" s="109">
        <v>14</v>
      </c>
      <c r="B22" s="110" t="s">
        <v>547</v>
      </c>
      <c r="C22" s="110" t="s">
        <v>914</v>
      </c>
      <c r="D22" s="110" t="s">
        <v>949</v>
      </c>
      <c r="E22" s="105">
        <v>7509546061283</v>
      </c>
      <c r="F22" s="106" t="s">
        <v>2601</v>
      </c>
      <c r="G22" s="112">
        <v>12</v>
      </c>
      <c r="H22" s="112" t="s">
        <v>34</v>
      </c>
      <c r="I22" s="110" t="s">
        <v>21</v>
      </c>
      <c r="J22" s="113">
        <v>364.39001464843801</v>
      </c>
      <c r="K22" s="119">
        <v>30.3658345540365</v>
      </c>
      <c r="L22" s="119">
        <f t="shared" si="0"/>
        <v>35.224368082682339</v>
      </c>
      <c r="M22" s="114">
        <v>3</v>
      </c>
      <c r="N22" s="114"/>
      <c r="O22" s="114"/>
      <c r="P22" s="114">
        <v>1</v>
      </c>
      <c r="Q22" s="121">
        <v>0.19770114942528738</v>
      </c>
      <c r="R22" s="122">
        <v>33.335517241379307</v>
      </c>
      <c r="S22" s="121">
        <v>0.31264367816091954</v>
      </c>
      <c r="T22" s="122">
        <v>28.559655172413791</v>
      </c>
      <c r="CD22" s="52"/>
      <c r="CE22" s="52"/>
      <c r="CF22" s="52"/>
      <c r="CG22" s="52"/>
      <c r="CH22" s="52"/>
    </row>
    <row r="23" spans="1:86" ht="20.100000000000001" customHeight="1" x14ac:dyDescent="0.2">
      <c r="A23" s="109">
        <v>15</v>
      </c>
      <c r="B23" s="110" t="s">
        <v>547</v>
      </c>
      <c r="C23" s="110" t="s">
        <v>914</v>
      </c>
      <c r="D23" s="110" t="s">
        <v>933</v>
      </c>
      <c r="E23" s="105">
        <v>7509546058955</v>
      </c>
      <c r="F23" s="106" t="s">
        <v>2602</v>
      </c>
      <c r="G23" s="112">
        <v>12</v>
      </c>
      <c r="H23" s="112" t="s">
        <v>936</v>
      </c>
      <c r="I23" s="110" t="s">
        <v>21</v>
      </c>
      <c r="J23" s="113">
        <v>421.83999633789102</v>
      </c>
      <c r="K23" s="119">
        <v>35.153333028157583</v>
      </c>
      <c r="L23" s="119">
        <f t="shared" si="0"/>
        <v>40.777866312662795</v>
      </c>
      <c r="M23" s="114">
        <v>3</v>
      </c>
      <c r="N23" s="114">
        <v>1</v>
      </c>
      <c r="O23" s="114">
        <v>1</v>
      </c>
      <c r="P23" s="114">
        <v>5</v>
      </c>
      <c r="Q23" s="121">
        <v>0.21573033707865175</v>
      </c>
      <c r="R23" s="122">
        <v>33.37067415730337</v>
      </c>
      <c r="S23" s="121">
        <v>0.32808988764044944</v>
      </c>
      <c r="T23" s="122">
        <v>28.589775280898877</v>
      </c>
      <c r="CD23" s="52"/>
      <c r="CE23" s="52"/>
      <c r="CF23" s="52"/>
      <c r="CG23" s="52"/>
      <c r="CH23" s="52"/>
    </row>
    <row r="24" spans="1:86" ht="20.100000000000001" customHeight="1" x14ac:dyDescent="0.2">
      <c r="A24" s="109">
        <v>16</v>
      </c>
      <c r="B24" s="110" t="s">
        <v>547</v>
      </c>
      <c r="C24" s="110" t="s">
        <v>914</v>
      </c>
      <c r="D24" s="110" t="s">
        <v>937</v>
      </c>
      <c r="E24" s="105">
        <v>7509546058962</v>
      </c>
      <c r="F24" s="106" t="s">
        <v>2603</v>
      </c>
      <c r="G24" s="112">
        <v>12</v>
      </c>
      <c r="H24" s="112" t="s">
        <v>936</v>
      </c>
      <c r="I24" s="110" t="s">
        <v>21</v>
      </c>
      <c r="J24" s="113">
        <v>421.83999633789102</v>
      </c>
      <c r="K24" s="119">
        <v>35.153333028157583</v>
      </c>
      <c r="L24" s="119">
        <f t="shared" si="0"/>
        <v>40.777866312662795</v>
      </c>
      <c r="M24" s="114">
        <v>2</v>
      </c>
      <c r="N24" s="114"/>
      <c r="O24" s="114">
        <v>1</v>
      </c>
      <c r="P24" s="114">
        <v>4</v>
      </c>
      <c r="Q24" s="121">
        <v>0.21573033707865175</v>
      </c>
      <c r="R24" s="122">
        <v>33.37067415730337</v>
      </c>
      <c r="S24" s="121">
        <v>0.32808988764044944</v>
      </c>
      <c r="T24" s="122">
        <v>28.589775280898877</v>
      </c>
      <c r="CD24" s="52"/>
      <c r="CE24" s="52"/>
      <c r="CF24" s="52"/>
      <c r="CG24" s="52"/>
      <c r="CH24" s="52"/>
    </row>
    <row r="25" spans="1:86" ht="20.100000000000001" customHeight="1" x14ac:dyDescent="0.2">
      <c r="A25" s="109">
        <v>17</v>
      </c>
      <c r="B25" s="110" t="s">
        <v>547</v>
      </c>
      <c r="C25" s="110" t="s">
        <v>914</v>
      </c>
      <c r="D25" s="110" t="s">
        <v>940</v>
      </c>
      <c r="E25" s="105">
        <v>7509546058979</v>
      </c>
      <c r="F25" s="106" t="s">
        <v>2604</v>
      </c>
      <c r="G25" s="112">
        <v>12</v>
      </c>
      <c r="H25" s="112" t="s">
        <v>936</v>
      </c>
      <c r="I25" s="110" t="s">
        <v>21</v>
      </c>
      <c r="J25" s="113">
        <v>421.83999633789102</v>
      </c>
      <c r="K25" s="119">
        <v>35.153333028157583</v>
      </c>
      <c r="L25" s="119">
        <f t="shared" si="0"/>
        <v>40.777866312662795</v>
      </c>
      <c r="M25" s="114">
        <v>2</v>
      </c>
      <c r="N25" s="114">
        <v>1</v>
      </c>
      <c r="O25" s="114"/>
      <c r="P25" s="114">
        <v>3</v>
      </c>
      <c r="Q25" s="121">
        <v>0.21573033707865175</v>
      </c>
      <c r="R25" s="122">
        <v>33.37067415730337</v>
      </c>
      <c r="S25" s="121">
        <v>0.32808988764044944</v>
      </c>
      <c r="T25" s="122">
        <v>28.589775280898877</v>
      </c>
      <c r="CD25" s="52"/>
      <c r="CE25" s="52"/>
      <c r="CF25" s="52"/>
      <c r="CG25" s="52"/>
      <c r="CH25" s="52"/>
    </row>
    <row r="26" spans="1:86" s="40" customFormat="1" ht="20.100000000000001" customHeight="1" x14ac:dyDescent="0.2">
      <c r="A26" s="109">
        <v>18</v>
      </c>
      <c r="B26" s="110" t="s">
        <v>547</v>
      </c>
      <c r="C26" s="110" t="s">
        <v>914</v>
      </c>
      <c r="D26" s="110" t="s">
        <v>943</v>
      </c>
      <c r="E26" s="105">
        <v>7509546058986</v>
      </c>
      <c r="F26" s="106" t="s">
        <v>2605</v>
      </c>
      <c r="G26" s="112">
        <v>12</v>
      </c>
      <c r="H26" s="112" t="s">
        <v>936</v>
      </c>
      <c r="I26" s="110" t="s">
        <v>21</v>
      </c>
      <c r="J26" s="113">
        <v>421.83999633789102</v>
      </c>
      <c r="K26" s="119">
        <v>35.153333028157583</v>
      </c>
      <c r="L26" s="119">
        <f t="shared" si="0"/>
        <v>40.777866312662795</v>
      </c>
      <c r="M26" s="114">
        <v>3</v>
      </c>
      <c r="N26" s="114">
        <v>1</v>
      </c>
      <c r="O26" s="114">
        <v>1</v>
      </c>
      <c r="P26" s="114">
        <v>4</v>
      </c>
      <c r="Q26" s="121">
        <v>0.21573033707865175</v>
      </c>
      <c r="R26" s="122">
        <v>33.37067415730337</v>
      </c>
      <c r="S26" s="121">
        <v>0.32808988764044944</v>
      </c>
      <c r="T26" s="122">
        <v>28.589775280898877</v>
      </c>
      <c r="U26" s="143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</row>
    <row r="27" spans="1:86" s="40" customFormat="1" ht="20.100000000000001" customHeight="1" x14ac:dyDescent="0.2">
      <c r="A27" s="109">
        <v>19</v>
      </c>
      <c r="B27" s="110" t="s">
        <v>547</v>
      </c>
      <c r="C27" s="110" t="s">
        <v>914</v>
      </c>
      <c r="D27" s="110" t="s">
        <v>946</v>
      </c>
      <c r="E27" s="105">
        <v>7509546059006</v>
      </c>
      <c r="F27" s="106" t="s">
        <v>2606</v>
      </c>
      <c r="G27" s="112">
        <v>12</v>
      </c>
      <c r="H27" s="112" t="s">
        <v>936</v>
      </c>
      <c r="I27" s="110" t="s">
        <v>21</v>
      </c>
      <c r="J27" s="113">
        <v>421.83999633789102</v>
      </c>
      <c r="K27" s="119">
        <v>35.153333028157583</v>
      </c>
      <c r="L27" s="119">
        <f t="shared" si="0"/>
        <v>40.777866312662795</v>
      </c>
      <c r="M27" s="114"/>
      <c r="N27" s="114"/>
      <c r="O27" s="114"/>
      <c r="P27" s="114">
        <v>1</v>
      </c>
      <c r="Q27" s="121">
        <v>0.21573033707865175</v>
      </c>
      <c r="R27" s="122">
        <v>33.37067415730337</v>
      </c>
      <c r="S27" s="121">
        <v>0.32808988764044944</v>
      </c>
      <c r="T27" s="122">
        <v>28.589775280898877</v>
      </c>
      <c r="U27" s="143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</row>
    <row r="28" spans="1:86" s="40" customFormat="1" ht="20.100000000000001" customHeight="1" x14ac:dyDescent="0.2">
      <c r="A28" s="109">
        <v>20</v>
      </c>
      <c r="B28" s="110" t="s">
        <v>547</v>
      </c>
      <c r="C28" s="110" t="s">
        <v>914</v>
      </c>
      <c r="D28" s="110" t="s">
        <v>952</v>
      </c>
      <c r="E28" s="105">
        <v>7509546068343</v>
      </c>
      <c r="F28" s="106" t="s">
        <v>2607</v>
      </c>
      <c r="G28" s="112">
        <v>12</v>
      </c>
      <c r="H28" s="112" t="s">
        <v>936</v>
      </c>
      <c r="I28" s="110" t="s">
        <v>21</v>
      </c>
      <c r="J28" s="113">
        <v>421.83999633789102</v>
      </c>
      <c r="K28" s="119">
        <v>35.153333028157583</v>
      </c>
      <c r="L28" s="119">
        <f t="shared" si="0"/>
        <v>40.777866312662795</v>
      </c>
      <c r="M28" s="114">
        <v>2</v>
      </c>
      <c r="N28" s="114">
        <v>1</v>
      </c>
      <c r="O28" s="114"/>
      <c r="P28" s="114">
        <v>4</v>
      </c>
      <c r="Q28" s="121">
        <v>0.21573033707865175</v>
      </c>
      <c r="R28" s="122">
        <v>33.37067415730337</v>
      </c>
      <c r="S28" s="121">
        <v>0.32808988764044944</v>
      </c>
      <c r="T28" s="122">
        <v>28.589775280898877</v>
      </c>
      <c r="U28" s="143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</row>
    <row r="29" spans="1:86" ht="20.100000000000001" customHeight="1" x14ac:dyDescent="0.2">
      <c r="A29" s="109">
        <v>21</v>
      </c>
      <c r="B29" s="110" t="s">
        <v>547</v>
      </c>
      <c r="C29" s="110" t="s">
        <v>878</v>
      </c>
      <c r="D29" s="110" t="s">
        <v>903</v>
      </c>
      <c r="E29" s="105">
        <v>7509546072692</v>
      </c>
      <c r="F29" s="106" t="s">
        <v>2591</v>
      </c>
      <c r="G29" s="112">
        <v>12</v>
      </c>
      <c r="H29" s="112" t="s">
        <v>36</v>
      </c>
      <c r="I29" s="110" t="s">
        <v>21</v>
      </c>
      <c r="J29" s="113">
        <v>368.10000610351602</v>
      </c>
      <c r="K29" s="119">
        <v>30.675000508626336</v>
      </c>
      <c r="L29" s="119">
        <f t="shared" si="0"/>
        <v>35.583000590006549</v>
      </c>
      <c r="M29" s="114"/>
      <c r="N29" s="114"/>
      <c r="O29" s="114"/>
      <c r="P29" s="114">
        <v>1</v>
      </c>
      <c r="Q29" s="121">
        <v>0.22338469210709488</v>
      </c>
      <c r="R29" s="122">
        <v>29.899689353876845</v>
      </c>
      <c r="S29" s="121">
        <v>0.30130596045755353</v>
      </c>
      <c r="T29" s="122">
        <v>26.89972052238419</v>
      </c>
      <c r="CD29" s="52"/>
      <c r="CE29" s="52"/>
      <c r="CF29" s="52"/>
      <c r="CG29" s="52"/>
      <c r="CH29" s="52"/>
    </row>
    <row r="30" spans="1:86" ht="20.100000000000001" customHeight="1" x14ac:dyDescent="0.2">
      <c r="A30" s="109">
        <v>22</v>
      </c>
      <c r="B30" s="110" t="s">
        <v>547</v>
      </c>
      <c r="C30" s="110" t="s">
        <v>878</v>
      </c>
      <c r="D30" s="110" t="s">
        <v>894</v>
      </c>
      <c r="E30" s="105">
        <v>7509546072722</v>
      </c>
      <c r="F30" s="106" t="s">
        <v>2592</v>
      </c>
      <c r="G30" s="112">
        <v>12</v>
      </c>
      <c r="H30" s="112" t="s">
        <v>36</v>
      </c>
      <c r="I30" s="110" t="s">
        <v>21</v>
      </c>
      <c r="J30" s="113">
        <v>368.10000610351602</v>
      </c>
      <c r="K30" s="119">
        <v>30.675000508626336</v>
      </c>
      <c r="L30" s="119">
        <f t="shared" si="0"/>
        <v>35.583000590006549</v>
      </c>
      <c r="M30" s="114"/>
      <c r="N30" s="114"/>
      <c r="O30" s="114">
        <v>1</v>
      </c>
      <c r="P30" s="114">
        <v>2</v>
      </c>
      <c r="Q30" s="121">
        <v>0.22338469210709488</v>
      </c>
      <c r="R30" s="122">
        <v>29.899689353876845</v>
      </c>
      <c r="S30" s="121">
        <v>0.30130596045755353</v>
      </c>
      <c r="T30" s="122">
        <v>26.89972052238419</v>
      </c>
      <c r="CD30" s="52"/>
      <c r="CE30" s="52"/>
      <c r="CF30" s="52"/>
      <c r="CG30" s="52"/>
      <c r="CH30" s="52"/>
    </row>
    <row r="31" spans="1:86" ht="20.100000000000001" customHeight="1" x14ac:dyDescent="0.2">
      <c r="A31" s="109">
        <v>23</v>
      </c>
      <c r="B31" s="110" t="s">
        <v>547</v>
      </c>
      <c r="C31" s="110" t="s">
        <v>878</v>
      </c>
      <c r="D31" s="110" t="s">
        <v>891</v>
      </c>
      <c r="E31" s="105">
        <v>7509546072739</v>
      </c>
      <c r="F31" s="106" t="s">
        <v>2593</v>
      </c>
      <c r="G31" s="112">
        <v>12</v>
      </c>
      <c r="H31" s="112" t="s">
        <v>36</v>
      </c>
      <c r="I31" s="110" t="s">
        <v>21</v>
      </c>
      <c r="J31" s="113">
        <v>368.10000610351602</v>
      </c>
      <c r="K31" s="119">
        <v>30.675000508626336</v>
      </c>
      <c r="L31" s="119">
        <f t="shared" si="0"/>
        <v>35.583000590006549</v>
      </c>
      <c r="M31" s="114">
        <v>3</v>
      </c>
      <c r="N31" s="114"/>
      <c r="O31" s="114">
        <v>2</v>
      </c>
      <c r="P31" s="114">
        <v>7</v>
      </c>
      <c r="Q31" s="121">
        <v>0.22338469210709488</v>
      </c>
      <c r="R31" s="122">
        <v>29.899689353876845</v>
      </c>
      <c r="S31" s="121">
        <v>0.30130596045755353</v>
      </c>
      <c r="T31" s="122">
        <v>26.89972052238419</v>
      </c>
      <c r="CD31" s="52"/>
      <c r="CE31" s="52"/>
      <c r="CF31" s="52"/>
      <c r="CG31" s="52"/>
      <c r="CH31" s="52"/>
    </row>
    <row r="32" spans="1:86" ht="20.100000000000001" customHeight="1" x14ac:dyDescent="0.2">
      <c r="A32" s="109">
        <v>24</v>
      </c>
      <c r="B32" s="110" t="s">
        <v>547</v>
      </c>
      <c r="C32" s="110" t="s">
        <v>878</v>
      </c>
      <c r="D32" s="110" t="s">
        <v>900</v>
      </c>
      <c r="E32" s="105">
        <v>7509546072708</v>
      </c>
      <c r="F32" s="106" t="s">
        <v>2594</v>
      </c>
      <c r="G32" s="112">
        <v>12</v>
      </c>
      <c r="H32" s="112" t="s">
        <v>36</v>
      </c>
      <c r="I32" s="110" t="s">
        <v>21</v>
      </c>
      <c r="J32" s="113">
        <v>368.10000610351602</v>
      </c>
      <c r="K32" s="119">
        <v>30.675000508626336</v>
      </c>
      <c r="L32" s="119">
        <f t="shared" si="0"/>
        <v>35.583000590006549</v>
      </c>
      <c r="M32" s="114">
        <v>2</v>
      </c>
      <c r="N32" s="114"/>
      <c r="O32" s="114"/>
      <c r="P32" s="114"/>
      <c r="Q32" s="121">
        <v>0.22338469210709488</v>
      </c>
      <c r="R32" s="122">
        <v>29.899689353876845</v>
      </c>
      <c r="S32" s="121">
        <v>0.30130596045755353</v>
      </c>
      <c r="T32" s="122">
        <v>26.89972052238419</v>
      </c>
      <c r="CD32" s="52"/>
      <c r="CE32" s="52"/>
      <c r="CF32" s="52"/>
      <c r="CG32" s="52"/>
      <c r="CH32" s="52"/>
    </row>
    <row r="33" spans="1:86" ht="20.100000000000001" customHeight="1" x14ac:dyDescent="0.2">
      <c r="A33" s="109">
        <v>25</v>
      </c>
      <c r="B33" s="110" t="s">
        <v>547</v>
      </c>
      <c r="C33" s="110" t="s">
        <v>878</v>
      </c>
      <c r="D33" s="110" t="s">
        <v>906</v>
      </c>
      <c r="E33" s="105">
        <v>7509546072685</v>
      </c>
      <c r="F33" s="106" t="s">
        <v>2595</v>
      </c>
      <c r="G33" s="112">
        <v>12</v>
      </c>
      <c r="H33" s="112" t="s">
        <v>36</v>
      </c>
      <c r="I33" s="110" t="s">
        <v>21</v>
      </c>
      <c r="J33" s="113">
        <v>368.10000610351602</v>
      </c>
      <c r="K33" s="119">
        <v>30.675000508626336</v>
      </c>
      <c r="L33" s="119">
        <f t="shared" si="0"/>
        <v>35.583000590006549</v>
      </c>
      <c r="M33" s="114">
        <v>2</v>
      </c>
      <c r="N33" s="114"/>
      <c r="O33" s="114">
        <v>1</v>
      </c>
      <c r="P33" s="114">
        <v>1</v>
      </c>
      <c r="Q33" s="121">
        <v>0.22338469210709488</v>
      </c>
      <c r="R33" s="122">
        <v>29.899689353876845</v>
      </c>
      <c r="S33" s="121">
        <v>0.30130596045755353</v>
      </c>
      <c r="T33" s="122">
        <v>26.89972052238419</v>
      </c>
      <c r="CD33" s="52"/>
      <c r="CE33" s="52"/>
      <c r="CF33" s="52"/>
      <c r="CG33" s="52"/>
      <c r="CH33" s="52"/>
    </row>
    <row r="34" spans="1:86" ht="20.100000000000001" customHeight="1" x14ac:dyDescent="0.2">
      <c r="A34" s="109">
        <v>26</v>
      </c>
      <c r="B34" s="110" t="s">
        <v>547</v>
      </c>
      <c r="C34" s="110" t="s">
        <v>878</v>
      </c>
      <c r="D34" s="110" t="s">
        <v>897</v>
      </c>
      <c r="E34" s="105">
        <v>7509546072715</v>
      </c>
      <c r="F34" s="106" t="s">
        <v>2596</v>
      </c>
      <c r="G34" s="112">
        <v>12</v>
      </c>
      <c r="H34" s="112" t="s">
        <v>36</v>
      </c>
      <c r="I34" s="110" t="s">
        <v>21</v>
      </c>
      <c r="J34" s="113">
        <v>368.10000610351602</v>
      </c>
      <c r="K34" s="119">
        <v>30.675000508626336</v>
      </c>
      <c r="L34" s="119">
        <f t="shared" si="0"/>
        <v>35.583000590006549</v>
      </c>
      <c r="M34" s="114">
        <v>3</v>
      </c>
      <c r="N34" s="114"/>
      <c r="O34" s="114"/>
      <c r="P34" s="114"/>
      <c r="Q34" s="121">
        <v>0.22338469210709488</v>
      </c>
      <c r="R34" s="122">
        <v>29.899689353876845</v>
      </c>
      <c r="S34" s="121">
        <v>0.30130596045755353</v>
      </c>
      <c r="T34" s="122">
        <v>26.89972052238419</v>
      </c>
      <c r="CD34" s="52"/>
      <c r="CE34" s="52"/>
      <c r="CF34" s="52"/>
      <c r="CG34" s="52"/>
      <c r="CH34" s="52"/>
    </row>
    <row r="35" spans="1:86" ht="20.100000000000001" customHeight="1" x14ac:dyDescent="0.2">
      <c r="A35" s="109">
        <v>27</v>
      </c>
      <c r="B35" s="110" t="s">
        <v>547</v>
      </c>
      <c r="C35" s="110" t="s">
        <v>993</v>
      </c>
      <c r="D35" s="110" t="s">
        <v>1017</v>
      </c>
      <c r="E35" s="105">
        <v>7509546072456</v>
      </c>
      <c r="F35" s="106" t="s">
        <v>2637</v>
      </c>
      <c r="G35" s="112">
        <v>12</v>
      </c>
      <c r="H35" s="112" t="s">
        <v>36</v>
      </c>
      <c r="I35" s="110" t="s">
        <v>21</v>
      </c>
      <c r="J35" s="113">
        <v>368.10000610351602</v>
      </c>
      <c r="K35" s="119">
        <v>30.675000508626336</v>
      </c>
      <c r="L35" s="119">
        <f t="shared" si="0"/>
        <v>35.583000590006549</v>
      </c>
      <c r="M35" s="114">
        <v>1</v>
      </c>
      <c r="N35" s="114">
        <v>4</v>
      </c>
      <c r="O35" s="114">
        <v>3</v>
      </c>
      <c r="P35" s="114">
        <v>9</v>
      </c>
      <c r="Q35" s="121">
        <v>0.22338469210709488</v>
      </c>
      <c r="R35" s="122">
        <v>29.899689353876845</v>
      </c>
      <c r="S35" s="121">
        <v>0.30130596045755353</v>
      </c>
      <c r="T35" s="122">
        <v>26.89972052238419</v>
      </c>
      <c r="CD35" s="52"/>
      <c r="CE35" s="52"/>
      <c r="CF35" s="52"/>
      <c r="CG35" s="52"/>
      <c r="CH35" s="52"/>
    </row>
    <row r="36" spans="1:86" ht="20.100000000000001" customHeight="1" x14ac:dyDescent="0.2">
      <c r="A36" s="109">
        <v>28</v>
      </c>
      <c r="B36" s="110" t="s">
        <v>547</v>
      </c>
      <c r="C36" s="110" t="s">
        <v>993</v>
      </c>
      <c r="D36" s="110" t="s">
        <v>1011</v>
      </c>
      <c r="E36" s="105">
        <v>7509546072432</v>
      </c>
      <c r="F36" s="106" t="s">
        <v>2638</v>
      </c>
      <c r="G36" s="112">
        <v>12</v>
      </c>
      <c r="H36" s="112" t="s">
        <v>36</v>
      </c>
      <c r="I36" s="110" t="s">
        <v>21</v>
      </c>
      <c r="J36" s="113">
        <v>368.10000610351602</v>
      </c>
      <c r="K36" s="119">
        <v>30.675000508626336</v>
      </c>
      <c r="L36" s="119">
        <f t="shared" si="0"/>
        <v>35.583000590006549</v>
      </c>
      <c r="M36" s="114">
        <v>3</v>
      </c>
      <c r="N36" s="114">
        <v>7</v>
      </c>
      <c r="O36" s="114">
        <v>5</v>
      </c>
      <c r="P36" s="114">
        <v>10</v>
      </c>
      <c r="Q36" s="121">
        <v>0.22338469210709488</v>
      </c>
      <c r="R36" s="122">
        <v>29.899689353876845</v>
      </c>
      <c r="S36" s="121">
        <v>0.30130596045755353</v>
      </c>
      <c r="T36" s="122">
        <v>26.89972052238419</v>
      </c>
      <c r="CD36" s="52"/>
      <c r="CE36" s="52"/>
      <c r="CF36" s="52"/>
      <c r="CG36" s="52"/>
      <c r="CH36" s="52"/>
    </row>
    <row r="37" spans="1:86" s="40" customFormat="1" ht="20.100000000000001" customHeight="1" x14ac:dyDescent="0.2">
      <c r="A37" s="109">
        <v>29</v>
      </c>
      <c r="B37" s="110" t="s">
        <v>547</v>
      </c>
      <c r="C37" s="110" t="s">
        <v>993</v>
      </c>
      <c r="D37" s="110" t="s">
        <v>1032</v>
      </c>
      <c r="E37" s="105">
        <v>7509546072357</v>
      </c>
      <c r="F37" s="106" t="s">
        <v>2639</v>
      </c>
      <c r="G37" s="112">
        <v>12</v>
      </c>
      <c r="H37" s="112" t="s">
        <v>36</v>
      </c>
      <c r="I37" s="110" t="s">
        <v>21</v>
      </c>
      <c r="J37" s="113">
        <v>428.04000854492199</v>
      </c>
      <c r="K37" s="119">
        <v>35.670000712076835</v>
      </c>
      <c r="L37" s="119">
        <f t="shared" si="0"/>
        <v>41.377200826009123</v>
      </c>
      <c r="M37" s="114">
        <v>6</v>
      </c>
      <c r="N37" s="114"/>
      <c r="O37" s="114"/>
      <c r="P37" s="114">
        <v>15</v>
      </c>
      <c r="Q37" s="121">
        <v>0.26439232409381663</v>
      </c>
      <c r="R37" s="122">
        <v>33.028784648187631</v>
      </c>
      <c r="S37" s="121">
        <v>0.26439232409381663</v>
      </c>
      <c r="T37" s="122">
        <v>33.028784648187631</v>
      </c>
      <c r="U37" s="143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</row>
    <row r="38" spans="1:86" s="40" customFormat="1" ht="20.100000000000001" customHeight="1" x14ac:dyDescent="0.2">
      <c r="A38" s="109">
        <v>30</v>
      </c>
      <c r="B38" s="110" t="s">
        <v>547</v>
      </c>
      <c r="C38" s="110" t="s">
        <v>993</v>
      </c>
      <c r="D38" s="110" t="s">
        <v>1021</v>
      </c>
      <c r="E38" s="105">
        <v>7509546072371</v>
      </c>
      <c r="F38" s="106" t="s">
        <v>2640</v>
      </c>
      <c r="G38" s="112">
        <v>12</v>
      </c>
      <c r="H38" s="112" t="s">
        <v>36</v>
      </c>
      <c r="I38" s="110" t="s">
        <v>21</v>
      </c>
      <c r="J38" s="113">
        <v>368.10000610351602</v>
      </c>
      <c r="K38" s="119">
        <v>30.675000508626336</v>
      </c>
      <c r="L38" s="119">
        <f t="shared" si="0"/>
        <v>35.583000590006549</v>
      </c>
      <c r="M38" s="114">
        <v>2</v>
      </c>
      <c r="N38" s="114">
        <v>10</v>
      </c>
      <c r="O38" s="114">
        <v>8</v>
      </c>
      <c r="P38" s="114">
        <v>10</v>
      </c>
      <c r="Q38" s="121">
        <v>0.22338469210709488</v>
      </c>
      <c r="R38" s="122">
        <v>29.899689353876845</v>
      </c>
      <c r="S38" s="121">
        <v>0.30130596045755353</v>
      </c>
      <c r="T38" s="122">
        <v>26.89972052238419</v>
      </c>
      <c r="U38" s="143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</row>
    <row r="39" spans="1:86" ht="20.100000000000001" customHeight="1" x14ac:dyDescent="0.2">
      <c r="A39" s="109">
        <v>31</v>
      </c>
      <c r="B39" s="110" t="s">
        <v>547</v>
      </c>
      <c r="C39" s="110" t="s">
        <v>993</v>
      </c>
      <c r="D39" s="110" t="s">
        <v>1034</v>
      </c>
      <c r="E39" s="105">
        <v>7509546072326</v>
      </c>
      <c r="F39" s="106" t="s">
        <v>2641</v>
      </c>
      <c r="G39" s="112">
        <v>12</v>
      </c>
      <c r="H39" s="112" t="s">
        <v>36</v>
      </c>
      <c r="I39" s="110" t="s">
        <v>21</v>
      </c>
      <c r="J39" s="113">
        <v>428.04000854492199</v>
      </c>
      <c r="K39" s="119">
        <v>35.670000712076835</v>
      </c>
      <c r="L39" s="119">
        <f t="shared" si="0"/>
        <v>41.377200826009123</v>
      </c>
      <c r="M39" s="114">
        <v>2</v>
      </c>
      <c r="N39" s="114"/>
      <c r="O39" s="114"/>
      <c r="P39" s="114"/>
      <c r="Q39" s="121">
        <v>0.26439232409381663</v>
      </c>
      <c r="R39" s="122">
        <v>33.028784648187631</v>
      </c>
      <c r="S39" s="121">
        <v>0.26439232409381663</v>
      </c>
      <c r="T39" s="122">
        <v>33.028784648187631</v>
      </c>
      <c r="CD39" s="52"/>
      <c r="CE39" s="52"/>
      <c r="CF39" s="52"/>
      <c r="CG39" s="52"/>
      <c r="CH39" s="52"/>
    </row>
    <row r="40" spans="1:86" ht="20.100000000000001" customHeight="1" x14ac:dyDescent="0.2">
      <c r="A40" s="109">
        <v>32</v>
      </c>
      <c r="B40" s="110" t="s">
        <v>547</v>
      </c>
      <c r="C40" s="110" t="s">
        <v>993</v>
      </c>
      <c r="D40" s="110" t="s">
        <v>1038</v>
      </c>
      <c r="E40" s="105">
        <v>7509546072753</v>
      </c>
      <c r="F40" s="106" t="s">
        <v>2642</v>
      </c>
      <c r="G40" s="112">
        <v>12</v>
      </c>
      <c r="H40" s="112" t="s">
        <v>36</v>
      </c>
      <c r="I40" s="110" t="s">
        <v>21</v>
      </c>
      <c r="J40" s="113">
        <v>368.10000610351602</v>
      </c>
      <c r="K40" s="119">
        <v>30.675000508626336</v>
      </c>
      <c r="L40" s="119">
        <f t="shared" si="0"/>
        <v>35.583000590006549</v>
      </c>
      <c r="M40" s="114">
        <v>3</v>
      </c>
      <c r="N40" s="114">
        <v>6</v>
      </c>
      <c r="O40" s="114">
        <v>9</v>
      </c>
      <c r="P40" s="114">
        <v>18</v>
      </c>
      <c r="Q40" s="121">
        <v>0.22338469210709488</v>
      </c>
      <c r="R40" s="122">
        <v>29.899689353876845</v>
      </c>
      <c r="S40" s="121">
        <v>0.30130596045755353</v>
      </c>
      <c r="T40" s="122">
        <v>26.89972052238419</v>
      </c>
      <c r="CD40" s="52"/>
      <c r="CE40" s="52"/>
      <c r="CF40" s="52"/>
      <c r="CG40" s="52"/>
      <c r="CH40" s="52"/>
    </row>
    <row r="41" spans="1:86" ht="20.100000000000001" customHeight="1" x14ac:dyDescent="0.2">
      <c r="A41" s="109">
        <v>33</v>
      </c>
      <c r="B41" s="110" t="s">
        <v>547</v>
      </c>
      <c r="C41" s="110" t="s">
        <v>993</v>
      </c>
      <c r="D41" s="110" t="s">
        <v>1036</v>
      </c>
      <c r="E41" s="105">
        <v>7509546072760</v>
      </c>
      <c r="F41" s="106" t="s">
        <v>2643</v>
      </c>
      <c r="G41" s="112">
        <v>12</v>
      </c>
      <c r="H41" s="112" t="s">
        <v>36</v>
      </c>
      <c r="I41" s="110" t="s">
        <v>21</v>
      </c>
      <c r="J41" s="113">
        <v>368.10000610351602</v>
      </c>
      <c r="K41" s="119">
        <v>30.675000508626336</v>
      </c>
      <c r="L41" s="119">
        <f t="shared" si="0"/>
        <v>35.583000590006549</v>
      </c>
      <c r="M41" s="114">
        <v>25</v>
      </c>
      <c r="N41" s="114">
        <v>6</v>
      </c>
      <c r="O41" s="114">
        <v>7</v>
      </c>
      <c r="P41" s="114">
        <v>17</v>
      </c>
      <c r="Q41" s="121">
        <v>0.22338469210709488</v>
      </c>
      <c r="R41" s="122">
        <v>29.899689353876845</v>
      </c>
      <c r="S41" s="121">
        <v>0.30130596045755353</v>
      </c>
      <c r="T41" s="122">
        <v>26.89972052238419</v>
      </c>
      <c r="CD41" s="52"/>
      <c r="CE41" s="52"/>
      <c r="CF41" s="52"/>
      <c r="CG41" s="52"/>
      <c r="CH41" s="52"/>
    </row>
    <row r="42" spans="1:86" ht="20.100000000000001" customHeight="1" x14ac:dyDescent="0.2">
      <c r="A42" s="109">
        <v>34</v>
      </c>
      <c r="B42" s="110" t="s">
        <v>547</v>
      </c>
      <c r="C42" s="110" t="s">
        <v>993</v>
      </c>
      <c r="D42" s="110" t="s">
        <v>1019</v>
      </c>
      <c r="E42" s="105">
        <v>7509546072463</v>
      </c>
      <c r="F42" s="106" t="s">
        <v>2644</v>
      </c>
      <c r="G42" s="112">
        <v>12</v>
      </c>
      <c r="H42" s="112" t="s">
        <v>36</v>
      </c>
      <c r="I42" s="110" t="s">
        <v>21</v>
      </c>
      <c r="J42" s="113">
        <v>368.10000610351602</v>
      </c>
      <c r="K42" s="119">
        <v>30.675000508626336</v>
      </c>
      <c r="L42" s="119">
        <f t="shared" ref="L42:L73" si="1">K42*1.16</f>
        <v>35.583000590006549</v>
      </c>
      <c r="M42" s="114">
        <v>11</v>
      </c>
      <c r="N42" s="114">
        <v>6</v>
      </c>
      <c r="O42" s="114">
        <v>3</v>
      </c>
      <c r="P42" s="114">
        <v>5</v>
      </c>
      <c r="Q42" s="121">
        <v>0.22338469210709488</v>
      </c>
      <c r="R42" s="122">
        <v>29.899689353876845</v>
      </c>
      <c r="S42" s="121">
        <v>0.30130596045755353</v>
      </c>
      <c r="T42" s="122">
        <v>26.89972052238419</v>
      </c>
      <c r="CD42" s="52"/>
      <c r="CE42" s="52"/>
      <c r="CF42" s="52"/>
      <c r="CG42" s="52"/>
      <c r="CH42" s="52"/>
    </row>
    <row r="43" spans="1:86" s="52" customFormat="1" ht="20.100000000000001" customHeight="1" x14ac:dyDescent="0.2">
      <c r="A43" s="109">
        <v>35</v>
      </c>
      <c r="B43" s="110" t="s">
        <v>547</v>
      </c>
      <c r="C43" s="110" t="s">
        <v>993</v>
      </c>
      <c r="D43" s="110" t="s">
        <v>1030</v>
      </c>
      <c r="E43" s="105">
        <v>7509546072449</v>
      </c>
      <c r="F43" s="106" t="s">
        <v>2645</v>
      </c>
      <c r="G43" s="112">
        <v>12</v>
      </c>
      <c r="H43" s="112" t="s">
        <v>36</v>
      </c>
      <c r="I43" s="110" t="s">
        <v>21</v>
      </c>
      <c r="J43" s="113">
        <v>368.10000610351602</v>
      </c>
      <c r="K43" s="119">
        <v>30.675000508626336</v>
      </c>
      <c r="L43" s="119">
        <f t="shared" si="1"/>
        <v>35.583000590006549</v>
      </c>
      <c r="M43" s="114">
        <v>8</v>
      </c>
      <c r="N43" s="114">
        <v>6</v>
      </c>
      <c r="O43" s="114">
        <v>1</v>
      </c>
      <c r="P43" s="114">
        <v>5</v>
      </c>
      <c r="Q43" s="121">
        <v>0.22338469210709488</v>
      </c>
      <c r="R43" s="122">
        <v>29.899689353876845</v>
      </c>
      <c r="S43" s="121">
        <v>0.30130596045755353</v>
      </c>
      <c r="T43" s="122">
        <v>26.89972052238419</v>
      </c>
      <c r="U43" s="143"/>
    </row>
    <row r="44" spans="1:86" s="52" customFormat="1" ht="20.100000000000001" customHeight="1" x14ac:dyDescent="0.2">
      <c r="A44" s="109">
        <v>36</v>
      </c>
      <c r="B44" s="110" t="s">
        <v>547</v>
      </c>
      <c r="C44" s="110" t="s">
        <v>993</v>
      </c>
      <c r="D44" s="110" t="s">
        <v>1009</v>
      </c>
      <c r="E44" s="105">
        <v>7509546072418</v>
      </c>
      <c r="F44" s="106" t="s">
        <v>2646</v>
      </c>
      <c r="G44" s="112">
        <v>12</v>
      </c>
      <c r="H44" s="112" t="s">
        <v>36</v>
      </c>
      <c r="I44" s="110" t="s">
        <v>21</v>
      </c>
      <c r="J44" s="113">
        <v>368.10000610351602</v>
      </c>
      <c r="K44" s="119">
        <v>30.675000508626336</v>
      </c>
      <c r="L44" s="119">
        <f t="shared" si="1"/>
        <v>35.583000590006549</v>
      </c>
      <c r="M44" s="114">
        <v>12</v>
      </c>
      <c r="N44" s="114">
        <v>4</v>
      </c>
      <c r="O44" s="114">
        <v>1</v>
      </c>
      <c r="P44" s="114">
        <v>7</v>
      </c>
      <c r="Q44" s="121">
        <v>0.22338469210709488</v>
      </c>
      <c r="R44" s="122">
        <v>29.899689353876845</v>
      </c>
      <c r="S44" s="121">
        <v>0.30130596045755353</v>
      </c>
      <c r="T44" s="122">
        <v>26.89972052238419</v>
      </c>
      <c r="U44" s="143"/>
    </row>
    <row r="45" spans="1:86" s="52" customFormat="1" ht="29.25" customHeight="1" x14ac:dyDescent="0.2">
      <c r="A45" s="109">
        <v>37</v>
      </c>
      <c r="B45" s="115" t="s">
        <v>547</v>
      </c>
      <c r="C45" s="133" t="s">
        <v>993</v>
      </c>
      <c r="D45" s="133" t="s">
        <v>1007</v>
      </c>
      <c r="E45" s="134">
        <v>7509546072401</v>
      </c>
      <c r="F45" s="106" t="s">
        <v>2647</v>
      </c>
      <c r="G45" s="116">
        <v>12</v>
      </c>
      <c r="H45" s="116" t="s">
        <v>36</v>
      </c>
      <c r="I45" s="133" t="s">
        <v>21</v>
      </c>
      <c r="J45" s="135">
        <v>368.10000610351602</v>
      </c>
      <c r="K45" s="136">
        <v>30.675000508626336</v>
      </c>
      <c r="L45" s="119">
        <f t="shared" si="1"/>
        <v>35.583000590006549</v>
      </c>
      <c r="M45" s="114">
        <v>4</v>
      </c>
      <c r="N45" s="114">
        <v>8</v>
      </c>
      <c r="O45" s="114">
        <v>5</v>
      </c>
      <c r="P45" s="114">
        <v>25</v>
      </c>
      <c r="Q45" s="121">
        <v>0.22338469210709488</v>
      </c>
      <c r="R45" s="122">
        <v>29.899689353876845</v>
      </c>
      <c r="S45" s="121">
        <v>0.30130596045755353</v>
      </c>
      <c r="T45" s="122">
        <v>26.89972052238419</v>
      </c>
      <c r="U45" s="143"/>
    </row>
    <row r="46" spans="1:86" s="52" customFormat="1" ht="20.100000000000001" customHeight="1" x14ac:dyDescent="0.2">
      <c r="A46" s="109">
        <v>38</v>
      </c>
      <c r="B46" s="110" t="s">
        <v>547</v>
      </c>
      <c r="C46" s="110" t="s">
        <v>993</v>
      </c>
      <c r="D46" s="110" t="s">
        <v>1015</v>
      </c>
      <c r="E46" s="105">
        <v>7509546072425</v>
      </c>
      <c r="F46" s="106" t="s">
        <v>2648</v>
      </c>
      <c r="G46" s="112">
        <v>12</v>
      </c>
      <c r="H46" s="112" t="s">
        <v>36</v>
      </c>
      <c r="I46" s="110" t="s">
        <v>21</v>
      </c>
      <c r="J46" s="113">
        <v>368.10000610351602</v>
      </c>
      <c r="K46" s="119">
        <v>30.675000508626336</v>
      </c>
      <c r="L46" s="119">
        <f t="shared" si="1"/>
        <v>35.583000590006549</v>
      </c>
      <c r="M46" s="114">
        <v>3</v>
      </c>
      <c r="N46" s="114">
        <v>4</v>
      </c>
      <c r="O46" s="114">
        <v>3</v>
      </c>
      <c r="P46" s="114">
        <v>9</v>
      </c>
      <c r="Q46" s="121">
        <v>0.22338469210709488</v>
      </c>
      <c r="R46" s="122">
        <v>29.899689353876845</v>
      </c>
      <c r="S46" s="121">
        <v>0.30130596045755353</v>
      </c>
      <c r="T46" s="122">
        <v>26.89972052238419</v>
      </c>
      <c r="U46" s="143"/>
    </row>
    <row r="47" spans="1:86" s="52" customFormat="1" ht="20.100000000000001" customHeight="1" x14ac:dyDescent="0.2">
      <c r="A47" s="109">
        <v>39</v>
      </c>
      <c r="B47" s="110" t="s">
        <v>547</v>
      </c>
      <c r="C47" s="110" t="s">
        <v>993</v>
      </c>
      <c r="D47" s="110" t="s">
        <v>1013</v>
      </c>
      <c r="E47" s="105">
        <v>7509546072395</v>
      </c>
      <c r="F47" s="106" t="s">
        <v>2649</v>
      </c>
      <c r="G47" s="112">
        <v>12</v>
      </c>
      <c r="H47" s="112" t="s">
        <v>36</v>
      </c>
      <c r="I47" s="110" t="s">
        <v>21</v>
      </c>
      <c r="J47" s="113">
        <v>368.10000610351602</v>
      </c>
      <c r="K47" s="119">
        <v>30.675000508626336</v>
      </c>
      <c r="L47" s="119">
        <f t="shared" si="1"/>
        <v>35.583000590006549</v>
      </c>
      <c r="M47" s="114">
        <v>2</v>
      </c>
      <c r="N47" s="114">
        <v>12</v>
      </c>
      <c r="O47" s="114">
        <v>3</v>
      </c>
      <c r="P47" s="114">
        <v>6</v>
      </c>
      <c r="Q47" s="121">
        <v>0.22338469210709488</v>
      </c>
      <c r="R47" s="122">
        <v>29.899689353876845</v>
      </c>
      <c r="S47" s="121">
        <v>0.30130596045755353</v>
      </c>
      <c r="T47" s="122">
        <v>26.89972052238419</v>
      </c>
      <c r="U47" s="143"/>
    </row>
    <row r="48" spans="1:86" s="52" customFormat="1" ht="20.100000000000001" customHeight="1" x14ac:dyDescent="0.2">
      <c r="A48" s="109">
        <v>40</v>
      </c>
      <c r="B48" s="110" t="s">
        <v>547</v>
      </c>
      <c r="C48" s="110" t="s">
        <v>993</v>
      </c>
      <c r="D48" s="110" t="s">
        <v>1078</v>
      </c>
      <c r="E48" s="71">
        <v>7509546080420</v>
      </c>
      <c r="F48" s="106" t="s">
        <v>2699</v>
      </c>
      <c r="G48" s="112">
        <v>12</v>
      </c>
      <c r="H48" s="112" t="s">
        <v>36</v>
      </c>
      <c r="I48" s="110" t="s">
        <v>30</v>
      </c>
      <c r="J48" s="113">
        <v>368.10000610351602</v>
      </c>
      <c r="K48" s="119">
        <v>30.675000508626336</v>
      </c>
      <c r="L48" s="119">
        <f t="shared" si="1"/>
        <v>35.583000590006549</v>
      </c>
      <c r="M48" s="125">
        <v>2</v>
      </c>
      <c r="N48" s="125"/>
      <c r="O48" s="125"/>
      <c r="P48" s="125"/>
      <c r="Q48" s="114"/>
      <c r="R48" s="114"/>
      <c r="S48" s="114"/>
      <c r="T48" s="114"/>
      <c r="U48" s="143"/>
    </row>
    <row r="49" spans="1:21" s="52" customFormat="1" ht="29.25" customHeight="1" x14ac:dyDescent="0.2">
      <c r="A49" s="109">
        <v>41</v>
      </c>
      <c r="B49" s="115" t="s">
        <v>547</v>
      </c>
      <c r="C49" s="133" t="s">
        <v>993</v>
      </c>
      <c r="D49" s="133" t="s">
        <v>1026</v>
      </c>
      <c r="E49" s="134">
        <v>7509546072364</v>
      </c>
      <c r="F49" s="106" t="s">
        <v>2650</v>
      </c>
      <c r="G49" s="116">
        <v>12</v>
      </c>
      <c r="H49" s="116" t="s">
        <v>1025</v>
      </c>
      <c r="I49" s="133" t="s">
        <v>21</v>
      </c>
      <c r="J49" s="135">
        <v>322.29998779296898</v>
      </c>
      <c r="K49" s="136">
        <v>26.858332316080748</v>
      </c>
      <c r="L49" s="119">
        <f t="shared" si="1"/>
        <v>31.155665486653664</v>
      </c>
      <c r="M49" s="114">
        <v>15</v>
      </c>
      <c r="N49" s="114">
        <v>5</v>
      </c>
      <c r="O49" s="114">
        <v>1</v>
      </c>
      <c r="P49" s="114">
        <v>12</v>
      </c>
      <c r="Q49" s="121">
        <v>0.28402476636597629</v>
      </c>
      <c r="R49" s="122">
        <v>24.701145560373817</v>
      </c>
      <c r="S49" s="121">
        <v>0.28402476636597629</v>
      </c>
      <c r="T49" s="122">
        <v>24.701145560373817</v>
      </c>
      <c r="U49" s="143"/>
    </row>
    <row r="50" spans="1:21" s="52" customFormat="1" ht="20.100000000000001" customHeight="1" x14ac:dyDescent="0.2">
      <c r="A50" s="109">
        <v>42</v>
      </c>
      <c r="B50" s="110" t="s">
        <v>547</v>
      </c>
      <c r="C50" s="110" t="s">
        <v>993</v>
      </c>
      <c r="D50" s="110" t="s">
        <v>1028</v>
      </c>
      <c r="E50" s="105">
        <v>7509546072296</v>
      </c>
      <c r="F50" s="106" t="s">
        <v>2651</v>
      </c>
      <c r="G50" s="112">
        <v>12</v>
      </c>
      <c r="H50" s="112" t="s">
        <v>1025</v>
      </c>
      <c r="I50" s="110" t="s">
        <v>21</v>
      </c>
      <c r="J50" s="113">
        <v>322.29998779296898</v>
      </c>
      <c r="K50" s="119">
        <v>26.858332316080748</v>
      </c>
      <c r="L50" s="119">
        <f t="shared" si="1"/>
        <v>31.155665486653664</v>
      </c>
      <c r="M50" s="114">
        <v>1</v>
      </c>
      <c r="N50" s="114"/>
      <c r="O50" s="114">
        <v>1</v>
      </c>
      <c r="P50" s="114">
        <v>9</v>
      </c>
      <c r="Q50" s="121">
        <v>0.28402476636597629</v>
      </c>
      <c r="R50" s="122">
        <v>24.701145560373817</v>
      </c>
      <c r="S50" s="121">
        <v>0.28402476636597629</v>
      </c>
      <c r="T50" s="122">
        <v>24.701145560373817</v>
      </c>
      <c r="U50" s="143"/>
    </row>
    <row r="51" spans="1:21" s="52" customFormat="1" ht="20.100000000000001" customHeight="1" x14ac:dyDescent="0.2">
      <c r="A51" s="109">
        <v>43</v>
      </c>
      <c r="B51" s="110" t="s">
        <v>547</v>
      </c>
      <c r="C51" s="110" t="s">
        <v>993</v>
      </c>
      <c r="D51" s="110" t="s">
        <v>1023</v>
      </c>
      <c r="E51" s="105">
        <v>7509546072340</v>
      </c>
      <c r="F51" s="106" t="s">
        <v>2652</v>
      </c>
      <c r="G51" s="112">
        <v>12</v>
      </c>
      <c r="H51" s="112" t="s">
        <v>1025</v>
      </c>
      <c r="I51" s="110" t="s">
        <v>21</v>
      </c>
      <c r="J51" s="113">
        <v>322.29998779296898</v>
      </c>
      <c r="K51" s="119">
        <v>26.858332316080748</v>
      </c>
      <c r="L51" s="119">
        <f t="shared" si="1"/>
        <v>31.155665486653664</v>
      </c>
      <c r="M51" s="114">
        <v>10</v>
      </c>
      <c r="N51" s="114">
        <v>6</v>
      </c>
      <c r="O51" s="114">
        <v>1</v>
      </c>
      <c r="P51" s="114">
        <v>3</v>
      </c>
      <c r="Q51" s="121">
        <v>0.28402476636597629</v>
      </c>
      <c r="R51" s="122">
        <v>24.701145560373817</v>
      </c>
      <c r="S51" s="121">
        <v>0.28402476636597629</v>
      </c>
      <c r="T51" s="122">
        <v>24.701145560373817</v>
      </c>
      <c r="U51" s="143"/>
    </row>
    <row r="52" spans="1:21" s="52" customFormat="1" ht="20.100000000000001" customHeight="1" x14ac:dyDescent="0.2">
      <c r="A52" s="109">
        <v>46</v>
      </c>
      <c r="B52" s="110" t="s">
        <v>547</v>
      </c>
      <c r="C52" s="110" t="s">
        <v>914</v>
      </c>
      <c r="D52" s="110" t="s">
        <v>925</v>
      </c>
      <c r="E52" s="105">
        <v>75001865</v>
      </c>
      <c r="F52" s="106" t="s">
        <v>2597</v>
      </c>
      <c r="G52" s="112">
        <v>12</v>
      </c>
      <c r="H52" s="112" t="s">
        <v>928</v>
      </c>
      <c r="I52" s="110" t="s">
        <v>21</v>
      </c>
      <c r="J52" s="113">
        <v>250.02000427246099</v>
      </c>
      <c r="K52" s="119">
        <f>J52/G52</f>
        <v>20.835000356038417</v>
      </c>
      <c r="L52" s="119">
        <f t="shared" si="1"/>
        <v>24.168600413004562</v>
      </c>
      <c r="M52" s="114">
        <v>1</v>
      </c>
      <c r="N52" s="114">
        <v>1</v>
      </c>
      <c r="O52" s="114">
        <v>1</v>
      </c>
      <c r="P52" s="114">
        <v>1</v>
      </c>
      <c r="Q52" s="114"/>
      <c r="R52" s="114"/>
      <c r="S52" s="114"/>
      <c r="T52" s="114"/>
      <c r="U52" s="143"/>
    </row>
    <row r="53" spans="1:21" s="52" customFormat="1" ht="20.100000000000001" customHeight="1" x14ac:dyDescent="0.2">
      <c r="A53" s="109">
        <v>47</v>
      </c>
      <c r="B53" s="110" t="s">
        <v>547</v>
      </c>
      <c r="C53" s="110" t="s">
        <v>914</v>
      </c>
      <c r="D53" s="110" t="s">
        <v>921</v>
      </c>
      <c r="E53" s="105">
        <v>75001858</v>
      </c>
      <c r="F53" s="106" t="s">
        <v>2598</v>
      </c>
      <c r="G53" s="112">
        <v>12</v>
      </c>
      <c r="H53" s="112" t="s">
        <v>924</v>
      </c>
      <c r="I53" s="110" t="s">
        <v>21</v>
      </c>
      <c r="J53" s="113">
        <v>363.17999267578102</v>
      </c>
      <c r="K53" s="119">
        <f>J53/G53</f>
        <v>30.26499938964842</v>
      </c>
      <c r="L53" s="119">
        <f t="shared" si="1"/>
        <v>35.107399291992166</v>
      </c>
      <c r="M53" s="114">
        <v>1</v>
      </c>
      <c r="N53" s="114"/>
      <c r="O53" s="114"/>
      <c r="P53" s="114"/>
      <c r="Q53" s="114"/>
      <c r="R53" s="114"/>
      <c r="S53" s="114"/>
      <c r="T53" s="114"/>
      <c r="U53" s="143"/>
    </row>
    <row r="54" spans="1:21" s="52" customFormat="1" ht="20.100000000000001" customHeight="1" x14ac:dyDescent="0.2">
      <c r="A54" s="109">
        <v>48</v>
      </c>
      <c r="B54" s="110" t="s">
        <v>547</v>
      </c>
      <c r="C54" s="110" t="s">
        <v>914</v>
      </c>
      <c r="D54" s="110" t="s">
        <v>929</v>
      </c>
      <c r="E54" s="105">
        <v>75001872</v>
      </c>
      <c r="F54" s="106" t="s">
        <v>2608</v>
      </c>
      <c r="G54" s="112">
        <v>12</v>
      </c>
      <c r="H54" s="112" t="s">
        <v>932</v>
      </c>
      <c r="I54" s="110" t="s">
        <v>21</v>
      </c>
      <c r="J54" s="113">
        <v>150.05000305175801</v>
      </c>
      <c r="K54" s="119">
        <f>J54/G54</f>
        <v>12.504166920979834</v>
      </c>
      <c r="L54" s="119">
        <f t="shared" si="1"/>
        <v>14.504833628336607</v>
      </c>
      <c r="M54" s="114">
        <v>1</v>
      </c>
      <c r="N54" s="114">
        <v>1</v>
      </c>
      <c r="O54" s="114">
        <v>1</v>
      </c>
      <c r="P54" s="114">
        <v>2</v>
      </c>
      <c r="Q54" s="114"/>
      <c r="R54" s="114"/>
      <c r="S54" s="114"/>
      <c r="T54" s="114"/>
      <c r="U54" s="143"/>
    </row>
    <row r="55" spans="1:21" s="52" customFormat="1" ht="20.100000000000001" customHeight="1" x14ac:dyDescent="0.2">
      <c r="A55" s="109">
        <v>51</v>
      </c>
      <c r="B55" s="110" t="s">
        <v>547</v>
      </c>
      <c r="C55" s="110" t="s">
        <v>691</v>
      </c>
      <c r="D55" s="110" t="s">
        <v>752</v>
      </c>
      <c r="E55" s="105">
        <v>7509546074986</v>
      </c>
      <c r="F55" s="106" t="s">
        <v>2583</v>
      </c>
      <c r="G55" s="112">
        <v>18</v>
      </c>
      <c r="H55" s="112" t="s">
        <v>695</v>
      </c>
      <c r="I55" s="110" t="s">
        <v>21</v>
      </c>
      <c r="J55" s="113">
        <v>782.38000488281295</v>
      </c>
      <c r="K55" s="119">
        <f>J55/G55</f>
        <v>43.465555826822943</v>
      </c>
      <c r="L55" s="119">
        <f t="shared" si="1"/>
        <v>50.42004475911461</v>
      </c>
      <c r="M55" s="114">
        <v>1</v>
      </c>
      <c r="N55" s="114"/>
      <c r="O55" s="114"/>
      <c r="P55" s="114">
        <v>1</v>
      </c>
      <c r="Q55" s="121"/>
      <c r="R55" s="122" t="e">
        <v>#N/A</v>
      </c>
      <c r="S55" s="121">
        <v>0.22596964586846546</v>
      </c>
      <c r="T55" s="122" t="e">
        <v>#N/A</v>
      </c>
      <c r="U55" s="143"/>
    </row>
    <row r="56" spans="1:21" s="52" customFormat="1" ht="20.100000000000001" customHeight="1" x14ac:dyDescent="0.2">
      <c r="A56" s="109">
        <v>57</v>
      </c>
      <c r="B56" s="110" t="s">
        <v>547</v>
      </c>
      <c r="C56" s="110" t="s">
        <v>691</v>
      </c>
      <c r="D56" s="110" t="s">
        <v>773</v>
      </c>
      <c r="E56" s="105">
        <v>7509546075136</v>
      </c>
      <c r="F56" s="106" t="s">
        <v>2567</v>
      </c>
      <c r="G56" s="112">
        <v>96</v>
      </c>
      <c r="H56" s="112" t="s">
        <v>307</v>
      </c>
      <c r="I56" s="110" t="s">
        <v>21</v>
      </c>
      <c r="J56" s="113">
        <v>623.61999511718795</v>
      </c>
      <c r="K56" s="119">
        <v>6.4960416158040415</v>
      </c>
      <c r="L56" s="119">
        <f t="shared" si="1"/>
        <v>7.5354082743326876</v>
      </c>
      <c r="M56" s="114">
        <v>6</v>
      </c>
      <c r="N56" s="114">
        <v>4</v>
      </c>
      <c r="O56" s="114">
        <v>1</v>
      </c>
      <c r="P56" s="114">
        <v>3</v>
      </c>
      <c r="Q56" s="121">
        <v>0.2696629213483146</v>
      </c>
      <c r="R56" s="122">
        <v>0</v>
      </c>
      <c r="S56" s="121">
        <v>0.2696629213483146</v>
      </c>
      <c r="T56" s="122">
        <v>0</v>
      </c>
      <c r="U56" s="143"/>
    </row>
    <row r="57" spans="1:21" s="52" customFormat="1" ht="20.100000000000001" customHeight="1" x14ac:dyDescent="0.2">
      <c r="A57" s="109">
        <v>58</v>
      </c>
      <c r="B57" s="110" t="s">
        <v>547</v>
      </c>
      <c r="C57" s="110" t="s">
        <v>691</v>
      </c>
      <c r="D57" s="110" t="s">
        <v>717</v>
      </c>
      <c r="E57" s="105">
        <v>7509546074719</v>
      </c>
      <c r="F57" s="106" t="s">
        <v>2568</v>
      </c>
      <c r="G57" s="112">
        <v>96</v>
      </c>
      <c r="H57" s="112" t="s">
        <v>307</v>
      </c>
      <c r="I57" s="110" t="s">
        <v>21</v>
      </c>
      <c r="J57" s="113">
        <v>799.60998535156295</v>
      </c>
      <c r="K57" s="119">
        <v>8.3292706807454469</v>
      </c>
      <c r="L57" s="119">
        <f t="shared" si="1"/>
        <v>9.6619539896647169</v>
      </c>
      <c r="M57" s="89">
        <v>2</v>
      </c>
      <c r="N57" s="89"/>
      <c r="O57" s="89"/>
      <c r="P57" s="89">
        <v>2</v>
      </c>
      <c r="Q57" s="114"/>
      <c r="R57" s="114"/>
      <c r="S57" s="114"/>
      <c r="T57" s="114"/>
      <c r="U57" s="143"/>
    </row>
    <row r="58" spans="1:21" s="52" customFormat="1" ht="20.100000000000001" customHeight="1" x14ac:dyDescent="0.2">
      <c r="A58" s="109">
        <v>59</v>
      </c>
      <c r="B58" s="110" t="s">
        <v>547</v>
      </c>
      <c r="C58" s="110" t="s">
        <v>691</v>
      </c>
      <c r="D58" s="110" t="s">
        <v>758</v>
      </c>
      <c r="E58" s="105">
        <v>7509546075013</v>
      </c>
      <c r="F58" s="106" t="s">
        <v>2569</v>
      </c>
      <c r="G58" s="112">
        <v>96</v>
      </c>
      <c r="H58" s="112" t="s">
        <v>307</v>
      </c>
      <c r="I58" s="110" t="s">
        <v>21</v>
      </c>
      <c r="J58" s="113">
        <v>957.47998046875</v>
      </c>
      <c r="K58" s="119">
        <v>9.9737497965494786</v>
      </c>
      <c r="L58" s="119">
        <f t="shared" si="1"/>
        <v>11.569549763997394</v>
      </c>
      <c r="M58" s="114">
        <v>2</v>
      </c>
      <c r="N58" s="114"/>
      <c r="O58" s="114"/>
      <c r="P58" s="114">
        <v>2</v>
      </c>
      <c r="Q58" s="114"/>
      <c r="R58" s="114"/>
      <c r="S58" s="114"/>
      <c r="T58" s="114"/>
      <c r="U58" s="143"/>
    </row>
    <row r="59" spans="1:21" s="52" customFormat="1" ht="20.100000000000001" customHeight="1" x14ac:dyDescent="0.2">
      <c r="A59" s="109">
        <v>61</v>
      </c>
      <c r="B59" s="110" t="s">
        <v>547</v>
      </c>
      <c r="C59" s="110" t="s">
        <v>691</v>
      </c>
      <c r="D59" s="110" t="s">
        <v>714</v>
      </c>
      <c r="E59" s="105">
        <v>7509546074702</v>
      </c>
      <c r="F59" s="106" t="s">
        <v>2572</v>
      </c>
      <c r="G59" s="116">
        <v>72</v>
      </c>
      <c r="H59" s="112" t="s">
        <v>695</v>
      </c>
      <c r="I59" s="110" t="s">
        <v>21</v>
      </c>
      <c r="J59" s="113">
        <v>763.40997314453102</v>
      </c>
      <c r="K59" s="119">
        <v>10.602916293674042</v>
      </c>
      <c r="L59" s="119">
        <f t="shared" si="1"/>
        <v>12.299382900661888</v>
      </c>
      <c r="M59" s="114">
        <v>6</v>
      </c>
      <c r="N59" s="114">
        <v>1</v>
      </c>
      <c r="O59" s="114">
        <v>1</v>
      </c>
      <c r="P59" s="114">
        <v>6</v>
      </c>
      <c r="Q59" s="121">
        <v>0.31034482758620685</v>
      </c>
      <c r="R59" s="122">
        <v>9.3103448275862064</v>
      </c>
      <c r="S59" s="121"/>
      <c r="T59" s="122">
        <v>13.5</v>
      </c>
      <c r="U59" s="143"/>
    </row>
    <row r="60" spans="1:21" s="52" customFormat="1" ht="20.100000000000001" customHeight="1" x14ac:dyDescent="0.2">
      <c r="A60" s="109">
        <v>62</v>
      </c>
      <c r="B60" s="110" t="s">
        <v>547</v>
      </c>
      <c r="C60" s="110" t="s">
        <v>691</v>
      </c>
      <c r="D60" s="110" t="s">
        <v>699</v>
      </c>
      <c r="E60" s="105">
        <v>7509546074641</v>
      </c>
      <c r="F60" s="106" t="s">
        <v>2579</v>
      </c>
      <c r="G60" s="116">
        <v>72</v>
      </c>
      <c r="H60" s="112" t="s">
        <v>695</v>
      </c>
      <c r="I60" s="110" t="s">
        <v>21</v>
      </c>
      <c r="J60" s="113">
        <v>763.40997314453102</v>
      </c>
      <c r="K60" s="119">
        <v>10.602916293674042</v>
      </c>
      <c r="L60" s="119">
        <f t="shared" si="1"/>
        <v>12.299382900661888</v>
      </c>
      <c r="M60" s="114">
        <v>4</v>
      </c>
      <c r="N60" s="114">
        <v>1</v>
      </c>
      <c r="O60" s="114">
        <v>1</v>
      </c>
      <c r="P60" s="114">
        <v>2</v>
      </c>
      <c r="Q60" s="121">
        <v>0.31034482758620685</v>
      </c>
      <c r="R60" s="122">
        <v>9.3103448275862064</v>
      </c>
      <c r="S60" s="121"/>
      <c r="T60" s="122">
        <v>13.5</v>
      </c>
      <c r="U60" s="143"/>
    </row>
    <row r="61" spans="1:21" s="52" customFormat="1" ht="20.100000000000001" customHeight="1" x14ac:dyDescent="0.2">
      <c r="A61" s="109">
        <v>63</v>
      </c>
      <c r="B61" s="110" t="s">
        <v>547</v>
      </c>
      <c r="C61" s="110" t="s">
        <v>691</v>
      </c>
      <c r="D61" s="110" t="s">
        <v>692</v>
      </c>
      <c r="E61" s="105">
        <v>7509546074627</v>
      </c>
      <c r="F61" s="106" t="s">
        <v>2576</v>
      </c>
      <c r="G61" s="116">
        <v>72</v>
      </c>
      <c r="H61" s="112" t="s">
        <v>695</v>
      </c>
      <c r="I61" s="110" t="s">
        <v>21</v>
      </c>
      <c r="J61" s="113">
        <v>763.40997314453102</v>
      </c>
      <c r="K61" s="119">
        <v>10.602916293674042</v>
      </c>
      <c r="L61" s="119">
        <f t="shared" si="1"/>
        <v>12.299382900661888</v>
      </c>
      <c r="M61" s="114">
        <v>4</v>
      </c>
      <c r="N61" s="114">
        <v>12</v>
      </c>
      <c r="O61" s="114">
        <v>4</v>
      </c>
      <c r="P61" s="114">
        <v>7</v>
      </c>
      <c r="Q61" s="121">
        <v>0.31034482758620685</v>
      </c>
      <c r="R61" s="122">
        <v>9.3103448275862064</v>
      </c>
      <c r="S61" s="121"/>
      <c r="T61" s="122">
        <v>13.5</v>
      </c>
      <c r="U61" s="143"/>
    </row>
    <row r="62" spans="1:21" s="52" customFormat="1" ht="20.100000000000001" customHeight="1" x14ac:dyDescent="0.2">
      <c r="A62" s="109">
        <v>65</v>
      </c>
      <c r="B62" s="110" t="s">
        <v>547</v>
      </c>
      <c r="C62" s="110" t="s">
        <v>691</v>
      </c>
      <c r="D62" s="110" t="s">
        <v>696</v>
      </c>
      <c r="E62" s="105">
        <v>7509546074634</v>
      </c>
      <c r="F62" s="106" t="s">
        <v>2578</v>
      </c>
      <c r="G62" s="116">
        <v>72</v>
      </c>
      <c r="H62" s="112" t="s">
        <v>695</v>
      </c>
      <c r="I62" s="110" t="s">
        <v>21</v>
      </c>
      <c r="J62" s="113">
        <v>763.40997314453102</v>
      </c>
      <c r="K62" s="119">
        <v>10.602916293674042</v>
      </c>
      <c r="L62" s="119">
        <f t="shared" si="1"/>
        <v>12.299382900661888</v>
      </c>
      <c r="M62" s="114">
        <v>4</v>
      </c>
      <c r="N62" s="114">
        <v>2</v>
      </c>
      <c r="O62" s="114">
        <v>1</v>
      </c>
      <c r="P62" s="114">
        <v>4</v>
      </c>
      <c r="Q62" s="121">
        <v>0.31034482758620685</v>
      </c>
      <c r="R62" s="122">
        <v>9.3103448275862064</v>
      </c>
      <c r="S62" s="121"/>
      <c r="T62" s="122">
        <v>13.5</v>
      </c>
      <c r="U62" s="143"/>
    </row>
    <row r="63" spans="1:21" s="52" customFormat="1" ht="20.100000000000001" customHeight="1" x14ac:dyDescent="0.2">
      <c r="A63" s="109">
        <v>66</v>
      </c>
      <c r="B63" s="110" t="s">
        <v>547</v>
      </c>
      <c r="C63" s="110" t="s">
        <v>691</v>
      </c>
      <c r="D63" s="110" t="s">
        <v>705</v>
      </c>
      <c r="E63" s="105">
        <v>7509546074665</v>
      </c>
      <c r="F63" s="106" t="s">
        <v>2573</v>
      </c>
      <c r="G63" s="112">
        <v>72</v>
      </c>
      <c r="H63" s="112" t="s">
        <v>695</v>
      </c>
      <c r="I63" s="110" t="s">
        <v>21</v>
      </c>
      <c r="J63" s="113">
        <v>763.40997314453102</v>
      </c>
      <c r="K63" s="119">
        <v>10.602916293674042</v>
      </c>
      <c r="L63" s="119">
        <f t="shared" si="1"/>
        <v>12.299382900661888</v>
      </c>
      <c r="M63" s="114">
        <v>3</v>
      </c>
      <c r="N63" s="114"/>
      <c r="O63" s="114">
        <v>2</v>
      </c>
      <c r="P63" s="114">
        <v>4</v>
      </c>
      <c r="Q63" s="121">
        <v>0.31034482758620685</v>
      </c>
      <c r="R63" s="122">
        <v>9.3103448275862064</v>
      </c>
      <c r="S63" s="121"/>
      <c r="T63" s="122">
        <v>13.5</v>
      </c>
      <c r="U63" s="143"/>
    </row>
    <row r="64" spans="1:21" s="52" customFormat="1" ht="20.100000000000001" customHeight="1" x14ac:dyDescent="0.2">
      <c r="A64" s="109">
        <v>67</v>
      </c>
      <c r="B64" s="110" t="s">
        <v>547</v>
      </c>
      <c r="C64" s="110" t="s">
        <v>691</v>
      </c>
      <c r="D64" s="110" t="s">
        <v>767</v>
      </c>
      <c r="E64" s="105">
        <v>7509546075082</v>
      </c>
      <c r="F64" s="106" t="s">
        <v>2582</v>
      </c>
      <c r="G64" s="112">
        <v>18</v>
      </c>
      <c r="H64" s="112" t="s">
        <v>695</v>
      </c>
      <c r="I64" s="110" t="s">
        <v>21</v>
      </c>
      <c r="J64" s="113">
        <v>782.38000488281295</v>
      </c>
      <c r="K64" s="119">
        <v>43.465555826822943</v>
      </c>
      <c r="L64" s="119">
        <f t="shared" si="1"/>
        <v>50.42004475911461</v>
      </c>
      <c r="M64" s="89">
        <v>1</v>
      </c>
      <c r="N64" s="89">
        <v>1</v>
      </c>
      <c r="O64" s="89"/>
      <c r="P64" s="89"/>
      <c r="Q64" s="121"/>
      <c r="R64" s="122" t="e">
        <v>#N/A</v>
      </c>
      <c r="S64" s="121">
        <v>0.22596964586846546</v>
      </c>
      <c r="T64" s="122"/>
      <c r="U64" s="143"/>
    </row>
    <row r="65" spans="1:86" s="52" customFormat="1" ht="20.100000000000001" customHeight="1" x14ac:dyDescent="0.2">
      <c r="A65" s="109">
        <v>68</v>
      </c>
      <c r="B65" s="110" t="s">
        <v>547</v>
      </c>
      <c r="C65" s="110" t="s">
        <v>691</v>
      </c>
      <c r="D65" s="110" t="s">
        <v>708</v>
      </c>
      <c r="E65" s="105">
        <v>7509546074672</v>
      </c>
      <c r="F65" s="106" t="s">
        <v>2571</v>
      </c>
      <c r="G65" s="112">
        <v>72</v>
      </c>
      <c r="H65" s="112" t="s">
        <v>695</v>
      </c>
      <c r="I65" s="110" t="s">
        <v>21</v>
      </c>
      <c r="J65" s="113">
        <v>763.40997314453102</v>
      </c>
      <c r="K65" s="119">
        <v>10.602916293674042</v>
      </c>
      <c r="L65" s="119">
        <f t="shared" si="1"/>
        <v>12.299382900661888</v>
      </c>
      <c r="M65" s="114">
        <v>4</v>
      </c>
      <c r="N65" s="114">
        <v>1</v>
      </c>
      <c r="O65" s="114">
        <v>1</v>
      </c>
      <c r="P65" s="114">
        <v>3</v>
      </c>
      <c r="Q65" s="121">
        <v>0.31034482758620685</v>
      </c>
      <c r="R65" s="122">
        <v>9.3103448275862064</v>
      </c>
      <c r="S65" s="121"/>
      <c r="T65" s="122">
        <v>13.5</v>
      </c>
      <c r="U65" s="143"/>
    </row>
    <row r="66" spans="1:86" s="52" customFormat="1" ht="20.100000000000001" customHeight="1" x14ac:dyDescent="0.2">
      <c r="A66" s="109">
        <v>70</v>
      </c>
      <c r="B66" s="110" t="s">
        <v>547</v>
      </c>
      <c r="C66" s="110" t="s">
        <v>691</v>
      </c>
      <c r="D66" s="110" t="s">
        <v>702</v>
      </c>
      <c r="E66" s="105">
        <v>7509546074658</v>
      </c>
      <c r="F66" s="106" t="s">
        <v>2574</v>
      </c>
      <c r="G66" s="112">
        <v>72</v>
      </c>
      <c r="H66" s="112" t="s">
        <v>695</v>
      </c>
      <c r="I66" s="110" t="s">
        <v>21</v>
      </c>
      <c r="J66" s="113">
        <v>763.40997314453102</v>
      </c>
      <c r="K66" s="119">
        <v>10.602916293674042</v>
      </c>
      <c r="L66" s="119">
        <f t="shared" si="1"/>
        <v>12.299382900661888</v>
      </c>
      <c r="M66" s="114">
        <v>3</v>
      </c>
      <c r="N66" s="114">
        <v>4</v>
      </c>
      <c r="O66" s="114">
        <v>2</v>
      </c>
      <c r="P66" s="114">
        <v>5</v>
      </c>
      <c r="Q66" s="121">
        <v>0.31034482758620685</v>
      </c>
      <c r="R66" s="122">
        <v>9.3103448275862064</v>
      </c>
      <c r="S66" s="121"/>
      <c r="T66" s="122">
        <v>13.5</v>
      </c>
      <c r="U66" s="143"/>
    </row>
    <row r="67" spans="1:86" s="52" customFormat="1" ht="20.100000000000001" customHeight="1" x14ac:dyDescent="0.2">
      <c r="A67" s="109">
        <v>71</v>
      </c>
      <c r="B67" s="110" t="s">
        <v>547</v>
      </c>
      <c r="C67" s="110" t="s">
        <v>691</v>
      </c>
      <c r="D67" s="110" t="s">
        <v>726</v>
      </c>
      <c r="E67" s="105">
        <v>7509546074740</v>
      </c>
      <c r="F67" s="106" t="s">
        <v>2586</v>
      </c>
      <c r="G67" s="112">
        <v>18</v>
      </c>
      <c r="H67" s="112" t="s">
        <v>695</v>
      </c>
      <c r="I67" s="110" t="s">
        <v>21</v>
      </c>
      <c r="J67" s="113">
        <v>710.030029296875</v>
      </c>
      <c r="K67" s="119">
        <v>39.446112738715279</v>
      </c>
      <c r="L67" s="119">
        <f t="shared" si="1"/>
        <v>45.757490776909719</v>
      </c>
      <c r="M67" s="89">
        <v>3</v>
      </c>
      <c r="N67" s="89"/>
      <c r="O67" s="89"/>
      <c r="P67" s="89">
        <v>1</v>
      </c>
      <c r="Q67" s="130">
        <v>0.25974025974025972</v>
      </c>
      <c r="R67" s="122">
        <v>37.161038961038962</v>
      </c>
      <c r="S67" s="121"/>
      <c r="T67" s="122">
        <v>50.2</v>
      </c>
      <c r="U67" s="143"/>
    </row>
    <row r="68" spans="1:86" s="52" customFormat="1" ht="20.100000000000001" customHeight="1" x14ac:dyDescent="0.2">
      <c r="A68" s="109">
        <v>72</v>
      </c>
      <c r="B68" s="110" t="s">
        <v>547</v>
      </c>
      <c r="C68" s="110" t="s">
        <v>691</v>
      </c>
      <c r="D68" s="110" t="s">
        <v>711</v>
      </c>
      <c r="E68" s="105">
        <v>7509546074696</v>
      </c>
      <c r="F68" s="106" t="s">
        <v>2577</v>
      </c>
      <c r="G68" s="112">
        <v>72</v>
      </c>
      <c r="H68" s="112" t="s">
        <v>695</v>
      </c>
      <c r="I68" s="110" t="s">
        <v>21</v>
      </c>
      <c r="J68" s="113">
        <v>763.40997314453102</v>
      </c>
      <c r="K68" s="119">
        <v>10.602916293674042</v>
      </c>
      <c r="L68" s="119">
        <f t="shared" si="1"/>
        <v>12.299382900661888</v>
      </c>
      <c r="M68" s="114">
        <v>4</v>
      </c>
      <c r="N68" s="114"/>
      <c r="O68" s="114">
        <v>1</v>
      </c>
      <c r="P68" s="114">
        <v>4</v>
      </c>
      <c r="Q68" s="121">
        <v>0.31034482758620685</v>
      </c>
      <c r="R68" s="122">
        <v>9.3103448275862064</v>
      </c>
      <c r="S68" s="121"/>
      <c r="T68" s="122">
        <v>13.5</v>
      </c>
      <c r="U68" s="143"/>
    </row>
    <row r="69" spans="1:86" s="52" customFormat="1" ht="20.100000000000001" customHeight="1" x14ac:dyDescent="0.2">
      <c r="A69" s="109">
        <v>73</v>
      </c>
      <c r="B69" s="110" t="s">
        <v>547</v>
      </c>
      <c r="C69" s="110" t="s">
        <v>691</v>
      </c>
      <c r="D69" s="110" t="s">
        <v>720</v>
      </c>
      <c r="E69" s="105">
        <v>7509546074726</v>
      </c>
      <c r="F69" s="106" t="s">
        <v>2575</v>
      </c>
      <c r="G69" s="112">
        <v>72</v>
      </c>
      <c r="H69" s="112" t="s">
        <v>695</v>
      </c>
      <c r="I69" s="110" t="s">
        <v>21</v>
      </c>
      <c r="J69" s="113">
        <v>763.40997314453102</v>
      </c>
      <c r="K69" s="119">
        <v>10.602916293674042</v>
      </c>
      <c r="L69" s="119">
        <f t="shared" si="1"/>
        <v>12.299382900661888</v>
      </c>
      <c r="M69" s="89">
        <v>5</v>
      </c>
      <c r="N69" s="89"/>
      <c r="O69" s="89">
        <v>1</v>
      </c>
      <c r="P69" s="89">
        <v>4</v>
      </c>
      <c r="Q69" s="121">
        <v>0.31034482758620685</v>
      </c>
      <c r="R69" s="122">
        <v>9.3103448275862064</v>
      </c>
      <c r="S69" s="121"/>
      <c r="T69" s="122">
        <v>13.5</v>
      </c>
      <c r="U69" s="143"/>
    </row>
    <row r="70" spans="1:86" s="52" customFormat="1" ht="20.100000000000001" customHeight="1" x14ac:dyDescent="0.2">
      <c r="A70" s="109">
        <v>74</v>
      </c>
      <c r="B70" s="110" t="s">
        <v>547</v>
      </c>
      <c r="C70" s="110" t="s">
        <v>691</v>
      </c>
      <c r="D70" s="110" t="s">
        <v>749</v>
      </c>
      <c r="E70" s="105">
        <v>7509546074979</v>
      </c>
      <c r="F70" s="106" t="s">
        <v>2584</v>
      </c>
      <c r="G70" s="116">
        <v>72</v>
      </c>
      <c r="H70" s="112" t="s">
        <v>695</v>
      </c>
      <c r="I70" s="110" t="s">
        <v>21</v>
      </c>
      <c r="J70" s="113">
        <v>918.20001220703102</v>
      </c>
      <c r="K70" s="119">
        <v>12.752777947319876</v>
      </c>
      <c r="L70" s="119">
        <f t="shared" si="1"/>
        <v>14.793222418891055</v>
      </c>
      <c r="M70" s="114">
        <v>10</v>
      </c>
      <c r="N70" s="114">
        <v>6</v>
      </c>
      <c r="O70" s="114">
        <v>2</v>
      </c>
      <c r="P70" s="114">
        <v>7</v>
      </c>
      <c r="Q70" s="121">
        <v>0.28160919540229878</v>
      </c>
      <c r="R70" s="122">
        <v>11.415229885057473</v>
      </c>
      <c r="S70" s="121"/>
      <c r="T70" s="122">
        <v>15.89</v>
      </c>
      <c r="U70" s="143"/>
    </row>
    <row r="71" spans="1:86" s="52" customFormat="1" ht="20.100000000000001" customHeight="1" x14ac:dyDescent="0.2">
      <c r="A71" s="109">
        <v>75</v>
      </c>
      <c r="B71" s="110" t="s">
        <v>547</v>
      </c>
      <c r="C71" s="110" t="s">
        <v>691</v>
      </c>
      <c r="D71" s="110" t="s">
        <v>765</v>
      </c>
      <c r="E71" s="105">
        <v>7509546075075</v>
      </c>
      <c r="F71" s="106" t="s">
        <v>2580</v>
      </c>
      <c r="G71" s="116">
        <v>72</v>
      </c>
      <c r="H71" s="112" t="s">
        <v>695</v>
      </c>
      <c r="I71" s="110" t="s">
        <v>21</v>
      </c>
      <c r="J71" s="113">
        <v>918.20001220703102</v>
      </c>
      <c r="K71" s="119">
        <v>12.752777947319876</v>
      </c>
      <c r="L71" s="119">
        <f t="shared" si="1"/>
        <v>14.793222418891055</v>
      </c>
      <c r="M71" s="114">
        <v>1</v>
      </c>
      <c r="N71" s="114">
        <v>1</v>
      </c>
      <c r="O71" s="114">
        <v>1</v>
      </c>
      <c r="P71" s="114">
        <v>1</v>
      </c>
      <c r="Q71" s="121">
        <v>0.28160919540229878</v>
      </c>
      <c r="R71" s="122">
        <v>11.422413793103448</v>
      </c>
      <c r="S71" s="121"/>
      <c r="T71" s="122">
        <v>15.9</v>
      </c>
      <c r="U71" s="143"/>
    </row>
    <row r="72" spans="1:86" s="52" customFormat="1" ht="20.100000000000001" customHeight="1" x14ac:dyDescent="0.2">
      <c r="A72" s="109">
        <v>76</v>
      </c>
      <c r="B72" s="110" t="s">
        <v>547</v>
      </c>
      <c r="C72" s="110" t="s">
        <v>691</v>
      </c>
      <c r="D72" s="110" t="s">
        <v>762</v>
      </c>
      <c r="E72" s="105">
        <v>7509546075051</v>
      </c>
      <c r="F72" s="106" t="s">
        <v>2581</v>
      </c>
      <c r="G72" s="112">
        <v>72</v>
      </c>
      <c r="H72" s="112" t="s">
        <v>695</v>
      </c>
      <c r="I72" s="110" t="s">
        <v>21</v>
      </c>
      <c r="J72" s="113">
        <v>918.20001220703102</v>
      </c>
      <c r="K72" s="119">
        <v>12.752777947319876</v>
      </c>
      <c r="L72" s="119">
        <f t="shared" si="1"/>
        <v>14.793222418891055</v>
      </c>
      <c r="M72" s="114">
        <v>1</v>
      </c>
      <c r="N72" s="114">
        <v>1</v>
      </c>
      <c r="O72" s="114">
        <v>2</v>
      </c>
      <c r="P72" s="114">
        <v>4</v>
      </c>
      <c r="Q72" s="121">
        <v>0.28160919540229878</v>
      </c>
      <c r="R72" s="122">
        <v>11.422413793103448</v>
      </c>
      <c r="S72" s="121"/>
      <c r="T72" s="122">
        <v>15.9</v>
      </c>
      <c r="U72" s="143"/>
    </row>
    <row r="73" spans="1:86" s="52" customFormat="1" ht="20.100000000000001" customHeight="1" x14ac:dyDescent="0.2">
      <c r="A73" s="109">
        <v>77</v>
      </c>
      <c r="B73" s="110" t="s">
        <v>547</v>
      </c>
      <c r="C73" s="110" t="s">
        <v>691</v>
      </c>
      <c r="D73" s="110" t="s">
        <v>723</v>
      </c>
      <c r="E73" s="105">
        <v>7509546074733</v>
      </c>
      <c r="F73" s="106" t="s">
        <v>2585</v>
      </c>
      <c r="G73" s="112">
        <v>18</v>
      </c>
      <c r="H73" s="112" t="s">
        <v>695</v>
      </c>
      <c r="I73" s="110" t="s">
        <v>21</v>
      </c>
      <c r="J73" s="113">
        <v>710.030029296875</v>
      </c>
      <c r="K73" s="119">
        <v>39.446112738715279</v>
      </c>
      <c r="L73" s="119">
        <f t="shared" si="1"/>
        <v>45.757490776909719</v>
      </c>
      <c r="M73" s="114"/>
      <c r="N73" s="114"/>
      <c r="O73" s="114"/>
      <c r="P73" s="114">
        <v>1</v>
      </c>
      <c r="Q73" s="121">
        <v>0.25974025974025972</v>
      </c>
      <c r="R73" s="122">
        <v>37.161038961038962</v>
      </c>
      <c r="S73" s="121"/>
      <c r="T73" s="122">
        <v>50.2</v>
      </c>
      <c r="U73" s="143"/>
    </row>
    <row r="74" spans="1:86" s="52" customFormat="1" ht="20.100000000000001" customHeight="1" x14ac:dyDescent="0.2">
      <c r="A74" s="109">
        <v>79</v>
      </c>
      <c r="B74" s="110" t="s">
        <v>547</v>
      </c>
      <c r="C74" s="110" t="s">
        <v>955</v>
      </c>
      <c r="D74" s="110" t="s">
        <v>968</v>
      </c>
      <c r="E74" s="105">
        <v>7509546060019</v>
      </c>
      <c r="F74" s="106" t="s">
        <v>2611</v>
      </c>
      <c r="G74" s="112">
        <v>12</v>
      </c>
      <c r="H74" s="112" t="s">
        <v>958</v>
      </c>
      <c r="I74" s="110" t="s">
        <v>21</v>
      </c>
      <c r="J74" s="113">
        <v>256.61999511718801</v>
      </c>
      <c r="K74" s="119">
        <v>21.384999593099</v>
      </c>
      <c r="L74" s="119">
        <f t="shared" ref="L74:L105" si="2">K74*1.16</f>
        <v>24.806599527994837</v>
      </c>
      <c r="M74" s="114"/>
      <c r="N74" s="114"/>
      <c r="O74" s="114"/>
      <c r="P74" s="114">
        <v>1</v>
      </c>
      <c r="Q74" s="121"/>
      <c r="R74" s="122"/>
      <c r="S74" s="121">
        <v>0.20895522388059706</v>
      </c>
      <c r="T74" s="122">
        <v>25.313432835820894</v>
      </c>
      <c r="U74" s="143"/>
    </row>
    <row r="75" spans="1:86" s="52" customFormat="1" ht="20.100000000000001" customHeight="1" x14ac:dyDescent="0.2">
      <c r="A75" s="109">
        <v>80</v>
      </c>
      <c r="B75" s="110" t="s">
        <v>547</v>
      </c>
      <c r="C75" s="110" t="s">
        <v>955</v>
      </c>
      <c r="D75" s="110" t="s">
        <v>963</v>
      </c>
      <c r="E75" s="105">
        <v>7501035911208</v>
      </c>
      <c r="F75" s="106" t="s">
        <v>2609</v>
      </c>
      <c r="G75" s="112">
        <v>12</v>
      </c>
      <c r="H75" s="112" t="s">
        <v>958</v>
      </c>
      <c r="I75" s="110" t="s">
        <v>24</v>
      </c>
      <c r="J75" s="113">
        <v>256.61999511718801</v>
      </c>
      <c r="K75" s="119">
        <v>21.384999593099</v>
      </c>
      <c r="L75" s="119">
        <f t="shared" si="2"/>
        <v>24.806599527994837</v>
      </c>
      <c r="M75" s="114">
        <v>2</v>
      </c>
      <c r="N75" s="114"/>
      <c r="O75" s="114"/>
      <c r="P75" s="114"/>
      <c r="Q75" s="121"/>
      <c r="R75" s="122"/>
      <c r="S75" s="121">
        <v>0.20895522388059706</v>
      </c>
      <c r="T75" s="122">
        <v>25.313432835820894</v>
      </c>
      <c r="U75" s="143"/>
    </row>
    <row r="76" spans="1:86" s="52" customFormat="1" ht="20.100000000000001" customHeight="1" x14ac:dyDescent="0.2">
      <c r="A76" s="109">
        <v>81</v>
      </c>
      <c r="B76" s="110" t="s">
        <v>547</v>
      </c>
      <c r="C76" s="110" t="s">
        <v>955</v>
      </c>
      <c r="D76" s="110" t="s">
        <v>971</v>
      </c>
      <c r="E76" s="105">
        <v>7509546064130</v>
      </c>
      <c r="F76" s="106" t="s">
        <v>2610</v>
      </c>
      <c r="G76" s="112">
        <v>12</v>
      </c>
      <c r="H76" s="112" t="s">
        <v>958</v>
      </c>
      <c r="I76" s="110" t="s">
        <v>24</v>
      </c>
      <c r="J76" s="113">
        <v>256.61999511718801</v>
      </c>
      <c r="K76" s="119">
        <v>21.384999593099</v>
      </c>
      <c r="L76" s="119">
        <f t="shared" si="2"/>
        <v>24.806599527994837</v>
      </c>
      <c r="M76" s="114"/>
      <c r="N76" s="114"/>
      <c r="O76" s="114"/>
      <c r="P76" s="114">
        <v>1</v>
      </c>
      <c r="Q76" s="121"/>
      <c r="R76" s="122"/>
      <c r="S76" s="121">
        <v>0.20895522388059706</v>
      </c>
      <c r="T76" s="122">
        <v>25.313432835820894</v>
      </c>
      <c r="U76" s="143"/>
    </row>
    <row r="77" spans="1:86" s="52" customFormat="1" ht="20.100000000000001" customHeight="1" x14ac:dyDescent="0.2">
      <c r="A77" s="87">
        <v>82</v>
      </c>
      <c r="B77" s="110" t="s">
        <v>547</v>
      </c>
      <c r="C77" s="110" t="s">
        <v>955</v>
      </c>
      <c r="D77" s="110" t="s">
        <v>976</v>
      </c>
      <c r="E77" s="71">
        <v>7509546070261</v>
      </c>
      <c r="F77" s="106" t="s">
        <v>2700</v>
      </c>
      <c r="G77" s="112">
        <v>12</v>
      </c>
      <c r="H77" s="112" t="s">
        <v>958</v>
      </c>
      <c r="I77" s="110" t="s">
        <v>24</v>
      </c>
      <c r="J77" s="57">
        <v>256.61999511718801</v>
      </c>
      <c r="K77" s="120">
        <v>21.384999593099</v>
      </c>
      <c r="L77" s="119">
        <f t="shared" si="2"/>
        <v>24.806599527994837</v>
      </c>
      <c r="M77" s="125">
        <v>1</v>
      </c>
      <c r="N77" s="125"/>
      <c r="O77" s="125"/>
      <c r="P77" s="125"/>
      <c r="Q77" s="123"/>
      <c r="R77" s="124"/>
      <c r="S77" s="123">
        <v>0.20895522388059706</v>
      </c>
      <c r="T77" s="124">
        <v>25.313432835820894</v>
      </c>
      <c r="U77" s="143"/>
      <c r="CD77"/>
      <c r="CE77"/>
      <c r="CF77"/>
      <c r="CG77"/>
      <c r="CH77" s="40"/>
    </row>
    <row r="78" spans="1:86" s="52" customFormat="1" ht="20.100000000000001" customHeight="1" x14ac:dyDescent="0.2">
      <c r="A78" s="109">
        <v>83</v>
      </c>
      <c r="B78" s="110" t="s">
        <v>547</v>
      </c>
      <c r="C78" s="110" t="s">
        <v>1107</v>
      </c>
      <c r="D78" s="110" t="s">
        <v>1115</v>
      </c>
      <c r="E78" s="105">
        <v>7509546059563</v>
      </c>
      <c r="F78" s="106" t="s">
        <v>2590</v>
      </c>
      <c r="G78" s="112">
        <v>12</v>
      </c>
      <c r="H78" s="112" t="s">
        <v>1111</v>
      </c>
      <c r="I78" s="110" t="s">
        <v>21</v>
      </c>
      <c r="J78" s="113">
        <v>452.67001342773398</v>
      </c>
      <c r="K78" s="119">
        <v>37.722501118977831</v>
      </c>
      <c r="L78" s="119">
        <f t="shared" si="2"/>
        <v>43.758101298014282</v>
      </c>
      <c r="M78" s="114">
        <v>1</v>
      </c>
      <c r="N78" s="114"/>
      <c r="O78" s="114"/>
      <c r="P78" s="114">
        <v>1</v>
      </c>
      <c r="Q78" s="121">
        <v>0.22857142857142865</v>
      </c>
      <c r="R78" s="122">
        <v>41.811428571428571</v>
      </c>
      <c r="S78" s="121"/>
      <c r="T78" s="122"/>
      <c r="U78" s="143"/>
    </row>
    <row r="79" spans="1:86" s="52" customFormat="1" ht="20.100000000000001" customHeight="1" x14ac:dyDescent="0.2">
      <c r="A79" s="87">
        <v>84</v>
      </c>
      <c r="B79" s="111" t="s">
        <v>547</v>
      </c>
      <c r="C79" s="111" t="s">
        <v>1107</v>
      </c>
      <c r="D79" s="111" t="s">
        <v>1126</v>
      </c>
      <c r="E79" s="71" t="s">
        <v>1127</v>
      </c>
      <c r="F79" s="106" t="s">
        <v>2701</v>
      </c>
      <c r="G79" s="112">
        <v>12</v>
      </c>
      <c r="H79" s="112" t="s">
        <v>1111</v>
      </c>
      <c r="I79" s="110" t="s">
        <v>24</v>
      </c>
      <c r="J79" s="57">
        <v>417.67001342773398</v>
      </c>
      <c r="K79" s="120">
        <v>34.805834452311167</v>
      </c>
      <c r="L79" s="119">
        <f t="shared" si="2"/>
        <v>40.374767964680949</v>
      </c>
      <c r="M79" s="125">
        <v>1</v>
      </c>
      <c r="N79" s="125"/>
      <c r="O79" s="125"/>
      <c r="P79" s="125"/>
      <c r="Q79" s="123">
        <v>0.27322404371584696</v>
      </c>
      <c r="R79" s="124">
        <v>37.937704918032793</v>
      </c>
      <c r="S79" s="123">
        <v>0.27322404371584696</v>
      </c>
      <c r="T79" s="124">
        <v>37.937704918032793</v>
      </c>
      <c r="U79" s="143"/>
      <c r="CD79" s="40"/>
      <c r="CE79"/>
      <c r="CF79"/>
      <c r="CG79"/>
      <c r="CH79" s="40"/>
    </row>
    <row r="80" spans="1:86" s="52" customFormat="1" ht="20.100000000000001" customHeight="1" x14ac:dyDescent="0.2">
      <c r="A80" s="87">
        <v>85</v>
      </c>
      <c r="B80" s="110" t="s">
        <v>547</v>
      </c>
      <c r="C80" s="110" t="s">
        <v>1107</v>
      </c>
      <c r="D80" s="110" t="s">
        <v>1112</v>
      </c>
      <c r="E80" s="71">
        <v>7509546058542</v>
      </c>
      <c r="F80" s="106" t="s">
        <v>2702</v>
      </c>
      <c r="G80" s="112">
        <v>12</v>
      </c>
      <c r="H80" s="112" t="s">
        <v>1111</v>
      </c>
      <c r="I80" s="110" t="s">
        <v>21</v>
      </c>
      <c r="J80" s="57">
        <v>417.67001342773398</v>
      </c>
      <c r="K80" s="120">
        <v>34.805834452311167</v>
      </c>
      <c r="L80" s="119">
        <f t="shared" si="2"/>
        <v>40.374767964680949</v>
      </c>
      <c r="M80" s="125">
        <v>1</v>
      </c>
      <c r="N80" s="125"/>
      <c r="O80" s="125"/>
      <c r="P80" s="125"/>
      <c r="Q80" s="123">
        <v>0.27322404371584696</v>
      </c>
      <c r="R80" s="124">
        <v>37.937704918032793</v>
      </c>
      <c r="S80" s="123">
        <v>0.27322404371584696</v>
      </c>
      <c r="T80" s="124">
        <v>37.937704918032793</v>
      </c>
      <c r="U80" s="143"/>
      <c r="CD80" s="40"/>
      <c r="CE80"/>
      <c r="CF80"/>
      <c r="CG80"/>
      <c r="CH80" s="40"/>
    </row>
    <row r="81" spans="1:86" s="52" customFormat="1" ht="20.100000000000001" customHeight="1" x14ac:dyDescent="0.2">
      <c r="A81" s="87">
        <v>86</v>
      </c>
      <c r="B81" s="110" t="s">
        <v>547</v>
      </c>
      <c r="C81" s="110" t="s">
        <v>1107</v>
      </c>
      <c r="D81" s="110" t="s">
        <v>1108</v>
      </c>
      <c r="E81" s="71">
        <v>7509546058535</v>
      </c>
      <c r="F81" s="106" t="s">
        <v>2703</v>
      </c>
      <c r="G81" s="116">
        <v>12</v>
      </c>
      <c r="H81" s="112" t="s">
        <v>1111</v>
      </c>
      <c r="I81" s="110" t="s">
        <v>21</v>
      </c>
      <c r="J81" s="57">
        <v>417.67001342773398</v>
      </c>
      <c r="K81" s="120">
        <v>34.805834452311167</v>
      </c>
      <c r="L81" s="119">
        <f t="shared" si="2"/>
        <v>40.374767964680949</v>
      </c>
      <c r="M81" s="129">
        <v>1</v>
      </c>
      <c r="N81" s="129"/>
      <c r="O81" s="129"/>
      <c r="P81" s="129"/>
      <c r="Q81" s="123">
        <v>0.27322404371584696</v>
      </c>
      <c r="R81" s="124">
        <v>37.937704918032793</v>
      </c>
      <c r="S81" s="123">
        <v>0.27322404371584696</v>
      </c>
      <c r="T81" s="124">
        <v>37.937704918032793</v>
      </c>
      <c r="U81" s="143"/>
      <c r="CD81" s="40"/>
      <c r="CE81"/>
      <c r="CF81"/>
      <c r="CG81"/>
      <c r="CH81" s="40"/>
    </row>
    <row r="82" spans="1:86" s="52" customFormat="1" ht="20.100000000000001" customHeight="1" x14ac:dyDescent="0.2">
      <c r="A82" s="87">
        <v>87</v>
      </c>
      <c r="B82" s="110" t="s">
        <v>547</v>
      </c>
      <c r="C82" s="110" t="s">
        <v>1107</v>
      </c>
      <c r="D82" s="110" t="s">
        <v>1134</v>
      </c>
      <c r="E82" s="71">
        <v>7509546072227</v>
      </c>
      <c r="F82" s="106" t="s">
        <v>2704</v>
      </c>
      <c r="G82" s="116">
        <v>12</v>
      </c>
      <c r="H82" s="112" t="s">
        <v>1111</v>
      </c>
      <c r="I82" s="110" t="s">
        <v>21</v>
      </c>
      <c r="J82" s="57">
        <v>444.07998657226602</v>
      </c>
      <c r="K82" s="120">
        <v>37.006665547688833</v>
      </c>
      <c r="L82" s="119">
        <f t="shared" si="2"/>
        <v>42.927732035319046</v>
      </c>
      <c r="M82" s="125">
        <v>1</v>
      </c>
      <c r="N82" s="125"/>
      <c r="O82" s="125"/>
      <c r="P82" s="125"/>
      <c r="Q82" s="114"/>
      <c r="R82" s="114"/>
      <c r="S82" s="114"/>
      <c r="T82" s="114"/>
      <c r="U82" s="143"/>
      <c r="CD82" s="40"/>
      <c r="CE82"/>
      <c r="CF82"/>
      <c r="CG82"/>
      <c r="CH82" s="40"/>
    </row>
    <row r="83" spans="1:86" s="52" customFormat="1" ht="20.100000000000001" customHeight="1" x14ac:dyDescent="0.2">
      <c r="A83" s="87">
        <v>88</v>
      </c>
      <c r="B83" s="110" t="s">
        <v>547</v>
      </c>
      <c r="C83" s="110" t="s">
        <v>1107</v>
      </c>
      <c r="D83" s="110" t="s">
        <v>1129</v>
      </c>
      <c r="E83" s="71">
        <v>7509546068749</v>
      </c>
      <c r="F83" s="106" t="s">
        <v>2705</v>
      </c>
      <c r="G83" s="116">
        <v>12</v>
      </c>
      <c r="H83" s="112" t="s">
        <v>1111</v>
      </c>
      <c r="I83" s="110" t="s">
        <v>21</v>
      </c>
      <c r="J83" s="57">
        <v>444.07998657226602</v>
      </c>
      <c r="K83" s="120">
        <v>37.006665547688833</v>
      </c>
      <c r="L83" s="119">
        <f t="shared" si="2"/>
        <v>42.927732035319046</v>
      </c>
      <c r="M83" s="114">
        <v>1</v>
      </c>
      <c r="N83" s="114">
        <v>1</v>
      </c>
      <c r="O83" s="114">
        <v>1</v>
      </c>
      <c r="P83" s="114">
        <v>2</v>
      </c>
      <c r="Q83" s="123">
        <v>0.22857142857142865</v>
      </c>
      <c r="R83" s="124">
        <v>41.811428571428571</v>
      </c>
      <c r="S83" s="123"/>
      <c r="T83" s="124"/>
      <c r="U83" s="143"/>
      <c r="CD83" s="40"/>
      <c r="CE83"/>
      <c r="CF83"/>
      <c r="CG83"/>
      <c r="CH83" s="40"/>
    </row>
    <row r="84" spans="1:86" s="52" customFormat="1" ht="20.100000000000001" customHeight="1" x14ac:dyDescent="0.2">
      <c r="A84" s="109">
        <v>89</v>
      </c>
      <c r="B84" s="110" t="s">
        <v>547</v>
      </c>
      <c r="C84" s="110" t="s">
        <v>1107</v>
      </c>
      <c r="D84" s="110" t="s">
        <v>1123</v>
      </c>
      <c r="E84" s="105">
        <v>7509546064192</v>
      </c>
      <c r="F84" s="106" t="s">
        <v>2588</v>
      </c>
      <c r="G84" s="116">
        <v>12</v>
      </c>
      <c r="H84" s="112" t="s">
        <v>1111</v>
      </c>
      <c r="I84" s="110" t="s">
        <v>24</v>
      </c>
      <c r="J84" s="113">
        <v>417.67001342773398</v>
      </c>
      <c r="K84" s="119">
        <v>34.805834452311167</v>
      </c>
      <c r="L84" s="119">
        <f t="shared" si="2"/>
        <v>40.374767964680949</v>
      </c>
      <c r="M84" s="114"/>
      <c r="N84" s="114"/>
      <c r="O84" s="114"/>
      <c r="P84" s="114">
        <v>1</v>
      </c>
      <c r="Q84" s="121">
        <v>0.27322404371584696</v>
      </c>
      <c r="R84" s="122">
        <v>37.937704918032793</v>
      </c>
      <c r="S84" s="121">
        <v>0.27322404371584696</v>
      </c>
      <c r="T84" s="122">
        <v>37.937704918032793</v>
      </c>
      <c r="U84" s="143"/>
    </row>
    <row r="85" spans="1:86" s="52" customFormat="1" ht="20.100000000000001" customHeight="1" x14ac:dyDescent="0.2">
      <c r="A85" s="109">
        <v>93</v>
      </c>
      <c r="B85" s="110" t="s">
        <v>547</v>
      </c>
      <c r="C85" s="110" t="s">
        <v>1107</v>
      </c>
      <c r="D85" s="110" t="s">
        <v>1120</v>
      </c>
      <c r="E85" s="105">
        <v>7509546060897</v>
      </c>
      <c r="F85" s="106" t="s">
        <v>2589</v>
      </c>
      <c r="G85" s="116">
        <v>12</v>
      </c>
      <c r="H85" s="112" t="s">
        <v>1111</v>
      </c>
      <c r="I85" s="110" t="s">
        <v>21</v>
      </c>
      <c r="J85" s="113">
        <v>452.67001342773398</v>
      </c>
      <c r="K85" s="119">
        <f>J85/G85</f>
        <v>37.722501118977831</v>
      </c>
      <c r="L85" s="119">
        <f t="shared" si="2"/>
        <v>43.758101298014282</v>
      </c>
      <c r="M85" s="114"/>
      <c r="N85" s="114"/>
      <c r="O85" s="114"/>
      <c r="P85" s="114">
        <v>1</v>
      </c>
      <c r="Q85" s="121">
        <v>0.22857142857142865</v>
      </c>
      <c r="R85" s="122">
        <v>41.811428571428571</v>
      </c>
      <c r="S85" s="121"/>
      <c r="T85" s="122"/>
      <c r="U85" s="143"/>
    </row>
    <row r="86" spans="1:86" s="52" customFormat="1" ht="20.100000000000001" customHeight="1" x14ac:dyDescent="0.2">
      <c r="A86" s="109">
        <v>106</v>
      </c>
      <c r="B86" s="110" t="s">
        <v>547</v>
      </c>
      <c r="C86" s="110" t="s">
        <v>548</v>
      </c>
      <c r="D86" s="110" t="s">
        <v>650</v>
      </c>
      <c r="E86" s="105">
        <v>7509546073767</v>
      </c>
      <c r="F86" s="106" t="s">
        <v>2525</v>
      </c>
      <c r="G86" s="112">
        <v>12</v>
      </c>
      <c r="H86" s="112" t="s">
        <v>600</v>
      </c>
      <c r="I86" s="110" t="s">
        <v>21</v>
      </c>
      <c r="J86" s="113">
        <v>448.63000488281301</v>
      </c>
      <c r="K86" s="119">
        <v>37.385833740234418</v>
      </c>
      <c r="L86" s="119">
        <f t="shared" si="2"/>
        <v>43.367567138671923</v>
      </c>
      <c r="M86" s="114">
        <v>1</v>
      </c>
      <c r="N86" s="114"/>
      <c r="O86" s="114">
        <v>1</v>
      </c>
      <c r="P86" s="114">
        <v>3</v>
      </c>
      <c r="Q86" s="121">
        <v>0.21922262552934069</v>
      </c>
      <c r="R86" s="122">
        <v>41.303123109497875</v>
      </c>
      <c r="S86" s="121">
        <v>0.302404718693285</v>
      </c>
      <c r="T86" s="122">
        <v>36.902790381125222</v>
      </c>
      <c r="U86" s="143"/>
    </row>
    <row r="87" spans="1:86" s="52" customFormat="1" ht="20.100000000000001" customHeight="1" x14ac:dyDescent="0.2">
      <c r="A87" s="109">
        <v>107</v>
      </c>
      <c r="B87" s="110" t="s">
        <v>547</v>
      </c>
      <c r="C87" s="110" t="s">
        <v>548</v>
      </c>
      <c r="D87" s="110" t="s">
        <v>661</v>
      </c>
      <c r="E87" s="105">
        <v>7509546077260</v>
      </c>
      <c r="F87" s="106" t="s">
        <v>2526</v>
      </c>
      <c r="G87" s="112">
        <v>12</v>
      </c>
      <c r="H87" s="112" t="s">
        <v>600</v>
      </c>
      <c r="I87" s="110" t="s">
        <v>21</v>
      </c>
      <c r="J87" s="113">
        <v>448.63000488281301</v>
      </c>
      <c r="K87" s="119">
        <v>37.385833740234418</v>
      </c>
      <c r="L87" s="119">
        <f t="shared" si="2"/>
        <v>43.367567138671923</v>
      </c>
      <c r="M87" s="114"/>
      <c r="N87" s="114"/>
      <c r="O87" s="114"/>
      <c r="P87" s="114">
        <v>1</v>
      </c>
      <c r="Q87" s="114"/>
      <c r="R87" s="114"/>
      <c r="S87" s="114"/>
      <c r="T87" s="114"/>
      <c r="U87" s="143"/>
    </row>
    <row r="88" spans="1:86" s="52" customFormat="1" ht="20.100000000000001" customHeight="1" x14ac:dyDescent="0.2">
      <c r="A88" s="109">
        <v>108</v>
      </c>
      <c r="B88" s="110" t="s">
        <v>547</v>
      </c>
      <c r="C88" s="110" t="s">
        <v>548</v>
      </c>
      <c r="D88" s="110" t="s">
        <v>664</v>
      </c>
      <c r="E88" s="105">
        <v>7509546077284</v>
      </c>
      <c r="F88" s="106" t="s">
        <v>2527</v>
      </c>
      <c r="G88" s="112">
        <v>12</v>
      </c>
      <c r="H88" s="112" t="s">
        <v>600</v>
      </c>
      <c r="I88" s="110" t="s">
        <v>21</v>
      </c>
      <c r="J88" s="113">
        <v>448.63000488281301</v>
      </c>
      <c r="K88" s="119">
        <v>37.385833740234418</v>
      </c>
      <c r="L88" s="119">
        <f t="shared" si="2"/>
        <v>43.367567138671923</v>
      </c>
      <c r="M88" s="114">
        <v>1</v>
      </c>
      <c r="N88" s="114">
        <v>4</v>
      </c>
      <c r="O88" s="114"/>
      <c r="P88" s="114"/>
      <c r="Q88" s="114"/>
      <c r="R88" s="114"/>
      <c r="S88" s="114"/>
      <c r="T88" s="114"/>
      <c r="U88" s="143"/>
    </row>
    <row r="89" spans="1:86" s="52" customFormat="1" ht="20.100000000000001" customHeight="1" x14ac:dyDescent="0.2">
      <c r="A89" s="109">
        <v>109</v>
      </c>
      <c r="B89" s="110" t="s">
        <v>547</v>
      </c>
      <c r="C89" s="110" t="s">
        <v>548</v>
      </c>
      <c r="D89" s="110" t="s">
        <v>670</v>
      </c>
      <c r="E89" s="105">
        <v>7509546077277</v>
      </c>
      <c r="F89" s="106" t="s">
        <v>2528</v>
      </c>
      <c r="G89" s="112">
        <v>12</v>
      </c>
      <c r="H89" s="112" t="s">
        <v>600</v>
      </c>
      <c r="I89" s="110" t="s">
        <v>21</v>
      </c>
      <c r="J89" s="113">
        <v>448.63000488281301</v>
      </c>
      <c r="K89" s="119">
        <v>37.385833740234418</v>
      </c>
      <c r="L89" s="119">
        <f t="shared" si="2"/>
        <v>43.367567138671923</v>
      </c>
      <c r="M89" s="114"/>
      <c r="N89" s="114">
        <v>1</v>
      </c>
      <c r="O89" s="114">
        <v>1</v>
      </c>
      <c r="P89" s="114">
        <v>2</v>
      </c>
      <c r="Q89" s="114"/>
      <c r="R89" s="114"/>
      <c r="S89" s="114"/>
      <c r="T89" s="114"/>
      <c r="U89" s="143"/>
    </row>
    <row r="90" spans="1:86" s="52" customFormat="1" ht="20.100000000000001" customHeight="1" x14ac:dyDescent="0.2">
      <c r="A90" s="109">
        <v>110</v>
      </c>
      <c r="B90" s="110" t="s">
        <v>547</v>
      </c>
      <c r="C90" s="110" t="s">
        <v>548</v>
      </c>
      <c r="D90" s="110" t="s">
        <v>654</v>
      </c>
      <c r="E90" s="105">
        <v>7509546073781</v>
      </c>
      <c r="F90" s="106" t="s">
        <v>2529</v>
      </c>
      <c r="G90" s="112">
        <v>12</v>
      </c>
      <c r="H90" s="112" t="s">
        <v>600</v>
      </c>
      <c r="I90" s="110" t="s">
        <v>21</v>
      </c>
      <c r="J90" s="113">
        <v>448.63000488281301</v>
      </c>
      <c r="K90" s="119">
        <v>37.385833740234418</v>
      </c>
      <c r="L90" s="119">
        <f t="shared" si="2"/>
        <v>43.367567138671923</v>
      </c>
      <c r="M90" s="114"/>
      <c r="N90" s="114"/>
      <c r="O90" s="114">
        <v>1</v>
      </c>
      <c r="P90" s="114"/>
      <c r="Q90" s="121">
        <v>0.21922262552934069</v>
      </c>
      <c r="R90" s="122">
        <v>41.303123109497875</v>
      </c>
      <c r="S90" s="121">
        <v>0.302404718693285</v>
      </c>
      <c r="T90" s="122">
        <v>36.902790381125222</v>
      </c>
      <c r="U90" s="143"/>
    </row>
    <row r="91" spans="1:86" s="52" customFormat="1" ht="20.100000000000001" customHeight="1" x14ac:dyDescent="0.2">
      <c r="A91" s="109">
        <v>111</v>
      </c>
      <c r="B91" s="110" t="s">
        <v>547</v>
      </c>
      <c r="C91" s="110" t="s">
        <v>548</v>
      </c>
      <c r="D91" s="110" t="s">
        <v>667</v>
      </c>
      <c r="E91" s="105">
        <v>7509546077253</v>
      </c>
      <c r="F91" s="106" t="s">
        <v>2530</v>
      </c>
      <c r="G91" s="112">
        <v>12</v>
      </c>
      <c r="H91" s="112" t="s">
        <v>600</v>
      </c>
      <c r="I91" s="110" t="s">
        <v>21</v>
      </c>
      <c r="J91" s="113">
        <v>448.63000488281301</v>
      </c>
      <c r="K91" s="119">
        <v>37.385833740234418</v>
      </c>
      <c r="L91" s="119">
        <f t="shared" si="2"/>
        <v>43.367567138671923</v>
      </c>
      <c r="M91" s="89">
        <v>1</v>
      </c>
      <c r="N91" s="89"/>
      <c r="O91" s="89">
        <v>1</v>
      </c>
      <c r="P91" s="89">
        <v>1</v>
      </c>
      <c r="Q91" s="114"/>
      <c r="R91" s="114"/>
      <c r="S91" s="114"/>
      <c r="T91" s="114"/>
      <c r="U91" s="143"/>
    </row>
    <row r="92" spans="1:86" s="52" customFormat="1" ht="20.100000000000001" customHeight="1" x14ac:dyDescent="0.2">
      <c r="A92" s="109">
        <v>112</v>
      </c>
      <c r="B92" s="110" t="s">
        <v>547</v>
      </c>
      <c r="C92" s="110" t="s">
        <v>548</v>
      </c>
      <c r="D92" s="110" t="s">
        <v>652</v>
      </c>
      <c r="E92" s="105">
        <v>7509546073774</v>
      </c>
      <c r="F92" s="106" t="s">
        <v>2531</v>
      </c>
      <c r="G92" s="112">
        <v>12</v>
      </c>
      <c r="H92" s="112" t="s">
        <v>600</v>
      </c>
      <c r="I92" s="110" t="s">
        <v>21</v>
      </c>
      <c r="J92" s="113">
        <v>448.63000488281301</v>
      </c>
      <c r="K92" s="119">
        <v>37.385833740234418</v>
      </c>
      <c r="L92" s="119">
        <f t="shared" si="2"/>
        <v>43.367567138671923</v>
      </c>
      <c r="M92" s="114">
        <v>2</v>
      </c>
      <c r="N92" s="114">
        <v>2</v>
      </c>
      <c r="O92" s="114"/>
      <c r="P92" s="114">
        <v>2</v>
      </c>
      <c r="Q92" s="121">
        <v>0.21922262552934069</v>
      </c>
      <c r="R92" s="122">
        <v>41.303123109497875</v>
      </c>
      <c r="S92" s="121">
        <v>0.302404718693285</v>
      </c>
      <c r="T92" s="122">
        <v>36.902790381125222</v>
      </c>
      <c r="U92" s="143"/>
    </row>
    <row r="93" spans="1:86" s="52" customFormat="1" ht="20.100000000000001" customHeight="1" x14ac:dyDescent="0.2">
      <c r="A93" s="109">
        <v>113</v>
      </c>
      <c r="B93" s="110" t="s">
        <v>547</v>
      </c>
      <c r="C93" s="110" t="s">
        <v>548</v>
      </c>
      <c r="D93" s="110" t="s">
        <v>646</v>
      </c>
      <c r="E93" s="105">
        <v>7509546073743</v>
      </c>
      <c r="F93" s="106" t="s">
        <v>2532</v>
      </c>
      <c r="G93" s="112">
        <v>12</v>
      </c>
      <c r="H93" s="112" t="s">
        <v>600</v>
      </c>
      <c r="I93" s="110" t="s">
        <v>21</v>
      </c>
      <c r="J93" s="113">
        <v>448.63000488281301</v>
      </c>
      <c r="K93" s="119">
        <v>37.385833740234418</v>
      </c>
      <c r="L93" s="119">
        <f t="shared" si="2"/>
        <v>43.367567138671923</v>
      </c>
      <c r="M93" s="114"/>
      <c r="N93" s="114"/>
      <c r="O93" s="114">
        <v>1</v>
      </c>
      <c r="P93" s="114">
        <v>1</v>
      </c>
      <c r="Q93" s="114"/>
      <c r="R93" s="114"/>
      <c r="S93" s="114"/>
      <c r="T93" s="114"/>
      <c r="U93" s="143"/>
    </row>
    <row r="94" spans="1:86" s="52" customFormat="1" ht="20.100000000000001" customHeight="1" x14ac:dyDescent="0.2">
      <c r="A94" s="109">
        <v>114</v>
      </c>
      <c r="B94" s="110" t="s">
        <v>547</v>
      </c>
      <c r="C94" s="110" t="s">
        <v>548</v>
      </c>
      <c r="D94" s="110" t="s">
        <v>603</v>
      </c>
      <c r="E94" s="105">
        <v>7509546068619</v>
      </c>
      <c r="F94" s="106" t="s">
        <v>2533</v>
      </c>
      <c r="G94" s="112">
        <v>12</v>
      </c>
      <c r="H94" s="112" t="s">
        <v>600</v>
      </c>
      <c r="I94" s="110" t="s">
        <v>21</v>
      </c>
      <c r="J94" s="113">
        <v>448.63000488281301</v>
      </c>
      <c r="K94" s="119">
        <v>37.385833740234418</v>
      </c>
      <c r="L94" s="119">
        <f t="shared" si="2"/>
        <v>43.367567138671923</v>
      </c>
      <c r="M94" s="114">
        <v>2</v>
      </c>
      <c r="N94" s="114">
        <v>2</v>
      </c>
      <c r="O94" s="114">
        <v>1</v>
      </c>
      <c r="P94" s="114">
        <v>4</v>
      </c>
      <c r="Q94" s="114"/>
      <c r="R94" s="114"/>
      <c r="S94" s="114"/>
      <c r="T94" s="114"/>
      <c r="U94" s="143"/>
    </row>
    <row r="95" spans="1:86" s="52" customFormat="1" ht="20.100000000000001" customHeight="1" x14ac:dyDescent="0.2">
      <c r="A95" s="109">
        <v>115</v>
      </c>
      <c r="B95" s="110" t="s">
        <v>547</v>
      </c>
      <c r="C95" s="110" t="s">
        <v>548</v>
      </c>
      <c r="D95" s="110" t="s">
        <v>596</v>
      </c>
      <c r="E95" s="105">
        <v>7509546064697</v>
      </c>
      <c r="F95" s="106" t="s">
        <v>2534</v>
      </c>
      <c r="G95" s="112">
        <v>12</v>
      </c>
      <c r="H95" s="112" t="s">
        <v>600</v>
      </c>
      <c r="I95" s="110" t="s">
        <v>21</v>
      </c>
      <c r="J95" s="113">
        <v>448.63000488281301</v>
      </c>
      <c r="K95" s="119">
        <v>37.385833740234418</v>
      </c>
      <c r="L95" s="119">
        <f t="shared" si="2"/>
        <v>43.367567138671923</v>
      </c>
      <c r="M95" s="89">
        <v>1</v>
      </c>
      <c r="N95" s="89"/>
      <c r="O95" s="89">
        <v>1</v>
      </c>
      <c r="P95" s="89">
        <v>1</v>
      </c>
      <c r="Q95" s="114"/>
      <c r="R95" s="114"/>
      <c r="S95" s="114"/>
      <c r="T95" s="114"/>
      <c r="U95" s="143"/>
    </row>
    <row r="96" spans="1:86" s="52" customFormat="1" ht="20.100000000000001" customHeight="1" x14ac:dyDescent="0.2">
      <c r="A96" s="109">
        <v>116</v>
      </c>
      <c r="B96" s="110" t="s">
        <v>547</v>
      </c>
      <c r="C96" s="110" t="s">
        <v>548</v>
      </c>
      <c r="D96" s="110" t="s">
        <v>555</v>
      </c>
      <c r="E96" s="105">
        <v>7501035900264</v>
      </c>
      <c r="F96" s="106" t="s">
        <v>2547</v>
      </c>
      <c r="G96" s="112">
        <v>12</v>
      </c>
      <c r="H96" s="112" t="s">
        <v>167</v>
      </c>
      <c r="I96" s="110" t="s">
        <v>21</v>
      </c>
      <c r="J96" s="113">
        <v>279.79000854492199</v>
      </c>
      <c r="K96" s="119">
        <v>23.315834045410167</v>
      </c>
      <c r="L96" s="119">
        <f t="shared" si="2"/>
        <v>27.046367492675792</v>
      </c>
      <c r="M96" s="114">
        <v>3</v>
      </c>
      <c r="N96" s="114">
        <v>2</v>
      </c>
      <c r="O96" s="114">
        <v>1</v>
      </c>
      <c r="P96" s="114">
        <v>4</v>
      </c>
      <c r="Q96" s="114"/>
      <c r="R96" s="114"/>
      <c r="S96" s="114"/>
      <c r="T96" s="114"/>
      <c r="U96" s="143"/>
    </row>
    <row r="97" spans="1:21" s="52" customFormat="1" ht="20.100000000000001" customHeight="1" x14ac:dyDescent="0.2">
      <c r="A97" s="109">
        <v>117</v>
      </c>
      <c r="B97" s="110" t="s">
        <v>547</v>
      </c>
      <c r="C97" s="110" t="s">
        <v>548</v>
      </c>
      <c r="D97" s="110" t="s">
        <v>607</v>
      </c>
      <c r="E97" s="105">
        <v>7509546068602</v>
      </c>
      <c r="F97" s="106" t="s">
        <v>2548</v>
      </c>
      <c r="G97" s="112">
        <v>12</v>
      </c>
      <c r="H97" s="112" t="s">
        <v>610</v>
      </c>
      <c r="I97" s="110" t="s">
        <v>21</v>
      </c>
      <c r="J97" s="113">
        <v>368.88000488281301</v>
      </c>
      <c r="K97" s="119">
        <v>30.740000406901085</v>
      </c>
      <c r="L97" s="119">
        <f t="shared" si="2"/>
        <v>35.658400472005255</v>
      </c>
      <c r="M97" s="114">
        <v>2</v>
      </c>
      <c r="N97" s="114">
        <v>1</v>
      </c>
      <c r="O97" s="114">
        <v>1</v>
      </c>
      <c r="P97" s="114">
        <v>1</v>
      </c>
      <c r="Q97" s="121">
        <v>8.2758620689655227E-2</v>
      </c>
      <c r="R97" s="122">
        <v>39.9</v>
      </c>
      <c r="S97" s="121">
        <v>0.31264367816091954</v>
      </c>
      <c r="T97" s="122">
        <v>29.9</v>
      </c>
      <c r="U97" s="143"/>
    </row>
    <row r="98" spans="1:21" s="52" customFormat="1" ht="20.100000000000001" customHeight="1" x14ac:dyDescent="0.2">
      <c r="A98" s="109">
        <v>118</v>
      </c>
      <c r="B98" s="110" t="s">
        <v>547</v>
      </c>
      <c r="C98" s="110" t="s">
        <v>548</v>
      </c>
      <c r="D98" s="110" t="s">
        <v>557</v>
      </c>
      <c r="E98" s="105">
        <v>7501035909007</v>
      </c>
      <c r="F98" s="106" t="s">
        <v>2550</v>
      </c>
      <c r="G98" s="112">
        <v>12</v>
      </c>
      <c r="H98" s="112" t="s">
        <v>559</v>
      </c>
      <c r="I98" s="110" t="s">
        <v>21</v>
      </c>
      <c r="J98" s="113">
        <v>368.88000488281301</v>
      </c>
      <c r="K98" s="119">
        <v>30.740000406901085</v>
      </c>
      <c r="L98" s="119">
        <f t="shared" si="2"/>
        <v>35.658400472005255</v>
      </c>
      <c r="M98" s="114">
        <v>2</v>
      </c>
      <c r="N98" s="114">
        <v>1</v>
      </c>
      <c r="O98" s="114">
        <v>1</v>
      </c>
      <c r="P98" s="114">
        <v>4</v>
      </c>
      <c r="Q98" s="121">
        <v>8.2758620689655227E-2</v>
      </c>
      <c r="R98" s="122">
        <v>39.9</v>
      </c>
      <c r="S98" s="121">
        <v>0.31264367816091954</v>
      </c>
      <c r="T98" s="122">
        <v>29.9</v>
      </c>
      <c r="U98" s="143"/>
    </row>
    <row r="99" spans="1:21" s="52" customFormat="1" ht="20.100000000000001" customHeight="1" x14ac:dyDescent="0.2">
      <c r="A99" s="109">
        <v>119</v>
      </c>
      <c r="B99" s="110" t="s">
        <v>547</v>
      </c>
      <c r="C99" s="110" t="s">
        <v>548</v>
      </c>
      <c r="D99" s="110" t="s">
        <v>601</v>
      </c>
      <c r="E99" s="105">
        <v>7509546064703</v>
      </c>
      <c r="F99" s="106" t="s">
        <v>2551</v>
      </c>
      <c r="G99" s="112">
        <v>12</v>
      </c>
      <c r="H99" s="112" t="s">
        <v>559</v>
      </c>
      <c r="I99" s="110" t="s">
        <v>21</v>
      </c>
      <c r="J99" s="113">
        <v>368.88000488281301</v>
      </c>
      <c r="K99" s="119">
        <v>30.740000406901085</v>
      </c>
      <c r="L99" s="119">
        <f t="shared" si="2"/>
        <v>35.658400472005255</v>
      </c>
      <c r="M99" s="114">
        <v>1</v>
      </c>
      <c r="N99" s="114">
        <v>1</v>
      </c>
      <c r="O99" s="114">
        <v>1</v>
      </c>
      <c r="P99" s="114">
        <v>1</v>
      </c>
      <c r="Q99" s="121">
        <v>8.2758620689655227E-2</v>
      </c>
      <c r="R99" s="122">
        <v>39.9</v>
      </c>
      <c r="S99" s="121">
        <v>0.31264367816091954</v>
      </c>
      <c r="T99" s="122">
        <v>29.9</v>
      </c>
      <c r="U99" s="143"/>
    </row>
    <row r="100" spans="1:21" s="52" customFormat="1" ht="20.100000000000001" customHeight="1" x14ac:dyDescent="0.2">
      <c r="A100" s="109">
        <v>120</v>
      </c>
      <c r="B100" s="110" t="s">
        <v>547</v>
      </c>
      <c r="C100" s="110" t="s">
        <v>548</v>
      </c>
      <c r="D100" s="110" t="s">
        <v>560</v>
      </c>
      <c r="E100" s="105">
        <v>7501035909014</v>
      </c>
      <c r="F100" s="106" t="s">
        <v>2552</v>
      </c>
      <c r="G100" s="112">
        <v>12</v>
      </c>
      <c r="H100" s="112" t="s">
        <v>559</v>
      </c>
      <c r="I100" s="110" t="s">
        <v>21</v>
      </c>
      <c r="J100" s="113">
        <v>368.88000488281301</v>
      </c>
      <c r="K100" s="119">
        <v>30.740000406901085</v>
      </c>
      <c r="L100" s="119">
        <f t="shared" si="2"/>
        <v>35.658400472005255</v>
      </c>
      <c r="M100" s="114">
        <v>2</v>
      </c>
      <c r="N100" s="114">
        <v>1</v>
      </c>
      <c r="O100" s="114"/>
      <c r="P100" s="114">
        <v>3</v>
      </c>
      <c r="Q100" s="121">
        <v>8.2758620689655227E-2</v>
      </c>
      <c r="R100" s="122">
        <v>39.9</v>
      </c>
      <c r="S100" s="121">
        <v>0.31264367816091954</v>
      </c>
      <c r="T100" s="122">
        <v>29.9</v>
      </c>
      <c r="U100" s="143"/>
    </row>
    <row r="101" spans="1:21" s="52" customFormat="1" ht="20.100000000000001" customHeight="1" x14ac:dyDescent="0.2">
      <c r="A101" s="109">
        <v>125</v>
      </c>
      <c r="B101" s="110" t="s">
        <v>547</v>
      </c>
      <c r="C101" s="110" t="s">
        <v>691</v>
      </c>
      <c r="D101" s="110" t="s">
        <v>829</v>
      </c>
      <c r="E101" s="105">
        <v>7509546079714</v>
      </c>
      <c r="F101" s="106" t="s">
        <v>2587</v>
      </c>
      <c r="G101" s="112">
        <v>54</v>
      </c>
      <c r="H101" s="112" t="s">
        <v>322</v>
      </c>
      <c r="I101" s="110" t="s">
        <v>30</v>
      </c>
      <c r="J101" s="113">
        <v>606.94000244140602</v>
      </c>
      <c r="K101" s="119">
        <v>11.239629674840852</v>
      </c>
      <c r="L101" s="119">
        <f t="shared" si="2"/>
        <v>13.037970422815388</v>
      </c>
      <c r="M101" s="114">
        <v>1</v>
      </c>
      <c r="N101" s="114"/>
      <c r="O101" s="114"/>
      <c r="P101" s="114"/>
      <c r="Q101" s="114"/>
      <c r="R101" s="114"/>
      <c r="S101" s="114"/>
      <c r="T101" s="114"/>
      <c r="U101" s="143"/>
    </row>
    <row r="102" spans="1:21" s="52" customFormat="1" ht="20.100000000000001" customHeight="1" x14ac:dyDescent="0.2">
      <c r="A102" s="109">
        <v>137</v>
      </c>
      <c r="B102" s="110" t="s">
        <v>547</v>
      </c>
      <c r="C102" s="110" t="s">
        <v>548</v>
      </c>
      <c r="D102" s="110" t="s">
        <v>617</v>
      </c>
      <c r="E102" s="105">
        <v>7509546067926</v>
      </c>
      <c r="F102" s="106" t="s">
        <v>2535</v>
      </c>
      <c r="G102" s="112">
        <v>12</v>
      </c>
      <c r="H102" s="112" t="s">
        <v>334</v>
      </c>
      <c r="I102" s="110" t="s">
        <v>21</v>
      </c>
      <c r="J102" s="113">
        <v>448.20999145507801</v>
      </c>
      <c r="K102" s="119">
        <f t="shared" ref="K102:K133" si="3">J102/G102</f>
        <v>37.350832621256501</v>
      </c>
      <c r="L102" s="119">
        <f t="shared" si="2"/>
        <v>43.326965840657536</v>
      </c>
      <c r="M102" s="114">
        <v>1</v>
      </c>
      <c r="N102" s="114"/>
      <c r="O102" s="114"/>
      <c r="P102" s="114"/>
      <c r="Q102" s="121">
        <v>0.21922262552934069</v>
      </c>
      <c r="R102" s="122">
        <v>41.303123109497875</v>
      </c>
      <c r="S102" s="121">
        <v>0.302404718693285</v>
      </c>
      <c r="T102" s="122">
        <v>36.902790381125222</v>
      </c>
      <c r="U102" s="143"/>
    </row>
    <row r="103" spans="1:21" s="52" customFormat="1" ht="20.100000000000001" customHeight="1" x14ac:dyDescent="0.2">
      <c r="A103" s="109">
        <v>138</v>
      </c>
      <c r="B103" s="110" t="s">
        <v>547</v>
      </c>
      <c r="C103" s="110" t="s">
        <v>548</v>
      </c>
      <c r="D103" s="110" t="s">
        <v>613</v>
      </c>
      <c r="E103" s="105">
        <v>7509546067919</v>
      </c>
      <c r="F103" s="106" t="s">
        <v>2536</v>
      </c>
      <c r="G103" s="112">
        <v>12</v>
      </c>
      <c r="H103" s="112" t="s">
        <v>334</v>
      </c>
      <c r="I103" s="110" t="s">
        <v>24</v>
      </c>
      <c r="J103" s="113">
        <v>448.20999145507801</v>
      </c>
      <c r="K103" s="119">
        <f t="shared" si="3"/>
        <v>37.350832621256501</v>
      </c>
      <c r="L103" s="119">
        <f t="shared" si="2"/>
        <v>43.326965840657536</v>
      </c>
      <c r="M103" s="89"/>
      <c r="N103" s="89"/>
      <c r="O103" s="89"/>
      <c r="P103" s="89">
        <v>1</v>
      </c>
      <c r="Q103" s="121">
        <v>0.21922262552934069</v>
      </c>
      <c r="R103" s="122">
        <v>41.303123109497875</v>
      </c>
      <c r="S103" s="121">
        <v>0.302404718693285</v>
      </c>
      <c r="T103" s="122">
        <v>36.902790381125222</v>
      </c>
      <c r="U103" s="143"/>
    </row>
    <row r="104" spans="1:21" s="52" customFormat="1" ht="29.25" customHeight="1" x14ac:dyDescent="0.2">
      <c r="A104" s="109">
        <v>139</v>
      </c>
      <c r="B104" s="115" t="s">
        <v>547</v>
      </c>
      <c r="C104" s="133" t="s">
        <v>548</v>
      </c>
      <c r="D104" s="133" t="s">
        <v>685</v>
      </c>
      <c r="E104" s="134">
        <v>7509546060613</v>
      </c>
      <c r="F104" s="106" t="s">
        <v>2537</v>
      </c>
      <c r="G104" s="116">
        <v>12</v>
      </c>
      <c r="H104" s="116" t="s">
        <v>564</v>
      </c>
      <c r="I104" s="133" t="s">
        <v>21</v>
      </c>
      <c r="J104" s="135">
        <v>368.67999267578102</v>
      </c>
      <c r="K104" s="136">
        <f t="shared" si="3"/>
        <v>30.723332722981752</v>
      </c>
      <c r="L104" s="119">
        <f t="shared" si="2"/>
        <v>35.639065958658833</v>
      </c>
      <c r="M104" s="114">
        <v>1</v>
      </c>
      <c r="N104" s="114">
        <v>1</v>
      </c>
      <c r="O104" s="114"/>
      <c r="P104" s="114">
        <v>1</v>
      </c>
      <c r="Q104" s="121">
        <v>8.2758620689655227E-2</v>
      </c>
      <c r="R104" s="122">
        <v>39.9</v>
      </c>
      <c r="S104" s="121">
        <v>0.31264367816091954</v>
      </c>
      <c r="T104" s="122">
        <v>29.9</v>
      </c>
      <c r="U104" s="143"/>
    </row>
    <row r="105" spans="1:21" s="52" customFormat="1" ht="20.100000000000001" customHeight="1" x14ac:dyDescent="0.2">
      <c r="A105" s="109">
        <v>140</v>
      </c>
      <c r="B105" s="110" t="s">
        <v>547</v>
      </c>
      <c r="C105" s="110" t="s">
        <v>548</v>
      </c>
      <c r="D105" s="110" t="s">
        <v>580</v>
      </c>
      <c r="E105" s="105">
        <v>7509546057545</v>
      </c>
      <c r="F105" s="106" t="s">
        <v>2538</v>
      </c>
      <c r="G105" s="112">
        <v>12</v>
      </c>
      <c r="H105" s="112" t="s">
        <v>564</v>
      </c>
      <c r="I105" s="110" t="s">
        <v>32</v>
      </c>
      <c r="J105" s="113">
        <v>368.70999145507801</v>
      </c>
      <c r="K105" s="119">
        <f t="shared" si="3"/>
        <v>30.725832621256501</v>
      </c>
      <c r="L105" s="119">
        <f t="shared" si="2"/>
        <v>35.641965840657541</v>
      </c>
      <c r="M105" s="114">
        <v>1</v>
      </c>
      <c r="N105" s="114">
        <v>1</v>
      </c>
      <c r="O105" s="114"/>
      <c r="P105" s="114">
        <v>1</v>
      </c>
      <c r="Q105" s="121">
        <v>8.2758620689655227E-2</v>
      </c>
      <c r="R105" s="122">
        <v>39.9</v>
      </c>
      <c r="S105" s="121">
        <v>0.31264367816091954</v>
      </c>
      <c r="T105" s="122">
        <v>29.9</v>
      </c>
      <c r="U105" s="143"/>
    </row>
    <row r="106" spans="1:21" s="52" customFormat="1" ht="20.100000000000001" customHeight="1" x14ac:dyDescent="0.2">
      <c r="A106" s="109">
        <v>141</v>
      </c>
      <c r="B106" s="110" t="s">
        <v>547</v>
      </c>
      <c r="C106" s="110" t="s">
        <v>548</v>
      </c>
      <c r="D106" s="110" t="s">
        <v>565</v>
      </c>
      <c r="E106" s="105">
        <v>7509546015514</v>
      </c>
      <c r="F106" s="106" t="s">
        <v>2539</v>
      </c>
      <c r="G106" s="112">
        <v>12</v>
      </c>
      <c r="H106" s="112" t="s">
        <v>564</v>
      </c>
      <c r="I106" s="110" t="s">
        <v>32</v>
      </c>
      <c r="J106" s="113">
        <v>368.70999145507801</v>
      </c>
      <c r="K106" s="119">
        <f t="shared" si="3"/>
        <v>30.725832621256501</v>
      </c>
      <c r="L106" s="119">
        <f t="shared" ref="L106:L137" si="4">K106*1.16</f>
        <v>35.641965840657541</v>
      </c>
      <c r="M106" s="114"/>
      <c r="N106" s="114"/>
      <c r="O106" s="114"/>
      <c r="P106" s="114">
        <v>1</v>
      </c>
      <c r="Q106" s="121">
        <v>8.2758620689655227E-2</v>
      </c>
      <c r="R106" s="122">
        <v>39.9</v>
      </c>
      <c r="S106" s="121">
        <v>0.31264367816091954</v>
      </c>
      <c r="T106" s="122">
        <v>29.9</v>
      </c>
      <c r="U106" s="143"/>
    </row>
    <row r="107" spans="1:21" s="52" customFormat="1" ht="20.100000000000001" customHeight="1" x14ac:dyDescent="0.2">
      <c r="A107" s="109">
        <v>142</v>
      </c>
      <c r="B107" s="110" t="s">
        <v>547</v>
      </c>
      <c r="C107" s="110" t="s">
        <v>548</v>
      </c>
      <c r="D107" s="110" t="s">
        <v>585</v>
      </c>
      <c r="E107" s="105">
        <v>7501035908925</v>
      </c>
      <c r="F107" s="106" t="s">
        <v>2540</v>
      </c>
      <c r="G107" s="112">
        <v>12</v>
      </c>
      <c r="H107" s="112" t="s">
        <v>564</v>
      </c>
      <c r="I107" s="110" t="s">
        <v>32</v>
      </c>
      <c r="J107" s="113">
        <v>368.70999145507801</v>
      </c>
      <c r="K107" s="119">
        <f t="shared" si="3"/>
        <v>30.725832621256501</v>
      </c>
      <c r="L107" s="119">
        <f t="shared" si="4"/>
        <v>35.641965840657541</v>
      </c>
      <c r="M107" s="114">
        <v>1</v>
      </c>
      <c r="N107" s="114"/>
      <c r="O107" s="114"/>
      <c r="P107" s="114">
        <v>1</v>
      </c>
      <c r="Q107" s="121">
        <v>8.2758620689655227E-2</v>
      </c>
      <c r="R107" s="122">
        <v>39.9</v>
      </c>
      <c r="S107" s="121">
        <v>0.31264367816091954</v>
      </c>
      <c r="T107" s="122">
        <v>29.9</v>
      </c>
      <c r="U107" s="143"/>
    </row>
    <row r="108" spans="1:21" s="52" customFormat="1" ht="20.100000000000001" customHeight="1" x14ac:dyDescent="0.2">
      <c r="A108" s="109">
        <v>143</v>
      </c>
      <c r="B108" s="110" t="s">
        <v>547</v>
      </c>
      <c r="C108" s="110" t="s">
        <v>548</v>
      </c>
      <c r="D108" s="110" t="s">
        <v>562</v>
      </c>
      <c r="E108" s="105">
        <v>7509546004471</v>
      </c>
      <c r="F108" s="106" t="s">
        <v>2541</v>
      </c>
      <c r="G108" s="112">
        <v>12</v>
      </c>
      <c r="H108" s="112" t="s">
        <v>564</v>
      </c>
      <c r="I108" s="110" t="s">
        <v>32</v>
      </c>
      <c r="J108" s="113">
        <v>368.70999145507801</v>
      </c>
      <c r="K108" s="119">
        <f t="shared" si="3"/>
        <v>30.725832621256501</v>
      </c>
      <c r="L108" s="119">
        <f t="shared" si="4"/>
        <v>35.641965840657541</v>
      </c>
      <c r="M108" s="114">
        <v>3</v>
      </c>
      <c r="N108" s="114">
        <v>4</v>
      </c>
      <c r="O108" s="114">
        <v>3</v>
      </c>
      <c r="P108" s="114">
        <v>4</v>
      </c>
      <c r="Q108" s="121">
        <v>8.2758620689655227E-2</v>
      </c>
      <c r="R108" s="122">
        <v>39.9</v>
      </c>
      <c r="S108" s="121">
        <v>0.31264367816091954</v>
      </c>
      <c r="T108" s="122">
        <v>29.9</v>
      </c>
      <c r="U108" s="143"/>
    </row>
    <row r="109" spans="1:21" s="52" customFormat="1" ht="20.100000000000001" customHeight="1" x14ac:dyDescent="0.2">
      <c r="A109" s="109">
        <v>145</v>
      </c>
      <c r="B109" s="110" t="s">
        <v>547</v>
      </c>
      <c r="C109" s="110" t="s">
        <v>548</v>
      </c>
      <c r="D109" s="110" t="s">
        <v>576</v>
      </c>
      <c r="E109" s="105">
        <v>7509546056425</v>
      </c>
      <c r="F109" s="106" t="s">
        <v>2542</v>
      </c>
      <c r="G109" s="112">
        <v>12</v>
      </c>
      <c r="H109" s="112" t="s">
        <v>443</v>
      </c>
      <c r="I109" s="110" t="s">
        <v>30</v>
      </c>
      <c r="J109" s="113">
        <v>367.52999877929699</v>
      </c>
      <c r="K109" s="119">
        <f t="shared" si="3"/>
        <v>30.627499898274749</v>
      </c>
      <c r="L109" s="119">
        <f t="shared" si="4"/>
        <v>35.527899881998707</v>
      </c>
      <c r="M109" s="114"/>
      <c r="N109" s="114"/>
      <c r="O109" s="114"/>
      <c r="P109" s="114">
        <v>1</v>
      </c>
      <c r="Q109" s="114"/>
      <c r="R109" s="114"/>
      <c r="S109" s="114"/>
      <c r="T109" s="114"/>
      <c r="U109" s="143"/>
    </row>
    <row r="110" spans="1:21" s="52" customFormat="1" ht="20.100000000000001" customHeight="1" x14ac:dyDescent="0.2">
      <c r="A110" s="109">
        <v>146</v>
      </c>
      <c r="B110" s="110" t="s">
        <v>547</v>
      </c>
      <c r="C110" s="110" t="s">
        <v>548</v>
      </c>
      <c r="D110" s="110" t="s">
        <v>674</v>
      </c>
      <c r="E110" s="105">
        <v>7509546045313</v>
      </c>
      <c r="F110" s="106" t="s">
        <v>2543</v>
      </c>
      <c r="G110" s="112">
        <v>12</v>
      </c>
      <c r="H110" s="112" t="s">
        <v>443</v>
      </c>
      <c r="I110" s="110" t="s">
        <v>30</v>
      </c>
      <c r="J110" s="113">
        <v>367.52999877929699</v>
      </c>
      <c r="K110" s="119">
        <f t="shared" si="3"/>
        <v>30.627499898274749</v>
      </c>
      <c r="L110" s="119">
        <f t="shared" si="4"/>
        <v>35.527899881998707</v>
      </c>
      <c r="M110" s="89"/>
      <c r="N110" s="89"/>
      <c r="O110" s="89"/>
      <c r="P110" s="89">
        <v>1</v>
      </c>
      <c r="Q110" s="114"/>
      <c r="R110" s="114"/>
      <c r="S110" s="114"/>
      <c r="T110" s="114"/>
      <c r="U110" s="143"/>
    </row>
    <row r="111" spans="1:21" s="52" customFormat="1" ht="20.100000000000001" customHeight="1" x14ac:dyDescent="0.2">
      <c r="A111" s="109">
        <v>147</v>
      </c>
      <c r="B111" s="110" t="s">
        <v>547</v>
      </c>
      <c r="C111" s="110" t="s">
        <v>548</v>
      </c>
      <c r="D111" s="110" t="s">
        <v>573</v>
      </c>
      <c r="E111" s="105">
        <v>7509546046822</v>
      </c>
      <c r="F111" s="106" t="s">
        <v>2544</v>
      </c>
      <c r="G111" s="112">
        <v>12</v>
      </c>
      <c r="H111" s="112" t="s">
        <v>443</v>
      </c>
      <c r="I111" s="110" t="s">
        <v>32</v>
      </c>
      <c r="J111" s="113">
        <v>367.52999877929699</v>
      </c>
      <c r="K111" s="119">
        <f t="shared" si="3"/>
        <v>30.627499898274749</v>
      </c>
      <c r="L111" s="119">
        <f t="shared" si="4"/>
        <v>35.527899881998707</v>
      </c>
      <c r="M111" s="114"/>
      <c r="N111" s="114"/>
      <c r="O111" s="114"/>
      <c r="P111" s="114">
        <v>1</v>
      </c>
      <c r="Q111" s="121">
        <v>8.2758620689655227E-2</v>
      </c>
      <c r="R111" s="122">
        <v>39.9</v>
      </c>
      <c r="S111" s="121">
        <v>0.31264367816091954</v>
      </c>
      <c r="T111" s="122">
        <v>29.9</v>
      </c>
      <c r="U111" s="143"/>
    </row>
    <row r="112" spans="1:21" s="52" customFormat="1" ht="20.100000000000001" customHeight="1" x14ac:dyDescent="0.2">
      <c r="A112" s="109">
        <v>148</v>
      </c>
      <c r="B112" s="110" t="s">
        <v>547</v>
      </c>
      <c r="C112" s="110" t="s">
        <v>548</v>
      </c>
      <c r="D112" s="110" t="s">
        <v>683</v>
      </c>
      <c r="E112" s="105">
        <v>7509546061672</v>
      </c>
      <c r="F112" s="106" t="s">
        <v>2545</v>
      </c>
      <c r="G112" s="112">
        <v>12</v>
      </c>
      <c r="H112" s="118" t="s">
        <v>443</v>
      </c>
      <c r="I112" s="110" t="s">
        <v>21</v>
      </c>
      <c r="J112" s="113">
        <v>367.52999877929699</v>
      </c>
      <c r="K112" s="119">
        <f t="shared" si="3"/>
        <v>30.627499898274749</v>
      </c>
      <c r="L112" s="119">
        <f t="shared" si="4"/>
        <v>35.527899881998707</v>
      </c>
      <c r="M112" s="114"/>
      <c r="N112" s="114"/>
      <c r="O112" s="114"/>
      <c r="P112" s="114">
        <v>1</v>
      </c>
      <c r="Q112" s="114"/>
      <c r="R112" s="114"/>
      <c r="S112" s="114"/>
      <c r="T112" s="114"/>
      <c r="U112" s="143"/>
    </row>
    <row r="113" spans="1:86" s="52" customFormat="1" ht="20.100000000000001" customHeight="1" x14ac:dyDescent="0.2">
      <c r="A113" s="109">
        <v>149</v>
      </c>
      <c r="B113" s="110" t="s">
        <v>547</v>
      </c>
      <c r="C113" s="110" t="s">
        <v>548</v>
      </c>
      <c r="D113" s="110" t="s">
        <v>552</v>
      </c>
      <c r="E113" s="105">
        <v>7509546057521</v>
      </c>
      <c r="F113" s="106" t="s">
        <v>2546</v>
      </c>
      <c r="G113" s="112">
        <v>12</v>
      </c>
      <c r="H113" s="112" t="s">
        <v>167</v>
      </c>
      <c r="I113" s="110" t="s">
        <v>24</v>
      </c>
      <c r="J113" s="113">
        <v>211.38000488281301</v>
      </c>
      <c r="K113" s="119">
        <f t="shared" si="3"/>
        <v>17.615000406901085</v>
      </c>
      <c r="L113" s="119">
        <f t="shared" si="4"/>
        <v>20.433400472005257</v>
      </c>
      <c r="M113" s="114">
        <v>7</v>
      </c>
      <c r="N113" s="114">
        <v>5</v>
      </c>
      <c r="O113" s="114">
        <v>1</v>
      </c>
      <c r="P113" s="114">
        <v>5</v>
      </c>
      <c r="Q113" s="114"/>
      <c r="R113" s="114"/>
      <c r="S113" s="114"/>
      <c r="T113" s="114"/>
      <c r="U113" s="143"/>
    </row>
    <row r="114" spans="1:86" s="52" customFormat="1" ht="20.100000000000001" customHeight="1" x14ac:dyDescent="0.2">
      <c r="A114" s="109">
        <v>150</v>
      </c>
      <c r="B114" s="110" t="s">
        <v>547</v>
      </c>
      <c r="C114" s="110" t="s">
        <v>548</v>
      </c>
      <c r="D114" s="110" t="s">
        <v>583</v>
      </c>
      <c r="E114" s="105">
        <v>7501035907508</v>
      </c>
      <c r="F114" s="106" t="s">
        <v>2549</v>
      </c>
      <c r="G114" s="112">
        <v>12</v>
      </c>
      <c r="H114" s="112" t="s">
        <v>559</v>
      </c>
      <c r="I114" s="110" t="s">
        <v>32</v>
      </c>
      <c r="J114" s="113">
        <v>355.14001464843801</v>
      </c>
      <c r="K114" s="119">
        <f t="shared" si="3"/>
        <v>29.595001220703168</v>
      </c>
      <c r="L114" s="119">
        <f t="shared" si="4"/>
        <v>34.330201416015669</v>
      </c>
      <c r="M114" s="114">
        <v>3</v>
      </c>
      <c r="N114" s="114">
        <v>1</v>
      </c>
      <c r="O114" s="114">
        <v>1</v>
      </c>
      <c r="P114" s="114">
        <v>5</v>
      </c>
      <c r="Q114" s="121">
        <v>8.2758620689655227E-2</v>
      </c>
      <c r="R114" s="122">
        <v>35.313793103448276</v>
      </c>
      <c r="S114" s="121">
        <v>0.31264367816091954</v>
      </c>
      <c r="T114" s="122">
        <v>26.463218390804599</v>
      </c>
      <c r="U114" s="143"/>
    </row>
    <row r="115" spans="1:86" s="52" customFormat="1" ht="20.100000000000001" customHeight="1" x14ac:dyDescent="0.2">
      <c r="A115" s="109">
        <v>151</v>
      </c>
      <c r="B115" s="110" t="s">
        <v>547</v>
      </c>
      <c r="C115" s="110" t="s">
        <v>548</v>
      </c>
      <c r="D115" s="110" t="s">
        <v>549</v>
      </c>
      <c r="E115" s="105">
        <v>7509546029825</v>
      </c>
      <c r="F115" s="106" t="s">
        <v>2553</v>
      </c>
      <c r="G115" s="112">
        <v>12</v>
      </c>
      <c r="H115" s="112" t="s">
        <v>447</v>
      </c>
      <c r="I115" s="110" t="s">
        <v>21</v>
      </c>
      <c r="J115" s="113">
        <v>211.19999694824199</v>
      </c>
      <c r="K115" s="119">
        <f t="shared" si="3"/>
        <v>17.599999745686834</v>
      </c>
      <c r="L115" s="119">
        <f t="shared" si="4"/>
        <v>20.415999704996725</v>
      </c>
      <c r="M115" s="89">
        <v>4</v>
      </c>
      <c r="N115" s="89">
        <v>1</v>
      </c>
      <c r="O115" s="89">
        <v>3</v>
      </c>
      <c r="P115" s="89">
        <v>2</v>
      </c>
      <c r="Q115" s="114"/>
      <c r="R115" s="114"/>
      <c r="S115" s="114"/>
      <c r="T115" s="114"/>
      <c r="U115" s="143"/>
    </row>
    <row r="116" spans="1:86" s="52" customFormat="1" ht="20.100000000000001" customHeight="1" x14ac:dyDescent="0.2">
      <c r="A116" s="109">
        <v>152</v>
      </c>
      <c r="B116" s="110" t="s">
        <v>547</v>
      </c>
      <c r="C116" s="110" t="s">
        <v>548</v>
      </c>
      <c r="D116" s="110" t="s">
        <v>681</v>
      </c>
      <c r="E116" s="105">
        <v>7509546061665</v>
      </c>
      <c r="F116" s="106" t="s">
        <v>2554</v>
      </c>
      <c r="G116" s="112">
        <v>12</v>
      </c>
      <c r="H116" s="112" t="s">
        <v>571</v>
      </c>
      <c r="I116" s="110" t="s">
        <v>21</v>
      </c>
      <c r="J116" s="113">
        <v>462.45999145507801</v>
      </c>
      <c r="K116" s="119">
        <f t="shared" si="3"/>
        <v>38.538332621256501</v>
      </c>
      <c r="L116" s="119">
        <f t="shared" si="4"/>
        <v>44.704465840657541</v>
      </c>
      <c r="M116" s="114">
        <v>2</v>
      </c>
      <c r="N116" s="114"/>
      <c r="O116" s="114">
        <v>1</v>
      </c>
      <c r="P116" s="114">
        <v>1</v>
      </c>
      <c r="Q116" s="121"/>
      <c r="R116" s="122"/>
      <c r="S116" s="121">
        <v>0.28623853211009176</v>
      </c>
      <c r="T116" s="122">
        <v>35.616697247706419</v>
      </c>
      <c r="U116" s="143"/>
    </row>
    <row r="117" spans="1:86" s="52" customFormat="1" ht="20.100000000000001" customHeight="1" x14ac:dyDescent="0.2">
      <c r="A117" s="109">
        <v>153</v>
      </c>
      <c r="B117" s="110" t="s">
        <v>547</v>
      </c>
      <c r="C117" s="110" t="s">
        <v>548</v>
      </c>
      <c r="D117" s="110" t="s">
        <v>578</v>
      </c>
      <c r="E117" s="105">
        <v>7509546056432</v>
      </c>
      <c r="F117" s="106" t="s">
        <v>2555</v>
      </c>
      <c r="G117" s="112">
        <v>12</v>
      </c>
      <c r="H117" s="112" t="s">
        <v>571</v>
      </c>
      <c r="I117" s="110" t="s">
        <v>32</v>
      </c>
      <c r="J117" s="113">
        <v>462.45999145507801</v>
      </c>
      <c r="K117" s="119">
        <f t="shared" si="3"/>
        <v>38.538332621256501</v>
      </c>
      <c r="L117" s="119">
        <f t="shared" si="4"/>
        <v>44.704465840657541</v>
      </c>
      <c r="M117" s="114">
        <v>1</v>
      </c>
      <c r="N117" s="114"/>
      <c r="O117" s="114"/>
      <c r="P117" s="114"/>
      <c r="Q117" s="121"/>
      <c r="R117" s="122"/>
      <c r="S117" s="121">
        <v>0.28623853211009176</v>
      </c>
      <c r="T117" s="122">
        <v>35.616697247706419</v>
      </c>
      <c r="U117" s="143"/>
    </row>
    <row r="118" spans="1:86" s="52" customFormat="1" ht="20.100000000000001" customHeight="1" x14ac:dyDescent="0.2">
      <c r="A118" s="109">
        <v>154</v>
      </c>
      <c r="B118" s="110" t="s">
        <v>547</v>
      </c>
      <c r="C118" s="110" t="s">
        <v>548</v>
      </c>
      <c r="D118" s="110" t="s">
        <v>676</v>
      </c>
      <c r="E118" s="105">
        <v>7509546045320</v>
      </c>
      <c r="F118" s="106" t="s">
        <v>2556</v>
      </c>
      <c r="G118" s="112">
        <v>12</v>
      </c>
      <c r="H118" s="112" t="s">
        <v>571</v>
      </c>
      <c r="I118" s="110" t="s">
        <v>32</v>
      </c>
      <c r="J118" s="113">
        <v>462.45999145507801</v>
      </c>
      <c r="K118" s="119">
        <f t="shared" si="3"/>
        <v>38.538332621256501</v>
      </c>
      <c r="L118" s="119">
        <f t="shared" si="4"/>
        <v>44.704465840657541</v>
      </c>
      <c r="M118" s="114"/>
      <c r="N118" s="114">
        <v>1</v>
      </c>
      <c r="O118" s="114"/>
      <c r="P118" s="114"/>
      <c r="Q118" s="121"/>
      <c r="R118" s="122"/>
      <c r="S118" s="121">
        <v>0.28623853211009176</v>
      </c>
      <c r="T118" s="122">
        <v>35.616697247706419</v>
      </c>
      <c r="U118" s="143"/>
    </row>
    <row r="119" spans="1:86" s="52" customFormat="1" ht="20.100000000000001" customHeight="1" x14ac:dyDescent="0.2">
      <c r="A119" s="109">
        <v>155</v>
      </c>
      <c r="B119" s="110" t="s">
        <v>547</v>
      </c>
      <c r="C119" s="110" t="s">
        <v>548</v>
      </c>
      <c r="D119" s="110" t="s">
        <v>569</v>
      </c>
      <c r="E119" s="105">
        <v>7509546029139</v>
      </c>
      <c r="F119" s="106" t="s">
        <v>2557</v>
      </c>
      <c r="G119" s="112">
        <v>12</v>
      </c>
      <c r="H119" s="112" t="s">
        <v>571</v>
      </c>
      <c r="I119" s="110" t="s">
        <v>32</v>
      </c>
      <c r="J119" s="113">
        <v>462.45999145507801</v>
      </c>
      <c r="K119" s="119">
        <f t="shared" si="3"/>
        <v>38.538332621256501</v>
      </c>
      <c r="L119" s="119">
        <f t="shared" si="4"/>
        <v>44.704465840657541</v>
      </c>
      <c r="M119" s="114"/>
      <c r="N119" s="114"/>
      <c r="O119" s="114"/>
      <c r="P119" s="114">
        <v>3</v>
      </c>
      <c r="Q119" s="121"/>
      <c r="R119" s="122"/>
      <c r="S119" s="121">
        <v>0.28623853211009176</v>
      </c>
      <c r="T119" s="122">
        <v>35.616697247706419</v>
      </c>
      <c r="U119" s="143"/>
    </row>
    <row r="120" spans="1:86" s="52" customFormat="1" ht="20.100000000000001" customHeight="1" x14ac:dyDescent="0.2">
      <c r="A120" s="109">
        <v>156</v>
      </c>
      <c r="B120" s="110" t="s">
        <v>547</v>
      </c>
      <c r="C120" s="110" t="s">
        <v>548</v>
      </c>
      <c r="D120" s="110" t="s">
        <v>636</v>
      </c>
      <c r="E120" s="105">
        <v>7509546063690</v>
      </c>
      <c r="F120" s="106" t="s">
        <v>2558</v>
      </c>
      <c r="G120" s="112">
        <v>12</v>
      </c>
      <c r="H120" s="112" t="s">
        <v>589</v>
      </c>
      <c r="I120" s="110" t="s">
        <v>24</v>
      </c>
      <c r="J120" s="113">
        <v>448.63000488281301</v>
      </c>
      <c r="K120" s="119">
        <f t="shared" si="3"/>
        <v>37.385833740234418</v>
      </c>
      <c r="L120" s="119">
        <f t="shared" si="4"/>
        <v>43.367567138671923</v>
      </c>
      <c r="M120" s="114"/>
      <c r="N120" s="114"/>
      <c r="O120" s="114"/>
      <c r="P120" s="114">
        <v>1</v>
      </c>
      <c r="Q120" s="121">
        <v>0.21922262552934069</v>
      </c>
      <c r="R120" s="122">
        <v>41.303123109497875</v>
      </c>
      <c r="S120" s="121">
        <v>0.302404718693285</v>
      </c>
      <c r="T120" s="122">
        <v>36.902790381125222</v>
      </c>
      <c r="U120" s="143"/>
    </row>
    <row r="121" spans="1:86" s="52" customFormat="1" ht="20.100000000000001" customHeight="1" x14ac:dyDescent="0.2">
      <c r="A121" s="109">
        <v>160</v>
      </c>
      <c r="B121" s="110" t="s">
        <v>547</v>
      </c>
      <c r="C121" s="110" t="s">
        <v>548</v>
      </c>
      <c r="D121" s="110" t="s">
        <v>633</v>
      </c>
      <c r="E121" s="105">
        <v>7509546063669</v>
      </c>
      <c r="F121" s="106" t="s">
        <v>2559</v>
      </c>
      <c r="G121" s="112">
        <v>12</v>
      </c>
      <c r="H121" s="112" t="s">
        <v>589</v>
      </c>
      <c r="I121" s="110" t="s">
        <v>24</v>
      </c>
      <c r="J121" s="113">
        <v>448.63000488281301</v>
      </c>
      <c r="K121" s="119">
        <f t="shared" si="3"/>
        <v>37.385833740234418</v>
      </c>
      <c r="L121" s="119">
        <f t="shared" si="4"/>
        <v>43.367567138671923</v>
      </c>
      <c r="M121" s="114"/>
      <c r="N121" s="114"/>
      <c r="O121" s="114"/>
      <c r="P121" s="114">
        <v>1</v>
      </c>
      <c r="Q121" s="121">
        <v>0.21922262552934069</v>
      </c>
      <c r="R121" s="122">
        <v>41.303123109497875</v>
      </c>
      <c r="S121" s="121">
        <v>0.302404718693285</v>
      </c>
      <c r="T121" s="122">
        <v>36.902790381125222</v>
      </c>
      <c r="U121" s="143"/>
    </row>
    <row r="122" spans="1:86" s="52" customFormat="1" ht="20.100000000000001" customHeight="1" x14ac:dyDescent="0.2">
      <c r="A122" s="109">
        <v>165</v>
      </c>
      <c r="B122" s="110" t="s">
        <v>547</v>
      </c>
      <c r="C122" s="110" t="s">
        <v>548</v>
      </c>
      <c r="D122" s="110" t="s">
        <v>638</v>
      </c>
      <c r="E122" s="105">
        <v>7509546063461</v>
      </c>
      <c r="F122" s="106" t="s">
        <v>2561</v>
      </c>
      <c r="G122" s="112">
        <v>12</v>
      </c>
      <c r="H122" s="112" t="s">
        <v>589</v>
      </c>
      <c r="I122" s="110" t="s">
        <v>24</v>
      </c>
      <c r="J122" s="113">
        <v>448.67999267578102</v>
      </c>
      <c r="K122" s="119">
        <f t="shared" si="3"/>
        <v>37.389999389648416</v>
      </c>
      <c r="L122" s="119">
        <f t="shared" si="4"/>
        <v>43.37239929199216</v>
      </c>
      <c r="M122" s="114">
        <v>3</v>
      </c>
      <c r="N122" s="114"/>
      <c r="O122" s="114"/>
      <c r="P122" s="114">
        <v>1</v>
      </c>
      <c r="Q122" s="121">
        <v>0.21922262552934069</v>
      </c>
      <c r="R122" s="122">
        <v>41.303123109497875</v>
      </c>
      <c r="S122" s="121">
        <v>0.302404718693285</v>
      </c>
      <c r="T122" s="122">
        <v>36.902790381125222</v>
      </c>
      <c r="U122" s="143"/>
    </row>
    <row r="123" spans="1:86" s="52" customFormat="1" ht="20.100000000000001" customHeight="1" x14ac:dyDescent="0.2">
      <c r="A123" s="109">
        <v>166</v>
      </c>
      <c r="B123" s="110" t="s">
        <v>547</v>
      </c>
      <c r="C123" s="110" t="s">
        <v>548</v>
      </c>
      <c r="D123" s="110" t="s">
        <v>587</v>
      </c>
      <c r="E123" s="105">
        <v>7509546063447</v>
      </c>
      <c r="F123" s="106" t="s">
        <v>2562</v>
      </c>
      <c r="G123" s="112">
        <v>12</v>
      </c>
      <c r="H123" s="112" t="s">
        <v>589</v>
      </c>
      <c r="I123" s="110" t="s">
        <v>24</v>
      </c>
      <c r="J123" s="113">
        <v>448.67999267578102</v>
      </c>
      <c r="K123" s="119">
        <f t="shared" si="3"/>
        <v>37.389999389648416</v>
      </c>
      <c r="L123" s="119">
        <f t="shared" si="4"/>
        <v>43.37239929199216</v>
      </c>
      <c r="M123" s="114">
        <v>2</v>
      </c>
      <c r="N123" s="114"/>
      <c r="O123" s="114"/>
      <c r="P123" s="114">
        <v>1</v>
      </c>
      <c r="Q123" s="121">
        <v>0.21922262552934069</v>
      </c>
      <c r="R123" s="122">
        <v>41.303123109497875</v>
      </c>
      <c r="S123" s="121">
        <v>0.302404718693285</v>
      </c>
      <c r="T123" s="122">
        <v>36.902790381125222</v>
      </c>
      <c r="U123" s="143"/>
    </row>
    <row r="124" spans="1:86" s="52" customFormat="1" ht="20.100000000000001" customHeight="1" x14ac:dyDescent="0.2">
      <c r="A124" s="109">
        <v>167</v>
      </c>
      <c r="B124" s="110" t="s">
        <v>547</v>
      </c>
      <c r="C124" s="110" t="s">
        <v>548</v>
      </c>
      <c r="D124" s="110" t="s">
        <v>590</v>
      </c>
      <c r="E124" s="105">
        <v>7509546063843</v>
      </c>
      <c r="F124" s="106" t="s">
        <v>2563</v>
      </c>
      <c r="G124" s="112">
        <v>12</v>
      </c>
      <c r="H124" s="112" t="s">
        <v>589</v>
      </c>
      <c r="I124" s="110" t="s">
        <v>24</v>
      </c>
      <c r="J124" s="113">
        <v>448.79998779296898</v>
      </c>
      <c r="K124" s="119">
        <f t="shared" si="3"/>
        <v>37.399998982747412</v>
      </c>
      <c r="L124" s="119">
        <f t="shared" si="4"/>
        <v>43.383998819986992</v>
      </c>
      <c r="M124" s="114"/>
      <c r="N124" s="114"/>
      <c r="O124" s="114"/>
      <c r="P124" s="114">
        <v>1</v>
      </c>
      <c r="Q124" s="121">
        <v>0.21922262552934069</v>
      </c>
      <c r="R124" s="122">
        <v>41.303123109497875</v>
      </c>
      <c r="S124" s="121">
        <v>0.302404718693285</v>
      </c>
      <c r="T124" s="122">
        <v>36.902790381125222</v>
      </c>
      <c r="U124" s="143"/>
    </row>
    <row r="125" spans="1:86" s="52" customFormat="1" ht="20.100000000000001" customHeight="1" x14ac:dyDescent="0.2">
      <c r="A125" s="109">
        <v>168</v>
      </c>
      <c r="B125" s="110" t="s">
        <v>547</v>
      </c>
      <c r="C125" s="110" t="s">
        <v>548</v>
      </c>
      <c r="D125" s="110" t="s">
        <v>629</v>
      </c>
      <c r="E125" s="105">
        <v>7509546063485</v>
      </c>
      <c r="F125" s="106" t="s">
        <v>2564</v>
      </c>
      <c r="G125" s="112">
        <v>12</v>
      </c>
      <c r="H125" s="112" t="s">
        <v>589</v>
      </c>
      <c r="I125" s="110" t="s">
        <v>24</v>
      </c>
      <c r="J125" s="113">
        <v>448.79998779296898</v>
      </c>
      <c r="K125" s="119">
        <f t="shared" si="3"/>
        <v>37.399998982747412</v>
      </c>
      <c r="L125" s="119">
        <f t="shared" si="4"/>
        <v>43.383998819986992</v>
      </c>
      <c r="M125" s="114">
        <v>2</v>
      </c>
      <c r="N125" s="114"/>
      <c r="O125" s="114">
        <v>1</v>
      </c>
      <c r="P125" s="114">
        <v>1</v>
      </c>
      <c r="Q125" s="121">
        <v>0.21922262552934069</v>
      </c>
      <c r="R125" s="122">
        <v>41.303123109497875</v>
      </c>
      <c r="S125" s="121">
        <v>0.302404718693285</v>
      </c>
      <c r="T125" s="122">
        <v>36.902790381125222</v>
      </c>
      <c r="U125" s="143"/>
    </row>
    <row r="126" spans="1:86" s="52" customFormat="1" ht="20.100000000000001" customHeight="1" x14ac:dyDescent="0.2">
      <c r="A126" s="109">
        <v>169</v>
      </c>
      <c r="B126" s="110" t="s">
        <v>547</v>
      </c>
      <c r="C126" s="110" t="s">
        <v>548</v>
      </c>
      <c r="D126" s="110" t="s">
        <v>678</v>
      </c>
      <c r="E126" s="105">
        <v>7509546060460</v>
      </c>
      <c r="F126" s="106" t="s">
        <v>2565</v>
      </c>
      <c r="G126" s="112">
        <v>12</v>
      </c>
      <c r="H126" s="112" t="s">
        <v>564</v>
      </c>
      <c r="I126" s="110" t="s">
        <v>32</v>
      </c>
      <c r="J126" s="113">
        <v>368.70999145507801</v>
      </c>
      <c r="K126" s="119">
        <f t="shared" si="3"/>
        <v>30.725832621256501</v>
      </c>
      <c r="L126" s="119">
        <f t="shared" si="4"/>
        <v>35.641965840657541</v>
      </c>
      <c r="M126" s="114"/>
      <c r="N126" s="114"/>
      <c r="O126" s="114">
        <v>1</v>
      </c>
      <c r="P126" s="114">
        <v>1</v>
      </c>
      <c r="Q126" s="121">
        <v>8.2758620689655227E-2</v>
      </c>
      <c r="R126" s="122">
        <v>39.9</v>
      </c>
      <c r="S126" s="121">
        <v>0.31264367816091954</v>
      </c>
      <c r="T126" s="122">
        <v>29.9</v>
      </c>
      <c r="U126" s="143"/>
    </row>
    <row r="127" spans="1:86" s="52" customFormat="1" ht="20.100000000000001" customHeight="1" x14ac:dyDescent="0.2">
      <c r="A127" s="109">
        <v>171</v>
      </c>
      <c r="B127" s="110" t="s">
        <v>547</v>
      </c>
      <c r="C127" s="110" t="s">
        <v>548</v>
      </c>
      <c r="D127" s="110" t="s">
        <v>592</v>
      </c>
      <c r="E127" s="105">
        <v>7509546060477</v>
      </c>
      <c r="F127" s="106" t="s">
        <v>2566</v>
      </c>
      <c r="G127" s="112">
        <v>12</v>
      </c>
      <c r="H127" s="112" t="s">
        <v>167</v>
      </c>
      <c r="I127" s="110" t="s">
        <v>24</v>
      </c>
      <c r="J127" s="113">
        <v>211.38000488281301</v>
      </c>
      <c r="K127" s="119">
        <f t="shared" si="3"/>
        <v>17.615000406901085</v>
      </c>
      <c r="L127" s="119">
        <f t="shared" si="4"/>
        <v>20.433400472005257</v>
      </c>
      <c r="M127" s="114">
        <v>2</v>
      </c>
      <c r="N127" s="114">
        <v>2</v>
      </c>
      <c r="O127" s="114">
        <v>1</v>
      </c>
      <c r="P127" s="114">
        <v>1</v>
      </c>
      <c r="Q127" s="114"/>
      <c r="R127" s="114"/>
      <c r="S127" s="114"/>
      <c r="T127" s="114"/>
      <c r="U127" s="143"/>
    </row>
    <row r="128" spans="1:86" s="52" customFormat="1" ht="20.100000000000001" customHeight="1" x14ac:dyDescent="0.2">
      <c r="A128" s="87">
        <v>180</v>
      </c>
      <c r="B128" s="110" t="s">
        <v>547</v>
      </c>
      <c r="C128" s="110" t="s">
        <v>548</v>
      </c>
      <c r="D128" s="110" t="s">
        <v>621</v>
      </c>
      <c r="E128" s="71">
        <v>7509546067933</v>
      </c>
      <c r="F128" s="106" t="s">
        <v>2706</v>
      </c>
      <c r="G128" s="112">
        <v>12</v>
      </c>
      <c r="H128" s="112" t="s">
        <v>167</v>
      </c>
      <c r="I128" s="110" t="s">
        <v>24</v>
      </c>
      <c r="J128" s="57">
        <v>211.27999877929699</v>
      </c>
      <c r="K128" s="120">
        <f t="shared" si="3"/>
        <v>17.606666564941417</v>
      </c>
      <c r="L128" s="119">
        <f t="shared" si="4"/>
        <v>20.423733215332042</v>
      </c>
      <c r="M128" s="89">
        <v>1</v>
      </c>
      <c r="N128" s="89"/>
      <c r="O128" s="89"/>
      <c r="P128" s="89"/>
      <c r="Q128" s="123">
        <v>0.32138442521631649</v>
      </c>
      <c r="R128" s="124" t="e">
        <v>#N/A</v>
      </c>
      <c r="S128" s="123">
        <v>0.32138442521631649</v>
      </c>
      <c r="T128" s="124" t="e">
        <v>#N/A</v>
      </c>
      <c r="U128" s="143"/>
      <c r="CD128" s="40"/>
      <c r="CE128"/>
      <c r="CF128"/>
      <c r="CG128"/>
      <c r="CH128" s="40"/>
    </row>
    <row r="129" spans="1:86" s="52" customFormat="1" ht="20.100000000000001" customHeight="1" x14ac:dyDescent="0.2">
      <c r="A129" s="87">
        <v>183</v>
      </c>
      <c r="B129" s="110" t="s">
        <v>547</v>
      </c>
      <c r="C129" s="110" t="s">
        <v>548</v>
      </c>
      <c r="D129" s="110" t="s">
        <v>657</v>
      </c>
      <c r="E129" s="71">
        <v>7509546076317</v>
      </c>
      <c r="F129" s="106" t="s">
        <v>2707</v>
      </c>
      <c r="G129" s="112">
        <v>12</v>
      </c>
      <c r="H129" s="112" t="s">
        <v>589</v>
      </c>
      <c r="I129" s="110" t="s">
        <v>24</v>
      </c>
      <c r="J129" s="57">
        <v>448.63000488281301</v>
      </c>
      <c r="K129" s="120">
        <f t="shared" si="3"/>
        <v>37.385833740234418</v>
      </c>
      <c r="L129" s="119">
        <f t="shared" si="4"/>
        <v>43.367567138671923</v>
      </c>
      <c r="M129" s="114">
        <v>3</v>
      </c>
      <c r="N129" s="114">
        <v>2</v>
      </c>
      <c r="O129" s="114"/>
      <c r="P129" s="114">
        <v>1</v>
      </c>
      <c r="Q129" s="123">
        <v>0.21922262552934069</v>
      </c>
      <c r="R129" s="124">
        <v>41.303123109497875</v>
      </c>
      <c r="S129" s="123">
        <v>0.302404718693285</v>
      </c>
      <c r="T129" s="124">
        <v>36.902790381125222</v>
      </c>
      <c r="U129" s="143"/>
      <c r="CD129" s="40"/>
      <c r="CE129"/>
      <c r="CF129"/>
      <c r="CG129"/>
      <c r="CH129"/>
    </row>
    <row r="130" spans="1:86" s="52" customFormat="1" ht="29.25" customHeight="1" x14ac:dyDescent="0.2">
      <c r="A130" s="109">
        <v>193</v>
      </c>
      <c r="B130" s="115" t="s">
        <v>51</v>
      </c>
      <c r="C130" s="133" t="s">
        <v>54</v>
      </c>
      <c r="D130" s="133" t="s">
        <v>101</v>
      </c>
      <c r="E130" s="134">
        <v>7591083011098</v>
      </c>
      <c r="F130" s="106" t="s">
        <v>2691</v>
      </c>
      <c r="G130" s="116">
        <v>24</v>
      </c>
      <c r="H130" s="116" t="s">
        <v>49</v>
      </c>
      <c r="I130" s="133" t="s">
        <v>32</v>
      </c>
      <c r="J130" s="135">
        <v>651.40002441406295</v>
      </c>
      <c r="K130" s="136">
        <f t="shared" si="3"/>
        <v>27.141667683919291</v>
      </c>
      <c r="L130" s="119">
        <f t="shared" si="4"/>
        <v>31.484334513346376</v>
      </c>
      <c r="M130" s="114">
        <v>1</v>
      </c>
      <c r="N130" s="114">
        <v>1</v>
      </c>
      <c r="O130" s="114"/>
      <c r="P130" s="114"/>
      <c r="Q130" s="114"/>
      <c r="R130" s="114"/>
      <c r="S130" s="114"/>
      <c r="T130" s="114"/>
      <c r="U130" s="143"/>
    </row>
    <row r="131" spans="1:86" s="52" customFormat="1" ht="20.100000000000001" customHeight="1" x14ac:dyDescent="0.2">
      <c r="A131" s="109">
        <v>194</v>
      </c>
      <c r="B131" s="110" t="s">
        <v>51</v>
      </c>
      <c r="C131" s="110" t="s">
        <v>54</v>
      </c>
      <c r="D131" s="110" t="s">
        <v>63</v>
      </c>
      <c r="E131" s="105">
        <v>7509546061306</v>
      </c>
      <c r="F131" s="106" t="s">
        <v>2612</v>
      </c>
      <c r="G131" s="112">
        <v>12</v>
      </c>
      <c r="H131" s="112" t="s">
        <v>62</v>
      </c>
      <c r="I131" s="110" t="s">
        <v>32</v>
      </c>
      <c r="J131" s="113">
        <v>418.91000366210898</v>
      </c>
      <c r="K131" s="119">
        <f t="shared" si="3"/>
        <v>34.909166971842417</v>
      </c>
      <c r="L131" s="119">
        <f t="shared" si="4"/>
        <v>40.494633687337199</v>
      </c>
      <c r="M131" s="114"/>
      <c r="N131" s="114"/>
      <c r="O131" s="114"/>
      <c r="P131" s="114">
        <v>1</v>
      </c>
      <c r="Q131" s="121"/>
      <c r="R131" s="122"/>
      <c r="S131" s="121">
        <v>0.26788990825688075</v>
      </c>
      <c r="T131" s="122">
        <v>36.532293577981648</v>
      </c>
      <c r="U131" s="143"/>
    </row>
    <row r="132" spans="1:86" s="52" customFormat="1" ht="20.100000000000001" customHeight="1" x14ac:dyDescent="0.2">
      <c r="A132" s="109">
        <v>195</v>
      </c>
      <c r="B132" s="110" t="s">
        <v>51</v>
      </c>
      <c r="C132" s="110" t="s">
        <v>54</v>
      </c>
      <c r="D132" s="110" t="s">
        <v>69</v>
      </c>
      <c r="E132" s="105">
        <v>7509546055121</v>
      </c>
      <c r="F132" s="106" t="s">
        <v>2613</v>
      </c>
      <c r="G132" s="112">
        <v>12</v>
      </c>
      <c r="H132" s="112" t="s">
        <v>58</v>
      </c>
      <c r="I132" s="110" t="s">
        <v>32</v>
      </c>
      <c r="J132" s="113">
        <v>153</v>
      </c>
      <c r="K132" s="119">
        <f t="shared" si="3"/>
        <v>12.75</v>
      </c>
      <c r="L132" s="119">
        <f t="shared" si="4"/>
        <v>14.79</v>
      </c>
      <c r="M132" s="114"/>
      <c r="N132" s="114"/>
      <c r="O132" s="114">
        <v>1</v>
      </c>
      <c r="P132" s="114">
        <v>1</v>
      </c>
      <c r="Q132" s="114"/>
      <c r="R132" s="114"/>
      <c r="S132" s="114"/>
      <c r="T132" s="114"/>
      <c r="U132" s="143"/>
    </row>
    <row r="133" spans="1:86" s="52" customFormat="1" ht="20.100000000000001" customHeight="1" x14ac:dyDescent="0.2">
      <c r="A133" s="109">
        <v>196</v>
      </c>
      <c r="B133" s="110" t="s">
        <v>51</v>
      </c>
      <c r="C133" s="110" t="s">
        <v>54</v>
      </c>
      <c r="D133" s="110" t="s">
        <v>127</v>
      </c>
      <c r="E133" s="105">
        <v>7891024116128</v>
      </c>
      <c r="F133" s="106" t="s">
        <v>2614</v>
      </c>
      <c r="G133" s="112">
        <v>12</v>
      </c>
      <c r="H133" s="112" t="s">
        <v>90</v>
      </c>
      <c r="I133" s="110" t="s">
        <v>32</v>
      </c>
      <c r="J133" s="113">
        <v>323.95001220703102</v>
      </c>
      <c r="K133" s="119">
        <f t="shared" si="3"/>
        <v>26.99583435058592</v>
      </c>
      <c r="L133" s="119">
        <f t="shared" si="4"/>
        <v>31.315167846679664</v>
      </c>
      <c r="M133" s="89">
        <v>4</v>
      </c>
      <c r="N133" s="89">
        <v>2</v>
      </c>
      <c r="O133" s="89"/>
      <c r="P133" s="89">
        <v>4</v>
      </c>
      <c r="Q133" s="121">
        <v>0.23333333333333339</v>
      </c>
      <c r="R133" s="122">
        <v>27.446666666666662</v>
      </c>
      <c r="S133" s="121"/>
      <c r="T133" s="122"/>
      <c r="U133" s="143"/>
    </row>
    <row r="134" spans="1:86" s="52" customFormat="1" ht="20.100000000000001" customHeight="1" x14ac:dyDescent="0.2">
      <c r="A134" s="109">
        <v>197</v>
      </c>
      <c r="B134" s="110" t="s">
        <v>51</v>
      </c>
      <c r="C134" s="110" t="s">
        <v>54</v>
      </c>
      <c r="D134" s="110" t="s">
        <v>113</v>
      </c>
      <c r="E134" s="105">
        <v>7509546031828</v>
      </c>
      <c r="F134" s="106" t="s">
        <v>2615</v>
      </c>
      <c r="G134" s="112">
        <v>48</v>
      </c>
      <c r="H134" s="112" t="s">
        <v>62</v>
      </c>
      <c r="I134" s="110" t="s">
        <v>32</v>
      </c>
      <c r="J134" s="113">
        <v>819.90997314453102</v>
      </c>
      <c r="K134" s="119">
        <f t="shared" ref="K134:K165" si="5">J134/G134</f>
        <v>17.081457773844395</v>
      </c>
      <c r="L134" s="119">
        <f t="shared" si="4"/>
        <v>19.814491017659495</v>
      </c>
      <c r="M134" s="114">
        <v>2</v>
      </c>
      <c r="N134" s="114">
        <v>2</v>
      </c>
      <c r="O134" s="114"/>
      <c r="P134" s="114">
        <v>1</v>
      </c>
      <c r="Q134" s="114"/>
      <c r="R134" s="114"/>
      <c r="S134" s="114"/>
      <c r="T134" s="114"/>
      <c r="U134" s="143"/>
    </row>
    <row r="135" spans="1:86" s="52" customFormat="1" ht="20.100000000000001" customHeight="1" x14ac:dyDescent="0.2">
      <c r="A135" s="109">
        <v>198</v>
      </c>
      <c r="B135" s="110" t="s">
        <v>51</v>
      </c>
      <c r="C135" s="110" t="s">
        <v>54</v>
      </c>
      <c r="D135" s="110" t="s">
        <v>125</v>
      </c>
      <c r="E135" s="105">
        <v>5900273001566</v>
      </c>
      <c r="F135" s="106" t="s">
        <v>2616</v>
      </c>
      <c r="G135" s="112">
        <v>48</v>
      </c>
      <c r="H135" s="112" t="s">
        <v>58</v>
      </c>
      <c r="I135" s="110" t="s">
        <v>32</v>
      </c>
      <c r="J135" s="113">
        <v>482.33999633789102</v>
      </c>
      <c r="K135" s="119">
        <f t="shared" si="5"/>
        <v>10.048749923706064</v>
      </c>
      <c r="L135" s="119">
        <f t="shared" si="4"/>
        <v>11.656549911499033</v>
      </c>
      <c r="M135" s="114">
        <v>1</v>
      </c>
      <c r="N135" s="114"/>
      <c r="O135" s="114">
        <v>1</v>
      </c>
      <c r="P135" s="114">
        <v>1</v>
      </c>
      <c r="Q135" s="114"/>
      <c r="R135" s="114"/>
      <c r="S135" s="114"/>
      <c r="T135" s="114"/>
      <c r="U135" s="143"/>
    </row>
    <row r="136" spans="1:86" s="52" customFormat="1" ht="20.100000000000001" customHeight="1" x14ac:dyDescent="0.2">
      <c r="A136" s="109">
        <v>199</v>
      </c>
      <c r="B136" s="110" t="s">
        <v>51</v>
      </c>
      <c r="C136" s="110" t="s">
        <v>54</v>
      </c>
      <c r="D136" s="110" t="s">
        <v>180</v>
      </c>
      <c r="E136" s="105">
        <v>7702010631207</v>
      </c>
      <c r="F136" s="106" t="s">
        <v>2617</v>
      </c>
      <c r="G136" s="112">
        <v>12</v>
      </c>
      <c r="H136" s="112" t="s">
        <v>62</v>
      </c>
      <c r="I136" s="110" t="s">
        <v>32</v>
      </c>
      <c r="J136" s="113">
        <v>159.52000427246099</v>
      </c>
      <c r="K136" s="119">
        <f t="shared" si="5"/>
        <v>13.29333368937175</v>
      </c>
      <c r="L136" s="119">
        <f t="shared" si="4"/>
        <v>15.420267079671229</v>
      </c>
      <c r="M136" s="114">
        <v>2</v>
      </c>
      <c r="N136" s="114">
        <v>4</v>
      </c>
      <c r="O136" s="114">
        <v>1</v>
      </c>
      <c r="P136" s="114">
        <v>1</v>
      </c>
      <c r="Q136" s="121">
        <v>0.10081501757910594</v>
      </c>
      <c r="R136" s="122">
        <v>17.902773</v>
      </c>
      <c r="S136" s="121"/>
      <c r="T136" s="122"/>
      <c r="U136" s="143"/>
    </row>
    <row r="137" spans="1:86" s="52" customFormat="1" ht="20.100000000000001" customHeight="1" x14ac:dyDescent="0.2">
      <c r="A137" s="109">
        <v>200</v>
      </c>
      <c r="B137" s="110" t="s">
        <v>51</v>
      </c>
      <c r="C137" s="110" t="s">
        <v>54</v>
      </c>
      <c r="D137" s="110" t="s">
        <v>117</v>
      </c>
      <c r="E137" s="105">
        <v>7509546052632</v>
      </c>
      <c r="F137" s="106" t="s">
        <v>2618</v>
      </c>
      <c r="G137" s="112">
        <v>48</v>
      </c>
      <c r="H137" s="112" t="s">
        <v>28</v>
      </c>
      <c r="I137" s="110" t="s">
        <v>21</v>
      </c>
      <c r="J137" s="113">
        <v>939.08001708984398</v>
      </c>
      <c r="K137" s="119">
        <f t="shared" si="5"/>
        <v>19.564167022705082</v>
      </c>
      <c r="L137" s="119">
        <f t="shared" si="4"/>
        <v>22.694433746337893</v>
      </c>
      <c r="M137" s="114"/>
      <c r="N137" s="114"/>
      <c r="O137" s="114"/>
      <c r="P137" s="114">
        <v>1</v>
      </c>
      <c r="Q137" s="114"/>
      <c r="R137" s="114"/>
      <c r="S137" s="114"/>
      <c r="T137" s="114"/>
      <c r="U137" s="143"/>
    </row>
    <row r="138" spans="1:86" s="52" customFormat="1" ht="20.100000000000001" customHeight="1" x14ac:dyDescent="0.2">
      <c r="A138" s="109">
        <v>201</v>
      </c>
      <c r="B138" s="110" t="s">
        <v>51</v>
      </c>
      <c r="C138" s="110" t="s">
        <v>54</v>
      </c>
      <c r="D138" s="110" t="s">
        <v>107</v>
      </c>
      <c r="E138" s="105">
        <v>7509546055152</v>
      </c>
      <c r="F138" s="106" t="s">
        <v>2619</v>
      </c>
      <c r="G138" s="112">
        <v>12</v>
      </c>
      <c r="H138" s="112" t="s">
        <v>62</v>
      </c>
      <c r="I138" s="110" t="s">
        <v>32</v>
      </c>
      <c r="J138" s="113">
        <v>383.54000854492199</v>
      </c>
      <c r="K138" s="119">
        <f t="shared" si="5"/>
        <v>31.961667378743499</v>
      </c>
      <c r="L138" s="119">
        <f t="shared" ref="L138:L169" si="6">K138*1.16</f>
        <v>37.075534159342453</v>
      </c>
      <c r="M138" s="114">
        <v>1</v>
      </c>
      <c r="N138" s="114">
        <v>1</v>
      </c>
      <c r="O138" s="114"/>
      <c r="P138" s="114">
        <v>1</v>
      </c>
      <c r="Q138" s="121">
        <v>0.20040080160320639</v>
      </c>
      <c r="R138" s="122">
        <v>39.9</v>
      </c>
      <c r="S138" s="121">
        <v>0.20040080160320639</v>
      </c>
      <c r="T138" s="122">
        <v>39.9</v>
      </c>
      <c r="U138" s="143"/>
    </row>
    <row r="139" spans="1:86" s="52" customFormat="1" ht="20.100000000000001" customHeight="1" x14ac:dyDescent="0.2">
      <c r="A139" s="109">
        <v>202</v>
      </c>
      <c r="B139" s="110" t="s">
        <v>51</v>
      </c>
      <c r="C139" s="110" t="s">
        <v>54</v>
      </c>
      <c r="D139" s="110" t="s">
        <v>109</v>
      </c>
      <c r="E139" s="105">
        <v>7891024316160</v>
      </c>
      <c r="F139" s="106" t="s">
        <v>2620</v>
      </c>
      <c r="G139" s="112">
        <v>12</v>
      </c>
      <c r="H139" s="112" t="s">
        <v>58</v>
      </c>
      <c r="I139" s="110" t="s">
        <v>21</v>
      </c>
      <c r="J139" s="113">
        <v>383.73001098632801</v>
      </c>
      <c r="K139" s="119">
        <f t="shared" si="5"/>
        <v>31.977500915527333</v>
      </c>
      <c r="L139" s="119">
        <f t="shared" si="6"/>
        <v>37.093901062011703</v>
      </c>
      <c r="M139" s="114"/>
      <c r="N139" s="114"/>
      <c r="O139" s="114"/>
      <c r="P139" s="114">
        <v>1</v>
      </c>
      <c r="Q139" s="114"/>
      <c r="R139" s="114"/>
      <c r="S139" s="114"/>
      <c r="T139" s="114"/>
      <c r="U139" s="143"/>
    </row>
    <row r="140" spans="1:86" s="52" customFormat="1" ht="20.100000000000001" customHeight="1" x14ac:dyDescent="0.2">
      <c r="A140" s="109">
        <v>203</v>
      </c>
      <c r="B140" s="110" t="s">
        <v>51</v>
      </c>
      <c r="C140" s="110" t="s">
        <v>54</v>
      </c>
      <c r="D140" s="110" t="s">
        <v>111</v>
      </c>
      <c r="E140" s="105">
        <v>7891024316191</v>
      </c>
      <c r="F140" s="106" t="s">
        <v>2621</v>
      </c>
      <c r="G140" s="112">
        <v>12</v>
      </c>
      <c r="H140" s="112" t="s">
        <v>62</v>
      </c>
      <c r="I140" s="110" t="s">
        <v>32</v>
      </c>
      <c r="J140" s="113">
        <v>383.72000122070301</v>
      </c>
      <c r="K140" s="119">
        <f t="shared" si="5"/>
        <v>31.976666768391919</v>
      </c>
      <c r="L140" s="119">
        <f t="shared" si="6"/>
        <v>37.092933451334623</v>
      </c>
      <c r="M140" s="114">
        <v>2</v>
      </c>
      <c r="N140" s="114"/>
      <c r="O140" s="114"/>
      <c r="P140" s="114">
        <v>1</v>
      </c>
      <c r="Q140" s="121">
        <v>0.20040080160320639</v>
      </c>
      <c r="R140" s="122">
        <v>39.9</v>
      </c>
      <c r="S140" s="121">
        <v>0.20040080160320639</v>
      </c>
      <c r="T140" s="122">
        <v>39.9</v>
      </c>
      <c r="U140" s="143"/>
    </row>
    <row r="141" spans="1:86" s="52" customFormat="1" ht="20.100000000000001" customHeight="1" x14ac:dyDescent="0.2">
      <c r="A141" s="109">
        <v>204</v>
      </c>
      <c r="B141" s="110" t="s">
        <v>51</v>
      </c>
      <c r="C141" s="110" t="s">
        <v>54</v>
      </c>
      <c r="D141" s="110" t="s">
        <v>115</v>
      </c>
      <c r="E141" s="105">
        <v>7509546048611</v>
      </c>
      <c r="F141" s="106" t="s">
        <v>2622</v>
      </c>
      <c r="G141" s="112">
        <v>48</v>
      </c>
      <c r="H141" s="112" t="s">
        <v>28</v>
      </c>
      <c r="I141" s="110" t="s">
        <v>21</v>
      </c>
      <c r="J141" s="113">
        <v>1060.84997558594</v>
      </c>
      <c r="K141" s="119">
        <f t="shared" si="5"/>
        <v>22.101041158040417</v>
      </c>
      <c r="L141" s="119">
        <f t="shared" si="6"/>
        <v>25.637207743326883</v>
      </c>
      <c r="M141" s="114">
        <v>1</v>
      </c>
      <c r="N141" s="114"/>
      <c r="O141" s="114">
        <v>1</v>
      </c>
      <c r="P141" s="114">
        <v>1</v>
      </c>
      <c r="Q141" s="114"/>
      <c r="R141" s="114"/>
      <c r="S141" s="114"/>
      <c r="T141" s="114"/>
      <c r="U141" s="143"/>
    </row>
    <row r="142" spans="1:86" s="52" customFormat="1" ht="20.100000000000001" customHeight="1" x14ac:dyDescent="0.2">
      <c r="A142" s="109">
        <v>205</v>
      </c>
      <c r="B142" s="110" t="s">
        <v>51</v>
      </c>
      <c r="C142" s="110" t="s">
        <v>54</v>
      </c>
      <c r="D142" s="110" t="s">
        <v>65</v>
      </c>
      <c r="E142" s="105">
        <v>7509546061689</v>
      </c>
      <c r="F142" s="106" t="s">
        <v>2623</v>
      </c>
      <c r="G142" s="112">
        <v>12</v>
      </c>
      <c r="H142" s="112" t="s">
        <v>62</v>
      </c>
      <c r="I142" s="110" t="s">
        <v>21</v>
      </c>
      <c r="J142" s="113">
        <v>383.67001342773398</v>
      </c>
      <c r="K142" s="119">
        <f t="shared" si="5"/>
        <v>31.972501118977831</v>
      </c>
      <c r="L142" s="119">
        <f t="shared" si="6"/>
        <v>37.08810129801428</v>
      </c>
      <c r="M142" s="89">
        <v>1</v>
      </c>
      <c r="N142" s="89"/>
      <c r="O142" s="89"/>
      <c r="P142" s="89"/>
      <c r="Q142" s="121">
        <v>0.20040080160320639</v>
      </c>
      <c r="R142" s="122">
        <v>39.9</v>
      </c>
      <c r="S142" s="121">
        <v>0.20040080160320639</v>
      </c>
      <c r="T142" s="122">
        <v>39.9</v>
      </c>
      <c r="U142" s="143"/>
    </row>
    <row r="143" spans="1:86" s="52" customFormat="1" ht="20.100000000000001" customHeight="1" x14ac:dyDescent="0.2">
      <c r="A143" s="109">
        <v>206</v>
      </c>
      <c r="B143" s="110" t="s">
        <v>51</v>
      </c>
      <c r="C143" s="110" t="s">
        <v>54</v>
      </c>
      <c r="D143" s="110" t="s">
        <v>175</v>
      </c>
      <c r="E143" s="105">
        <v>7509546065168</v>
      </c>
      <c r="F143" s="106" t="s">
        <v>2624</v>
      </c>
      <c r="G143" s="112">
        <v>12</v>
      </c>
      <c r="H143" s="112" t="s">
        <v>90</v>
      </c>
      <c r="I143" s="110" t="s">
        <v>21</v>
      </c>
      <c r="J143" s="113">
        <v>223.07000732421901</v>
      </c>
      <c r="K143" s="119">
        <f t="shared" si="5"/>
        <v>18.589167277018252</v>
      </c>
      <c r="L143" s="119">
        <f t="shared" si="6"/>
        <v>21.563434041341171</v>
      </c>
      <c r="M143" s="114">
        <v>16</v>
      </c>
      <c r="N143" s="114">
        <v>4</v>
      </c>
      <c r="O143" s="114">
        <v>1</v>
      </c>
      <c r="P143" s="114"/>
      <c r="Q143" s="121"/>
      <c r="R143" s="122"/>
      <c r="S143" s="121">
        <v>0.10167310167310173</v>
      </c>
      <c r="T143" s="122">
        <v>34.9</v>
      </c>
      <c r="U143" s="143"/>
    </row>
    <row r="144" spans="1:86" s="52" customFormat="1" ht="20.100000000000001" customHeight="1" x14ac:dyDescent="0.2">
      <c r="A144" s="109">
        <v>207</v>
      </c>
      <c r="B144" s="110" t="s">
        <v>51</v>
      </c>
      <c r="C144" s="110" t="s">
        <v>54</v>
      </c>
      <c r="D144" s="110" t="s">
        <v>119</v>
      </c>
      <c r="E144" s="105">
        <v>7509546052885</v>
      </c>
      <c r="F144" s="106" t="s">
        <v>2625</v>
      </c>
      <c r="G144" s="112">
        <v>12</v>
      </c>
      <c r="H144" s="112" t="s">
        <v>62</v>
      </c>
      <c r="I144" s="110" t="s">
        <v>21</v>
      </c>
      <c r="J144" s="113">
        <v>371.75</v>
      </c>
      <c r="K144" s="119">
        <f t="shared" si="5"/>
        <v>30.979166666666668</v>
      </c>
      <c r="L144" s="119">
        <f t="shared" si="6"/>
        <v>35.935833333333335</v>
      </c>
      <c r="M144" s="114">
        <v>1</v>
      </c>
      <c r="N144" s="114"/>
      <c r="O144" s="114"/>
      <c r="P144" s="114">
        <v>1</v>
      </c>
      <c r="Q144" s="114"/>
      <c r="R144" s="114"/>
      <c r="S144" s="114"/>
      <c r="T144" s="114"/>
      <c r="U144" s="143"/>
    </row>
    <row r="145" spans="1:21" s="52" customFormat="1" ht="20.100000000000001" customHeight="1" x14ac:dyDescent="0.2">
      <c r="A145" s="109">
        <v>210</v>
      </c>
      <c r="B145" s="110" t="s">
        <v>51</v>
      </c>
      <c r="C145" s="110" t="s">
        <v>197</v>
      </c>
      <c r="D145" s="110" t="s">
        <v>225</v>
      </c>
      <c r="E145" s="105">
        <v>7891024179420</v>
      </c>
      <c r="F145" s="106" t="s">
        <v>2626</v>
      </c>
      <c r="G145" s="112">
        <v>12</v>
      </c>
      <c r="H145" s="112" t="s">
        <v>40</v>
      </c>
      <c r="I145" s="110" t="s">
        <v>30</v>
      </c>
      <c r="J145" s="113">
        <v>378.91000366210898</v>
      </c>
      <c r="K145" s="119">
        <f t="shared" si="5"/>
        <v>31.575833638509081</v>
      </c>
      <c r="L145" s="119">
        <f t="shared" si="6"/>
        <v>36.627967020670532</v>
      </c>
      <c r="M145" s="114"/>
      <c r="N145" s="114"/>
      <c r="O145" s="114"/>
      <c r="P145" s="114">
        <v>1</v>
      </c>
      <c r="Q145" s="121">
        <v>0.28716904276985744</v>
      </c>
      <c r="R145" s="122">
        <v>35</v>
      </c>
      <c r="S145" s="121">
        <v>0.28716904276985744</v>
      </c>
      <c r="T145" s="122">
        <v>35</v>
      </c>
      <c r="U145" s="143"/>
    </row>
    <row r="146" spans="1:21" s="52" customFormat="1" ht="20.100000000000001" customHeight="1" x14ac:dyDescent="0.2">
      <c r="A146" s="109">
        <v>211</v>
      </c>
      <c r="B146" s="110" t="s">
        <v>51</v>
      </c>
      <c r="C146" s="110" t="s">
        <v>197</v>
      </c>
      <c r="D146" s="110" t="s">
        <v>240</v>
      </c>
      <c r="E146" s="105">
        <v>7891024027028</v>
      </c>
      <c r="F146" s="106" t="s">
        <v>2627</v>
      </c>
      <c r="G146" s="112">
        <v>12</v>
      </c>
      <c r="H146" s="112" t="s">
        <v>40</v>
      </c>
      <c r="I146" s="110" t="s">
        <v>32</v>
      </c>
      <c r="J146" s="113">
        <v>378.85998535156301</v>
      </c>
      <c r="K146" s="119">
        <f t="shared" si="5"/>
        <v>31.571665445963585</v>
      </c>
      <c r="L146" s="119">
        <f t="shared" si="6"/>
        <v>36.623131917317757</v>
      </c>
      <c r="M146" s="114">
        <v>1</v>
      </c>
      <c r="N146" s="114"/>
      <c r="O146" s="114">
        <v>1</v>
      </c>
      <c r="P146" s="114">
        <v>4</v>
      </c>
      <c r="Q146" s="121">
        <v>0.38900203665987787</v>
      </c>
      <c r="R146" s="122">
        <v>29.999999999999996</v>
      </c>
      <c r="S146" s="121">
        <v>0.38900203665987787</v>
      </c>
      <c r="T146" s="122">
        <v>29.999999999999996</v>
      </c>
      <c r="U146" s="143"/>
    </row>
    <row r="147" spans="1:21" s="52" customFormat="1" ht="20.100000000000001" customHeight="1" x14ac:dyDescent="0.2">
      <c r="A147" s="109">
        <v>212</v>
      </c>
      <c r="B147" s="110" t="s">
        <v>51</v>
      </c>
      <c r="C147" s="110" t="s">
        <v>197</v>
      </c>
      <c r="D147" s="110" t="s">
        <v>198</v>
      </c>
      <c r="E147" s="105">
        <v>7891024130940</v>
      </c>
      <c r="F147" s="106" t="s">
        <v>2628</v>
      </c>
      <c r="G147" s="112">
        <v>12</v>
      </c>
      <c r="H147" s="112" t="s">
        <v>40</v>
      </c>
      <c r="I147" s="110" t="s">
        <v>30</v>
      </c>
      <c r="J147" s="113">
        <v>346.57998657226602</v>
      </c>
      <c r="K147" s="119">
        <f t="shared" si="5"/>
        <v>28.881665547688836</v>
      </c>
      <c r="L147" s="119">
        <f t="shared" si="6"/>
        <v>33.502732035319049</v>
      </c>
      <c r="M147" s="114"/>
      <c r="N147" s="114"/>
      <c r="O147" s="114">
        <v>1</v>
      </c>
      <c r="P147" s="114"/>
      <c r="Q147" s="114"/>
      <c r="R147" s="114"/>
      <c r="S147" s="114"/>
      <c r="T147" s="114"/>
      <c r="U147" s="143"/>
    </row>
    <row r="148" spans="1:21" s="52" customFormat="1" ht="20.100000000000001" customHeight="1" x14ac:dyDescent="0.2">
      <c r="A148" s="109">
        <v>214</v>
      </c>
      <c r="B148" s="110" t="s">
        <v>51</v>
      </c>
      <c r="C148" s="110" t="s">
        <v>197</v>
      </c>
      <c r="D148" s="110" t="s">
        <v>210</v>
      </c>
      <c r="E148" s="71">
        <v>7891024136379</v>
      </c>
      <c r="F148" s="106" t="s">
        <v>2629</v>
      </c>
      <c r="G148" s="112">
        <v>12</v>
      </c>
      <c r="H148" s="112" t="s">
        <v>40</v>
      </c>
      <c r="I148" s="110" t="s">
        <v>32</v>
      </c>
      <c r="J148" s="113">
        <v>378.76998901367199</v>
      </c>
      <c r="K148" s="119">
        <f t="shared" si="5"/>
        <v>31.564165751139331</v>
      </c>
      <c r="L148" s="119">
        <f t="shared" si="6"/>
        <v>36.614432271321618</v>
      </c>
      <c r="M148" s="114"/>
      <c r="N148" s="114"/>
      <c r="O148" s="114"/>
      <c r="P148" s="114">
        <v>1</v>
      </c>
      <c r="Q148" s="114"/>
      <c r="R148" s="114"/>
      <c r="S148" s="114"/>
      <c r="T148" s="114"/>
      <c r="U148" s="143"/>
    </row>
    <row r="149" spans="1:21" s="52" customFormat="1" ht="20.100000000000001" customHeight="1" x14ac:dyDescent="0.2">
      <c r="A149" s="109">
        <v>220</v>
      </c>
      <c r="B149" s="110" t="s">
        <v>51</v>
      </c>
      <c r="C149" s="110" t="s">
        <v>299</v>
      </c>
      <c r="D149" s="110" t="s">
        <v>469</v>
      </c>
      <c r="E149" s="105">
        <v>7509546054650</v>
      </c>
      <c r="F149" s="106" t="s">
        <v>2661</v>
      </c>
      <c r="G149" s="112">
        <v>48</v>
      </c>
      <c r="H149" s="112" t="s">
        <v>339</v>
      </c>
      <c r="I149" s="110" t="s">
        <v>24</v>
      </c>
      <c r="J149" s="113">
        <v>1471.76000976563</v>
      </c>
      <c r="K149" s="119">
        <f t="shared" si="5"/>
        <v>30.661666870117291</v>
      </c>
      <c r="L149" s="119">
        <f t="shared" si="6"/>
        <v>35.567533569336057</v>
      </c>
      <c r="M149" s="89"/>
      <c r="N149" s="89"/>
      <c r="O149" s="89"/>
      <c r="P149" s="89">
        <v>1</v>
      </c>
      <c r="Q149" s="121"/>
      <c r="R149" s="122"/>
      <c r="S149" s="121">
        <v>0.52246332518337413</v>
      </c>
      <c r="T149" s="122">
        <v>19.531249999999996</v>
      </c>
      <c r="U149" s="143"/>
    </row>
    <row r="150" spans="1:21" s="52" customFormat="1" ht="20.100000000000001" customHeight="1" x14ac:dyDescent="0.2">
      <c r="A150" s="109">
        <v>221</v>
      </c>
      <c r="B150" s="110" t="s">
        <v>51</v>
      </c>
      <c r="C150" s="110" t="s">
        <v>299</v>
      </c>
      <c r="D150" s="110" t="s">
        <v>389</v>
      </c>
      <c r="E150" s="105">
        <v>7509546061849</v>
      </c>
      <c r="F150" s="106" t="s">
        <v>2663</v>
      </c>
      <c r="G150" s="112">
        <v>48</v>
      </c>
      <c r="H150" s="112" t="s">
        <v>354</v>
      </c>
      <c r="I150" s="110" t="s">
        <v>24</v>
      </c>
      <c r="J150" s="113">
        <v>2583.94995117188</v>
      </c>
      <c r="K150" s="119">
        <f t="shared" si="5"/>
        <v>53.832290649414169</v>
      </c>
      <c r="L150" s="119">
        <f t="shared" si="6"/>
        <v>62.445457153320433</v>
      </c>
      <c r="M150" s="114"/>
      <c r="N150" s="114"/>
      <c r="O150" s="114"/>
      <c r="P150" s="114">
        <v>1</v>
      </c>
      <c r="Q150" s="121">
        <v>0.45714285714285752</v>
      </c>
      <c r="R150" s="122">
        <v>38.895714285714263</v>
      </c>
      <c r="S150" s="121"/>
      <c r="T150" s="122"/>
      <c r="U150" s="143"/>
    </row>
    <row r="151" spans="1:21" s="52" customFormat="1" ht="20.100000000000001" customHeight="1" x14ac:dyDescent="0.2">
      <c r="A151" s="109">
        <v>226</v>
      </c>
      <c r="B151" s="110" t="s">
        <v>51</v>
      </c>
      <c r="C151" s="110" t="s">
        <v>299</v>
      </c>
      <c r="D151" s="110" t="s">
        <v>545</v>
      </c>
      <c r="E151" s="105">
        <v>7509546060781</v>
      </c>
      <c r="F151" s="106" t="s">
        <v>2666</v>
      </c>
      <c r="G151" s="112">
        <v>12</v>
      </c>
      <c r="H151" s="112" t="s">
        <v>443</v>
      </c>
      <c r="I151" s="110" t="s">
        <v>32</v>
      </c>
      <c r="J151" s="113">
        <v>454.04998779296898</v>
      </c>
      <c r="K151" s="119">
        <f t="shared" si="5"/>
        <v>37.837498982747412</v>
      </c>
      <c r="L151" s="119">
        <f t="shared" si="6"/>
        <v>43.891498819986992</v>
      </c>
      <c r="M151" s="114"/>
      <c r="N151" s="114"/>
      <c r="O151" s="114"/>
      <c r="P151" s="114">
        <v>1</v>
      </c>
      <c r="Q151" s="121"/>
      <c r="R151" s="122"/>
      <c r="S151" s="121">
        <v>0.27322404371584696</v>
      </c>
      <c r="T151" s="122">
        <v>37.181857923497269</v>
      </c>
      <c r="U151" s="143"/>
    </row>
    <row r="152" spans="1:21" s="52" customFormat="1" ht="20.100000000000001" customHeight="1" x14ac:dyDescent="0.2">
      <c r="A152" s="109">
        <v>227</v>
      </c>
      <c r="B152" s="110" t="s">
        <v>51</v>
      </c>
      <c r="C152" s="110" t="s">
        <v>299</v>
      </c>
      <c r="D152" s="110" t="s">
        <v>367</v>
      </c>
      <c r="E152" s="105">
        <v>7501035911024</v>
      </c>
      <c r="F152" s="106" t="s">
        <v>2667</v>
      </c>
      <c r="G152" s="112">
        <v>72</v>
      </c>
      <c r="H152" s="112" t="s">
        <v>354</v>
      </c>
      <c r="I152" s="110" t="s">
        <v>21</v>
      </c>
      <c r="J152" s="113">
        <v>2132.15991210938</v>
      </c>
      <c r="K152" s="119">
        <f t="shared" si="5"/>
        <v>29.613332112630278</v>
      </c>
      <c r="L152" s="119">
        <f t="shared" si="6"/>
        <v>34.351465250651117</v>
      </c>
      <c r="M152" s="114">
        <v>1</v>
      </c>
      <c r="N152" s="114">
        <v>1</v>
      </c>
      <c r="O152" s="114"/>
      <c r="P152" s="114">
        <v>1</v>
      </c>
      <c r="Q152" s="114"/>
      <c r="R152" s="114"/>
      <c r="S152" s="114"/>
      <c r="T152" s="114"/>
      <c r="U152" s="143"/>
    </row>
    <row r="153" spans="1:21" s="52" customFormat="1" ht="20.100000000000001" customHeight="1" x14ac:dyDescent="0.2">
      <c r="A153" s="109">
        <v>228</v>
      </c>
      <c r="B153" s="110" t="s">
        <v>51</v>
      </c>
      <c r="C153" s="110" t="s">
        <v>299</v>
      </c>
      <c r="D153" s="110" t="s">
        <v>376</v>
      </c>
      <c r="E153" s="105">
        <v>7501035911017</v>
      </c>
      <c r="F153" s="106" t="s">
        <v>2668</v>
      </c>
      <c r="G153" s="112">
        <v>72</v>
      </c>
      <c r="H153" s="112" t="s">
        <v>334</v>
      </c>
      <c r="I153" s="110" t="s">
        <v>21</v>
      </c>
      <c r="J153" s="113">
        <v>2494.77001953125</v>
      </c>
      <c r="K153" s="119">
        <f t="shared" si="5"/>
        <v>34.649583604600693</v>
      </c>
      <c r="L153" s="119">
        <f t="shared" si="6"/>
        <v>40.193516981336799</v>
      </c>
      <c r="M153" s="114">
        <v>1</v>
      </c>
      <c r="N153" s="114">
        <v>1</v>
      </c>
      <c r="O153" s="114"/>
      <c r="P153" s="114"/>
      <c r="Q153" s="121">
        <v>0.31890660592255127</v>
      </c>
      <c r="R153" s="122">
        <v>28.674031890660594</v>
      </c>
      <c r="S153" s="121">
        <v>0.39749430523917995</v>
      </c>
      <c r="T153" s="122">
        <v>25.365489749430527</v>
      </c>
      <c r="U153" s="143"/>
    </row>
    <row r="154" spans="1:21" s="52" customFormat="1" ht="20.100000000000001" customHeight="1" x14ac:dyDescent="0.2">
      <c r="A154" s="109">
        <v>229</v>
      </c>
      <c r="B154" s="110" t="s">
        <v>51</v>
      </c>
      <c r="C154" s="110" t="s">
        <v>299</v>
      </c>
      <c r="D154" s="110" t="s">
        <v>342</v>
      </c>
      <c r="E154" s="105">
        <v>7509546000343</v>
      </c>
      <c r="F154" s="106" t="s">
        <v>2669</v>
      </c>
      <c r="G154" s="112">
        <v>72</v>
      </c>
      <c r="H154" s="112" t="s">
        <v>344</v>
      </c>
      <c r="I154" s="110" t="s">
        <v>24</v>
      </c>
      <c r="J154" s="113">
        <v>1341.13000488281</v>
      </c>
      <c r="K154" s="119">
        <f t="shared" si="5"/>
        <v>18.626805623372363</v>
      </c>
      <c r="L154" s="119">
        <f t="shared" si="6"/>
        <v>21.60709452311194</v>
      </c>
      <c r="M154" s="114">
        <v>7</v>
      </c>
      <c r="N154" s="114">
        <v>2</v>
      </c>
      <c r="O154" s="114">
        <v>3</v>
      </c>
      <c r="P154" s="114">
        <v>6</v>
      </c>
      <c r="Q154" s="114"/>
      <c r="R154" s="114"/>
      <c r="S154" s="114"/>
      <c r="T154" s="114"/>
      <c r="U154" s="143"/>
    </row>
    <row r="155" spans="1:21" s="52" customFormat="1" ht="20.100000000000001" customHeight="1" x14ac:dyDescent="0.2">
      <c r="A155" s="109">
        <v>230</v>
      </c>
      <c r="B155" s="110" t="s">
        <v>51</v>
      </c>
      <c r="C155" s="110" t="s">
        <v>299</v>
      </c>
      <c r="D155" s="110" t="s">
        <v>349</v>
      </c>
      <c r="E155" s="105">
        <v>7509546047188</v>
      </c>
      <c r="F155" s="106" t="s">
        <v>2671</v>
      </c>
      <c r="G155" s="112">
        <v>36</v>
      </c>
      <c r="H155" s="112" t="s">
        <v>344</v>
      </c>
      <c r="I155" s="110" t="s">
        <v>21</v>
      </c>
      <c r="J155" s="113">
        <v>868.69000244140602</v>
      </c>
      <c r="K155" s="119">
        <f t="shared" si="5"/>
        <v>24.130277845594613</v>
      </c>
      <c r="L155" s="119">
        <f t="shared" si="6"/>
        <v>27.991122300889749</v>
      </c>
      <c r="M155" s="114"/>
      <c r="N155" s="114"/>
      <c r="O155" s="114"/>
      <c r="P155" s="114">
        <v>1</v>
      </c>
      <c r="Q155" s="114"/>
      <c r="R155" s="114"/>
      <c r="S155" s="114"/>
      <c r="T155" s="114"/>
      <c r="U155" s="143"/>
    </row>
    <row r="156" spans="1:21" s="52" customFormat="1" ht="20.100000000000001" customHeight="1" x14ac:dyDescent="0.2">
      <c r="A156" s="109">
        <v>231</v>
      </c>
      <c r="B156" s="110" t="s">
        <v>51</v>
      </c>
      <c r="C156" s="110" t="s">
        <v>299</v>
      </c>
      <c r="D156" s="110" t="s">
        <v>335</v>
      </c>
      <c r="E156" s="105">
        <v>7509546003108</v>
      </c>
      <c r="F156" s="106" t="s">
        <v>2672</v>
      </c>
      <c r="G156" s="112">
        <v>144</v>
      </c>
      <c r="H156" s="112" t="s">
        <v>167</v>
      </c>
      <c r="I156" s="110" t="s">
        <v>24</v>
      </c>
      <c r="J156" s="113">
        <v>1514.5400390625</v>
      </c>
      <c r="K156" s="119">
        <f t="shared" si="5"/>
        <v>10.51763916015625</v>
      </c>
      <c r="L156" s="119">
        <f t="shared" si="6"/>
        <v>12.200461425781249</v>
      </c>
      <c r="M156" s="89">
        <v>7</v>
      </c>
      <c r="N156" s="89">
        <v>4</v>
      </c>
      <c r="O156" s="89">
        <v>5</v>
      </c>
      <c r="P156" s="89">
        <v>9</v>
      </c>
      <c r="Q156" s="114"/>
      <c r="R156" s="114"/>
      <c r="S156" s="114"/>
      <c r="T156" s="114"/>
      <c r="U156" s="143"/>
    </row>
    <row r="157" spans="1:21" s="52" customFormat="1" ht="20.100000000000001" customHeight="1" x14ac:dyDescent="0.2">
      <c r="A157" s="109">
        <v>232</v>
      </c>
      <c r="B157" s="110" t="s">
        <v>51</v>
      </c>
      <c r="C157" s="110" t="s">
        <v>299</v>
      </c>
      <c r="D157" s="110" t="s">
        <v>371</v>
      </c>
      <c r="E157" s="105">
        <v>7501035911062</v>
      </c>
      <c r="F157" s="106" t="s">
        <v>2676</v>
      </c>
      <c r="G157" s="116">
        <v>72</v>
      </c>
      <c r="H157" s="112" t="s">
        <v>344</v>
      </c>
      <c r="I157" s="110" t="s">
        <v>21</v>
      </c>
      <c r="J157" s="113">
        <v>1017.51000976563</v>
      </c>
      <c r="K157" s="119">
        <f t="shared" si="5"/>
        <v>14.132083468967084</v>
      </c>
      <c r="L157" s="119">
        <f t="shared" si="6"/>
        <v>16.393216824001815</v>
      </c>
      <c r="M157" s="114">
        <v>2</v>
      </c>
      <c r="N157" s="114">
        <v>1</v>
      </c>
      <c r="O157" s="114"/>
      <c r="P157" s="114">
        <v>1</v>
      </c>
      <c r="Q157" s="114"/>
      <c r="R157" s="114"/>
      <c r="S157" s="114"/>
      <c r="T157" s="114"/>
      <c r="U157" s="143"/>
    </row>
    <row r="158" spans="1:21" s="52" customFormat="1" ht="20.100000000000001" customHeight="1" x14ac:dyDescent="0.2">
      <c r="A158" s="109">
        <v>233</v>
      </c>
      <c r="B158" s="110" t="s">
        <v>51</v>
      </c>
      <c r="C158" s="110" t="s">
        <v>299</v>
      </c>
      <c r="D158" s="110" t="s">
        <v>441</v>
      </c>
      <c r="E158" s="105">
        <v>7509546072272</v>
      </c>
      <c r="F158" s="106" t="s">
        <v>2692</v>
      </c>
      <c r="G158" s="116">
        <v>24</v>
      </c>
      <c r="H158" s="112" t="s">
        <v>443</v>
      </c>
      <c r="I158" s="110" t="s">
        <v>24</v>
      </c>
      <c r="J158" s="113">
        <v>281.17001342773398</v>
      </c>
      <c r="K158" s="119">
        <f t="shared" si="5"/>
        <v>11.715417226155582</v>
      </c>
      <c r="L158" s="119">
        <f t="shared" si="6"/>
        <v>13.589883982340474</v>
      </c>
      <c r="M158" s="114">
        <v>2</v>
      </c>
      <c r="N158" s="114">
        <v>4</v>
      </c>
      <c r="O158" s="114" t="s">
        <v>2724</v>
      </c>
      <c r="P158" s="114">
        <v>2</v>
      </c>
      <c r="Q158" s="121"/>
      <c r="R158" s="122"/>
      <c r="S158" s="121">
        <v>0.17751479289940819</v>
      </c>
      <c r="T158" s="122">
        <v>13.9</v>
      </c>
      <c r="U158" s="143"/>
    </row>
    <row r="159" spans="1:21" s="52" customFormat="1" ht="20.100000000000001" customHeight="1" x14ac:dyDescent="0.2">
      <c r="A159" s="109">
        <v>234</v>
      </c>
      <c r="B159" s="110" t="s">
        <v>51</v>
      </c>
      <c r="C159" s="110" t="s">
        <v>299</v>
      </c>
      <c r="D159" s="110" t="s">
        <v>369</v>
      </c>
      <c r="E159" s="105">
        <v>7501035911031</v>
      </c>
      <c r="F159" s="106" t="s">
        <v>2677</v>
      </c>
      <c r="G159" s="112">
        <v>72</v>
      </c>
      <c r="H159" s="112" t="s">
        <v>344</v>
      </c>
      <c r="I159" s="110" t="s">
        <v>21</v>
      </c>
      <c r="J159" s="113">
        <v>1753.61999511719</v>
      </c>
      <c r="K159" s="119">
        <f t="shared" si="5"/>
        <v>24.355833265516527</v>
      </c>
      <c r="L159" s="119">
        <f t="shared" si="6"/>
        <v>28.252766587999169</v>
      </c>
      <c r="M159" s="114">
        <v>2</v>
      </c>
      <c r="N159" s="114">
        <v>4</v>
      </c>
      <c r="O159" s="114">
        <v>1</v>
      </c>
      <c r="P159" s="114">
        <v>1</v>
      </c>
      <c r="Q159" s="114"/>
      <c r="R159" s="114"/>
      <c r="S159" s="114"/>
      <c r="T159" s="114"/>
      <c r="U159" s="143"/>
    </row>
    <row r="160" spans="1:21" s="52" customFormat="1" ht="20.100000000000001" customHeight="1" x14ac:dyDescent="0.2">
      <c r="A160" s="109">
        <v>235</v>
      </c>
      <c r="B160" s="110" t="s">
        <v>51</v>
      </c>
      <c r="C160" s="110" t="s">
        <v>299</v>
      </c>
      <c r="D160" s="110" t="s">
        <v>337</v>
      </c>
      <c r="E160" s="105">
        <v>7509546009179</v>
      </c>
      <c r="F160" s="106" t="s">
        <v>2678</v>
      </c>
      <c r="G160" s="112">
        <v>72</v>
      </c>
      <c r="H160" s="112" t="s">
        <v>339</v>
      </c>
      <c r="I160" s="110" t="s">
        <v>21</v>
      </c>
      <c r="J160" s="113">
        <v>1103.82995605469</v>
      </c>
      <c r="K160" s="119">
        <f t="shared" si="5"/>
        <v>15.330971611870694</v>
      </c>
      <c r="L160" s="119">
        <f t="shared" si="6"/>
        <v>17.783927069770005</v>
      </c>
      <c r="M160" s="114">
        <v>10</v>
      </c>
      <c r="N160" s="114">
        <v>10</v>
      </c>
      <c r="O160" s="114"/>
      <c r="P160" s="114">
        <v>4</v>
      </c>
      <c r="Q160" s="114"/>
      <c r="R160" s="114"/>
      <c r="S160" s="114"/>
      <c r="T160" s="114"/>
      <c r="U160" s="143"/>
    </row>
    <row r="161" spans="1:86" s="52" customFormat="1" ht="20.100000000000001" customHeight="1" x14ac:dyDescent="0.2">
      <c r="A161" s="109">
        <v>238</v>
      </c>
      <c r="B161" s="110" t="s">
        <v>51</v>
      </c>
      <c r="C161" s="110" t="s">
        <v>299</v>
      </c>
      <c r="D161" s="110" t="s">
        <v>404</v>
      </c>
      <c r="E161" s="105">
        <v>7501035911369</v>
      </c>
      <c r="F161" s="106" t="s">
        <v>2681</v>
      </c>
      <c r="G161" s="112">
        <v>72</v>
      </c>
      <c r="H161" s="112" t="s">
        <v>344</v>
      </c>
      <c r="I161" s="110" t="s">
        <v>24</v>
      </c>
      <c r="J161" s="113">
        <v>2694.8798828125</v>
      </c>
      <c r="K161" s="119">
        <f t="shared" si="5"/>
        <v>37.428887261284721</v>
      </c>
      <c r="L161" s="119">
        <f t="shared" si="6"/>
        <v>43.417509223090271</v>
      </c>
      <c r="M161" s="114"/>
      <c r="N161" s="114"/>
      <c r="O161" s="114"/>
      <c r="P161" s="114">
        <v>1</v>
      </c>
      <c r="Q161" s="114"/>
      <c r="R161" s="114"/>
      <c r="S161" s="114"/>
      <c r="T161" s="114"/>
      <c r="U161" s="143"/>
    </row>
    <row r="162" spans="1:86" s="52" customFormat="1" ht="20.100000000000001" customHeight="1" x14ac:dyDescent="0.2">
      <c r="A162" s="109">
        <v>239</v>
      </c>
      <c r="B162" s="110" t="s">
        <v>51</v>
      </c>
      <c r="C162" s="110" t="s">
        <v>299</v>
      </c>
      <c r="D162" s="110" t="s">
        <v>408</v>
      </c>
      <c r="E162" s="105">
        <v>7509546007083</v>
      </c>
      <c r="F162" s="106" t="s">
        <v>2685</v>
      </c>
      <c r="G162" s="112">
        <v>144</v>
      </c>
      <c r="H162" s="112" t="s">
        <v>167</v>
      </c>
      <c r="I162" s="110" t="s">
        <v>24</v>
      </c>
      <c r="J162" s="113">
        <v>1375.9599609375</v>
      </c>
      <c r="K162" s="119">
        <f t="shared" si="5"/>
        <v>9.5552775065104161</v>
      </c>
      <c r="L162" s="119">
        <f t="shared" si="6"/>
        <v>11.084121907552081</v>
      </c>
      <c r="M162" s="114">
        <v>1</v>
      </c>
      <c r="N162" s="114"/>
      <c r="O162" s="114">
        <v>1</v>
      </c>
      <c r="P162" s="114">
        <v>3</v>
      </c>
      <c r="Q162" s="114"/>
      <c r="R162" s="114"/>
      <c r="S162" s="114"/>
      <c r="T162" s="114"/>
      <c r="U162" s="143"/>
    </row>
    <row r="163" spans="1:86" s="52" customFormat="1" ht="20.100000000000001" customHeight="1" x14ac:dyDescent="0.2">
      <c r="A163" s="109">
        <v>240</v>
      </c>
      <c r="B163" s="110" t="s">
        <v>51</v>
      </c>
      <c r="C163" s="110" t="s">
        <v>299</v>
      </c>
      <c r="D163" s="110" t="s">
        <v>412</v>
      </c>
      <c r="E163" s="71">
        <v>99176480310</v>
      </c>
      <c r="F163" s="106" t="s">
        <v>2693</v>
      </c>
      <c r="G163" s="112">
        <v>72</v>
      </c>
      <c r="H163" s="112" t="s">
        <v>339</v>
      </c>
      <c r="I163" s="110" t="s">
        <v>24</v>
      </c>
      <c r="J163" s="113">
        <v>1788.64001464844</v>
      </c>
      <c r="K163" s="119">
        <f t="shared" si="5"/>
        <v>24.842222425672777</v>
      </c>
      <c r="L163" s="119">
        <f t="shared" si="6"/>
        <v>28.816978013780417</v>
      </c>
      <c r="M163" s="114">
        <v>1</v>
      </c>
      <c r="N163" s="114"/>
      <c r="O163" s="114">
        <v>1</v>
      </c>
      <c r="P163" s="114">
        <v>2</v>
      </c>
      <c r="Q163" s="114"/>
      <c r="R163" s="114"/>
      <c r="S163" s="114"/>
      <c r="T163" s="114"/>
      <c r="U163" s="143"/>
    </row>
    <row r="164" spans="1:86" s="52" customFormat="1" ht="20.100000000000001" customHeight="1" x14ac:dyDescent="0.2">
      <c r="A164" s="109">
        <v>241</v>
      </c>
      <c r="B164" s="110" t="s">
        <v>51</v>
      </c>
      <c r="C164" s="110" t="s">
        <v>299</v>
      </c>
      <c r="D164" s="110" t="s">
        <v>332</v>
      </c>
      <c r="E164" s="105">
        <v>7509546000350</v>
      </c>
      <c r="F164" s="106" t="s">
        <v>2687</v>
      </c>
      <c r="G164" s="112">
        <v>72</v>
      </c>
      <c r="H164" s="112" t="s">
        <v>334</v>
      </c>
      <c r="I164" s="110" t="s">
        <v>21</v>
      </c>
      <c r="J164" s="113">
        <v>1917.21997070313</v>
      </c>
      <c r="K164" s="119">
        <f t="shared" si="5"/>
        <v>26.628055148654582</v>
      </c>
      <c r="L164" s="119">
        <f t="shared" si="6"/>
        <v>30.888543972439312</v>
      </c>
      <c r="M164" s="114">
        <v>5</v>
      </c>
      <c r="N164" s="114"/>
      <c r="O164" s="114">
        <v>2</v>
      </c>
      <c r="P164" s="114">
        <v>6</v>
      </c>
      <c r="Q164" s="114"/>
      <c r="R164" s="114"/>
      <c r="S164" s="114"/>
      <c r="T164" s="114"/>
      <c r="U164" s="143"/>
    </row>
    <row r="165" spans="1:86" s="52" customFormat="1" ht="20.100000000000001" customHeight="1" x14ac:dyDescent="0.2">
      <c r="A165" s="109">
        <v>242</v>
      </c>
      <c r="B165" s="110" t="s">
        <v>51</v>
      </c>
      <c r="C165" s="110" t="s">
        <v>299</v>
      </c>
      <c r="D165" s="110" t="s">
        <v>426</v>
      </c>
      <c r="E165" s="105">
        <v>7509546068909</v>
      </c>
      <c r="F165" s="106" t="s">
        <v>2672</v>
      </c>
      <c r="G165" s="112">
        <v>144</v>
      </c>
      <c r="H165" s="112" t="s">
        <v>167</v>
      </c>
      <c r="I165" s="110" t="s">
        <v>21</v>
      </c>
      <c r="J165" s="113">
        <v>963.88000488281295</v>
      </c>
      <c r="K165" s="119">
        <f t="shared" si="5"/>
        <v>6.6936111450195348</v>
      </c>
      <c r="L165" s="119">
        <f t="shared" si="6"/>
        <v>7.7645889282226594</v>
      </c>
      <c r="M165" s="114">
        <v>2</v>
      </c>
      <c r="N165" s="114">
        <v>1</v>
      </c>
      <c r="O165" s="114">
        <v>1</v>
      </c>
      <c r="P165" s="114"/>
      <c r="Q165" s="114"/>
      <c r="R165" s="114"/>
      <c r="S165" s="114"/>
      <c r="T165" s="114"/>
      <c r="U165" s="143"/>
    </row>
    <row r="166" spans="1:86" s="52" customFormat="1" ht="20.100000000000001" customHeight="1" x14ac:dyDescent="0.2">
      <c r="A166" s="109">
        <v>243</v>
      </c>
      <c r="B166" s="110" t="s">
        <v>51</v>
      </c>
      <c r="C166" s="110" t="s">
        <v>299</v>
      </c>
      <c r="D166" s="110" t="s">
        <v>2434</v>
      </c>
      <c r="E166" s="105">
        <v>7501035911567</v>
      </c>
      <c r="F166" s="106" t="s">
        <v>2689</v>
      </c>
      <c r="G166" s="112">
        <v>144</v>
      </c>
      <c r="H166" s="112" t="s">
        <v>167</v>
      </c>
      <c r="I166" s="110" t="s">
        <v>21</v>
      </c>
      <c r="J166" s="113">
        <v>1698.27</v>
      </c>
      <c r="K166" s="119">
        <f t="shared" ref="K166:K197" si="7">J166/G166</f>
        <v>11.793541666666666</v>
      </c>
      <c r="L166" s="119">
        <f t="shared" si="6"/>
        <v>13.680508333333332</v>
      </c>
      <c r="M166" s="89">
        <v>2</v>
      </c>
      <c r="N166" s="89">
        <v>1</v>
      </c>
      <c r="O166" s="89">
        <v>1</v>
      </c>
      <c r="P166" s="89"/>
      <c r="Q166" s="114"/>
      <c r="R166" s="114"/>
      <c r="S166" s="114"/>
      <c r="T166" s="114"/>
      <c r="U166" s="143"/>
    </row>
    <row r="167" spans="1:86" s="52" customFormat="1" ht="20.100000000000001" customHeight="1" x14ac:dyDescent="0.2">
      <c r="A167" s="109">
        <v>244</v>
      </c>
      <c r="B167" s="110" t="s">
        <v>51</v>
      </c>
      <c r="C167" s="110" t="s">
        <v>299</v>
      </c>
      <c r="D167" s="110" t="s">
        <v>340</v>
      </c>
      <c r="E167" s="105">
        <v>7509546000985</v>
      </c>
      <c r="F167" s="106" t="s">
        <v>2690</v>
      </c>
      <c r="G167" s="112">
        <v>72</v>
      </c>
      <c r="H167" s="112" t="s">
        <v>339</v>
      </c>
      <c r="I167" s="110" t="s">
        <v>24</v>
      </c>
      <c r="J167" s="113">
        <v>950.510009765625</v>
      </c>
      <c r="K167" s="119">
        <f t="shared" si="7"/>
        <v>13.201527913411459</v>
      </c>
      <c r="L167" s="119">
        <f t="shared" si="6"/>
        <v>15.313772379557291</v>
      </c>
      <c r="M167" s="114">
        <v>4</v>
      </c>
      <c r="N167" s="114">
        <v>4</v>
      </c>
      <c r="O167" s="114">
        <v>4</v>
      </c>
      <c r="P167" s="114">
        <v>4</v>
      </c>
      <c r="Q167" s="114"/>
      <c r="R167" s="114"/>
      <c r="S167" s="114"/>
      <c r="T167" s="114"/>
      <c r="U167" s="143"/>
    </row>
    <row r="168" spans="1:86" s="52" customFormat="1" ht="20.100000000000001" customHeight="1" x14ac:dyDescent="0.2">
      <c r="A168" s="109">
        <v>247</v>
      </c>
      <c r="B168" s="110" t="s">
        <v>547</v>
      </c>
      <c r="C168" s="110" t="s">
        <v>691</v>
      </c>
      <c r="D168" s="110" t="s">
        <v>775</v>
      </c>
      <c r="E168" s="105">
        <v>7509546075143</v>
      </c>
      <c r="F168" s="106" t="s">
        <v>2570</v>
      </c>
      <c r="G168" s="112">
        <v>96</v>
      </c>
      <c r="H168" s="112" t="s">
        <v>307</v>
      </c>
      <c r="I168" s="110" t="s">
        <v>21</v>
      </c>
      <c r="J168" s="113">
        <v>982.22998046875</v>
      </c>
      <c r="K168" s="119">
        <f t="shared" si="7"/>
        <v>10.231562296549479</v>
      </c>
      <c r="L168" s="119">
        <f t="shared" si="6"/>
        <v>11.868612263997393</v>
      </c>
      <c r="M168" s="114"/>
      <c r="N168" s="114">
        <v>1</v>
      </c>
      <c r="O168" s="114">
        <v>1</v>
      </c>
      <c r="P168" s="114"/>
      <c r="Q168" s="121">
        <v>0.24117647058823533</v>
      </c>
      <c r="R168" s="122">
        <v>12.065294117647058</v>
      </c>
      <c r="S168" s="121">
        <v>0.24117647058823533</v>
      </c>
      <c r="T168" s="122">
        <v>12.065294117647058</v>
      </c>
      <c r="U168" s="143"/>
    </row>
    <row r="169" spans="1:86" s="52" customFormat="1" ht="20.100000000000001" customHeight="1" x14ac:dyDescent="0.2">
      <c r="A169" s="109">
        <v>250</v>
      </c>
      <c r="B169" s="110" t="s">
        <v>547</v>
      </c>
      <c r="C169" s="110" t="s">
        <v>993</v>
      </c>
      <c r="D169" s="110" t="s">
        <v>1001</v>
      </c>
      <c r="E169" s="105">
        <v>7509546072043</v>
      </c>
      <c r="F169" s="106" t="s">
        <v>2632</v>
      </c>
      <c r="G169" s="112">
        <v>12</v>
      </c>
      <c r="H169" s="112" t="s">
        <v>994</v>
      </c>
      <c r="I169" s="110" t="s">
        <v>21</v>
      </c>
      <c r="J169" s="113">
        <v>402.36999511718801</v>
      </c>
      <c r="K169" s="119">
        <f t="shared" si="7"/>
        <v>33.530832926432332</v>
      </c>
      <c r="L169" s="119">
        <f t="shared" si="6"/>
        <v>38.895766194661505</v>
      </c>
      <c r="M169" s="114"/>
      <c r="N169" s="114"/>
      <c r="O169" s="114"/>
      <c r="P169" s="114">
        <v>1</v>
      </c>
      <c r="Q169" s="121">
        <v>0.22271714922049002</v>
      </c>
      <c r="R169" s="122">
        <v>33.508663697104673</v>
      </c>
      <c r="S169" s="121">
        <v>0.22271714922049002</v>
      </c>
      <c r="T169" s="122">
        <v>33.508663697104673</v>
      </c>
      <c r="U169" s="143"/>
    </row>
    <row r="170" spans="1:86" s="52" customFormat="1" ht="20.100000000000001" customHeight="1" x14ac:dyDescent="0.2">
      <c r="A170" s="109">
        <v>251</v>
      </c>
      <c r="B170" s="110" t="s">
        <v>547</v>
      </c>
      <c r="C170" s="110" t="s">
        <v>993</v>
      </c>
      <c r="D170" s="110" t="s">
        <v>1005</v>
      </c>
      <c r="E170" s="105">
        <v>7509546072050</v>
      </c>
      <c r="F170" s="106" t="s">
        <v>2633</v>
      </c>
      <c r="G170" s="112">
        <v>12</v>
      </c>
      <c r="H170" s="112" t="s">
        <v>869</v>
      </c>
      <c r="I170" s="110" t="s">
        <v>24</v>
      </c>
      <c r="J170" s="113">
        <v>161.78999328613301</v>
      </c>
      <c r="K170" s="119">
        <f t="shared" si="7"/>
        <v>13.482499440511084</v>
      </c>
      <c r="L170" s="119">
        <f t="shared" ref="L170:L201" si="8">K170*1.16</f>
        <v>15.639699350992856</v>
      </c>
      <c r="M170" s="114">
        <v>2</v>
      </c>
      <c r="N170" s="114"/>
      <c r="O170" s="114">
        <v>1</v>
      </c>
      <c r="P170" s="114">
        <v>5</v>
      </c>
      <c r="Q170" s="121">
        <v>0.33168316831683164</v>
      </c>
      <c r="R170" s="122">
        <v>12.337128712871287</v>
      </c>
      <c r="S170" s="121">
        <v>0.33168316831683164</v>
      </c>
      <c r="T170" s="122">
        <v>12.337128712871287</v>
      </c>
      <c r="U170" s="143"/>
    </row>
    <row r="171" spans="1:86" s="52" customFormat="1" ht="20.100000000000001" customHeight="1" x14ac:dyDescent="0.2">
      <c r="A171" s="109">
        <v>252</v>
      </c>
      <c r="B171" s="110" t="s">
        <v>547</v>
      </c>
      <c r="C171" s="110" t="s">
        <v>993</v>
      </c>
      <c r="D171" s="110" t="s">
        <v>1003</v>
      </c>
      <c r="E171" s="105">
        <v>7509546072074</v>
      </c>
      <c r="F171" s="106" t="s">
        <v>2634</v>
      </c>
      <c r="G171" s="112">
        <v>12</v>
      </c>
      <c r="H171" s="112" t="s">
        <v>994</v>
      </c>
      <c r="I171" s="110" t="s">
        <v>21</v>
      </c>
      <c r="J171" s="113">
        <v>402.36999511718801</v>
      </c>
      <c r="K171" s="119">
        <f t="shared" si="7"/>
        <v>33.530832926432332</v>
      </c>
      <c r="L171" s="119">
        <f t="shared" si="8"/>
        <v>38.895766194661505</v>
      </c>
      <c r="M171" s="114"/>
      <c r="N171" s="114"/>
      <c r="O171" s="114"/>
      <c r="P171" s="114">
        <v>1</v>
      </c>
      <c r="Q171" s="121">
        <v>0.22271714922049002</v>
      </c>
      <c r="R171" s="122">
        <v>33.508663697104673</v>
      </c>
      <c r="S171" s="121">
        <v>0.22271714922049002</v>
      </c>
      <c r="T171" s="122">
        <v>33.508663697104673</v>
      </c>
      <c r="U171" s="143"/>
    </row>
    <row r="172" spans="1:86" s="52" customFormat="1" ht="20.100000000000001" customHeight="1" x14ac:dyDescent="0.2">
      <c r="A172" s="109">
        <v>253</v>
      </c>
      <c r="B172" s="110" t="s">
        <v>547</v>
      </c>
      <c r="C172" s="110" t="s">
        <v>993</v>
      </c>
      <c r="D172" s="110" t="s">
        <v>1062</v>
      </c>
      <c r="E172" s="105">
        <v>7509546074504</v>
      </c>
      <c r="F172" s="106" t="s">
        <v>2635</v>
      </c>
      <c r="G172" s="112">
        <v>12</v>
      </c>
      <c r="H172" s="112" t="s">
        <v>33</v>
      </c>
      <c r="I172" s="110" t="s">
        <v>21</v>
      </c>
      <c r="J172" s="113">
        <v>278.88000488281301</v>
      </c>
      <c r="K172" s="119">
        <f t="shared" si="7"/>
        <v>23.240000406901085</v>
      </c>
      <c r="L172" s="119">
        <f t="shared" si="8"/>
        <v>26.958400472005259</v>
      </c>
      <c r="M172" s="114"/>
      <c r="N172" s="114"/>
      <c r="O172" s="114"/>
      <c r="P172" s="114">
        <v>1</v>
      </c>
      <c r="Q172" s="121">
        <v>0.3044692737430168</v>
      </c>
      <c r="R172" s="122">
        <v>22.743854748603354</v>
      </c>
      <c r="S172" s="121">
        <v>0.3044692737430168</v>
      </c>
      <c r="T172" s="122">
        <v>22.743854748603354</v>
      </c>
      <c r="U172" s="143"/>
    </row>
    <row r="173" spans="1:86" s="52" customFormat="1" ht="20.100000000000001" customHeight="1" x14ac:dyDescent="0.2">
      <c r="A173" s="109">
        <v>254</v>
      </c>
      <c r="B173" s="110" t="s">
        <v>547</v>
      </c>
      <c r="C173" s="110" t="s">
        <v>993</v>
      </c>
      <c r="D173" s="110" t="s">
        <v>1060</v>
      </c>
      <c r="E173" s="105">
        <v>7509546074511</v>
      </c>
      <c r="F173" s="106" t="s">
        <v>2636</v>
      </c>
      <c r="G173" s="112">
        <v>12</v>
      </c>
      <c r="H173" s="112" t="s">
        <v>994</v>
      </c>
      <c r="I173" s="110" t="s">
        <v>21</v>
      </c>
      <c r="J173" s="113">
        <v>402.36999511718801</v>
      </c>
      <c r="K173" s="119">
        <f t="shared" si="7"/>
        <v>33.530832926432332</v>
      </c>
      <c r="L173" s="119">
        <f t="shared" si="8"/>
        <v>38.895766194661505</v>
      </c>
      <c r="M173" s="114"/>
      <c r="N173" s="114"/>
      <c r="O173" s="114"/>
      <c r="P173" s="114">
        <v>1</v>
      </c>
      <c r="Q173" s="121">
        <v>0.22271714922049002</v>
      </c>
      <c r="R173" s="122">
        <v>33.508663697104673</v>
      </c>
      <c r="S173" s="121">
        <v>0.22271714922049002</v>
      </c>
      <c r="T173" s="122">
        <v>33.508663697104673</v>
      </c>
      <c r="U173" s="143"/>
    </row>
    <row r="174" spans="1:86" s="52" customFormat="1" ht="20.100000000000001" customHeight="1" x14ac:dyDescent="0.2">
      <c r="A174" s="109">
        <v>255</v>
      </c>
      <c r="B174" s="110" t="s">
        <v>547</v>
      </c>
      <c r="C174" s="110" t="s">
        <v>1089</v>
      </c>
      <c r="D174" s="110" t="s">
        <v>1096</v>
      </c>
      <c r="E174" s="105">
        <v>7501035908116</v>
      </c>
      <c r="F174" s="106" t="s">
        <v>2657</v>
      </c>
      <c r="G174" s="112">
        <v>24</v>
      </c>
      <c r="H174" s="112" t="s">
        <v>307</v>
      </c>
      <c r="I174" s="110" t="s">
        <v>32</v>
      </c>
      <c r="J174" s="113">
        <v>508.08999633789102</v>
      </c>
      <c r="K174" s="119">
        <f t="shared" si="7"/>
        <v>21.170416514078791</v>
      </c>
      <c r="L174" s="119">
        <f t="shared" si="8"/>
        <v>24.557683156331397</v>
      </c>
      <c r="M174" s="89"/>
      <c r="N174" s="89"/>
      <c r="O174" s="89"/>
      <c r="P174" s="89">
        <v>1</v>
      </c>
      <c r="Q174" s="121">
        <v>0.19417475728155342</v>
      </c>
      <c r="R174" s="122">
        <v>23.207766990291262</v>
      </c>
      <c r="S174" s="121">
        <v>0.19417475728155342</v>
      </c>
      <c r="T174" s="122">
        <v>23.207766990291262</v>
      </c>
      <c r="U174" s="143"/>
    </row>
    <row r="175" spans="1:86" s="52" customFormat="1" ht="20.100000000000001" customHeight="1" x14ac:dyDescent="0.2">
      <c r="A175" s="109">
        <v>256</v>
      </c>
      <c r="B175" s="110" t="s">
        <v>547</v>
      </c>
      <c r="C175" s="110" t="s">
        <v>1089</v>
      </c>
      <c r="D175" s="110" t="s">
        <v>1098</v>
      </c>
      <c r="E175" s="105">
        <v>7501035908123</v>
      </c>
      <c r="F175" s="106" t="s">
        <v>2658</v>
      </c>
      <c r="G175" s="112">
        <v>24</v>
      </c>
      <c r="H175" s="112" t="s">
        <v>307</v>
      </c>
      <c r="I175" s="110" t="s">
        <v>32</v>
      </c>
      <c r="J175" s="113">
        <v>508.08999633789102</v>
      </c>
      <c r="K175" s="119">
        <f t="shared" si="7"/>
        <v>21.170416514078791</v>
      </c>
      <c r="L175" s="119">
        <f t="shared" si="8"/>
        <v>24.557683156331397</v>
      </c>
      <c r="M175" s="114"/>
      <c r="N175" s="114"/>
      <c r="O175" s="114"/>
      <c r="P175" s="114">
        <v>1</v>
      </c>
      <c r="Q175" s="121">
        <v>0.19417475728155342</v>
      </c>
      <c r="R175" s="122">
        <v>23.207766990291262</v>
      </c>
      <c r="S175" s="121">
        <v>0.19417475728155342</v>
      </c>
      <c r="T175" s="122">
        <v>23.207766990291262</v>
      </c>
      <c r="U175" s="143"/>
    </row>
    <row r="176" spans="1:86" s="52" customFormat="1" ht="20.100000000000001" customHeight="1" x14ac:dyDescent="0.2">
      <c r="A176" s="126"/>
      <c r="B176" s="110" t="s">
        <v>547</v>
      </c>
      <c r="C176" s="126"/>
      <c r="D176" s="126"/>
      <c r="E176" s="127">
        <v>7509546027029</v>
      </c>
      <c r="F176" s="128" t="s">
        <v>2713</v>
      </c>
      <c r="G176" s="117"/>
      <c r="H176" s="128"/>
      <c r="I176" s="128"/>
      <c r="J176" s="128"/>
      <c r="K176" s="137"/>
      <c r="L176" s="119">
        <f t="shared" si="8"/>
        <v>0</v>
      </c>
      <c r="M176" s="114">
        <v>10</v>
      </c>
      <c r="N176" s="114">
        <v>20</v>
      </c>
      <c r="O176" s="114"/>
      <c r="P176" s="114">
        <v>10</v>
      </c>
      <c r="Q176" s="114"/>
      <c r="R176" s="114"/>
      <c r="S176" s="114"/>
      <c r="T176" s="114"/>
      <c r="U176" s="143"/>
      <c r="CD176"/>
      <c r="CE176"/>
      <c r="CF176"/>
      <c r="CG176"/>
      <c r="CH176"/>
    </row>
    <row r="177" spans="1:86" s="52" customFormat="1" ht="20.100000000000001" customHeight="1" x14ac:dyDescent="0.2">
      <c r="A177" s="126"/>
      <c r="B177" s="110" t="s">
        <v>547</v>
      </c>
      <c r="C177" s="126"/>
      <c r="D177" s="126"/>
      <c r="E177" s="127">
        <v>7509546026824</v>
      </c>
      <c r="F177" s="128" t="s">
        <v>2717</v>
      </c>
      <c r="G177" s="117"/>
      <c r="H177" s="128"/>
      <c r="I177" s="128"/>
      <c r="J177" s="128"/>
      <c r="K177" s="137"/>
      <c r="L177" s="119">
        <f t="shared" si="8"/>
        <v>0</v>
      </c>
      <c r="M177" s="114">
        <v>4</v>
      </c>
      <c r="N177" s="114">
        <v>6</v>
      </c>
      <c r="O177" s="114">
        <v>1</v>
      </c>
      <c r="P177" s="114">
        <v>10</v>
      </c>
      <c r="Q177" s="114"/>
      <c r="R177" s="114"/>
      <c r="S177" s="114"/>
      <c r="T177" s="114"/>
      <c r="U177" s="143"/>
      <c r="CD177"/>
      <c r="CE177"/>
      <c r="CF177"/>
      <c r="CG177"/>
      <c r="CH177"/>
    </row>
    <row r="178" spans="1:86" s="52" customFormat="1" ht="20.100000000000001" customHeight="1" x14ac:dyDescent="0.2">
      <c r="A178" s="126"/>
      <c r="B178" s="110" t="s">
        <v>547</v>
      </c>
      <c r="C178" s="126"/>
      <c r="D178" s="126"/>
      <c r="E178" s="127">
        <v>7509546068367</v>
      </c>
      <c r="F178" s="128" t="s">
        <v>2719</v>
      </c>
      <c r="G178" s="117"/>
      <c r="H178" s="128"/>
      <c r="I178" s="128"/>
      <c r="J178" s="128"/>
      <c r="K178" s="137"/>
      <c r="L178" s="119">
        <f t="shared" si="8"/>
        <v>0</v>
      </c>
      <c r="M178" s="89">
        <v>4</v>
      </c>
      <c r="N178" s="89">
        <v>4</v>
      </c>
      <c r="O178" s="89">
        <v>1</v>
      </c>
      <c r="P178" s="89">
        <v>10</v>
      </c>
      <c r="Q178" s="114"/>
      <c r="R178" s="114"/>
      <c r="S178" s="114"/>
      <c r="T178" s="114"/>
      <c r="U178" s="143"/>
      <c r="CD178"/>
      <c r="CE178"/>
      <c r="CF178"/>
      <c r="CG178"/>
      <c r="CH178"/>
    </row>
    <row r="179" spans="1:86" s="52" customFormat="1" ht="20.100000000000001" customHeight="1" x14ac:dyDescent="0.2">
      <c r="A179" s="126"/>
      <c r="B179" s="110" t="s">
        <v>547</v>
      </c>
      <c r="C179" s="126"/>
      <c r="D179" s="126"/>
      <c r="E179" s="127">
        <v>7509546072319</v>
      </c>
      <c r="F179" s="128" t="s">
        <v>2720</v>
      </c>
      <c r="G179" s="117"/>
      <c r="H179" s="128"/>
      <c r="I179" s="128"/>
      <c r="J179" s="128"/>
      <c r="K179" s="137"/>
      <c r="L179" s="119">
        <f t="shared" si="8"/>
        <v>0</v>
      </c>
      <c r="M179" s="114">
        <v>6</v>
      </c>
      <c r="N179" s="114">
        <v>6</v>
      </c>
      <c r="O179" s="114">
        <v>1</v>
      </c>
      <c r="P179" s="114">
        <v>6</v>
      </c>
      <c r="Q179" s="114"/>
      <c r="R179" s="114"/>
      <c r="S179" s="114"/>
      <c r="T179" s="114"/>
      <c r="U179" s="143"/>
      <c r="CD179"/>
      <c r="CE179"/>
      <c r="CF179"/>
      <c r="CG179"/>
      <c r="CH179"/>
    </row>
    <row r="180" spans="1:86" s="52" customFormat="1" ht="20.100000000000001" customHeight="1" x14ac:dyDescent="0.2">
      <c r="A180" s="126"/>
      <c r="B180" s="110" t="s">
        <v>547</v>
      </c>
      <c r="C180" s="126"/>
      <c r="D180" s="126"/>
      <c r="E180" s="127">
        <v>7509546027036</v>
      </c>
      <c r="F180" s="128" t="s">
        <v>2722</v>
      </c>
      <c r="G180" s="117"/>
      <c r="H180" s="128"/>
      <c r="I180" s="128"/>
      <c r="J180" s="128"/>
      <c r="K180" s="137"/>
      <c r="L180" s="119">
        <f t="shared" si="8"/>
        <v>0</v>
      </c>
      <c r="M180" s="114">
        <v>4</v>
      </c>
      <c r="N180" s="114">
        <v>2</v>
      </c>
      <c r="O180" s="114">
        <v>1</v>
      </c>
      <c r="P180" s="114">
        <v>6</v>
      </c>
      <c r="Q180" s="114"/>
      <c r="R180" s="114"/>
      <c r="S180" s="114"/>
      <c r="T180" s="114"/>
      <c r="U180" s="143"/>
      <c r="CD180"/>
      <c r="CE180"/>
      <c r="CF180"/>
      <c r="CG180"/>
      <c r="CH180"/>
    </row>
    <row r="181" spans="1:86" s="52" customFormat="1" ht="20.100000000000001" customHeight="1" x14ac:dyDescent="0.2">
      <c r="A181" s="126"/>
      <c r="B181" s="110" t="s">
        <v>547</v>
      </c>
      <c r="C181" s="126"/>
      <c r="D181" s="126"/>
      <c r="E181" s="127">
        <v>7509546036069</v>
      </c>
      <c r="F181" s="128" t="s">
        <v>2714</v>
      </c>
      <c r="G181" s="117"/>
      <c r="H181" s="128"/>
      <c r="I181" s="128"/>
      <c r="J181" s="128"/>
      <c r="K181" s="137"/>
      <c r="L181" s="119">
        <f t="shared" si="8"/>
        <v>0</v>
      </c>
      <c r="M181" s="114">
        <v>1</v>
      </c>
      <c r="N181" s="114" t="s">
        <v>2724</v>
      </c>
      <c r="O181" s="114">
        <v>1</v>
      </c>
      <c r="P181" s="114">
        <v>6</v>
      </c>
      <c r="Q181" s="114"/>
      <c r="R181" s="114"/>
      <c r="S181" s="114"/>
      <c r="T181" s="114"/>
      <c r="U181" s="143"/>
      <c r="CD181"/>
      <c r="CE181"/>
      <c r="CF181"/>
      <c r="CG181"/>
      <c r="CH181"/>
    </row>
    <row r="182" spans="1:86" s="52" customFormat="1" ht="20.100000000000001" customHeight="1" x14ac:dyDescent="0.2">
      <c r="A182" s="126"/>
      <c r="B182" s="110" t="s">
        <v>51</v>
      </c>
      <c r="C182" s="126"/>
      <c r="D182" s="126"/>
      <c r="E182" s="127">
        <v>7509546069241</v>
      </c>
      <c r="F182" s="128" t="s">
        <v>2718</v>
      </c>
      <c r="G182" s="117"/>
      <c r="H182" s="128"/>
      <c r="I182" s="128"/>
      <c r="J182" s="128"/>
      <c r="K182" s="137"/>
      <c r="L182" s="119">
        <f t="shared" si="8"/>
        <v>0</v>
      </c>
      <c r="M182" s="114">
        <v>2</v>
      </c>
      <c r="N182" s="114">
        <v>2</v>
      </c>
      <c r="O182" s="114">
        <v>1</v>
      </c>
      <c r="P182" s="114">
        <v>2</v>
      </c>
      <c r="Q182" s="114"/>
      <c r="R182" s="114"/>
      <c r="S182" s="114"/>
      <c r="T182" s="114"/>
      <c r="U182" s="143"/>
      <c r="CD182"/>
      <c r="CE182"/>
      <c r="CF182"/>
      <c r="CG182"/>
      <c r="CH182"/>
    </row>
    <row r="183" spans="1:86" s="52" customFormat="1" ht="20.100000000000001" customHeight="1" x14ac:dyDescent="0.2">
      <c r="A183" s="126"/>
      <c r="B183" s="110" t="s">
        <v>51</v>
      </c>
      <c r="C183" s="126"/>
      <c r="D183" s="126"/>
      <c r="E183" s="127">
        <v>7509546044255</v>
      </c>
      <c r="F183" s="128" t="s">
        <v>2675</v>
      </c>
      <c r="G183" s="117"/>
      <c r="H183" s="128"/>
      <c r="I183" s="128"/>
      <c r="J183" s="128"/>
      <c r="K183" s="137"/>
      <c r="L183" s="119">
        <f t="shared" si="8"/>
        <v>0</v>
      </c>
      <c r="M183" s="114">
        <v>1</v>
      </c>
      <c r="N183" s="114">
        <v>1</v>
      </c>
      <c r="O183" s="114">
        <v>1</v>
      </c>
      <c r="P183" s="114">
        <v>1</v>
      </c>
      <c r="Q183" s="114"/>
      <c r="R183" s="114"/>
      <c r="S183" s="114"/>
      <c r="T183" s="114"/>
      <c r="U183" s="143"/>
      <c r="CD183"/>
      <c r="CE183"/>
      <c r="CF183"/>
      <c r="CG183"/>
      <c r="CH183"/>
    </row>
    <row r="184" spans="1:86" s="52" customFormat="1" ht="20.100000000000001" customHeight="1" x14ac:dyDescent="0.2">
      <c r="A184" s="126"/>
      <c r="B184" s="110" t="s">
        <v>51</v>
      </c>
      <c r="C184" s="126"/>
      <c r="D184" s="126"/>
      <c r="E184" s="127">
        <v>7509546051178</v>
      </c>
      <c r="F184" s="128" t="s">
        <v>2659</v>
      </c>
      <c r="G184" s="117"/>
      <c r="H184" s="128"/>
      <c r="I184" s="128"/>
      <c r="J184" s="128"/>
      <c r="K184" s="137"/>
      <c r="L184" s="119">
        <f t="shared" si="8"/>
        <v>0</v>
      </c>
      <c r="M184" s="114">
        <v>1</v>
      </c>
      <c r="N184" s="114">
        <v>1</v>
      </c>
      <c r="O184" s="114">
        <v>1</v>
      </c>
      <c r="P184" s="114">
        <v>1</v>
      </c>
      <c r="Q184" s="114"/>
      <c r="R184" s="114"/>
      <c r="S184" s="114"/>
      <c r="T184" s="114"/>
      <c r="U184" s="143"/>
      <c r="CD184"/>
      <c r="CE184"/>
      <c r="CF184"/>
      <c r="CG184"/>
      <c r="CH184"/>
    </row>
    <row r="185" spans="1:86" s="52" customFormat="1" ht="20.100000000000001" customHeight="1" x14ac:dyDescent="0.2">
      <c r="A185" s="126"/>
      <c r="B185" s="110" t="s">
        <v>51</v>
      </c>
      <c r="C185" s="126"/>
      <c r="D185" s="126"/>
      <c r="E185" s="127">
        <v>7509546049854</v>
      </c>
      <c r="F185" s="128" t="s">
        <v>2721</v>
      </c>
      <c r="G185" s="117"/>
      <c r="H185" s="128"/>
      <c r="I185" s="128"/>
      <c r="J185" s="128"/>
      <c r="K185" s="137"/>
      <c r="L185" s="119">
        <f t="shared" si="8"/>
        <v>0</v>
      </c>
      <c r="M185" s="114">
        <v>2</v>
      </c>
      <c r="N185" s="114">
        <v>1</v>
      </c>
      <c r="O185" s="114">
        <v>1</v>
      </c>
      <c r="P185" s="114" t="s">
        <v>2724</v>
      </c>
      <c r="Q185" s="114"/>
      <c r="R185" s="114"/>
      <c r="S185" s="114"/>
      <c r="T185" s="114"/>
      <c r="U185" s="143"/>
      <c r="CD185"/>
      <c r="CE185"/>
      <c r="CF185"/>
      <c r="CG185"/>
      <c r="CH185"/>
    </row>
    <row r="186" spans="1:86" s="52" customFormat="1" ht="20.100000000000001" customHeight="1" x14ac:dyDescent="0.2">
      <c r="A186" s="126"/>
      <c r="B186" s="110" t="s">
        <v>51</v>
      </c>
      <c r="C186" s="126"/>
      <c r="D186" s="126"/>
      <c r="E186" s="127">
        <v>7509546069265</v>
      </c>
      <c r="F186" s="128" t="s">
        <v>2715</v>
      </c>
      <c r="G186" s="117"/>
      <c r="H186" s="128"/>
      <c r="I186" s="128"/>
      <c r="J186" s="128"/>
      <c r="K186" s="137"/>
      <c r="L186" s="119">
        <f t="shared" si="8"/>
        <v>0</v>
      </c>
      <c r="M186" s="114">
        <v>1</v>
      </c>
      <c r="N186" s="114" t="s">
        <v>2724</v>
      </c>
      <c r="O186" s="114">
        <v>1</v>
      </c>
      <c r="P186" s="114">
        <v>1</v>
      </c>
      <c r="Q186" s="114"/>
      <c r="R186" s="114"/>
      <c r="S186" s="114"/>
      <c r="T186" s="114"/>
      <c r="U186" s="143"/>
      <c r="CD186"/>
      <c r="CE186"/>
      <c r="CF186"/>
      <c r="CG186"/>
      <c r="CH186"/>
    </row>
    <row r="187" spans="1:86" s="52" customFormat="1" ht="20.100000000000001" customHeight="1" x14ac:dyDescent="0.2">
      <c r="A187" s="126"/>
      <c r="B187" s="110" t="s">
        <v>51</v>
      </c>
      <c r="C187" s="126"/>
      <c r="D187" s="126"/>
      <c r="E187" s="127">
        <v>7509546069302</v>
      </c>
      <c r="F187" s="128" t="s">
        <v>2710</v>
      </c>
      <c r="G187" s="117"/>
      <c r="H187" s="128"/>
      <c r="I187" s="128"/>
      <c r="J187" s="128"/>
      <c r="K187" s="137"/>
      <c r="L187" s="119">
        <f t="shared" si="8"/>
        <v>0</v>
      </c>
      <c r="M187" s="114">
        <v>1</v>
      </c>
      <c r="N187" s="114">
        <v>1</v>
      </c>
      <c r="O187" s="114">
        <v>1</v>
      </c>
      <c r="P187" s="114" t="s">
        <v>2724</v>
      </c>
      <c r="Q187" s="114"/>
      <c r="R187" s="114"/>
      <c r="S187" s="114"/>
      <c r="T187" s="114"/>
      <c r="U187" s="143"/>
      <c r="CD187"/>
      <c r="CE187"/>
      <c r="CF187"/>
      <c r="CG187"/>
      <c r="CH187"/>
    </row>
    <row r="188" spans="1:86" s="52" customFormat="1" ht="20.100000000000001" customHeight="1" x14ac:dyDescent="0.2">
      <c r="A188" s="126"/>
      <c r="B188" s="110" t="s">
        <v>51</v>
      </c>
      <c r="C188" s="126"/>
      <c r="D188" s="126"/>
      <c r="E188" s="127">
        <v>7891024027363</v>
      </c>
      <c r="F188" s="128" t="s">
        <v>2631</v>
      </c>
      <c r="G188" s="81"/>
      <c r="H188" s="128"/>
      <c r="I188" s="128"/>
      <c r="J188" s="128"/>
      <c r="K188" s="137"/>
      <c r="L188" s="119">
        <f t="shared" si="8"/>
        <v>0</v>
      </c>
      <c r="M188" s="114"/>
      <c r="N188" s="114"/>
      <c r="O188" s="114">
        <v>2</v>
      </c>
      <c r="P188" s="114"/>
      <c r="Q188" s="114"/>
      <c r="R188" s="114"/>
      <c r="S188" s="114"/>
      <c r="T188" s="114"/>
      <c r="U188" s="143"/>
      <c r="CD188"/>
      <c r="CE188"/>
      <c r="CF188"/>
      <c r="CG188"/>
      <c r="CH188"/>
    </row>
    <row r="189" spans="1:86" s="52" customFormat="1" ht="20.100000000000001" customHeight="1" x14ac:dyDescent="0.2">
      <c r="A189" s="126"/>
      <c r="B189" s="110" t="s">
        <v>51</v>
      </c>
      <c r="C189" s="126"/>
      <c r="D189" s="126"/>
      <c r="E189" s="127">
        <v>7509546049014</v>
      </c>
      <c r="F189" s="128" t="s">
        <v>2712</v>
      </c>
      <c r="G189" s="117"/>
      <c r="H189" s="128"/>
      <c r="I189" s="128"/>
      <c r="J189" s="128"/>
      <c r="K189" s="137"/>
      <c r="L189" s="119">
        <f t="shared" si="8"/>
        <v>0</v>
      </c>
      <c r="M189" s="89">
        <v>1</v>
      </c>
      <c r="N189" s="89" t="s">
        <v>2724</v>
      </c>
      <c r="O189" s="89" t="s">
        <v>2724</v>
      </c>
      <c r="P189" s="89">
        <v>1</v>
      </c>
      <c r="Q189" s="114"/>
      <c r="R189" s="114"/>
      <c r="S189" s="114"/>
      <c r="T189" s="114"/>
      <c r="U189" s="143"/>
      <c r="CD189"/>
      <c r="CE189"/>
      <c r="CF189"/>
      <c r="CG189"/>
      <c r="CH189"/>
    </row>
    <row r="190" spans="1:86" s="52" customFormat="1" ht="29.25" customHeight="1" x14ac:dyDescent="0.2">
      <c r="A190" s="126"/>
      <c r="B190" s="115" t="s">
        <v>51</v>
      </c>
      <c r="C190" s="138"/>
      <c r="D190" s="138"/>
      <c r="E190" s="139">
        <v>7891024179413</v>
      </c>
      <c r="F190" s="128" t="s">
        <v>2630</v>
      </c>
      <c r="G190" s="142"/>
      <c r="H190" s="140"/>
      <c r="I190" s="140"/>
      <c r="J190" s="140"/>
      <c r="K190" s="141"/>
      <c r="L190" s="119">
        <f t="shared" si="8"/>
        <v>0</v>
      </c>
      <c r="M190" s="114">
        <v>1</v>
      </c>
      <c r="N190" s="114" t="s">
        <v>2724</v>
      </c>
      <c r="O190" s="114" t="s">
        <v>2724</v>
      </c>
      <c r="P190" s="114">
        <v>1</v>
      </c>
      <c r="Q190" s="114"/>
      <c r="R190" s="114"/>
      <c r="S190" s="114"/>
      <c r="T190" s="114"/>
      <c r="U190" s="143"/>
      <c r="CD190"/>
      <c r="CE190"/>
      <c r="CF190"/>
      <c r="CG190"/>
      <c r="CH190"/>
    </row>
    <row r="191" spans="1:86" s="52" customFormat="1" ht="20.100000000000001" customHeight="1" x14ac:dyDescent="0.2">
      <c r="A191" s="126"/>
      <c r="B191" s="110" t="s">
        <v>51</v>
      </c>
      <c r="C191" s="126"/>
      <c r="D191" s="126"/>
      <c r="E191" s="127">
        <v>7509546016160</v>
      </c>
      <c r="F191" s="128" t="s">
        <v>2708</v>
      </c>
      <c r="G191" s="117"/>
      <c r="H191" s="128"/>
      <c r="I191" s="128"/>
      <c r="J191" s="128"/>
      <c r="K191" s="137"/>
      <c r="L191" s="119">
        <f t="shared" si="8"/>
        <v>0</v>
      </c>
      <c r="M191" s="114">
        <v>2</v>
      </c>
      <c r="N191" s="114" t="s">
        <v>2724</v>
      </c>
      <c r="O191" s="114" t="s">
        <v>2724</v>
      </c>
      <c r="P191" s="114" t="s">
        <v>2724</v>
      </c>
      <c r="Q191" s="114"/>
      <c r="R191" s="114"/>
      <c r="S191" s="114"/>
      <c r="T191" s="114"/>
      <c r="U191" s="143"/>
      <c r="CD191"/>
      <c r="CE191"/>
      <c r="CF191"/>
      <c r="CG191"/>
      <c r="CH191"/>
    </row>
    <row r="192" spans="1:86" s="52" customFormat="1" ht="20.100000000000001" customHeight="1" x14ac:dyDescent="0.2">
      <c r="A192" s="126"/>
      <c r="B192" s="110" t="s">
        <v>51</v>
      </c>
      <c r="C192" s="126"/>
      <c r="D192" s="126"/>
      <c r="E192" s="127">
        <v>7509546061832</v>
      </c>
      <c r="F192" s="128" t="s">
        <v>2711</v>
      </c>
      <c r="G192" s="117"/>
      <c r="H192" s="128"/>
      <c r="I192" s="128"/>
      <c r="J192" s="128"/>
      <c r="K192" s="137"/>
      <c r="L192" s="119">
        <f t="shared" si="8"/>
        <v>0</v>
      </c>
      <c r="M192" s="114"/>
      <c r="N192" s="114"/>
      <c r="O192" s="114" t="s">
        <v>2724</v>
      </c>
      <c r="P192" s="114">
        <v>1</v>
      </c>
      <c r="Q192" s="114"/>
      <c r="R192" s="114"/>
      <c r="S192" s="114"/>
      <c r="T192" s="114"/>
      <c r="U192" s="143"/>
      <c r="CD192"/>
      <c r="CE192"/>
      <c r="CF192"/>
      <c r="CG192"/>
      <c r="CH192"/>
    </row>
    <row r="193" spans="1:86" s="52" customFormat="1" ht="20.100000000000001" customHeight="1" x14ac:dyDescent="0.2">
      <c r="A193" s="126"/>
      <c r="B193" s="110" t="s">
        <v>51</v>
      </c>
      <c r="C193" s="126"/>
      <c r="D193" s="126"/>
      <c r="E193" s="127">
        <v>7509546049878</v>
      </c>
      <c r="F193" s="128" t="s">
        <v>2716</v>
      </c>
      <c r="G193" s="117"/>
      <c r="H193" s="128"/>
      <c r="I193" s="128"/>
      <c r="J193" s="128"/>
      <c r="K193" s="137"/>
      <c r="L193" s="119">
        <f t="shared" si="8"/>
        <v>0</v>
      </c>
      <c r="M193" s="114"/>
      <c r="N193" s="114"/>
      <c r="O193" s="114" t="s">
        <v>2724</v>
      </c>
      <c r="P193" s="114">
        <v>1</v>
      </c>
      <c r="Q193" s="114"/>
      <c r="R193" s="114"/>
      <c r="S193" s="114"/>
      <c r="T193" s="114"/>
      <c r="U193" s="143"/>
      <c r="CD193"/>
      <c r="CE193"/>
      <c r="CF193"/>
      <c r="CG193"/>
      <c r="CH193"/>
    </row>
    <row r="194" spans="1:86" s="52" customFormat="1" ht="20.100000000000001" customHeight="1" x14ac:dyDescent="0.2">
      <c r="A194" s="126"/>
      <c r="B194" s="110" t="s">
        <v>547</v>
      </c>
      <c r="C194" s="126"/>
      <c r="D194" s="126"/>
      <c r="E194" s="127">
        <v>7509546063515</v>
      </c>
      <c r="F194" s="128" t="s">
        <v>2560</v>
      </c>
      <c r="G194" s="81"/>
      <c r="H194" s="128"/>
      <c r="I194" s="128"/>
      <c r="J194" s="128"/>
      <c r="K194" s="137"/>
      <c r="L194" s="119">
        <f t="shared" si="8"/>
        <v>0</v>
      </c>
      <c r="M194" s="114"/>
      <c r="N194" s="114"/>
      <c r="O194" s="114" t="s">
        <v>2724</v>
      </c>
      <c r="P194" s="114">
        <v>1</v>
      </c>
      <c r="Q194" s="114"/>
      <c r="R194" s="114"/>
      <c r="S194" s="114"/>
      <c r="T194" s="114"/>
      <c r="U194" s="143"/>
      <c r="CD194"/>
      <c r="CE194"/>
      <c r="CF194"/>
      <c r="CG194"/>
      <c r="CH194"/>
    </row>
    <row r="195" spans="1:86" s="52" customFormat="1" ht="20.100000000000001" customHeight="1" x14ac:dyDescent="0.2">
      <c r="A195" s="126"/>
      <c r="B195" s="110" t="s">
        <v>51</v>
      </c>
      <c r="C195" s="126"/>
      <c r="D195" s="126"/>
      <c r="E195" s="127">
        <v>7891024123164</v>
      </c>
      <c r="F195" s="128" t="s">
        <v>2709</v>
      </c>
      <c r="G195" s="81"/>
      <c r="H195" s="128"/>
      <c r="I195" s="128"/>
      <c r="J195" s="128"/>
      <c r="K195" s="137"/>
      <c r="L195" s="119">
        <f t="shared" si="8"/>
        <v>0</v>
      </c>
      <c r="M195" s="114"/>
      <c r="N195" s="114"/>
      <c r="O195" s="114">
        <v>1</v>
      </c>
      <c r="P195" s="114"/>
      <c r="Q195" s="114"/>
      <c r="R195" s="114"/>
      <c r="S195" s="114"/>
      <c r="T195" s="114"/>
      <c r="U195" s="143"/>
      <c r="CD195"/>
      <c r="CE195"/>
      <c r="CF195"/>
      <c r="CG195"/>
      <c r="CH195"/>
    </row>
  </sheetData>
  <autoFilter ref="A9:CH9">
    <sortState ref="A10:CH195">
      <sortCondition ref="A9"/>
    </sortState>
  </autoFilter>
  <sortState ref="A264:CM443">
    <sortCondition ref="M264:M443"/>
  </sortState>
  <mergeCells count="1">
    <mergeCell ref="M8:P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24"/>
  <sheetViews>
    <sheetView showGridLines="0" workbookViewId="0">
      <pane ySplit="7" topLeftCell="A8" activePane="bottomLeft" state="frozen"/>
      <selection activeCell="D1" sqref="D1"/>
      <selection pane="bottomLeft" activeCell="G21" sqref="G21"/>
    </sheetView>
  </sheetViews>
  <sheetFormatPr baseColWidth="10" defaultColWidth="9.140625" defaultRowHeight="12.75" x14ac:dyDescent="0.2"/>
  <cols>
    <col min="1" max="1" width="3.42578125" customWidth="1"/>
    <col min="2" max="2" width="9.140625" customWidth="1"/>
    <col min="3" max="3" width="13.7109375" customWidth="1"/>
    <col min="4" max="4" width="13.42578125" customWidth="1"/>
    <col min="5" max="5" width="12.42578125" customWidth="1"/>
    <col min="6" max="6" width="3.5703125" customWidth="1"/>
    <col min="7" max="7" width="14.7109375" customWidth="1"/>
    <col min="8" max="8" width="14.42578125" customWidth="1"/>
    <col min="9" max="9" width="15.42578125" customWidth="1"/>
    <col min="10" max="10" width="9.28515625" customWidth="1"/>
    <col min="11" max="11" width="13.42578125" customWidth="1"/>
    <col min="12" max="12" width="12.85546875" customWidth="1"/>
    <col min="13" max="13" width="12.5703125" customWidth="1"/>
    <col min="14" max="14" width="5.7109375" customWidth="1"/>
    <col min="15" max="15" width="6.85546875" customWidth="1"/>
    <col min="16" max="16" width="11.42578125" customWidth="1"/>
    <col min="17" max="17" width="11.140625" customWidth="1"/>
  </cols>
  <sheetData>
    <row r="1" spans="1:17" ht="14.25" customHeight="1" x14ac:dyDescent="0.2">
      <c r="A1" s="158"/>
      <c r="B1" s="158"/>
      <c r="C1" s="158"/>
      <c r="D1" s="158"/>
      <c r="E1" s="158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30" customHeight="1" thickTop="1" thickBot="1" x14ac:dyDescent="0.25">
      <c r="A2" s="158"/>
      <c r="B2" s="158"/>
      <c r="C2" s="158"/>
      <c r="D2" s="158"/>
      <c r="E2" s="158"/>
      <c r="F2" s="159" t="s">
        <v>0</v>
      </c>
      <c r="G2" s="159"/>
      <c r="H2" s="159"/>
      <c r="I2" s="159"/>
      <c r="J2" s="159"/>
      <c r="K2" s="159"/>
      <c r="L2" s="159"/>
      <c r="M2" s="159"/>
      <c r="N2" s="159"/>
      <c r="O2" s="5"/>
      <c r="P2" s="5"/>
      <c r="Q2" s="5"/>
    </row>
    <row r="3" spans="1:17" ht="19.5" customHeight="1" thickTop="1" x14ac:dyDescent="0.2">
      <c r="A3" s="158"/>
      <c r="B3" s="158"/>
      <c r="C3" s="158"/>
      <c r="D3" s="158"/>
      <c r="E3" s="158"/>
      <c r="F3" s="6" t="s">
        <v>1</v>
      </c>
      <c r="G3" s="12"/>
      <c r="H3" s="13"/>
      <c r="I3" s="17" t="s">
        <v>2433</v>
      </c>
      <c r="J3" s="7"/>
      <c r="K3" s="7"/>
      <c r="L3" s="7"/>
      <c r="M3" s="7"/>
      <c r="N3" s="8"/>
      <c r="O3" s="5"/>
      <c r="P3" s="5"/>
      <c r="Q3" s="5"/>
    </row>
    <row r="4" spans="1:17" ht="14.25" customHeight="1" thickBot="1" x14ac:dyDescent="0.25">
      <c r="A4" s="5"/>
      <c r="B4" s="5"/>
      <c r="C4" s="5"/>
      <c r="D4" s="5"/>
      <c r="E4" s="5"/>
      <c r="F4" s="14"/>
      <c r="G4" s="15"/>
      <c r="H4" s="16"/>
      <c r="I4" s="9"/>
      <c r="J4" s="10"/>
      <c r="K4" s="10"/>
      <c r="L4" s="10"/>
      <c r="M4" s="10"/>
      <c r="N4" s="11"/>
      <c r="O4" s="5"/>
      <c r="P4" s="5"/>
      <c r="Q4" s="5"/>
    </row>
    <row r="5" spans="1:17" ht="15" customHeight="1" thickTop="1" x14ac:dyDescent="0.2">
      <c r="A5" s="160" t="s">
        <v>2</v>
      </c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</row>
    <row r="6" spans="1:17" ht="13.5" customHeight="1" x14ac:dyDescent="0.2">
      <c r="A6" s="161" t="s">
        <v>3</v>
      </c>
      <c r="B6" s="161"/>
      <c r="C6" s="161" t="s">
        <v>4</v>
      </c>
      <c r="D6" s="161" t="s">
        <v>5</v>
      </c>
      <c r="E6" s="161" t="s">
        <v>6</v>
      </c>
      <c r="F6" s="161"/>
      <c r="G6" s="161" t="s">
        <v>7</v>
      </c>
      <c r="H6" s="161" t="s">
        <v>8</v>
      </c>
      <c r="I6" s="161"/>
      <c r="J6" s="161" t="s">
        <v>9</v>
      </c>
      <c r="K6" s="161" t="s">
        <v>10</v>
      </c>
      <c r="L6" s="2" t="s">
        <v>11</v>
      </c>
      <c r="M6" s="162">
        <v>5</v>
      </c>
      <c r="N6" s="162"/>
      <c r="O6" s="162"/>
      <c r="P6" s="162"/>
      <c r="Q6" s="162"/>
    </row>
    <row r="7" spans="1:17" ht="13.5" customHeight="1" x14ac:dyDescent="0.2">
      <c r="A7" s="161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2" t="s">
        <v>12</v>
      </c>
      <c r="M7" s="1" t="s">
        <v>13</v>
      </c>
      <c r="N7" s="162" t="s">
        <v>14</v>
      </c>
      <c r="O7" s="162"/>
      <c r="P7" s="1" t="s">
        <v>15</v>
      </c>
      <c r="Q7" s="1" t="s">
        <v>16</v>
      </c>
    </row>
    <row r="8" spans="1:17" ht="14.25" customHeight="1" x14ac:dyDescent="0.2">
      <c r="A8" s="163" t="s">
        <v>51</v>
      </c>
      <c r="B8" s="163"/>
      <c r="C8" s="3" t="s">
        <v>299</v>
      </c>
      <c r="D8" s="3" t="s">
        <v>1599</v>
      </c>
      <c r="E8" s="163" t="s">
        <v>1600</v>
      </c>
      <c r="F8" s="163"/>
      <c r="G8" s="3" t="s">
        <v>1601</v>
      </c>
      <c r="H8" s="163" t="s">
        <v>1602</v>
      </c>
      <c r="I8" s="163"/>
      <c r="J8" s="3">
        <v>72</v>
      </c>
      <c r="K8" s="3" t="s">
        <v>344</v>
      </c>
      <c r="L8" s="3" t="s">
        <v>1603</v>
      </c>
      <c r="M8" s="4">
        <v>913.64001464843795</v>
      </c>
      <c r="N8" s="164">
        <v>1059.81994628906</v>
      </c>
      <c r="O8" s="164"/>
      <c r="P8" s="4">
        <v>16.909999847412099</v>
      </c>
      <c r="Q8" s="4">
        <v>19.620000839233398</v>
      </c>
    </row>
    <row r="9" spans="1:17" ht="13.5" customHeight="1" x14ac:dyDescent="0.2">
      <c r="A9" s="163" t="s">
        <v>51</v>
      </c>
      <c r="B9" s="163"/>
      <c r="C9" s="3" t="s">
        <v>299</v>
      </c>
      <c r="D9" s="3" t="s">
        <v>1604</v>
      </c>
      <c r="E9" s="163" t="s">
        <v>1605</v>
      </c>
      <c r="F9" s="163"/>
      <c r="G9" s="3" t="s">
        <v>1606</v>
      </c>
      <c r="H9" s="163" t="s">
        <v>1607</v>
      </c>
      <c r="I9" s="163"/>
      <c r="J9" s="3">
        <v>48</v>
      </c>
      <c r="K9" s="3" t="s">
        <v>395</v>
      </c>
      <c r="L9" s="3" t="s">
        <v>1219</v>
      </c>
      <c r="M9" s="4">
        <v>383.80999755859398</v>
      </c>
      <c r="N9" s="164">
        <v>445.22000122070301</v>
      </c>
      <c r="O9" s="164"/>
      <c r="P9" s="4">
        <v>11.050000190734901</v>
      </c>
      <c r="Q9" s="4">
        <v>12.819999694824199</v>
      </c>
    </row>
    <row r="10" spans="1:17" ht="13.5" customHeight="1" x14ac:dyDescent="0.2">
      <c r="A10" s="163" t="s">
        <v>51</v>
      </c>
      <c r="B10" s="163"/>
      <c r="C10" s="3" t="s">
        <v>299</v>
      </c>
      <c r="D10" s="3" t="s">
        <v>1608</v>
      </c>
      <c r="E10" s="163" t="s">
        <v>1609</v>
      </c>
      <c r="F10" s="163"/>
      <c r="G10" s="3" t="s">
        <v>1610</v>
      </c>
      <c r="H10" s="163" t="s">
        <v>1611</v>
      </c>
      <c r="I10" s="163"/>
      <c r="J10" s="3">
        <v>72</v>
      </c>
      <c r="K10" s="3" t="s">
        <v>443</v>
      </c>
      <c r="L10" s="3" t="s">
        <v>1219</v>
      </c>
      <c r="M10" s="4">
        <v>712.760009765625</v>
      </c>
      <c r="N10" s="164">
        <v>826.79998779296898</v>
      </c>
      <c r="O10" s="164"/>
      <c r="P10" s="4">
        <v>12.329999923706101</v>
      </c>
      <c r="Q10" s="4">
        <v>14.300000190734901</v>
      </c>
    </row>
    <row r="11" spans="1:17" ht="13.5" customHeight="1" x14ac:dyDescent="0.2">
      <c r="A11" s="163" t="s">
        <v>51</v>
      </c>
      <c r="B11" s="163"/>
      <c r="C11" s="3" t="s">
        <v>299</v>
      </c>
      <c r="D11" s="3" t="s">
        <v>1612</v>
      </c>
      <c r="E11" s="163" t="s">
        <v>1613</v>
      </c>
      <c r="F11" s="163"/>
      <c r="G11" s="3" t="s">
        <v>1614</v>
      </c>
      <c r="H11" s="163" t="s">
        <v>1615</v>
      </c>
      <c r="I11" s="163"/>
      <c r="J11" s="3">
        <v>12</v>
      </c>
      <c r="K11" s="3" t="s">
        <v>339</v>
      </c>
      <c r="L11" s="3" t="s">
        <v>1219</v>
      </c>
      <c r="M11" s="4">
        <v>231.99000549316401</v>
      </c>
      <c r="N11" s="164">
        <v>269.10998535156301</v>
      </c>
      <c r="O11" s="164"/>
      <c r="P11" s="4">
        <v>23</v>
      </c>
      <c r="Q11" s="4">
        <v>26.680000305175799</v>
      </c>
    </row>
    <row r="12" spans="1:17" ht="13.5" customHeight="1" x14ac:dyDescent="0.2">
      <c r="A12" s="163" t="s">
        <v>51</v>
      </c>
      <c r="B12" s="163"/>
      <c r="C12" s="3" t="s">
        <v>299</v>
      </c>
      <c r="D12" s="3" t="s">
        <v>1616</v>
      </c>
      <c r="E12" s="163" t="s">
        <v>381</v>
      </c>
      <c r="F12" s="163"/>
      <c r="G12" s="3" t="s">
        <v>1617</v>
      </c>
      <c r="H12" s="163" t="s">
        <v>383</v>
      </c>
      <c r="I12" s="163"/>
      <c r="J12" s="3">
        <v>12</v>
      </c>
      <c r="K12" s="3" t="s">
        <v>339</v>
      </c>
      <c r="L12" s="3" t="s">
        <v>1214</v>
      </c>
      <c r="M12" s="4">
        <v>258.07000732421898</v>
      </c>
      <c r="N12" s="164">
        <v>299.35998535156301</v>
      </c>
      <c r="O12" s="164"/>
      <c r="P12" s="4">
        <v>26.409999847412099</v>
      </c>
      <c r="Q12" s="4">
        <v>30.639999389648398</v>
      </c>
    </row>
    <row r="13" spans="1:17" ht="14.25" customHeight="1" x14ac:dyDescent="0.2">
      <c r="A13" s="163" t="s">
        <v>51</v>
      </c>
      <c r="B13" s="163"/>
      <c r="C13" s="3" t="s">
        <v>299</v>
      </c>
      <c r="D13" s="3" t="s">
        <v>1618</v>
      </c>
      <c r="E13" s="163" t="s">
        <v>1619</v>
      </c>
      <c r="F13" s="163"/>
      <c r="G13" s="3" t="s">
        <v>1620</v>
      </c>
      <c r="H13" s="163" t="s">
        <v>1621</v>
      </c>
      <c r="I13" s="163"/>
      <c r="J13" s="3">
        <v>72</v>
      </c>
      <c r="K13" s="3" t="s">
        <v>344</v>
      </c>
      <c r="L13" s="3" t="s">
        <v>1214</v>
      </c>
      <c r="M13" s="4">
        <v>2013.39001464844</v>
      </c>
      <c r="N13" s="164">
        <v>2335.53002929688</v>
      </c>
      <c r="O13" s="164"/>
      <c r="P13" s="4">
        <v>31.379999160766602</v>
      </c>
      <c r="Q13" s="4">
        <v>36.400001525878899</v>
      </c>
    </row>
    <row r="14" spans="1:17" ht="13.5" customHeight="1" x14ac:dyDescent="0.2">
      <c r="A14" s="163" t="s">
        <v>51</v>
      </c>
      <c r="B14" s="163"/>
      <c r="C14" s="3" t="s">
        <v>299</v>
      </c>
      <c r="D14" s="3" t="s">
        <v>1622</v>
      </c>
      <c r="E14" s="163" t="s">
        <v>409</v>
      </c>
      <c r="F14" s="163"/>
      <c r="G14" s="3" t="s">
        <v>410</v>
      </c>
      <c r="H14" s="163" t="s">
        <v>411</v>
      </c>
      <c r="I14" s="163"/>
      <c r="J14" s="3">
        <v>144</v>
      </c>
      <c r="K14" s="3" t="s">
        <v>167</v>
      </c>
      <c r="L14" s="3" t="s">
        <v>1292</v>
      </c>
      <c r="M14" s="4">
        <v>1375.9599609375</v>
      </c>
      <c r="N14" s="164">
        <v>1596.10998535156</v>
      </c>
      <c r="O14" s="164"/>
      <c r="P14" s="4">
        <v>13.319999694824199</v>
      </c>
      <c r="Q14" s="4">
        <v>15.449999809265099</v>
      </c>
    </row>
    <row r="15" spans="1:17" ht="13.5" customHeight="1" x14ac:dyDescent="0.2">
      <c r="A15" s="163" t="s">
        <v>51</v>
      </c>
      <c r="B15" s="163"/>
      <c r="C15" s="3" t="s">
        <v>299</v>
      </c>
      <c r="D15" s="3" t="s">
        <v>1623</v>
      </c>
      <c r="E15" s="163" t="s">
        <v>1624</v>
      </c>
      <c r="F15" s="163"/>
      <c r="G15" s="3" t="s">
        <v>1625</v>
      </c>
      <c r="H15" s="163" t="s">
        <v>1626</v>
      </c>
      <c r="I15" s="163"/>
      <c r="J15" s="3">
        <v>72</v>
      </c>
      <c r="K15" s="3" t="s">
        <v>339</v>
      </c>
      <c r="L15" s="3" t="s">
        <v>1219</v>
      </c>
      <c r="M15" s="4">
        <v>997.59002685546898</v>
      </c>
      <c r="N15" s="164">
        <v>1157.19995117188</v>
      </c>
      <c r="O15" s="164"/>
      <c r="P15" s="4">
        <v>15.199999809265099</v>
      </c>
      <c r="Q15" s="4">
        <v>17.629999160766602</v>
      </c>
    </row>
    <row r="16" spans="1:17" ht="13.5" customHeight="1" x14ac:dyDescent="0.2">
      <c r="A16" s="163" t="s">
        <v>51</v>
      </c>
      <c r="B16" s="163"/>
      <c r="C16" s="3" t="s">
        <v>299</v>
      </c>
      <c r="D16" s="3" t="s">
        <v>1627</v>
      </c>
      <c r="E16" s="163" t="s">
        <v>1628</v>
      </c>
      <c r="F16" s="163"/>
      <c r="G16" s="3" t="s">
        <v>1629</v>
      </c>
      <c r="H16" s="163" t="s">
        <v>1630</v>
      </c>
      <c r="I16" s="163"/>
      <c r="J16" s="3">
        <v>72</v>
      </c>
      <c r="K16" s="3" t="s">
        <v>354</v>
      </c>
      <c r="L16" s="3" t="s">
        <v>1214</v>
      </c>
      <c r="M16" s="4">
        <v>1466.01000976563</v>
      </c>
      <c r="N16" s="164">
        <v>1700.56994628906</v>
      </c>
      <c r="O16" s="164"/>
      <c r="P16" s="4">
        <v>32.889999389648402</v>
      </c>
      <c r="Q16" s="4">
        <v>38.150001525878899</v>
      </c>
    </row>
    <row r="17" spans="1:17" ht="13.5" customHeight="1" x14ac:dyDescent="0.2">
      <c r="A17" s="163" t="s">
        <v>51</v>
      </c>
      <c r="B17" s="163"/>
      <c r="C17" s="3" t="s">
        <v>299</v>
      </c>
      <c r="D17" s="3" t="s">
        <v>1631</v>
      </c>
      <c r="E17" s="163" t="s">
        <v>409</v>
      </c>
      <c r="F17" s="163"/>
      <c r="G17" s="3" t="s">
        <v>1632</v>
      </c>
      <c r="H17" s="163" t="s">
        <v>1633</v>
      </c>
      <c r="I17" s="163"/>
      <c r="J17" s="3">
        <v>8</v>
      </c>
      <c r="K17" s="3" t="s">
        <v>167</v>
      </c>
      <c r="L17" s="3" t="s">
        <v>1219</v>
      </c>
      <c r="M17" s="4">
        <v>599.97998046875</v>
      </c>
      <c r="N17" s="164">
        <v>695.97998046875</v>
      </c>
      <c r="O17" s="164"/>
      <c r="P17" s="4">
        <v>93.660003662109403</v>
      </c>
      <c r="Q17" s="4">
        <v>108.65000152587901</v>
      </c>
    </row>
    <row r="18" spans="1:17" ht="14.25" customHeight="1" x14ac:dyDescent="0.2">
      <c r="A18" s="163" t="s">
        <v>51</v>
      </c>
      <c r="B18" s="163"/>
      <c r="C18" s="3" t="s">
        <v>299</v>
      </c>
      <c r="D18" s="3" t="s">
        <v>1634</v>
      </c>
      <c r="E18" s="163" t="s">
        <v>1635</v>
      </c>
      <c r="F18" s="163"/>
      <c r="G18" s="3" t="s">
        <v>1636</v>
      </c>
      <c r="H18" s="163" t="s">
        <v>1637</v>
      </c>
      <c r="I18" s="163"/>
      <c r="J18" s="3">
        <v>144</v>
      </c>
      <c r="K18" s="3" t="s">
        <v>348</v>
      </c>
      <c r="L18" s="3" t="s">
        <v>1219</v>
      </c>
      <c r="M18" s="4">
        <v>827.84002685546898</v>
      </c>
      <c r="N18" s="164">
        <v>960.28997802734398</v>
      </c>
      <c r="O18" s="164"/>
      <c r="P18" s="4">
        <v>6.4499998092651403</v>
      </c>
      <c r="Q18" s="4">
        <v>7.4800000190734899</v>
      </c>
    </row>
    <row r="19" spans="1:17" ht="13.5" customHeight="1" x14ac:dyDescent="0.2">
      <c r="A19" s="163" t="s">
        <v>51</v>
      </c>
      <c r="B19" s="163"/>
      <c r="C19" s="3" t="s">
        <v>299</v>
      </c>
      <c r="D19" s="3" t="s">
        <v>1638</v>
      </c>
      <c r="E19" s="163" t="s">
        <v>1639</v>
      </c>
      <c r="F19" s="163"/>
      <c r="G19" s="3" t="s">
        <v>1640</v>
      </c>
      <c r="H19" s="163" t="s">
        <v>1641</v>
      </c>
      <c r="I19" s="163"/>
      <c r="J19" s="3">
        <v>72</v>
      </c>
      <c r="K19" s="3" t="s">
        <v>492</v>
      </c>
      <c r="L19" s="3" t="s">
        <v>1306</v>
      </c>
      <c r="M19" s="4">
        <v>1627.77001953125</v>
      </c>
      <c r="N19" s="164">
        <v>1888.2099609375</v>
      </c>
      <c r="O19" s="164"/>
      <c r="P19" s="4">
        <v>24.649999618530298</v>
      </c>
      <c r="Q19" s="4">
        <v>28.590000152587901</v>
      </c>
    </row>
    <row r="20" spans="1:17" ht="13.5" customHeight="1" x14ac:dyDescent="0.2">
      <c r="A20" s="163" t="s">
        <v>51</v>
      </c>
      <c r="B20" s="163"/>
      <c r="C20" s="3" t="s">
        <v>299</v>
      </c>
      <c r="D20" s="3" t="s">
        <v>1642</v>
      </c>
      <c r="E20" s="163" t="s">
        <v>1643</v>
      </c>
      <c r="F20" s="163"/>
      <c r="G20" s="3" t="s">
        <v>1644</v>
      </c>
      <c r="H20" s="163" t="s">
        <v>1645</v>
      </c>
      <c r="I20" s="163"/>
      <c r="J20" s="3">
        <v>48</v>
      </c>
      <c r="K20" s="3" t="s">
        <v>339</v>
      </c>
      <c r="L20" s="3" t="s">
        <v>1219</v>
      </c>
      <c r="M20" s="4">
        <v>1324.14001464844</v>
      </c>
      <c r="N20" s="164">
        <v>1536</v>
      </c>
      <c r="O20" s="164"/>
      <c r="P20" s="4">
        <v>32.299999237060497</v>
      </c>
      <c r="Q20" s="4">
        <v>37.470001220703097</v>
      </c>
    </row>
    <row r="21" spans="1:17" ht="13.5" customHeight="1" x14ac:dyDescent="0.2">
      <c r="A21" s="163" t="s">
        <v>51</v>
      </c>
      <c r="B21" s="163"/>
      <c r="C21" s="3" t="s">
        <v>299</v>
      </c>
      <c r="D21" s="3" t="s">
        <v>1646</v>
      </c>
      <c r="E21" s="163" t="s">
        <v>482</v>
      </c>
      <c r="F21" s="163"/>
      <c r="G21" s="3" t="s">
        <v>1647</v>
      </c>
      <c r="H21" s="163" t="s">
        <v>1648</v>
      </c>
      <c r="I21" s="163"/>
      <c r="J21" s="3">
        <v>36</v>
      </c>
      <c r="K21" s="3" t="s">
        <v>344</v>
      </c>
      <c r="L21" s="3" t="s">
        <v>1214</v>
      </c>
      <c r="M21" s="4">
        <v>900.280029296875</v>
      </c>
      <c r="N21" s="164">
        <v>1044.31994628906</v>
      </c>
      <c r="O21" s="164"/>
      <c r="P21" s="4">
        <v>28.100000381469702</v>
      </c>
      <c r="Q21" s="4">
        <v>32.599998474121101</v>
      </c>
    </row>
    <row r="22" spans="1:17" ht="13.5" customHeight="1" x14ac:dyDescent="0.2">
      <c r="A22" s="163" t="s">
        <v>51</v>
      </c>
      <c r="B22" s="163"/>
      <c r="C22" s="3" t="s">
        <v>299</v>
      </c>
      <c r="D22" s="3" t="s">
        <v>1649</v>
      </c>
      <c r="E22" s="163" t="s">
        <v>1650</v>
      </c>
      <c r="F22" s="163"/>
      <c r="G22" s="3" t="s">
        <v>1651</v>
      </c>
      <c r="H22" s="163" t="s">
        <v>1652</v>
      </c>
      <c r="I22" s="163"/>
      <c r="J22" s="3">
        <v>36</v>
      </c>
      <c r="K22" s="3" t="s">
        <v>354</v>
      </c>
      <c r="L22" s="3" t="s">
        <v>1214</v>
      </c>
      <c r="M22" s="4">
        <v>689.85998535156295</v>
      </c>
      <c r="N22" s="164">
        <v>800.239990234375</v>
      </c>
      <c r="O22" s="164"/>
      <c r="P22" s="4">
        <v>20.190000534057599</v>
      </c>
      <c r="Q22" s="4">
        <v>23.420000076293899</v>
      </c>
    </row>
    <row r="23" spans="1:17" ht="14.25" customHeight="1" x14ac:dyDescent="0.2">
      <c r="A23" s="163" t="s">
        <v>51</v>
      </c>
      <c r="B23" s="163"/>
      <c r="C23" s="3" t="s">
        <v>299</v>
      </c>
      <c r="D23" s="3" t="s">
        <v>1653</v>
      </c>
      <c r="E23" s="163" t="s">
        <v>1654</v>
      </c>
      <c r="F23" s="163"/>
      <c r="G23" s="3" t="s">
        <v>1655</v>
      </c>
      <c r="H23" s="163" t="s">
        <v>1656</v>
      </c>
      <c r="I23" s="163"/>
      <c r="J23" s="3">
        <v>12</v>
      </c>
      <c r="K23" s="3" t="s">
        <v>339</v>
      </c>
      <c r="L23" s="3" t="s">
        <v>1335</v>
      </c>
      <c r="M23" s="4">
        <v>258.07000732421898</v>
      </c>
      <c r="N23" s="164">
        <v>299.35998535156301</v>
      </c>
      <c r="O23" s="164"/>
      <c r="P23" s="4">
        <v>26.409999847412099</v>
      </c>
      <c r="Q23" s="4">
        <v>30.639999389648398</v>
      </c>
    </row>
    <row r="24" spans="1:17" ht="13.5" customHeight="1" x14ac:dyDescent="0.2">
      <c r="A24" s="163" t="s">
        <v>51</v>
      </c>
      <c r="B24" s="163"/>
      <c r="C24" s="3" t="s">
        <v>299</v>
      </c>
      <c r="D24" s="3" t="s">
        <v>1657</v>
      </c>
      <c r="E24" s="163" t="s">
        <v>358</v>
      </c>
      <c r="F24" s="163"/>
      <c r="G24" s="3" t="s">
        <v>1658</v>
      </c>
      <c r="H24" s="163" t="s">
        <v>359</v>
      </c>
      <c r="I24" s="163"/>
      <c r="J24" s="3">
        <v>36</v>
      </c>
      <c r="K24" s="3" t="s">
        <v>354</v>
      </c>
      <c r="L24" s="3" t="s">
        <v>1214</v>
      </c>
      <c r="M24" s="4">
        <v>629.05999755859398</v>
      </c>
      <c r="N24" s="164">
        <v>729.71002197265602</v>
      </c>
      <c r="O24" s="164"/>
      <c r="P24" s="4">
        <v>19.659999847412099</v>
      </c>
      <c r="Q24" s="4">
        <v>22.809999465942401</v>
      </c>
    </row>
    <row r="25" spans="1:17" ht="13.5" customHeight="1" x14ac:dyDescent="0.2">
      <c r="A25" s="163" t="s">
        <v>51</v>
      </c>
      <c r="B25" s="163"/>
      <c r="C25" s="3" t="s">
        <v>299</v>
      </c>
      <c r="D25" s="3" t="s">
        <v>1659</v>
      </c>
      <c r="E25" s="163" t="s">
        <v>1660</v>
      </c>
      <c r="F25" s="163"/>
      <c r="G25" s="3" t="s">
        <v>1661</v>
      </c>
      <c r="H25" s="163" t="s">
        <v>1662</v>
      </c>
      <c r="I25" s="163"/>
      <c r="J25" s="3">
        <v>48</v>
      </c>
      <c r="K25" s="3" t="s">
        <v>339</v>
      </c>
      <c r="L25" s="3" t="s">
        <v>1219</v>
      </c>
      <c r="M25" s="4">
        <v>1324.09997558594</v>
      </c>
      <c r="N25" s="164">
        <v>1535.9599609375</v>
      </c>
      <c r="O25" s="164"/>
      <c r="P25" s="4">
        <v>32.299999237060497</v>
      </c>
      <c r="Q25" s="4">
        <v>37.470001220703097</v>
      </c>
    </row>
    <row r="26" spans="1:17" ht="13.5" customHeight="1" x14ac:dyDescent="0.2">
      <c r="A26" s="163" t="s">
        <v>51</v>
      </c>
      <c r="B26" s="163"/>
      <c r="C26" s="3" t="s">
        <v>299</v>
      </c>
      <c r="D26" s="3" t="s">
        <v>1663</v>
      </c>
      <c r="E26" s="163" t="s">
        <v>1664</v>
      </c>
      <c r="F26" s="163"/>
      <c r="G26" s="3" t="s">
        <v>1665</v>
      </c>
      <c r="H26" s="163" t="s">
        <v>1666</v>
      </c>
      <c r="I26" s="163"/>
      <c r="J26" s="3">
        <v>48</v>
      </c>
      <c r="K26" s="3" t="s">
        <v>339</v>
      </c>
      <c r="L26" s="3" t="s">
        <v>1219</v>
      </c>
      <c r="M26" s="4">
        <v>835.64001464843795</v>
      </c>
      <c r="N26" s="164">
        <v>969.34002685546898</v>
      </c>
      <c r="O26" s="164"/>
      <c r="P26" s="4">
        <v>20.2299995422363</v>
      </c>
      <c r="Q26" s="4">
        <v>23.469999313354499</v>
      </c>
    </row>
    <row r="27" spans="1:17" ht="13.5" customHeight="1" x14ac:dyDescent="0.2">
      <c r="A27" s="163" t="s">
        <v>51</v>
      </c>
      <c r="B27" s="163"/>
      <c r="C27" s="3" t="s">
        <v>299</v>
      </c>
      <c r="D27" s="3" t="s">
        <v>1667</v>
      </c>
      <c r="E27" s="163" t="s">
        <v>1668</v>
      </c>
      <c r="F27" s="163"/>
      <c r="G27" s="3" t="s">
        <v>1669</v>
      </c>
      <c r="H27" s="163" t="s">
        <v>1670</v>
      </c>
      <c r="I27" s="163"/>
      <c r="J27" s="3">
        <v>9</v>
      </c>
      <c r="K27" s="3" t="s">
        <v>28</v>
      </c>
      <c r="L27" s="3" t="s">
        <v>1214</v>
      </c>
      <c r="M27" s="4">
        <v>614.989990234375</v>
      </c>
      <c r="N27" s="164">
        <v>713.39001464843795</v>
      </c>
      <c r="O27" s="164"/>
      <c r="P27" s="4">
        <v>73.160003662109403</v>
      </c>
      <c r="Q27" s="4">
        <v>84.870002746582003</v>
      </c>
    </row>
    <row r="28" spans="1:17" ht="14.25" customHeight="1" x14ac:dyDescent="0.2">
      <c r="A28" s="163" t="s">
        <v>51</v>
      </c>
      <c r="B28" s="163"/>
      <c r="C28" s="3" t="s">
        <v>299</v>
      </c>
      <c r="D28" s="3" t="s">
        <v>1671</v>
      </c>
      <c r="E28" s="163" t="s">
        <v>1672</v>
      </c>
      <c r="F28" s="163"/>
      <c r="G28" s="3" t="s">
        <v>1673</v>
      </c>
      <c r="H28" s="163" t="s">
        <v>1674</v>
      </c>
      <c r="I28" s="163"/>
      <c r="J28" s="3">
        <v>72</v>
      </c>
      <c r="K28" s="3" t="s">
        <v>354</v>
      </c>
      <c r="L28" s="3" t="s">
        <v>1219</v>
      </c>
      <c r="M28" s="4">
        <v>1530.39001464844</v>
      </c>
      <c r="N28" s="164">
        <v>1775.25</v>
      </c>
      <c r="O28" s="164"/>
      <c r="P28" s="4">
        <v>24.299999237060501</v>
      </c>
      <c r="Q28" s="4">
        <v>28.190000534057599</v>
      </c>
    </row>
    <row r="29" spans="1:17" ht="13.5" customHeight="1" x14ac:dyDescent="0.2">
      <c r="A29" s="163" t="s">
        <v>51</v>
      </c>
      <c r="B29" s="163"/>
      <c r="C29" s="3" t="s">
        <v>299</v>
      </c>
      <c r="D29" s="3" t="s">
        <v>1675</v>
      </c>
      <c r="E29" s="163" t="s">
        <v>1676</v>
      </c>
      <c r="F29" s="163"/>
      <c r="G29" s="3" t="s">
        <v>1677</v>
      </c>
      <c r="H29" s="163" t="s">
        <v>1678</v>
      </c>
      <c r="I29" s="163"/>
      <c r="J29" s="3">
        <v>72</v>
      </c>
      <c r="K29" s="3" t="s">
        <v>344</v>
      </c>
      <c r="L29" s="3" t="s">
        <v>1219</v>
      </c>
      <c r="M29" s="4">
        <v>1916.90002441406</v>
      </c>
      <c r="N29" s="164">
        <v>2223.60009765625</v>
      </c>
      <c r="O29" s="164"/>
      <c r="P29" s="4">
        <v>35.340000152587898</v>
      </c>
      <c r="Q29" s="4">
        <v>40.990001678466797</v>
      </c>
    </row>
    <row r="30" spans="1:17" ht="13.5" customHeight="1" x14ac:dyDescent="0.2">
      <c r="A30" s="163" t="s">
        <v>51</v>
      </c>
      <c r="B30" s="163"/>
      <c r="C30" s="3" t="s">
        <v>299</v>
      </c>
      <c r="D30" s="3" t="s">
        <v>1679</v>
      </c>
      <c r="E30" s="163" t="s">
        <v>377</v>
      </c>
      <c r="F30" s="163"/>
      <c r="G30" s="3" t="s">
        <v>378</v>
      </c>
      <c r="H30" s="163" t="s">
        <v>1680</v>
      </c>
      <c r="I30" s="163"/>
      <c r="J30" s="3">
        <v>72</v>
      </c>
      <c r="K30" s="3" t="s">
        <v>334</v>
      </c>
      <c r="L30" s="3" t="s">
        <v>1292</v>
      </c>
      <c r="M30" s="4">
        <v>2494.77001953125</v>
      </c>
      <c r="N30" s="164">
        <v>2893.92993164063</v>
      </c>
      <c r="O30" s="164"/>
      <c r="P30" s="4">
        <v>37.840000152587898</v>
      </c>
      <c r="Q30" s="4">
        <v>43.889999389648402</v>
      </c>
    </row>
    <row r="31" spans="1:17" ht="13.5" customHeight="1" x14ac:dyDescent="0.2">
      <c r="A31" s="163" t="s">
        <v>51</v>
      </c>
      <c r="B31" s="163"/>
      <c r="C31" s="3" t="s">
        <v>299</v>
      </c>
      <c r="D31" s="3" t="s">
        <v>1681</v>
      </c>
      <c r="E31" s="163" t="s">
        <v>1682</v>
      </c>
      <c r="F31" s="163"/>
      <c r="G31" s="3" t="s">
        <v>1683</v>
      </c>
      <c r="H31" s="163" t="s">
        <v>1684</v>
      </c>
      <c r="I31" s="163"/>
      <c r="J31" s="3">
        <v>36</v>
      </c>
      <c r="K31" s="3" t="s">
        <v>334</v>
      </c>
      <c r="L31" s="3" t="s">
        <v>1219</v>
      </c>
      <c r="M31" s="4">
        <v>599.17999267578102</v>
      </c>
      <c r="N31" s="164">
        <v>695.04998779296898</v>
      </c>
      <c r="O31" s="164"/>
      <c r="P31" s="4">
        <v>18.690000534057599</v>
      </c>
      <c r="Q31" s="4">
        <v>21.680000305175799</v>
      </c>
    </row>
    <row r="32" spans="1:17" ht="13.5" customHeight="1" x14ac:dyDescent="0.2">
      <c r="A32" s="163" t="s">
        <v>51</v>
      </c>
      <c r="B32" s="163"/>
      <c r="C32" s="3" t="s">
        <v>299</v>
      </c>
      <c r="D32" s="3" t="s">
        <v>1685</v>
      </c>
      <c r="E32" s="163" t="s">
        <v>1686</v>
      </c>
      <c r="F32" s="163"/>
      <c r="G32" s="3" t="s">
        <v>1687</v>
      </c>
      <c r="H32" s="163" t="s">
        <v>1688</v>
      </c>
      <c r="I32" s="163"/>
      <c r="J32" s="3">
        <v>36</v>
      </c>
      <c r="K32" s="3" t="s">
        <v>339</v>
      </c>
      <c r="L32" s="3" t="s">
        <v>1214</v>
      </c>
      <c r="M32" s="4">
        <v>584.71002197265602</v>
      </c>
      <c r="N32" s="164">
        <v>678.260009765625</v>
      </c>
      <c r="O32" s="164"/>
      <c r="P32" s="4">
        <v>18.069999694824201</v>
      </c>
      <c r="Q32" s="4">
        <v>20.959999084472699</v>
      </c>
    </row>
    <row r="33" spans="1:17" ht="14.25" customHeight="1" x14ac:dyDescent="0.2">
      <c r="A33" s="163" t="s">
        <v>51</v>
      </c>
      <c r="B33" s="163"/>
      <c r="C33" s="3" t="s">
        <v>299</v>
      </c>
      <c r="D33" s="3" t="s">
        <v>1689</v>
      </c>
      <c r="E33" s="163" t="s">
        <v>413</v>
      </c>
      <c r="F33" s="163"/>
      <c r="G33" s="3" t="s">
        <v>1690</v>
      </c>
      <c r="H33" s="163" t="s">
        <v>1691</v>
      </c>
      <c r="I33" s="163"/>
      <c r="J33" s="3">
        <v>72</v>
      </c>
      <c r="K33" s="3" t="s">
        <v>339</v>
      </c>
      <c r="L33" s="3" t="s">
        <v>1219</v>
      </c>
      <c r="M33" s="4">
        <v>1534.40002441406</v>
      </c>
      <c r="N33" s="164">
        <v>1779.90002441406</v>
      </c>
      <c r="O33" s="164"/>
      <c r="P33" s="4">
        <v>25.090000152587901</v>
      </c>
      <c r="Q33" s="4">
        <v>29.100000381469702</v>
      </c>
    </row>
    <row r="34" spans="1:17" ht="13.5" customHeight="1" x14ac:dyDescent="0.2">
      <c r="A34" s="163" t="s">
        <v>51</v>
      </c>
      <c r="B34" s="163"/>
      <c r="C34" s="3" t="s">
        <v>299</v>
      </c>
      <c r="D34" s="3" t="s">
        <v>1692</v>
      </c>
      <c r="E34" s="163" t="s">
        <v>1693</v>
      </c>
      <c r="F34" s="163"/>
      <c r="G34" s="3" t="s">
        <v>1694</v>
      </c>
      <c r="H34" s="163" t="s">
        <v>1695</v>
      </c>
      <c r="I34" s="163"/>
      <c r="J34" s="3">
        <v>72</v>
      </c>
      <c r="K34" s="3" t="s">
        <v>344</v>
      </c>
      <c r="L34" s="3" t="s">
        <v>1306</v>
      </c>
      <c r="M34" s="4">
        <v>1393.59997558594</v>
      </c>
      <c r="N34" s="164">
        <v>1616.57995605469</v>
      </c>
      <c r="O34" s="164"/>
      <c r="P34" s="4">
        <v>21.069999694824201</v>
      </c>
      <c r="Q34" s="4">
        <v>24.440000534057599</v>
      </c>
    </row>
    <row r="35" spans="1:17" ht="13.5" customHeight="1" x14ac:dyDescent="0.2">
      <c r="A35" s="163" t="s">
        <v>51</v>
      </c>
      <c r="B35" s="163"/>
      <c r="C35" s="3" t="s">
        <v>299</v>
      </c>
      <c r="D35" s="3" t="s">
        <v>1696</v>
      </c>
      <c r="E35" s="163" t="s">
        <v>1697</v>
      </c>
      <c r="F35" s="163"/>
      <c r="G35" s="3" t="s">
        <v>1698</v>
      </c>
      <c r="H35" s="163" t="s">
        <v>1699</v>
      </c>
      <c r="I35" s="163"/>
      <c r="J35" s="3">
        <v>12</v>
      </c>
      <c r="K35" s="3" t="s">
        <v>395</v>
      </c>
      <c r="L35" s="3" t="s">
        <v>1219</v>
      </c>
      <c r="M35" s="4">
        <v>403.75</v>
      </c>
      <c r="N35" s="164">
        <v>468.35000610351602</v>
      </c>
      <c r="O35" s="164"/>
      <c r="P35" s="4">
        <v>42.069999694824197</v>
      </c>
      <c r="Q35" s="4">
        <v>48.799999237060497</v>
      </c>
    </row>
    <row r="36" spans="1:17" ht="13.5" customHeight="1" x14ac:dyDescent="0.2">
      <c r="A36" s="163" t="s">
        <v>51</v>
      </c>
      <c r="B36" s="163"/>
      <c r="C36" s="3" t="s">
        <v>299</v>
      </c>
      <c r="D36" s="3" t="s">
        <v>1700</v>
      </c>
      <c r="E36" s="163" t="s">
        <v>1701</v>
      </c>
      <c r="F36" s="163"/>
      <c r="G36" s="3" t="s">
        <v>1702</v>
      </c>
      <c r="H36" s="163" t="s">
        <v>1703</v>
      </c>
      <c r="I36" s="163"/>
      <c r="J36" s="3">
        <v>24</v>
      </c>
      <c r="K36" s="3" t="s">
        <v>339</v>
      </c>
      <c r="L36" s="3" t="s">
        <v>1306</v>
      </c>
      <c r="M36" s="4">
        <v>1207.02001953125</v>
      </c>
      <c r="N36" s="164">
        <v>1400.14001464844</v>
      </c>
      <c r="O36" s="164"/>
      <c r="P36" s="4">
        <v>73.959999084472699</v>
      </c>
      <c r="Q36" s="4">
        <v>85.790000915527301</v>
      </c>
    </row>
    <row r="37" spans="1:17" ht="13.5" customHeight="1" x14ac:dyDescent="0.2">
      <c r="A37" s="163" t="s">
        <v>51</v>
      </c>
      <c r="B37" s="163"/>
      <c r="C37" s="3" t="s">
        <v>299</v>
      </c>
      <c r="D37" s="3" t="s">
        <v>1704</v>
      </c>
      <c r="E37" s="163" t="s">
        <v>1654</v>
      </c>
      <c r="F37" s="163"/>
      <c r="G37" s="3" t="s">
        <v>1705</v>
      </c>
      <c r="H37" s="163" t="s">
        <v>1706</v>
      </c>
      <c r="I37" s="163"/>
      <c r="J37" s="3">
        <v>12</v>
      </c>
      <c r="K37" s="3" t="s">
        <v>339</v>
      </c>
      <c r="L37" s="3" t="s">
        <v>1335</v>
      </c>
      <c r="M37" s="4">
        <v>277.41000366210898</v>
      </c>
      <c r="N37" s="164">
        <v>321.79998779296898</v>
      </c>
      <c r="O37" s="164"/>
      <c r="P37" s="4">
        <v>28.450000762939499</v>
      </c>
      <c r="Q37" s="4">
        <v>33</v>
      </c>
    </row>
    <row r="38" spans="1:17" ht="13.5" customHeight="1" x14ac:dyDescent="0.2">
      <c r="A38" s="163" t="s">
        <v>51</v>
      </c>
      <c r="B38" s="163"/>
      <c r="C38" s="3" t="s">
        <v>299</v>
      </c>
      <c r="D38" s="3" t="s">
        <v>1707</v>
      </c>
      <c r="E38" s="163" t="s">
        <v>1708</v>
      </c>
      <c r="F38" s="163"/>
      <c r="G38" s="3" t="s">
        <v>1709</v>
      </c>
      <c r="H38" s="163" t="s">
        <v>1710</v>
      </c>
      <c r="I38" s="163"/>
      <c r="J38" s="3">
        <v>72</v>
      </c>
      <c r="K38" s="3" t="s">
        <v>492</v>
      </c>
      <c r="L38" s="3" t="s">
        <v>1219</v>
      </c>
      <c r="M38" s="4">
        <v>2081.55004882813</v>
      </c>
      <c r="N38" s="164">
        <v>2414.60009765625</v>
      </c>
      <c r="O38" s="164"/>
      <c r="P38" s="4">
        <v>35.259998321533203</v>
      </c>
      <c r="Q38" s="4">
        <v>40.900001525878899</v>
      </c>
    </row>
    <row r="39" spans="1:17" ht="13.5" customHeight="1" x14ac:dyDescent="0.2">
      <c r="A39" s="163" t="s">
        <v>51</v>
      </c>
      <c r="B39" s="163"/>
      <c r="C39" s="3" t="s">
        <v>299</v>
      </c>
      <c r="D39" s="3" t="s">
        <v>1711</v>
      </c>
      <c r="E39" s="163" t="s">
        <v>473</v>
      </c>
      <c r="F39" s="163"/>
      <c r="G39" s="3" t="s">
        <v>1712</v>
      </c>
      <c r="H39" s="163" t="s">
        <v>1713</v>
      </c>
      <c r="I39" s="163"/>
      <c r="J39" s="3">
        <v>36</v>
      </c>
      <c r="K39" s="3" t="s">
        <v>334</v>
      </c>
      <c r="L39" s="3" t="s">
        <v>1219</v>
      </c>
      <c r="M39" s="4">
        <v>1133.7099609375</v>
      </c>
      <c r="N39" s="164">
        <v>1315.09997558594</v>
      </c>
      <c r="O39" s="164"/>
      <c r="P39" s="4">
        <v>37.0200004577637</v>
      </c>
      <c r="Q39" s="4">
        <v>42.939998626708999</v>
      </c>
    </row>
    <row r="40" spans="1:17" ht="13.5" customHeight="1" x14ac:dyDescent="0.2">
      <c r="A40" s="163" t="s">
        <v>51</v>
      </c>
      <c r="B40" s="163"/>
      <c r="C40" s="3" t="s">
        <v>299</v>
      </c>
      <c r="D40" s="3" t="s">
        <v>1714</v>
      </c>
      <c r="E40" s="163" t="s">
        <v>1715</v>
      </c>
      <c r="F40" s="163"/>
      <c r="G40" s="3" t="s">
        <v>1716</v>
      </c>
      <c r="H40" s="163" t="s">
        <v>1717</v>
      </c>
      <c r="I40" s="163"/>
      <c r="J40" s="3">
        <v>10</v>
      </c>
      <c r="K40" s="3" t="s">
        <v>28</v>
      </c>
      <c r="L40" s="3" t="s">
        <v>1214</v>
      </c>
      <c r="M40" s="4">
        <v>731.59997558593795</v>
      </c>
      <c r="N40" s="164">
        <v>848.65997314453102</v>
      </c>
      <c r="O40" s="164"/>
      <c r="P40" s="4">
        <v>78.769996643066406</v>
      </c>
      <c r="Q40" s="4">
        <v>91.370002746582003</v>
      </c>
    </row>
    <row r="41" spans="1:17" ht="13.5" customHeight="1" x14ac:dyDescent="0.2">
      <c r="A41" s="163" t="s">
        <v>51</v>
      </c>
      <c r="B41" s="163"/>
      <c r="C41" s="3" t="s">
        <v>299</v>
      </c>
      <c r="D41" s="3" t="s">
        <v>1718</v>
      </c>
      <c r="E41" s="163" t="s">
        <v>1719</v>
      </c>
      <c r="F41" s="163"/>
      <c r="G41" s="3" t="s">
        <v>1720</v>
      </c>
      <c r="H41" s="163" t="s">
        <v>1721</v>
      </c>
      <c r="I41" s="163"/>
      <c r="J41" s="3">
        <v>72</v>
      </c>
      <c r="K41" s="3" t="s">
        <v>492</v>
      </c>
      <c r="L41" s="3" t="s">
        <v>1219</v>
      </c>
      <c r="M41" s="4">
        <v>1222.93005371094</v>
      </c>
      <c r="N41" s="164">
        <v>1418.59997558594</v>
      </c>
      <c r="O41" s="164"/>
      <c r="P41" s="4">
        <v>18.7299995422363</v>
      </c>
      <c r="Q41" s="4">
        <v>21.7299995422363</v>
      </c>
    </row>
    <row r="42" spans="1:17" ht="14.25" customHeight="1" x14ac:dyDescent="0.2">
      <c r="A42" s="163" t="s">
        <v>51</v>
      </c>
      <c r="B42" s="163"/>
      <c r="C42" s="3" t="s">
        <v>299</v>
      </c>
      <c r="D42" s="3" t="s">
        <v>1722</v>
      </c>
      <c r="E42" s="163" t="s">
        <v>1723</v>
      </c>
      <c r="F42" s="163"/>
      <c r="G42" s="3" t="s">
        <v>1724</v>
      </c>
      <c r="H42" s="163" t="s">
        <v>1725</v>
      </c>
      <c r="I42" s="163"/>
      <c r="J42" s="3">
        <v>72</v>
      </c>
      <c r="K42" s="3" t="s">
        <v>492</v>
      </c>
      <c r="L42" s="3" t="s">
        <v>1219</v>
      </c>
      <c r="M42" s="4">
        <v>2292.2900390625</v>
      </c>
      <c r="N42" s="164">
        <v>2659.06005859375</v>
      </c>
      <c r="O42" s="164"/>
      <c r="P42" s="4">
        <v>37.380001068115199</v>
      </c>
      <c r="Q42" s="4">
        <v>43.360000610351598</v>
      </c>
    </row>
    <row r="43" spans="1:17" ht="13.5" customHeight="1" x14ac:dyDescent="0.2">
      <c r="A43" s="163" t="s">
        <v>51</v>
      </c>
      <c r="B43" s="163"/>
      <c r="C43" s="3" t="s">
        <v>299</v>
      </c>
      <c r="D43" s="3" t="s">
        <v>1726</v>
      </c>
      <c r="E43" s="163" t="s">
        <v>401</v>
      </c>
      <c r="F43" s="163"/>
      <c r="G43" s="3" t="s">
        <v>402</v>
      </c>
      <c r="H43" s="163" t="s">
        <v>1727</v>
      </c>
      <c r="I43" s="163"/>
      <c r="J43" s="3">
        <v>48</v>
      </c>
      <c r="K43" s="3" t="s">
        <v>354</v>
      </c>
      <c r="L43" s="3" t="s">
        <v>1219</v>
      </c>
      <c r="M43" s="4">
        <v>2343.36010742188</v>
      </c>
      <c r="N43" s="164">
        <v>2718.30004882813</v>
      </c>
      <c r="O43" s="164"/>
      <c r="P43" s="4">
        <v>57.340000152587898</v>
      </c>
      <c r="Q43" s="4">
        <v>66.510002136230497</v>
      </c>
    </row>
    <row r="44" spans="1:17" ht="13.5" customHeight="1" x14ac:dyDescent="0.2">
      <c r="A44" s="163" t="s">
        <v>51</v>
      </c>
      <c r="B44" s="163"/>
      <c r="C44" s="3" t="s">
        <v>299</v>
      </c>
      <c r="D44" s="3" t="s">
        <v>1728</v>
      </c>
      <c r="E44" s="163" t="s">
        <v>1729</v>
      </c>
      <c r="F44" s="163"/>
      <c r="G44" s="3" t="s">
        <v>1730</v>
      </c>
      <c r="H44" s="163" t="s">
        <v>1731</v>
      </c>
      <c r="I44" s="163"/>
      <c r="J44" s="3">
        <v>24</v>
      </c>
      <c r="K44" s="3" t="s">
        <v>28</v>
      </c>
      <c r="L44" s="3" t="s">
        <v>1306</v>
      </c>
      <c r="M44" s="4">
        <v>830.59002685546898</v>
      </c>
      <c r="N44" s="164">
        <v>963.47998046875</v>
      </c>
      <c r="O44" s="164"/>
      <c r="P44" s="4">
        <v>39.630001068115199</v>
      </c>
      <c r="Q44" s="4">
        <v>45.970001220703097</v>
      </c>
    </row>
    <row r="45" spans="1:17" ht="13.5" customHeight="1" x14ac:dyDescent="0.2">
      <c r="A45" s="163" t="s">
        <v>51</v>
      </c>
      <c r="B45" s="163"/>
      <c r="C45" s="3" t="s">
        <v>299</v>
      </c>
      <c r="D45" s="3" t="s">
        <v>1732</v>
      </c>
      <c r="E45" s="163" t="s">
        <v>1733</v>
      </c>
      <c r="F45" s="163"/>
      <c r="G45" s="3" t="s">
        <v>1734</v>
      </c>
      <c r="H45" s="163" t="s">
        <v>1735</v>
      </c>
      <c r="I45" s="163"/>
      <c r="J45" s="3">
        <v>24</v>
      </c>
      <c r="K45" s="3" t="s">
        <v>395</v>
      </c>
      <c r="L45" s="3" t="s">
        <v>1219</v>
      </c>
      <c r="M45" s="4">
        <v>1588.92004394531</v>
      </c>
      <c r="N45" s="164">
        <v>1843.15002441406</v>
      </c>
      <c r="O45" s="164"/>
      <c r="P45" s="4">
        <v>88.269996643066406</v>
      </c>
      <c r="Q45" s="4">
        <v>102.389999389648</v>
      </c>
    </row>
    <row r="46" spans="1:17" ht="13.5" customHeight="1" x14ac:dyDescent="0.2">
      <c r="A46" s="163" t="s">
        <v>51</v>
      </c>
      <c r="B46" s="163"/>
      <c r="C46" s="3" t="s">
        <v>299</v>
      </c>
      <c r="D46" s="3" t="s">
        <v>1736</v>
      </c>
      <c r="E46" s="163" t="s">
        <v>1737</v>
      </c>
      <c r="F46" s="163"/>
      <c r="G46" s="3" t="s">
        <v>1738</v>
      </c>
      <c r="H46" s="163" t="s">
        <v>1739</v>
      </c>
      <c r="I46" s="163"/>
      <c r="J46" s="3">
        <v>72</v>
      </c>
      <c r="K46" s="3" t="s">
        <v>354</v>
      </c>
      <c r="L46" s="3" t="s">
        <v>1219</v>
      </c>
      <c r="M46" s="4">
        <v>1932.13000488281</v>
      </c>
      <c r="N46" s="164">
        <v>2241.27001953125</v>
      </c>
      <c r="O46" s="164"/>
      <c r="P46" s="4">
        <v>30.840000152587901</v>
      </c>
      <c r="Q46" s="4">
        <v>35.7700004577637</v>
      </c>
    </row>
    <row r="47" spans="1:17" ht="14.25" customHeight="1" x14ac:dyDescent="0.2">
      <c r="A47" s="163" t="s">
        <v>51</v>
      </c>
      <c r="B47" s="163"/>
      <c r="C47" s="3" t="s">
        <v>299</v>
      </c>
      <c r="D47" s="3" t="s">
        <v>1740</v>
      </c>
      <c r="E47" s="163" t="s">
        <v>1741</v>
      </c>
      <c r="F47" s="163"/>
      <c r="G47" s="3" t="s">
        <v>1742</v>
      </c>
      <c r="H47" s="163" t="s">
        <v>1743</v>
      </c>
      <c r="I47" s="163"/>
      <c r="J47" s="3">
        <v>36</v>
      </c>
      <c r="K47" s="3" t="s">
        <v>627</v>
      </c>
      <c r="L47" s="3" t="s">
        <v>1306</v>
      </c>
      <c r="M47" s="4">
        <v>1172.96997070313</v>
      </c>
      <c r="N47" s="164">
        <v>1360.65002441406</v>
      </c>
      <c r="O47" s="164"/>
      <c r="P47" s="4">
        <v>36.9799995422363</v>
      </c>
      <c r="Q47" s="4">
        <v>42.900001525878899</v>
      </c>
    </row>
    <row r="48" spans="1:17" ht="13.5" customHeight="1" x14ac:dyDescent="0.2">
      <c r="A48" s="163" t="s">
        <v>51</v>
      </c>
      <c r="B48" s="163"/>
      <c r="C48" s="3" t="s">
        <v>54</v>
      </c>
      <c r="D48" s="3" t="s">
        <v>1464</v>
      </c>
      <c r="E48" s="163" t="s">
        <v>1465</v>
      </c>
      <c r="F48" s="163"/>
      <c r="G48" s="3" t="s">
        <v>1466</v>
      </c>
      <c r="H48" s="163" t="s">
        <v>1467</v>
      </c>
      <c r="I48" s="163"/>
      <c r="J48" s="3">
        <v>12</v>
      </c>
      <c r="K48" s="3" t="s">
        <v>49</v>
      </c>
      <c r="L48" s="3" t="s">
        <v>1214</v>
      </c>
      <c r="M48" s="4">
        <v>413.260009765625</v>
      </c>
      <c r="N48" s="164">
        <v>479.38000488281301</v>
      </c>
      <c r="O48" s="164"/>
      <c r="P48" s="4">
        <v>44.099998474121101</v>
      </c>
      <c r="Q48" s="4">
        <v>51.159999847412102</v>
      </c>
    </row>
    <row r="49" spans="1:17" ht="13.5" customHeight="1" x14ac:dyDescent="0.2">
      <c r="A49" s="163" t="s">
        <v>51</v>
      </c>
      <c r="B49" s="163"/>
      <c r="C49" s="3" t="s">
        <v>54</v>
      </c>
      <c r="D49" s="3" t="s">
        <v>1468</v>
      </c>
      <c r="E49" s="163" t="s">
        <v>1469</v>
      </c>
      <c r="F49" s="163"/>
      <c r="G49" s="3" t="s">
        <v>1470</v>
      </c>
      <c r="H49" s="163" t="s">
        <v>1471</v>
      </c>
      <c r="I49" s="163"/>
      <c r="J49" s="3">
        <v>12</v>
      </c>
      <c r="K49" s="3" t="s">
        <v>62</v>
      </c>
      <c r="L49" s="3" t="s">
        <v>1214</v>
      </c>
      <c r="M49" s="4">
        <v>413.23001098632801</v>
      </c>
      <c r="N49" s="164">
        <v>479.35000610351602</v>
      </c>
      <c r="O49" s="164"/>
      <c r="P49" s="4">
        <v>44.099998474121101</v>
      </c>
      <c r="Q49" s="4">
        <v>51.159999847412102</v>
      </c>
    </row>
    <row r="50" spans="1:17" ht="13.5" customHeight="1" x14ac:dyDescent="0.2">
      <c r="A50" s="163" t="s">
        <v>51</v>
      </c>
      <c r="B50" s="163"/>
      <c r="C50" s="3" t="s">
        <v>54</v>
      </c>
      <c r="D50" s="3" t="s">
        <v>1472</v>
      </c>
      <c r="E50" s="163" t="s">
        <v>66</v>
      </c>
      <c r="F50" s="163"/>
      <c r="G50" s="3" t="s">
        <v>67</v>
      </c>
      <c r="H50" s="163" t="s">
        <v>1473</v>
      </c>
      <c r="I50" s="163"/>
      <c r="J50" s="3">
        <v>12</v>
      </c>
      <c r="K50" s="3" t="s">
        <v>62</v>
      </c>
      <c r="L50" s="3" t="s">
        <v>1214</v>
      </c>
      <c r="M50" s="4">
        <v>412.82998657226602</v>
      </c>
      <c r="N50" s="164">
        <v>478.88000488281301</v>
      </c>
      <c r="O50" s="164"/>
      <c r="P50" s="4">
        <v>44.099998474121101</v>
      </c>
      <c r="Q50" s="4">
        <v>51.159999847412102</v>
      </c>
    </row>
    <row r="51" spans="1:17" ht="13.5" customHeight="1" x14ac:dyDescent="0.2">
      <c r="A51" s="163" t="s">
        <v>51</v>
      </c>
      <c r="B51" s="163"/>
      <c r="C51" s="3" t="s">
        <v>54</v>
      </c>
      <c r="D51" s="3" t="s">
        <v>1474</v>
      </c>
      <c r="E51" s="163" t="s">
        <v>102</v>
      </c>
      <c r="F51" s="163"/>
      <c r="G51" s="3" t="s">
        <v>1475</v>
      </c>
      <c r="H51" s="163" t="s">
        <v>1476</v>
      </c>
      <c r="I51" s="163"/>
      <c r="J51" s="3">
        <v>24</v>
      </c>
      <c r="K51" s="3" t="s">
        <v>58</v>
      </c>
      <c r="L51" s="3" t="s">
        <v>1306</v>
      </c>
      <c r="M51" s="4">
        <v>651.40002441406295</v>
      </c>
      <c r="N51" s="164">
        <v>755.61999511718795</v>
      </c>
      <c r="O51" s="164"/>
      <c r="P51" s="4">
        <v>36.119998931884801</v>
      </c>
      <c r="Q51" s="4">
        <v>41.900001525878899</v>
      </c>
    </row>
    <row r="52" spans="1:17" ht="14.25" customHeight="1" x14ac:dyDescent="0.2">
      <c r="A52" s="163" t="s">
        <v>51</v>
      </c>
      <c r="B52" s="163"/>
      <c r="C52" s="3" t="s">
        <v>54</v>
      </c>
      <c r="D52" s="3" t="s">
        <v>1477</v>
      </c>
      <c r="E52" s="163" t="s">
        <v>1478</v>
      </c>
      <c r="F52" s="163"/>
      <c r="G52" s="3" t="s">
        <v>1479</v>
      </c>
      <c r="H52" s="163" t="s">
        <v>1480</v>
      </c>
      <c r="I52" s="163"/>
      <c r="J52" s="3">
        <v>12</v>
      </c>
      <c r="K52" s="3" t="s">
        <v>62</v>
      </c>
      <c r="L52" s="3" t="s">
        <v>1306</v>
      </c>
      <c r="M52" s="4">
        <v>164.60000610351599</v>
      </c>
      <c r="N52" s="164">
        <v>190.94000244140599</v>
      </c>
      <c r="O52" s="164"/>
      <c r="P52" s="4">
        <v>17.2399997711182</v>
      </c>
      <c r="Q52" s="4">
        <v>20</v>
      </c>
    </row>
    <row r="53" spans="1:17" ht="13.5" customHeight="1" x14ac:dyDescent="0.2">
      <c r="A53" s="163" t="s">
        <v>51</v>
      </c>
      <c r="B53" s="163"/>
      <c r="C53" s="3" t="s">
        <v>54</v>
      </c>
      <c r="D53" s="3" t="s">
        <v>1481</v>
      </c>
      <c r="E53" s="163" t="s">
        <v>1482</v>
      </c>
      <c r="F53" s="163"/>
      <c r="G53" s="3" t="s">
        <v>1483</v>
      </c>
      <c r="H53" s="163" t="s">
        <v>1484</v>
      </c>
      <c r="I53" s="163"/>
      <c r="J53" s="3">
        <v>12</v>
      </c>
      <c r="K53" s="3" t="s">
        <v>80</v>
      </c>
      <c r="L53" s="3" t="s">
        <v>1219</v>
      </c>
      <c r="M53" s="4">
        <v>845.27001953125</v>
      </c>
      <c r="N53" s="164">
        <v>980.510009765625</v>
      </c>
      <c r="O53" s="164"/>
      <c r="P53" s="4">
        <v>94.830001831054702</v>
      </c>
      <c r="Q53" s="4">
        <v>110</v>
      </c>
    </row>
    <row r="54" spans="1:17" ht="13.5" customHeight="1" x14ac:dyDescent="0.2">
      <c r="A54" s="163" t="s">
        <v>51</v>
      </c>
      <c r="B54" s="163"/>
      <c r="C54" s="3" t="s">
        <v>54</v>
      </c>
      <c r="D54" s="3" t="s">
        <v>1485</v>
      </c>
      <c r="E54" s="163" t="s">
        <v>1486</v>
      </c>
      <c r="F54" s="163"/>
      <c r="G54" s="3" t="s">
        <v>1487</v>
      </c>
      <c r="H54" s="163" t="s">
        <v>1488</v>
      </c>
      <c r="I54" s="163"/>
      <c r="J54" s="3">
        <v>12</v>
      </c>
      <c r="K54" s="3" t="s">
        <v>58</v>
      </c>
      <c r="L54" s="3" t="s">
        <v>1214</v>
      </c>
      <c r="M54" s="4">
        <v>572.83001708984398</v>
      </c>
      <c r="N54" s="164">
        <v>664.47998046875</v>
      </c>
      <c r="O54" s="164"/>
      <c r="P54" s="4">
        <v>57.349998474121101</v>
      </c>
      <c r="Q54" s="4">
        <v>66.529998779296903</v>
      </c>
    </row>
    <row r="55" spans="1:17" ht="13.5" customHeight="1" x14ac:dyDescent="0.2">
      <c r="A55" s="163" t="s">
        <v>51</v>
      </c>
      <c r="B55" s="163"/>
      <c r="C55" s="3" t="s">
        <v>54</v>
      </c>
      <c r="D55" s="3" t="s">
        <v>1489</v>
      </c>
      <c r="E55" s="163" t="s">
        <v>1490</v>
      </c>
      <c r="F55" s="163"/>
      <c r="G55" s="3" t="s">
        <v>1491</v>
      </c>
      <c r="H55" s="163" t="s">
        <v>1492</v>
      </c>
      <c r="I55" s="163"/>
      <c r="J55" s="3">
        <v>12</v>
      </c>
      <c r="K55" s="3" t="s">
        <v>62</v>
      </c>
      <c r="L55" s="3" t="s">
        <v>1219</v>
      </c>
      <c r="M55" s="4">
        <v>265.80999755859398</v>
      </c>
      <c r="N55" s="164">
        <v>308.33999633789102</v>
      </c>
      <c r="O55" s="164"/>
      <c r="P55" s="4">
        <v>28.850000381469702</v>
      </c>
      <c r="Q55" s="4">
        <v>33.470001220703097</v>
      </c>
    </row>
    <row r="56" spans="1:17" ht="13.5" customHeight="1" x14ac:dyDescent="0.2">
      <c r="A56" s="163" t="s">
        <v>51</v>
      </c>
      <c r="B56" s="163"/>
      <c r="C56" s="3" t="s">
        <v>54</v>
      </c>
      <c r="D56" s="3" t="s">
        <v>1493</v>
      </c>
      <c r="E56" s="163" t="s">
        <v>1494</v>
      </c>
      <c r="F56" s="163"/>
      <c r="G56" s="3" t="s">
        <v>1495</v>
      </c>
      <c r="H56" s="163" t="s">
        <v>1496</v>
      </c>
      <c r="I56" s="163"/>
      <c r="J56" s="3">
        <v>12</v>
      </c>
      <c r="K56" s="3" t="s">
        <v>62</v>
      </c>
      <c r="L56" s="3" t="s">
        <v>1306</v>
      </c>
      <c r="M56" s="4">
        <v>532.92999267578102</v>
      </c>
      <c r="N56" s="164">
        <v>618.20001220703102</v>
      </c>
      <c r="O56" s="164"/>
      <c r="P56" s="4">
        <v>57.349998474121101</v>
      </c>
      <c r="Q56" s="4">
        <v>66.529998779296903</v>
      </c>
    </row>
    <row r="57" spans="1:17" ht="14.25" customHeight="1" x14ac:dyDescent="0.2">
      <c r="A57" s="163" t="s">
        <v>51</v>
      </c>
      <c r="B57" s="163"/>
      <c r="C57" s="3" t="s">
        <v>54</v>
      </c>
      <c r="D57" s="3" t="s">
        <v>1497</v>
      </c>
      <c r="E57" s="163" t="s">
        <v>181</v>
      </c>
      <c r="F57" s="163"/>
      <c r="G57" s="3" t="s">
        <v>182</v>
      </c>
      <c r="H57" s="163" t="s">
        <v>1498</v>
      </c>
      <c r="I57" s="163"/>
      <c r="J57" s="3">
        <v>12</v>
      </c>
      <c r="K57" s="3" t="s">
        <v>58</v>
      </c>
      <c r="L57" s="3" t="s">
        <v>1214</v>
      </c>
      <c r="M57" s="4">
        <v>213.94000244140599</v>
      </c>
      <c r="N57" s="164">
        <v>248.169998168945</v>
      </c>
      <c r="O57" s="164"/>
      <c r="P57" s="4">
        <v>22.049999237060501</v>
      </c>
      <c r="Q57" s="4">
        <v>25.579999923706101</v>
      </c>
    </row>
    <row r="58" spans="1:17" ht="13.5" customHeight="1" x14ac:dyDescent="0.2">
      <c r="A58" s="163" t="s">
        <v>51</v>
      </c>
      <c r="B58" s="163"/>
      <c r="C58" s="3" t="s">
        <v>54</v>
      </c>
      <c r="D58" s="3" t="s">
        <v>1499</v>
      </c>
      <c r="E58" s="163" t="s">
        <v>1500</v>
      </c>
      <c r="F58" s="163"/>
      <c r="G58" s="3" t="s">
        <v>1501</v>
      </c>
      <c r="H58" s="163" t="s">
        <v>1502</v>
      </c>
      <c r="I58" s="163"/>
      <c r="J58" s="3">
        <v>48</v>
      </c>
      <c r="K58" s="3" t="s">
        <v>58</v>
      </c>
      <c r="L58" s="3" t="s">
        <v>1306</v>
      </c>
      <c r="M58" s="4">
        <v>614.88000488281295</v>
      </c>
      <c r="N58" s="164">
        <v>713.260009765625</v>
      </c>
      <c r="O58" s="164"/>
      <c r="P58" s="4">
        <v>16.079999923706101</v>
      </c>
      <c r="Q58" s="4">
        <v>18.649999618530298</v>
      </c>
    </row>
    <row r="59" spans="1:17" ht="13.5" customHeight="1" x14ac:dyDescent="0.2">
      <c r="A59" s="163" t="s">
        <v>51</v>
      </c>
      <c r="B59" s="163"/>
      <c r="C59" s="3" t="s">
        <v>54</v>
      </c>
      <c r="D59" s="3" t="s">
        <v>1503</v>
      </c>
      <c r="E59" s="163" t="s">
        <v>1504</v>
      </c>
      <c r="F59" s="163"/>
      <c r="G59" s="3" t="s">
        <v>1505</v>
      </c>
      <c r="H59" s="163" t="s">
        <v>1506</v>
      </c>
      <c r="I59" s="163"/>
      <c r="J59" s="3">
        <v>24</v>
      </c>
      <c r="K59" s="3" t="s">
        <v>28</v>
      </c>
      <c r="L59" s="3" t="s">
        <v>1219</v>
      </c>
      <c r="M59" s="4">
        <v>1041.5400390625</v>
      </c>
      <c r="N59" s="164">
        <v>1208.18994140625</v>
      </c>
      <c r="O59" s="164"/>
      <c r="P59" s="4">
        <v>57.959999084472699</v>
      </c>
      <c r="Q59" s="4">
        <v>67.230003356933594</v>
      </c>
    </row>
    <row r="60" spans="1:17" ht="13.5" customHeight="1" x14ac:dyDescent="0.2">
      <c r="A60" s="163" t="s">
        <v>51</v>
      </c>
      <c r="B60" s="163"/>
      <c r="C60" s="3" t="s">
        <v>54</v>
      </c>
      <c r="D60" s="3" t="s">
        <v>1507</v>
      </c>
      <c r="E60" s="163" t="s">
        <v>1508</v>
      </c>
      <c r="F60" s="163"/>
      <c r="G60" s="3" t="s">
        <v>1509</v>
      </c>
      <c r="H60" s="163" t="s">
        <v>1510</v>
      </c>
      <c r="I60" s="163"/>
      <c r="J60" s="3">
        <v>48</v>
      </c>
      <c r="K60" s="3" t="s">
        <v>28</v>
      </c>
      <c r="L60" s="3" t="s">
        <v>1214</v>
      </c>
      <c r="M60" s="4">
        <v>854.61999511718795</v>
      </c>
      <c r="N60" s="164">
        <v>991.35998535156295</v>
      </c>
      <c r="O60" s="164"/>
      <c r="P60" s="4">
        <v>21.209999084472699</v>
      </c>
      <c r="Q60" s="4">
        <v>24.600000381469702</v>
      </c>
    </row>
    <row r="61" spans="1:17" ht="13.5" customHeight="1" x14ac:dyDescent="0.2">
      <c r="A61" s="163" t="s">
        <v>51</v>
      </c>
      <c r="B61" s="163"/>
      <c r="C61" s="3" t="s">
        <v>54</v>
      </c>
      <c r="D61" s="3" t="s">
        <v>1511</v>
      </c>
      <c r="E61" s="163" t="s">
        <v>1512</v>
      </c>
      <c r="F61" s="163"/>
      <c r="G61" s="3" t="s">
        <v>1513</v>
      </c>
      <c r="H61" s="163" t="s">
        <v>1514</v>
      </c>
      <c r="I61" s="163"/>
      <c r="J61" s="3">
        <v>48</v>
      </c>
      <c r="K61" s="3" t="s">
        <v>1515</v>
      </c>
      <c r="L61" s="3" t="s">
        <v>1214</v>
      </c>
      <c r="M61" s="4">
        <v>337.54998779296898</v>
      </c>
      <c r="N61" s="164">
        <v>391.55999755859398</v>
      </c>
      <c r="O61" s="164"/>
      <c r="P61" s="4">
        <v>46.5200004577637</v>
      </c>
      <c r="Q61" s="4">
        <v>53.959999084472699</v>
      </c>
    </row>
    <row r="62" spans="1:17" ht="14.25" customHeight="1" x14ac:dyDescent="0.2">
      <c r="A62" s="163" t="s">
        <v>51</v>
      </c>
      <c r="B62" s="163"/>
      <c r="C62" s="3" t="s">
        <v>54</v>
      </c>
      <c r="D62" s="3" t="s">
        <v>1516</v>
      </c>
      <c r="E62" s="163" t="s">
        <v>1517</v>
      </c>
      <c r="F62" s="163"/>
      <c r="G62" s="3" t="s">
        <v>1518</v>
      </c>
      <c r="H62" s="163" t="s">
        <v>1519</v>
      </c>
      <c r="I62" s="163"/>
      <c r="J62" s="3">
        <v>12</v>
      </c>
      <c r="K62" s="3" t="s">
        <v>90</v>
      </c>
      <c r="L62" s="3" t="s">
        <v>1214</v>
      </c>
      <c r="M62" s="4">
        <v>372.69000244140602</v>
      </c>
      <c r="N62" s="164">
        <v>432.32000732421898</v>
      </c>
      <c r="O62" s="164"/>
      <c r="P62" s="4">
        <v>38.439998626708999</v>
      </c>
      <c r="Q62" s="4">
        <v>44.590000152587898</v>
      </c>
    </row>
    <row r="63" spans="1:17" ht="13.5" customHeight="1" x14ac:dyDescent="0.2">
      <c r="A63" s="163" t="s">
        <v>51</v>
      </c>
      <c r="B63" s="163"/>
      <c r="C63" s="3" t="s">
        <v>54</v>
      </c>
      <c r="D63" s="3" t="s">
        <v>1520</v>
      </c>
      <c r="E63" s="163" t="s">
        <v>1521</v>
      </c>
      <c r="F63" s="163"/>
      <c r="G63" s="3" t="s">
        <v>1522</v>
      </c>
      <c r="H63" s="163" t="s">
        <v>1523</v>
      </c>
      <c r="I63" s="163"/>
      <c r="J63" s="3">
        <v>24</v>
      </c>
      <c r="K63" s="3" t="s">
        <v>28</v>
      </c>
      <c r="L63" s="3" t="s">
        <v>1306</v>
      </c>
      <c r="M63" s="4">
        <v>747.25</v>
      </c>
      <c r="N63" s="164">
        <v>866.80999755859398</v>
      </c>
      <c r="O63" s="164"/>
      <c r="P63" s="4">
        <v>38.610000610351598</v>
      </c>
      <c r="Q63" s="4">
        <v>44.790000915527301</v>
      </c>
    </row>
    <row r="64" spans="1:17" ht="13.5" customHeight="1" x14ac:dyDescent="0.2">
      <c r="A64" s="163" t="s">
        <v>51</v>
      </c>
      <c r="B64" s="163"/>
      <c r="C64" s="3" t="s">
        <v>54</v>
      </c>
      <c r="D64" s="3" t="s">
        <v>1524</v>
      </c>
      <c r="E64" s="163" t="s">
        <v>164</v>
      </c>
      <c r="F64" s="163"/>
      <c r="G64" s="3" t="s">
        <v>165</v>
      </c>
      <c r="H64" s="163" t="s">
        <v>1525</v>
      </c>
      <c r="I64" s="163"/>
      <c r="J64" s="3">
        <v>48</v>
      </c>
      <c r="K64" s="3" t="s">
        <v>28</v>
      </c>
      <c r="L64" s="3" t="s">
        <v>1292</v>
      </c>
      <c r="M64" s="4">
        <v>1226.71997070313</v>
      </c>
      <c r="N64" s="164">
        <v>1423</v>
      </c>
      <c r="O64" s="164"/>
      <c r="P64" s="4">
        <v>34.400001525878899</v>
      </c>
      <c r="Q64" s="4">
        <v>39.900001525878899</v>
      </c>
    </row>
    <row r="65" spans="1:17" ht="13.5" customHeight="1" x14ac:dyDescent="0.2">
      <c r="A65" s="163" t="s">
        <v>51</v>
      </c>
      <c r="B65" s="163"/>
      <c r="C65" s="3" t="s">
        <v>197</v>
      </c>
      <c r="D65" s="3" t="s">
        <v>1526</v>
      </c>
      <c r="E65" s="163" t="s">
        <v>1527</v>
      </c>
      <c r="F65" s="163"/>
      <c r="G65" s="3" t="s">
        <v>1528</v>
      </c>
      <c r="H65" s="163" t="s">
        <v>1529</v>
      </c>
      <c r="I65" s="163"/>
      <c r="J65" s="3">
        <v>12</v>
      </c>
      <c r="K65" s="3" t="s">
        <v>20</v>
      </c>
      <c r="L65" s="3" t="s">
        <v>1219</v>
      </c>
      <c r="M65" s="4">
        <v>543.59002685546898</v>
      </c>
      <c r="N65" s="164">
        <v>630.55999755859398</v>
      </c>
      <c r="O65" s="164"/>
      <c r="P65" s="4">
        <v>59.639999389648402</v>
      </c>
      <c r="Q65" s="4">
        <v>69.180000305175795</v>
      </c>
    </row>
    <row r="66" spans="1:17" ht="13.5" customHeight="1" x14ac:dyDescent="0.2">
      <c r="A66" s="163" t="s">
        <v>51</v>
      </c>
      <c r="B66" s="163"/>
      <c r="C66" s="3" t="s">
        <v>197</v>
      </c>
      <c r="D66" s="3" t="s">
        <v>1530</v>
      </c>
      <c r="E66" s="163" t="s">
        <v>216</v>
      </c>
      <c r="F66" s="163"/>
      <c r="G66" s="3" t="s">
        <v>217</v>
      </c>
      <c r="H66" s="163" t="s">
        <v>1531</v>
      </c>
      <c r="I66" s="163"/>
      <c r="J66" s="3">
        <v>6</v>
      </c>
      <c r="K66" s="3" t="s">
        <v>219</v>
      </c>
      <c r="L66" s="3" t="s">
        <v>1214</v>
      </c>
      <c r="M66" s="4">
        <v>316.29998779296898</v>
      </c>
      <c r="N66" s="164">
        <v>366.91000366210898</v>
      </c>
      <c r="O66" s="164"/>
      <c r="P66" s="4">
        <v>69.360000610351605</v>
      </c>
      <c r="Q66" s="4">
        <v>80.459999084472699</v>
      </c>
    </row>
    <row r="67" spans="1:17" ht="14.25" customHeight="1" x14ac:dyDescent="0.2">
      <c r="A67" s="163" t="s">
        <v>51</v>
      </c>
      <c r="B67" s="163"/>
      <c r="C67" s="3" t="s">
        <v>197</v>
      </c>
      <c r="D67" s="3" t="s">
        <v>1532</v>
      </c>
      <c r="E67" s="163" t="s">
        <v>226</v>
      </c>
      <c r="F67" s="163"/>
      <c r="G67" s="3" t="s">
        <v>227</v>
      </c>
      <c r="H67" s="163" t="s">
        <v>1533</v>
      </c>
      <c r="I67" s="163"/>
      <c r="J67" s="3">
        <v>12</v>
      </c>
      <c r="K67" s="3" t="s">
        <v>40</v>
      </c>
      <c r="L67" s="3" t="s">
        <v>1306</v>
      </c>
      <c r="M67" s="4">
        <v>378.76998901367199</v>
      </c>
      <c r="N67" s="164">
        <v>439.36999511718801</v>
      </c>
      <c r="O67" s="164"/>
      <c r="P67" s="4">
        <v>42.330001831054702</v>
      </c>
      <c r="Q67" s="4">
        <v>49.099998474121101</v>
      </c>
    </row>
    <row r="68" spans="1:17" ht="13.5" customHeight="1" x14ac:dyDescent="0.2">
      <c r="A68" s="163" t="s">
        <v>51</v>
      </c>
      <c r="B68" s="163"/>
      <c r="C68" s="3" t="s">
        <v>197</v>
      </c>
      <c r="D68" s="3" t="s">
        <v>1534</v>
      </c>
      <c r="E68" s="163" t="s">
        <v>261</v>
      </c>
      <c r="F68" s="163"/>
      <c r="G68" s="3" t="s">
        <v>262</v>
      </c>
      <c r="H68" s="163" t="s">
        <v>1535</v>
      </c>
      <c r="I68" s="163"/>
      <c r="J68" s="3">
        <v>12</v>
      </c>
      <c r="K68" s="3" t="s">
        <v>40</v>
      </c>
      <c r="L68" s="3" t="s">
        <v>1306</v>
      </c>
      <c r="M68" s="4">
        <v>378.89001464843801</v>
      </c>
      <c r="N68" s="164">
        <v>439.510009765625</v>
      </c>
      <c r="O68" s="164"/>
      <c r="P68" s="4">
        <v>42.330001831054702</v>
      </c>
      <c r="Q68" s="4">
        <v>49.099998474121101</v>
      </c>
    </row>
    <row r="69" spans="1:17" ht="13.5" customHeight="1" x14ac:dyDescent="0.2">
      <c r="A69" s="163" t="s">
        <v>51</v>
      </c>
      <c r="B69" s="163"/>
      <c r="C69" s="3" t="s">
        <v>197</v>
      </c>
      <c r="D69" s="3" t="s">
        <v>1536</v>
      </c>
      <c r="E69" s="163" t="s">
        <v>1537</v>
      </c>
      <c r="F69" s="163"/>
      <c r="G69" s="3" t="s">
        <v>1538</v>
      </c>
      <c r="H69" s="163" t="s">
        <v>1539</v>
      </c>
      <c r="I69" s="163"/>
      <c r="J69" s="3">
        <v>12</v>
      </c>
      <c r="K69" s="3" t="s">
        <v>20</v>
      </c>
      <c r="L69" s="3" t="s">
        <v>1306</v>
      </c>
      <c r="M69" s="4">
        <v>499.57000732421898</v>
      </c>
      <c r="N69" s="164">
        <v>579.5</v>
      </c>
      <c r="O69" s="164"/>
      <c r="P69" s="4">
        <v>54.790000915527301</v>
      </c>
      <c r="Q69" s="4">
        <v>63.560001373291001</v>
      </c>
    </row>
    <row r="70" spans="1:17" ht="13.5" customHeight="1" x14ac:dyDescent="0.2">
      <c r="A70" s="163" t="s">
        <v>51</v>
      </c>
      <c r="B70" s="163"/>
      <c r="C70" s="3" t="s">
        <v>197</v>
      </c>
      <c r="D70" s="3" t="s">
        <v>1540</v>
      </c>
      <c r="E70" s="163" t="s">
        <v>1541</v>
      </c>
      <c r="F70" s="163"/>
      <c r="G70" s="3" t="s">
        <v>1542</v>
      </c>
      <c r="H70" s="163" t="s">
        <v>1543</v>
      </c>
      <c r="I70" s="163"/>
      <c r="J70" s="3">
        <v>12</v>
      </c>
      <c r="K70" s="3" t="s">
        <v>20</v>
      </c>
      <c r="L70" s="3" t="s">
        <v>1214</v>
      </c>
      <c r="M70" s="4">
        <v>499.57000732421898</v>
      </c>
      <c r="N70" s="164">
        <v>579.5</v>
      </c>
      <c r="O70" s="164"/>
      <c r="P70" s="4">
        <v>54.790000915527301</v>
      </c>
      <c r="Q70" s="4">
        <v>63.560001373291001</v>
      </c>
    </row>
    <row r="71" spans="1:17" ht="13.5" customHeight="1" x14ac:dyDescent="0.2">
      <c r="A71" s="163" t="s">
        <v>51</v>
      </c>
      <c r="B71" s="163"/>
      <c r="C71" s="3" t="s">
        <v>197</v>
      </c>
      <c r="D71" s="3" t="s">
        <v>1544</v>
      </c>
      <c r="E71" s="163" t="s">
        <v>1545</v>
      </c>
      <c r="F71" s="163"/>
      <c r="G71" s="3" t="s">
        <v>1546</v>
      </c>
      <c r="H71" s="163" t="s">
        <v>1547</v>
      </c>
      <c r="I71" s="163"/>
      <c r="J71" s="3">
        <v>24</v>
      </c>
      <c r="K71" s="3" t="s">
        <v>40</v>
      </c>
      <c r="L71" s="3" t="s">
        <v>1214</v>
      </c>
      <c r="M71" s="4">
        <v>677.989990234375</v>
      </c>
      <c r="N71" s="164">
        <v>786.469970703125</v>
      </c>
      <c r="O71" s="164"/>
      <c r="P71" s="4">
        <v>38</v>
      </c>
      <c r="Q71" s="4">
        <v>44.080001831054702</v>
      </c>
    </row>
    <row r="72" spans="1:17" ht="14.25" customHeight="1" x14ac:dyDescent="0.2">
      <c r="A72" s="163" t="s">
        <v>51</v>
      </c>
      <c r="B72" s="163"/>
      <c r="C72" s="3" t="s">
        <v>197</v>
      </c>
      <c r="D72" s="3" t="s">
        <v>1548</v>
      </c>
      <c r="E72" s="163" t="s">
        <v>1545</v>
      </c>
      <c r="F72" s="163"/>
      <c r="G72" s="3" t="s">
        <v>1546</v>
      </c>
      <c r="H72" s="163" t="s">
        <v>1547</v>
      </c>
      <c r="I72" s="163"/>
      <c r="J72" s="3">
        <v>24</v>
      </c>
      <c r="K72" s="3" t="s">
        <v>40</v>
      </c>
      <c r="L72" s="3" t="s">
        <v>1214</v>
      </c>
      <c r="M72" s="4">
        <v>693.58001708984398</v>
      </c>
      <c r="N72" s="164">
        <v>804.54998779296898</v>
      </c>
      <c r="O72" s="164"/>
      <c r="P72" s="4">
        <v>38</v>
      </c>
      <c r="Q72" s="4">
        <v>44.080001831054702</v>
      </c>
    </row>
    <row r="73" spans="1:17" ht="13.5" customHeight="1" x14ac:dyDescent="0.2">
      <c r="A73" s="163" t="s">
        <v>51</v>
      </c>
      <c r="B73" s="163"/>
      <c r="C73" s="3" t="s">
        <v>197</v>
      </c>
      <c r="D73" s="3" t="s">
        <v>1549</v>
      </c>
      <c r="E73" s="163" t="s">
        <v>204</v>
      </c>
      <c r="F73" s="163"/>
      <c r="G73" s="3" t="s">
        <v>205</v>
      </c>
      <c r="H73" s="163" t="s">
        <v>206</v>
      </c>
      <c r="I73" s="163"/>
      <c r="J73" s="3">
        <v>6</v>
      </c>
      <c r="K73" s="3" t="s">
        <v>23</v>
      </c>
      <c r="L73" s="3" t="s">
        <v>1306</v>
      </c>
      <c r="M73" s="4">
        <v>294.79998779296898</v>
      </c>
      <c r="N73" s="164">
        <v>341.97000122070301</v>
      </c>
      <c r="O73" s="164"/>
      <c r="P73" s="4">
        <v>63.619998931884801</v>
      </c>
      <c r="Q73" s="4">
        <v>73.800003051757798</v>
      </c>
    </row>
    <row r="74" spans="1:17" ht="13.5" customHeight="1" x14ac:dyDescent="0.2">
      <c r="A74" s="163" t="s">
        <v>51</v>
      </c>
      <c r="B74" s="163"/>
      <c r="C74" s="3" t="s">
        <v>197</v>
      </c>
      <c r="D74" s="3" t="s">
        <v>1550</v>
      </c>
      <c r="E74" s="163" t="s">
        <v>1551</v>
      </c>
      <c r="F74" s="163"/>
      <c r="G74" s="3" t="s">
        <v>1552</v>
      </c>
      <c r="H74" s="163" t="s">
        <v>1553</v>
      </c>
      <c r="I74" s="163"/>
      <c r="J74" s="3">
        <v>72</v>
      </c>
      <c r="K74" s="3" t="s">
        <v>224</v>
      </c>
      <c r="L74" s="3" t="s">
        <v>1306</v>
      </c>
      <c r="M74" s="4">
        <v>409.989990234375</v>
      </c>
      <c r="N74" s="164">
        <v>475.58999633789102</v>
      </c>
      <c r="O74" s="164"/>
      <c r="P74" s="4">
        <v>7.3800001144409197</v>
      </c>
      <c r="Q74" s="4">
        <v>8.5600004196166992</v>
      </c>
    </row>
    <row r="75" spans="1:17" ht="13.5" customHeight="1" x14ac:dyDescent="0.2">
      <c r="A75" s="163" t="s">
        <v>51</v>
      </c>
      <c r="B75" s="163"/>
      <c r="C75" s="3" t="s">
        <v>197</v>
      </c>
      <c r="D75" s="3" t="s">
        <v>1554</v>
      </c>
      <c r="E75" s="163" t="s">
        <v>1555</v>
      </c>
      <c r="F75" s="163"/>
      <c r="G75" s="3" t="s">
        <v>1556</v>
      </c>
      <c r="H75" s="163" t="s">
        <v>1557</v>
      </c>
      <c r="I75" s="163"/>
      <c r="J75" s="3">
        <v>6</v>
      </c>
      <c r="K75" s="3" t="s">
        <v>219</v>
      </c>
      <c r="L75" s="3" t="s">
        <v>1214</v>
      </c>
      <c r="M75" s="4">
        <v>371.32998657226602</v>
      </c>
      <c r="N75" s="164">
        <v>430.739990234375</v>
      </c>
      <c r="O75" s="164"/>
      <c r="P75" s="4">
        <v>83.150001525878906</v>
      </c>
      <c r="Q75" s="4">
        <v>96.449996948242202</v>
      </c>
    </row>
    <row r="76" spans="1:17" ht="13.5" customHeight="1" x14ac:dyDescent="0.2">
      <c r="A76" s="163" t="s">
        <v>51</v>
      </c>
      <c r="B76" s="163"/>
      <c r="C76" s="3" t="s">
        <v>197</v>
      </c>
      <c r="D76" s="3" t="s">
        <v>1558</v>
      </c>
      <c r="E76" s="163" t="s">
        <v>1559</v>
      </c>
      <c r="F76" s="163"/>
      <c r="G76" s="3" t="s">
        <v>1560</v>
      </c>
      <c r="H76" s="163" t="s">
        <v>1561</v>
      </c>
      <c r="I76" s="163"/>
      <c r="J76" s="3">
        <v>12</v>
      </c>
      <c r="K76" s="3" t="s">
        <v>40</v>
      </c>
      <c r="L76" s="3" t="s">
        <v>1306</v>
      </c>
      <c r="M76" s="4">
        <v>375.82998657226602</v>
      </c>
      <c r="N76" s="164">
        <v>435.95999145507801</v>
      </c>
      <c r="O76" s="164"/>
      <c r="P76" s="4">
        <v>41.970001220703097</v>
      </c>
      <c r="Q76" s="4">
        <v>48.689998626708999</v>
      </c>
    </row>
    <row r="77" spans="1:17" ht="14.25" customHeight="1" x14ac:dyDescent="0.2">
      <c r="A77" s="163" t="s">
        <v>51</v>
      </c>
      <c r="B77" s="163"/>
      <c r="C77" s="3" t="s">
        <v>197</v>
      </c>
      <c r="D77" s="3" t="s">
        <v>1562</v>
      </c>
      <c r="E77" s="163" t="s">
        <v>1563</v>
      </c>
      <c r="F77" s="163"/>
      <c r="G77" s="3" t="s">
        <v>1564</v>
      </c>
      <c r="H77" s="163" t="s">
        <v>1565</v>
      </c>
      <c r="I77" s="163"/>
      <c r="J77" s="3">
        <v>12</v>
      </c>
      <c r="K77" s="3" t="s">
        <v>40</v>
      </c>
      <c r="L77" s="3" t="s">
        <v>1214</v>
      </c>
      <c r="M77" s="4">
        <v>375.82998657226602</v>
      </c>
      <c r="N77" s="164">
        <v>435.95999145507801</v>
      </c>
      <c r="O77" s="164"/>
      <c r="P77" s="4">
        <v>41.970001220703097</v>
      </c>
      <c r="Q77" s="4">
        <v>48.689998626708999</v>
      </c>
    </row>
    <row r="78" spans="1:17" ht="13.5" customHeight="1" x14ac:dyDescent="0.2">
      <c r="A78" s="163" t="s">
        <v>51</v>
      </c>
      <c r="B78" s="163"/>
      <c r="C78" s="3" t="s">
        <v>197</v>
      </c>
      <c r="D78" s="3" t="s">
        <v>1566</v>
      </c>
      <c r="E78" s="163" t="s">
        <v>1567</v>
      </c>
      <c r="F78" s="163"/>
      <c r="G78" s="3" t="s">
        <v>1568</v>
      </c>
      <c r="H78" s="163" t="s">
        <v>1569</v>
      </c>
      <c r="I78" s="163"/>
      <c r="J78" s="3">
        <v>12</v>
      </c>
      <c r="K78" s="3" t="s">
        <v>20</v>
      </c>
      <c r="L78" s="3" t="s">
        <v>1306</v>
      </c>
      <c r="M78" s="4">
        <v>533.05999755859398</v>
      </c>
      <c r="N78" s="164">
        <v>618.34997558593795</v>
      </c>
      <c r="O78" s="164"/>
      <c r="P78" s="4">
        <v>59.639999389648402</v>
      </c>
      <c r="Q78" s="4">
        <v>69.180000305175795</v>
      </c>
    </row>
    <row r="79" spans="1:17" ht="13.5" customHeight="1" x14ac:dyDescent="0.2">
      <c r="A79" s="163" t="s">
        <v>51</v>
      </c>
      <c r="B79" s="163"/>
      <c r="C79" s="3" t="s">
        <v>197</v>
      </c>
      <c r="D79" s="3" t="s">
        <v>1570</v>
      </c>
      <c r="E79" s="163" t="s">
        <v>1571</v>
      </c>
      <c r="F79" s="163"/>
      <c r="G79" s="3" t="s">
        <v>1572</v>
      </c>
      <c r="H79" s="163" t="s">
        <v>1573</v>
      </c>
      <c r="I79" s="163"/>
      <c r="J79" s="3">
        <v>12</v>
      </c>
      <c r="K79" s="3" t="s">
        <v>40</v>
      </c>
      <c r="L79" s="3" t="s">
        <v>1219</v>
      </c>
      <c r="M79" s="4">
        <v>346.57998657226602</v>
      </c>
      <c r="N79" s="164">
        <v>402.02999877929699</v>
      </c>
      <c r="O79" s="164"/>
      <c r="P79" s="4">
        <v>38</v>
      </c>
      <c r="Q79" s="4">
        <v>44.080001831054702</v>
      </c>
    </row>
    <row r="80" spans="1:17" ht="13.5" customHeight="1" x14ac:dyDescent="0.2">
      <c r="A80" s="163" t="s">
        <v>51</v>
      </c>
      <c r="B80" s="163"/>
      <c r="C80" s="3" t="s">
        <v>197</v>
      </c>
      <c r="D80" s="3" t="s">
        <v>1574</v>
      </c>
      <c r="E80" s="163" t="s">
        <v>1571</v>
      </c>
      <c r="F80" s="163"/>
      <c r="G80" s="3" t="s">
        <v>1575</v>
      </c>
      <c r="H80" s="163" t="s">
        <v>1573</v>
      </c>
      <c r="I80" s="163"/>
      <c r="J80" s="3">
        <v>12</v>
      </c>
      <c r="K80" s="3" t="s">
        <v>40</v>
      </c>
      <c r="L80" s="3" t="s">
        <v>1219</v>
      </c>
      <c r="M80" s="4">
        <v>346.32000732421898</v>
      </c>
      <c r="N80" s="164">
        <v>401.73001098632801</v>
      </c>
      <c r="O80" s="164"/>
      <c r="P80" s="4">
        <v>38</v>
      </c>
      <c r="Q80" s="4">
        <v>44.080001831054702</v>
      </c>
    </row>
    <row r="81" spans="1:17" ht="13.5" customHeight="1" x14ac:dyDescent="0.2">
      <c r="A81" s="163" t="s">
        <v>51</v>
      </c>
      <c r="B81" s="163"/>
      <c r="C81" s="3" t="s">
        <v>197</v>
      </c>
      <c r="D81" s="3" t="s">
        <v>1576</v>
      </c>
      <c r="E81" s="163" t="s">
        <v>221</v>
      </c>
      <c r="F81" s="163"/>
      <c r="G81" s="3" t="s">
        <v>222</v>
      </c>
      <c r="H81" s="163" t="s">
        <v>1577</v>
      </c>
      <c r="I81" s="163"/>
      <c r="J81" s="3">
        <v>72</v>
      </c>
      <c r="K81" s="3" t="s">
        <v>224</v>
      </c>
      <c r="L81" s="3" t="s">
        <v>1306</v>
      </c>
      <c r="M81" s="4">
        <v>409.989990234375</v>
      </c>
      <c r="N81" s="164">
        <v>475.58999633789102</v>
      </c>
      <c r="O81" s="164"/>
      <c r="P81" s="4">
        <v>7.3800001144409197</v>
      </c>
      <c r="Q81" s="4">
        <v>8.5600004196166992</v>
      </c>
    </row>
    <row r="82" spans="1:17" ht="14.25" customHeight="1" x14ac:dyDescent="0.2">
      <c r="A82" s="163" t="s">
        <v>51</v>
      </c>
      <c r="B82" s="163"/>
      <c r="C82" s="3" t="s">
        <v>197</v>
      </c>
      <c r="D82" s="3" t="s">
        <v>1578</v>
      </c>
      <c r="E82" s="163" t="s">
        <v>1579</v>
      </c>
      <c r="F82" s="163"/>
      <c r="G82" s="3" t="s">
        <v>1580</v>
      </c>
      <c r="H82" s="163" t="s">
        <v>1581</v>
      </c>
      <c r="I82" s="163"/>
      <c r="J82" s="3">
        <v>12</v>
      </c>
      <c r="K82" s="3" t="s">
        <v>40</v>
      </c>
      <c r="L82" s="3" t="s">
        <v>1214</v>
      </c>
      <c r="M82" s="4">
        <v>901.63000488281295</v>
      </c>
      <c r="N82" s="164">
        <v>1045.89001464844</v>
      </c>
      <c r="O82" s="164"/>
      <c r="P82" s="4">
        <v>125.26000213623</v>
      </c>
      <c r="Q82" s="4">
        <v>145.30000305175801</v>
      </c>
    </row>
    <row r="83" spans="1:17" ht="13.5" customHeight="1" x14ac:dyDescent="0.2">
      <c r="A83" s="163" t="s">
        <v>51</v>
      </c>
      <c r="B83" s="163"/>
      <c r="C83" s="3" t="s">
        <v>197</v>
      </c>
      <c r="D83" s="3" t="s">
        <v>1582</v>
      </c>
      <c r="E83" s="163" t="s">
        <v>1583</v>
      </c>
      <c r="F83" s="163"/>
      <c r="G83" s="3" t="s">
        <v>1584</v>
      </c>
      <c r="H83" s="163" t="s">
        <v>1585</v>
      </c>
      <c r="I83" s="163"/>
      <c r="J83" s="3">
        <v>72</v>
      </c>
      <c r="K83" s="3" t="s">
        <v>224</v>
      </c>
      <c r="L83" s="3" t="s">
        <v>1214</v>
      </c>
      <c r="M83" s="4">
        <v>390.45999145507801</v>
      </c>
      <c r="N83" s="164">
        <v>452.92999267578102</v>
      </c>
      <c r="O83" s="164"/>
      <c r="P83" s="4">
        <v>7.0199999809265101</v>
      </c>
      <c r="Q83" s="4">
        <v>8.1400003433227504</v>
      </c>
    </row>
    <row r="84" spans="1:17" ht="13.5" customHeight="1" x14ac:dyDescent="0.2">
      <c r="A84" s="163" t="s">
        <v>51</v>
      </c>
      <c r="B84" s="163"/>
      <c r="C84" s="3" t="s">
        <v>197</v>
      </c>
      <c r="D84" s="3" t="s">
        <v>1586</v>
      </c>
      <c r="E84" s="163" t="s">
        <v>1587</v>
      </c>
      <c r="F84" s="163"/>
      <c r="G84" s="3" t="s">
        <v>1588</v>
      </c>
      <c r="H84" s="163" t="s">
        <v>1589</v>
      </c>
      <c r="I84" s="163"/>
      <c r="J84" s="3">
        <v>24</v>
      </c>
      <c r="K84" s="3" t="s">
        <v>28</v>
      </c>
      <c r="L84" s="3" t="s">
        <v>1214</v>
      </c>
      <c r="M84" s="4">
        <v>1279.15002441406</v>
      </c>
      <c r="N84" s="164">
        <v>1483.81005859375</v>
      </c>
      <c r="O84" s="164"/>
      <c r="P84" s="4">
        <v>67.599998474121094</v>
      </c>
      <c r="Q84" s="4">
        <v>78.419998168945298</v>
      </c>
    </row>
    <row r="85" spans="1:17" ht="13.5" customHeight="1" x14ac:dyDescent="0.2">
      <c r="A85" s="163" t="s">
        <v>51</v>
      </c>
      <c r="B85" s="163"/>
      <c r="C85" s="3" t="s">
        <v>197</v>
      </c>
      <c r="D85" s="3" t="s">
        <v>1590</v>
      </c>
      <c r="E85" s="163" t="s">
        <v>1591</v>
      </c>
      <c r="F85" s="163"/>
      <c r="G85" s="3" t="s">
        <v>1592</v>
      </c>
      <c r="H85" s="163" t="s">
        <v>1593</v>
      </c>
      <c r="I85" s="163"/>
      <c r="J85" s="3">
        <v>24</v>
      </c>
      <c r="K85" s="3" t="s">
        <v>1594</v>
      </c>
      <c r="L85" s="3" t="s">
        <v>1306</v>
      </c>
      <c r="M85" s="4">
        <v>757.34997558593795</v>
      </c>
      <c r="N85" s="164">
        <v>878.530029296875</v>
      </c>
      <c r="O85" s="164"/>
      <c r="P85" s="4">
        <v>40.200000762939503</v>
      </c>
      <c r="Q85" s="4">
        <v>46.630001068115199</v>
      </c>
    </row>
    <row r="86" spans="1:17" ht="13.5" customHeight="1" x14ac:dyDescent="0.2">
      <c r="A86" s="163" t="s">
        <v>51</v>
      </c>
      <c r="B86" s="163"/>
      <c r="C86" s="3" t="s">
        <v>197</v>
      </c>
      <c r="D86" s="3" t="s">
        <v>1595</v>
      </c>
      <c r="E86" s="163" t="s">
        <v>1596</v>
      </c>
      <c r="F86" s="163"/>
      <c r="G86" s="3" t="s">
        <v>1597</v>
      </c>
      <c r="H86" s="163" t="s">
        <v>1598</v>
      </c>
      <c r="I86" s="163"/>
      <c r="J86" s="3">
        <v>24</v>
      </c>
      <c r="K86" s="3" t="s">
        <v>28</v>
      </c>
      <c r="L86" s="3" t="s">
        <v>1214</v>
      </c>
      <c r="M86" s="4">
        <v>589.34997558593795</v>
      </c>
      <c r="N86" s="164">
        <v>683.65002441406295</v>
      </c>
      <c r="O86" s="164"/>
      <c r="P86" s="4">
        <v>30.4799995422363</v>
      </c>
      <c r="Q86" s="4">
        <v>35.360000610351598</v>
      </c>
    </row>
    <row r="87" spans="1:17" ht="13.5" customHeight="1" x14ac:dyDescent="0.2">
      <c r="A87" s="163" t="s">
        <v>547</v>
      </c>
      <c r="B87" s="163"/>
      <c r="C87" s="3" t="s">
        <v>548</v>
      </c>
      <c r="D87" s="3" t="s">
        <v>1744</v>
      </c>
      <c r="E87" s="163" t="s">
        <v>1745</v>
      </c>
      <c r="F87" s="163"/>
      <c r="G87" s="3" t="s">
        <v>1746</v>
      </c>
      <c r="H87" s="163" t="s">
        <v>1747</v>
      </c>
      <c r="I87" s="163"/>
      <c r="J87" s="3">
        <v>12</v>
      </c>
      <c r="K87" s="3" t="s">
        <v>167</v>
      </c>
      <c r="L87" s="3" t="s">
        <v>1219</v>
      </c>
      <c r="M87" s="4">
        <v>248.55999755859401</v>
      </c>
      <c r="N87" s="164">
        <v>288.32998657226602</v>
      </c>
      <c r="O87" s="164"/>
      <c r="P87" s="4">
        <v>24.569999694824201</v>
      </c>
      <c r="Q87" s="4">
        <v>28.5</v>
      </c>
    </row>
    <row r="88" spans="1:17" ht="13.5" customHeight="1" x14ac:dyDescent="0.2">
      <c r="A88" s="163" t="s">
        <v>547</v>
      </c>
      <c r="B88" s="163"/>
      <c r="C88" s="3" t="s">
        <v>548</v>
      </c>
      <c r="D88" s="3" t="s">
        <v>1748</v>
      </c>
      <c r="E88" s="163" t="s">
        <v>1749</v>
      </c>
      <c r="F88" s="163"/>
      <c r="G88" s="3" t="s">
        <v>1750</v>
      </c>
      <c r="H88" s="163" t="s">
        <v>1751</v>
      </c>
      <c r="I88" s="163"/>
      <c r="J88" s="3">
        <v>12</v>
      </c>
      <c r="K88" s="3" t="s">
        <v>167</v>
      </c>
      <c r="L88" s="3" t="s">
        <v>1219</v>
      </c>
      <c r="M88" s="4">
        <v>216.47999572753901</v>
      </c>
      <c r="N88" s="164">
        <v>251.11999511718801</v>
      </c>
      <c r="O88" s="164"/>
      <c r="P88" s="4">
        <v>22.0100002288818</v>
      </c>
      <c r="Q88" s="4">
        <v>25.530000686645501</v>
      </c>
    </row>
    <row r="89" spans="1:17" ht="13.5" customHeight="1" x14ac:dyDescent="0.2">
      <c r="A89" s="163" t="s">
        <v>547</v>
      </c>
      <c r="B89" s="163"/>
      <c r="C89" s="3" t="s">
        <v>548</v>
      </c>
      <c r="D89" s="3" t="s">
        <v>1752</v>
      </c>
      <c r="E89" s="163" t="s">
        <v>1753</v>
      </c>
      <c r="F89" s="163"/>
      <c r="G89" s="3" t="s">
        <v>1754</v>
      </c>
      <c r="H89" s="163" t="s">
        <v>1755</v>
      </c>
      <c r="I89" s="163"/>
      <c r="J89" s="3">
        <v>12</v>
      </c>
      <c r="K89" s="3" t="s">
        <v>443</v>
      </c>
      <c r="L89" s="3" t="s">
        <v>1214</v>
      </c>
      <c r="M89" s="4">
        <v>376.72000122070301</v>
      </c>
      <c r="N89" s="164">
        <v>437</v>
      </c>
      <c r="O89" s="164"/>
      <c r="P89" s="4">
        <v>38.439998626708999</v>
      </c>
      <c r="Q89" s="4">
        <v>44.590000152587898</v>
      </c>
    </row>
    <row r="90" spans="1:17" ht="13.5" customHeight="1" x14ac:dyDescent="0.2">
      <c r="A90" s="163" t="s">
        <v>547</v>
      </c>
      <c r="B90" s="163"/>
      <c r="C90" s="3" t="s">
        <v>548</v>
      </c>
      <c r="D90" s="3" t="s">
        <v>1756</v>
      </c>
      <c r="E90" s="163" t="s">
        <v>1757</v>
      </c>
      <c r="F90" s="163"/>
      <c r="G90" s="3" t="s">
        <v>1758</v>
      </c>
      <c r="H90" s="163" t="s">
        <v>1759</v>
      </c>
      <c r="I90" s="163"/>
      <c r="J90" s="3">
        <v>12</v>
      </c>
      <c r="K90" s="3" t="s">
        <v>167</v>
      </c>
      <c r="L90" s="3" t="s">
        <v>1219</v>
      </c>
      <c r="M90" s="4">
        <v>181.67999267578099</v>
      </c>
      <c r="N90" s="164">
        <v>210.75</v>
      </c>
      <c r="O90" s="164"/>
      <c r="P90" s="4">
        <v>18.469999313354499</v>
      </c>
      <c r="Q90" s="4">
        <v>21.430000305175799</v>
      </c>
    </row>
    <row r="91" spans="1:17" ht="14.25" customHeight="1" x14ac:dyDescent="0.2">
      <c r="A91" s="163" t="s">
        <v>547</v>
      </c>
      <c r="B91" s="163"/>
      <c r="C91" s="3" t="s">
        <v>548</v>
      </c>
      <c r="D91" s="3" t="s">
        <v>1760</v>
      </c>
      <c r="E91" s="163" t="s">
        <v>1761</v>
      </c>
      <c r="F91" s="163"/>
      <c r="G91" s="3" t="s">
        <v>1762</v>
      </c>
      <c r="H91" s="163" t="s">
        <v>1763</v>
      </c>
      <c r="I91" s="163"/>
      <c r="J91" s="3">
        <v>12</v>
      </c>
      <c r="K91" s="3" t="s">
        <v>559</v>
      </c>
      <c r="L91" s="3" t="s">
        <v>1219</v>
      </c>
      <c r="M91" s="4">
        <v>249.63000488281301</v>
      </c>
      <c r="N91" s="164">
        <v>289.57000732421898</v>
      </c>
      <c r="O91" s="164"/>
      <c r="P91" s="4">
        <v>25.360000610351602</v>
      </c>
      <c r="Q91" s="4">
        <v>29.420000076293899</v>
      </c>
    </row>
    <row r="92" spans="1:17" ht="13.5" customHeight="1" x14ac:dyDescent="0.2">
      <c r="A92" s="163" t="s">
        <v>547</v>
      </c>
      <c r="B92" s="163"/>
      <c r="C92" s="3" t="s">
        <v>548</v>
      </c>
      <c r="D92" s="3" t="s">
        <v>1764</v>
      </c>
      <c r="E92" s="163" t="s">
        <v>1765</v>
      </c>
      <c r="F92" s="163"/>
      <c r="G92" s="3" t="s">
        <v>1766</v>
      </c>
      <c r="H92" s="163" t="s">
        <v>1767</v>
      </c>
      <c r="I92" s="163"/>
      <c r="J92" s="3">
        <v>12</v>
      </c>
      <c r="K92" s="3" t="s">
        <v>1768</v>
      </c>
      <c r="L92" s="3" t="s">
        <v>1292</v>
      </c>
      <c r="M92" s="4">
        <v>224.78999328613301</v>
      </c>
      <c r="N92" s="164">
        <v>260.760009765625</v>
      </c>
      <c r="O92" s="164"/>
      <c r="P92" s="4">
        <v>22.840000152587901</v>
      </c>
      <c r="Q92" s="4">
        <v>26.4899997711182</v>
      </c>
    </row>
    <row r="93" spans="1:17" ht="13.5" customHeight="1" x14ac:dyDescent="0.2">
      <c r="A93" s="163" t="s">
        <v>547</v>
      </c>
      <c r="B93" s="163"/>
      <c r="C93" s="3" t="s">
        <v>548</v>
      </c>
      <c r="D93" s="3" t="s">
        <v>1769</v>
      </c>
      <c r="E93" s="163" t="s">
        <v>1770</v>
      </c>
      <c r="F93" s="163"/>
      <c r="G93" s="3" t="s">
        <v>1771</v>
      </c>
      <c r="H93" s="163" t="s">
        <v>1772</v>
      </c>
      <c r="I93" s="163"/>
      <c r="J93" s="3">
        <v>12</v>
      </c>
      <c r="K93" s="3" t="s">
        <v>307</v>
      </c>
      <c r="L93" s="3" t="s">
        <v>1219</v>
      </c>
      <c r="M93" s="4">
        <v>459.85000610351602</v>
      </c>
      <c r="N93" s="164">
        <v>533.42999267578102</v>
      </c>
      <c r="O93" s="164"/>
      <c r="P93" s="4">
        <v>46.740001678466797</v>
      </c>
      <c r="Q93" s="4">
        <v>54.220001220703097</v>
      </c>
    </row>
    <row r="94" spans="1:17" ht="13.5" customHeight="1" x14ac:dyDescent="0.2">
      <c r="A94" s="163" t="s">
        <v>547</v>
      </c>
      <c r="B94" s="163"/>
      <c r="C94" s="3" t="s">
        <v>548</v>
      </c>
      <c r="D94" s="3" t="s">
        <v>1773</v>
      </c>
      <c r="E94" s="163" t="s">
        <v>1774</v>
      </c>
      <c r="F94" s="163"/>
      <c r="G94" s="3" t="s">
        <v>1775</v>
      </c>
      <c r="H94" s="163" t="s">
        <v>1776</v>
      </c>
      <c r="I94" s="163"/>
      <c r="J94" s="3">
        <v>12</v>
      </c>
      <c r="K94" s="3" t="s">
        <v>307</v>
      </c>
      <c r="L94" s="3" t="s">
        <v>1214</v>
      </c>
      <c r="M94" s="4">
        <v>459.85000610351602</v>
      </c>
      <c r="N94" s="164">
        <v>533.42999267578102</v>
      </c>
      <c r="O94" s="164"/>
      <c r="P94" s="4">
        <v>46.740001678466797</v>
      </c>
      <c r="Q94" s="4">
        <v>54.220001220703097</v>
      </c>
    </row>
    <row r="95" spans="1:17" ht="13.5" customHeight="1" x14ac:dyDescent="0.2">
      <c r="A95" s="163" t="s">
        <v>547</v>
      </c>
      <c r="B95" s="163"/>
      <c r="C95" s="3" t="s">
        <v>548</v>
      </c>
      <c r="D95" s="3" t="s">
        <v>1777</v>
      </c>
      <c r="E95" s="163" t="s">
        <v>1778</v>
      </c>
      <c r="F95" s="163"/>
      <c r="G95" s="3" t="s">
        <v>1779</v>
      </c>
      <c r="H95" s="163" t="s">
        <v>1780</v>
      </c>
      <c r="I95" s="163"/>
      <c r="J95" s="3">
        <v>12</v>
      </c>
      <c r="K95" s="3" t="s">
        <v>307</v>
      </c>
      <c r="L95" s="3" t="s">
        <v>1219</v>
      </c>
      <c r="M95" s="4">
        <v>460.05999755859398</v>
      </c>
      <c r="N95" s="164">
        <v>533.66998291015602</v>
      </c>
      <c r="O95" s="164"/>
      <c r="P95" s="4">
        <v>46.740001678466797</v>
      </c>
      <c r="Q95" s="4">
        <v>54.220001220703097</v>
      </c>
    </row>
    <row r="96" spans="1:17" ht="14.25" customHeight="1" x14ac:dyDescent="0.2">
      <c r="A96" s="163" t="s">
        <v>547</v>
      </c>
      <c r="B96" s="163"/>
      <c r="C96" s="3" t="s">
        <v>548</v>
      </c>
      <c r="D96" s="3" t="s">
        <v>1781</v>
      </c>
      <c r="E96" s="163" t="s">
        <v>1782</v>
      </c>
      <c r="F96" s="163"/>
      <c r="G96" s="3" t="s">
        <v>1783</v>
      </c>
      <c r="H96" s="163" t="s">
        <v>1784</v>
      </c>
      <c r="I96" s="163"/>
      <c r="J96" s="3">
        <v>12</v>
      </c>
      <c r="K96" s="3" t="s">
        <v>307</v>
      </c>
      <c r="L96" s="3" t="s">
        <v>1219</v>
      </c>
      <c r="M96" s="4">
        <v>459.85000610351602</v>
      </c>
      <c r="N96" s="164">
        <v>533.42999267578102</v>
      </c>
      <c r="O96" s="164"/>
      <c r="P96" s="4">
        <v>46.740001678466797</v>
      </c>
      <c r="Q96" s="4">
        <v>54.220001220703097</v>
      </c>
    </row>
    <row r="97" spans="1:17" ht="13.5" customHeight="1" x14ac:dyDescent="0.2">
      <c r="A97" s="163" t="s">
        <v>547</v>
      </c>
      <c r="B97" s="163"/>
      <c r="C97" s="3" t="s">
        <v>548</v>
      </c>
      <c r="D97" s="3" t="s">
        <v>1785</v>
      </c>
      <c r="E97" s="163" t="s">
        <v>1786</v>
      </c>
      <c r="F97" s="163"/>
      <c r="G97" s="3" t="s">
        <v>1787</v>
      </c>
      <c r="H97" s="163" t="s">
        <v>1788</v>
      </c>
      <c r="I97" s="163"/>
      <c r="J97" s="3">
        <v>12</v>
      </c>
      <c r="K97" s="3" t="s">
        <v>307</v>
      </c>
      <c r="L97" s="3" t="s">
        <v>1219</v>
      </c>
      <c r="M97" s="4">
        <v>460.45999145507801</v>
      </c>
      <c r="N97" s="164">
        <v>534.13000488281295</v>
      </c>
      <c r="O97" s="164"/>
      <c r="P97" s="4">
        <v>46.740001678466797</v>
      </c>
      <c r="Q97" s="4">
        <v>54.220001220703097</v>
      </c>
    </row>
    <row r="98" spans="1:17" ht="13.5" customHeight="1" x14ac:dyDescent="0.2">
      <c r="A98" s="163" t="s">
        <v>547</v>
      </c>
      <c r="B98" s="163"/>
      <c r="C98" s="3" t="s">
        <v>548</v>
      </c>
      <c r="D98" s="3" t="s">
        <v>1789</v>
      </c>
      <c r="E98" s="163" t="s">
        <v>1790</v>
      </c>
      <c r="F98" s="163"/>
      <c r="G98" s="3" t="s">
        <v>1791</v>
      </c>
      <c r="H98" s="163" t="s">
        <v>1792</v>
      </c>
      <c r="I98" s="163"/>
      <c r="J98" s="3">
        <v>12</v>
      </c>
      <c r="K98" s="3" t="s">
        <v>167</v>
      </c>
      <c r="L98" s="3" t="s">
        <v>1219</v>
      </c>
      <c r="M98" s="4">
        <v>216.47000122070301</v>
      </c>
      <c r="N98" s="164">
        <v>251.11000061035199</v>
      </c>
      <c r="O98" s="164"/>
      <c r="P98" s="4">
        <v>22.0100002288818</v>
      </c>
      <c r="Q98" s="4">
        <v>25.530000686645501</v>
      </c>
    </row>
    <row r="99" spans="1:17" ht="13.5" customHeight="1" x14ac:dyDescent="0.2">
      <c r="A99" s="163" t="s">
        <v>547</v>
      </c>
      <c r="B99" s="163"/>
      <c r="C99" s="3" t="s">
        <v>548</v>
      </c>
      <c r="D99" s="3" t="s">
        <v>1793</v>
      </c>
      <c r="E99" s="163" t="s">
        <v>1794</v>
      </c>
      <c r="F99" s="163"/>
      <c r="G99" s="3" t="s">
        <v>1795</v>
      </c>
      <c r="H99" s="163" t="s">
        <v>1796</v>
      </c>
      <c r="I99" s="163"/>
      <c r="J99" s="3">
        <v>12</v>
      </c>
      <c r="K99" s="3" t="s">
        <v>20</v>
      </c>
      <c r="L99" s="3" t="s">
        <v>1214</v>
      </c>
      <c r="M99" s="4">
        <v>181.77000427246099</v>
      </c>
      <c r="N99" s="164">
        <v>210.85000610351599</v>
      </c>
      <c r="O99" s="164"/>
      <c r="P99" s="4">
        <v>17.059999465942401</v>
      </c>
      <c r="Q99" s="4">
        <v>19.790000915527301</v>
      </c>
    </row>
    <row r="100" spans="1:17" ht="13.5" customHeight="1" x14ac:dyDescent="0.2">
      <c r="A100" s="163" t="s">
        <v>547</v>
      </c>
      <c r="B100" s="163"/>
      <c r="C100" s="3" t="s">
        <v>548</v>
      </c>
      <c r="D100" s="3" t="s">
        <v>1797</v>
      </c>
      <c r="E100" s="163" t="s">
        <v>1798</v>
      </c>
      <c r="F100" s="163"/>
      <c r="G100" s="3" t="s">
        <v>1799</v>
      </c>
      <c r="H100" s="163" t="s">
        <v>1800</v>
      </c>
      <c r="I100" s="163"/>
      <c r="J100" s="3">
        <v>12</v>
      </c>
      <c r="K100" s="3" t="s">
        <v>559</v>
      </c>
      <c r="L100" s="3" t="s">
        <v>1214</v>
      </c>
      <c r="M100" s="4">
        <v>249.63000488281301</v>
      </c>
      <c r="N100" s="164">
        <v>289.57000732421898</v>
      </c>
      <c r="O100" s="164"/>
      <c r="P100" s="4">
        <v>25.360000610351602</v>
      </c>
      <c r="Q100" s="4">
        <v>29.420000076293899</v>
      </c>
    </row>
    <row r="101" spans="1:17" ht="14.25" customHeight="1" x14ac:dyDescent="0.2">
      <c r="A101" s="163" t="s">
        <v>547</v>
      </c>
      <c r="B101" s="163"/>
      <c r="C101" s="3" t="s">
        <v>548</v>
      </c>
      <c r="D101" s="3" t="s">
        <v>1801</v>
      </c>
      <c r="E101" s="163" t="s">
        <v>1802</v>
      </c>
      <c r="F101" s="163"/>
      <c r="G101" s="3" t="s">
        <v>1803</v>
      </c>
      <c r="H101" s="163" t="s">
        <v>1804</v>
      </c>
      <c r="I101" s="163"/>
      <c r="J101" s="3">
        <v>12</v>
      </c>
      <c r="K101" s="3" t="s">
        <v>443</v>
      </c>
      <c r="L101" s="3" t="s">
        <v>1214</v>
      </c>
      <c r="M101" s="4">
        <v>376.72000122070301</v>
      </c>
      <c r="N101" s="164">
        <v>437</v>
      </c>
      <c r="O101" s="164"/>
      <c r="P101" s="4">
        <v>38.439998626708999</v>
      </c>
      <c r="Q101" s="4">
        <v>44.590000152587898</v>
      </c>
    </row>
    <row r="102" spans="1:17" ht="13.5" customHeight="1" x14ac:dyDescent="0.2">
      <c r="A102" s="163" t="s">
        <v>547</v>
      </c>
      <c r="B102" s="163"/>
      <c r="C102" s="3" t="s">
        <v>548</v>
      </c>
      <c r="D102" s="3" t="s">
        <v>1805</v>
      </c>
      <c r="E102" s="163" t="s">
        <v>1806</v>
      </c>
      <c r="F102" s="163"/>
      <c r="G102" s="3" t="s">
        <v>1807</v>
      </c>
      <c r="H102" s="163" t="s">
        <v>1808</v>
      </c>
      <c r="I102" s="163"/>
      <c r="J102" s="3">
        <v>12</v>
      </c>
      <c r="K102" s="3" t="s">
        <v>564</v>
      </c>
      <c r="L102" s="3" t="s">
        <v>1219</v>
      </c>
      <c r="M102" s="4">
        <v>545.44000244140602</v>
      </c>
      <c r="N102" s="164">
        <v>632.71002197265602</v>
      </c>
      <c r="O102" s="164"/>
      <c r="P102" s="4">
        <v>50.369998931884801</v>
      </c>
      <c r="Q102" s="4">
        <v>58.430000305175803</v>
      </c>
    </row>
    <row r="103" spans="1:17" ht="13.5" customHeight="1" x14ac:dyDescent="0.2">
      <c r="A103" s="163" t="s">
        <v>547</v>
      </c>
      <c r="B103" s="163"/>
      <c r="C103" s="3" t="s">
        <v>548</v>
      </c>
      <c r="D103" s="3" t="s">
        <v>1809</v>
      </c>
      <c r="E103" s="163" t="s">
        <v>1810</v>
      </c>
      <c r="F103" s="163"/>
      <c r="G103" s="3" t="s">
        <v>1811</v>
      </c>
      <c r="H103" s="163" t="s">
        <v>1812</v>
      </c>
      <c r="I103" s="163"/>
      <c r="J103" s="3">
        <v>12</v>
      </c>
      <c r="K103" s="3" t="s">
        <v>307</v>
      </c>
      <c r="L103" s="3" t="s">
        <v>1214</v>
      </c>
      <c r="M103" s="4">
        <v>464.10000610351602</v>
      </c>
      <c r="N103" s="164">
        <v>538.35998535156295</v>
      </c>
      <c r="O103" s="164"/>
      <c r="P103" s="4">
        <v>46.75</v>
      </c>
      <c r="Q103" s="4">
        <v>54.2299995422363</v>
      </c>
    </row>
    <row r="104" spans="1:17" ht="13.5" customHeight="1" x14ac:dyDescent="0.2">
      <c r="A104" s="163" t="s">
        <v>547</v>
      </c>
      <c r="B104" s="163"/>
      <c r="C104" s="3" t="s">
        <v>548</v>
      </c>
      <c r="D104" s="3" t="s">
        <v>1813</v>
      </c>
      <c r="E104" s="163" t="s">
        <v>1814</v>
      </c>
      <c r="F104" s="163"/>
      <c r="G104" s="3" t="s">
        <v>1815</v>
      </c>
      <c r="H104" s="163" t="s">
        <v>1816</v>
      </c>
      <c r="I104" s="163"/>
      <c r="J104" s="3">
        <v>12</v>
      </c>
      <c r="K104" s="3" t="s">
        <v>307</v>
      </c>
      <c r="L104" s="3" t="s">
        <v>1219</v>
      </c>
      <c r="M104" s="4">
        <v>459.85000610351602</v>
      </c>
      <c r="N104" s="164">
        <v>533.42999267578102</v>
      </c>
      <c r="O104" s="164"/>
      <c r="P104" s="4">
        <v>46.740001678466797</v>
      </c>
      <c r="Q104" s="4">
        <v>54.220001220703097</v>
      </c>
    </row>
    <row r="105" spans="1:17" ht="13.5" customHeight="1" x14ac:dyDescent="0.2">
      <c r="A105" s="163" t="s">
        <v>547</v>
      </c>
      <c r="B105" s="163"/>
      <c r="C105" s="3" t="s">
        <v>548</v>
      </c>
      <c r="D105" s="3" t="s">
        <v>1817</v>
      </c>
      <c r="E105" s="163" t="s">
        <v>1818</v>
      </c>
      <c r="F105" s="163"/>
      <c r="G105" s="3" t="s">
        <v>1819</v>
      </c>
      <c r="H105" s="163" t="s">
        <v>1820</v>
      </c>
      <c r="I105" s="163"/>
      <c r="J105" s="3">
        <v>12</v>
      </c>
      <c r="K105" s="3" t="s">
        <v>167</v>
      </c>
      <c r="L105" s="3" t="s">
        <v>1219</v>
      </c>
      <c r="M105" s="4">
        <v>248.52000427246099</v>
      </c>
      <c r="N105" s="164">
        <v>288.27999877929699</v>
      </c>
      <c r="O105" s="164"/>
      <c r="P105" s="4">
        <v>25.799999237060501</v>
      </c>
      <c r="Q105" s="4">
        <v>29.930000305175799</v>
      </c>
    </row>
    <row r="106" spans="1:17" ht="14.25" customHeight="1" x14ac:dyDescent="0.2">
      <c r="A106" s="163" t="s">
        <v>547</v>
      </c>
      <c r="B106" s="163"/>
      <c r="C106" s="3" t="s">
        <v>548</v>
      </c>
      <c r="D106" s="3" t="s">
        <v>1821</v>
      </c>
      <c r="E106" s="163" t="s">
        <v>1822</v>
      </c>
      <c r="F106" s="163"/>
      <c r="G106" s="3" t="s">
        <v>1823</v>
      </c>
      <c r="H106" s="163" t="s">
        <v>1824</v>
      </c>
      <c r="I106" s="163"/>
      <c r="J106" s="3">
        <v>12</v>
      </c>
      <c r="K106" s="3" t="s">
        <v>307</v>
      </c>
      <c r="L106" s="3" t="s">
        <v>1219</v>
      </c>
      <c r="M106" s="4">
        <v>460.01998901367199</v>
      </c>
      <c r="N106" s="164">
        <v>533.61999511718795</v>
      </c>
      <c r="O106" s="164"/>
      <c r="P106" s="4">
        <v>46.740001678466797</v>
      </c>
      <c r="Q106" s="4">
        <v>54.220001220703097</v>
      </c>
    </row>
    <row r="107" spans="1:17" ht="13.5" customHeight="1" x14ac:dyDescent="0.2">
      <c r="A107" s="163" t="s">
        <v>547</v>
      </c>
      <c r="B107" s="163"/>
      <c r="C107" s="3" t="s">
        <v>548</v>
      </c>
      <c r="D107" s="3" t="s">
        <v>1825</v>
      </c>
      <c r="E107" s="163" t="s">
        <v>1826</v>
      </c>
      <c r="F107" s="163"/>
      <c r="G107" s="3" t="s">
        <v>1827</v>
      </c>
      <c r="H107" s="163" t="s">
        <v>1828</v>
      </c>
      <c r="I107" s="163"/>
      <c r="J107" s="3">
        <v>12</v>
      </c>
      <c r="K107" s="3" t="s">
        <v>167</v>
      </c>
      <c r="L107" s="3" t="s">
        <v>1219</v>
      </c>
      <c r="M107" s="4">
        <v>216.47999572753901</v>
      </c>
      <c r="N107" s="164">
        <v>251.11999511718801</v>
      </c>
      <c r="O107" s="164"/>
      <c r="P107" s="4">
        <v>22.0100002288818</v>
      </c>
      <c r="Q107" s="4">
        <v>25.530000686645501</v>
      </c>
    </row>
    <row r="108" spans="1:17" ht="13.5" customHeight="1" x14ac:dyDescent="0.2">
      <c r="A108" s="163" t="s">
        <v>547</v>
      </c>
      <c r="B108" s="163"/>
      <c r="C108" s="3" t="s">
        <v>548</v>
      </c>
      <c r="D108" s="3" t="s">
        <v>1829</v>
      </c>
      <c r="E108" s="163" t="s">
        <v>1830</v>
      </c>
      <c r="F108" s="163"/>
      <c r="G108" s="3" t="s">
        <v>1831</v>
      </c>
      <c r="H108" s="163" t="s">
        <v>1832</v>
      </c>
      <c r="I108" s="163"/>
      <c r="J108" s="3">
        <v>12</v>
      </c>
      <c r="K108" s="3" t="s">
        <v>559</v>
      </c>
      <c r="L108" s="3" t="s">
        <v>1214</v>
      </c>
      <c r="M108" s="4">
        <v>370.10000610351602</v>
      </c>
      <c r="N108" s="164">
        <v>429.32000732421898</v>
      </c>
      <c r="O108" s="164"/>
      <c r="P108" s="4">
        <v>38.439998626708999</v>
      </c>
      <c r="Q108" s="4">
        <v>44.590000152587898</v>
      </c>
    </row>
    <row r="109" spans="1:17" ht="13.5" customHeight="1" x14ac:dyDescent="0.2">
      <c r="A109" s="163" t="s">
        <v>547</v>
      </c>
      <c r="B109" s="163"/>
      <c r="C109" s="3" t="s">
        <v>548</v>
      </c>
      <c r="D109" s="3" t="s">
        <v>1833</v>
      </c>
      <c r="E109" s="163" t="s">
        <v>1834</v>
      </c>
      <c r="F109" s="163"/>
      <c r="G109" s="3" t="s">
        <v>1835</v>
      </c>
      <c r="H109" s="163" t="s">
        <v>1836</v>
      </c>
      <c r="I109" s="163"/>
      <c r="J109" s="3">
        <v>12</v>
      </c>
      <c r="K109" s="3" t="s">
        <v>167</v>
      </c>
      <c r="L109" s="3" t="s">
        <v>1219</v>
      </c>
      <c r="M109" s="4">
        <v>216.66000366210901</v>
      </c>
      <c r="N109" s="164">
        <v>251.330001831055</v>
      </c>
      <c r="O109" s="164"/>
      <c r="P109" s="4">
        <v>22.0100002288818</v>
      </c>
      <c r="Q109" s="4">
        <v>25.530000686645501</v>
      </c>
    </row>
    <row r="110" spans="1:17" ht="13.5" customHeight="1" x14ac:dyDescent="0.2">
      <c r="A110" s="163" t="s">
        <v>547</v>
      </c>
      <c r="B110" s="163"/>
      <c r="C110" s="3" t="s">
        <v>548</v>
      </c>
      <c r="D110" s="3" t="s">
        <v>1837</v>
      </c>
      <c r="E110" s="163" t="s">
        <v>1838</v>
      </c>
      <c r="F110" s="163"/>
      <c r="G110" s="3" t="s">
        <v>1839</v>
      </c>
      <c r="H110" s="163" t="s">
        <v>1840</v>
      </c>
      <c r="I110" s="163"/>
      <c r="J110" s="3">
        <v>12</v>
      </c>
      <c r="K110" s="3" t="s">
        <v>307</v>
      </c>
      <c r="L110" s="3" t="s">
        <v>1219</v>
      </c>
      <c r="M110" s="4">
        <v>460.01998901367199</v>
      </c>
      <c r="N110" s="164">
        <v>533.61999511718795</v>
      </c>
      <c r="O110" s="164"/>
      <c r="P110" s="4">
        <v>46.740001678466797</v>
      </c>
      <c r="Q110" s="4">
        <v>54.220001220703097</v>
      </c>
    </row>
    <row r="111" spans="1:17" ht="14.25" customHeight="1" x14ac:dyDescent="0.2">
      <c r="A111" s="163" t="s">
        <v>547</v>
      </c>
      <c r="B111" s="163"/>
      <c r="C111" s="3" t="s">
        <v>548</v>
      </c>
      <c r="D111" s="3" t="s">
        <v>1841</v>
      </c>
      <c r="E111" s="163" t="s">
        <v>1842</v>
      </c>
      <c r="F111" s="163"/>
      <c r="G111" s="3" t="s">
        <v>1843</v>
      </c>
      <c r="H111" s="163" t="s">
        <v>1844</v>
      </c>
      <c r="I111" s="163"/>
      <c r="J111" s="3">
        <v>12</v>
      </c>
      <c r="K111" s="3" t="s">
        <v>559</v>
      </c>
      <c r="L111" s="3" t="s">
        <v>1219</v>
      </c>
      <c r="M111" s="4">
        <v>249.88000488281301</v>
      </c>
      <c r="N111" s="164">
        <v>289.85998535156301</v>
      </c>
      <c r="O111" s="164"/>
      <c r="P111" s="4">
        <v>25.389999389648398</v>
      </c>
      <c r="Q111" s="4">
        <v>29.450000762939499</v>
      </c>
    </row>
    <row r="112" spans="1:17" ht="13.5" customHeight="1" x14ac:dyDescent="0.2">
      <c r="A112" s="163" t="s">
        <v>547</v>
      </c>
      <c r="B112" s="163"/>
      <c r="C112" s="3" t="s">
        <v>548</v>
      </c>
      <c r="D112" s="3" t="s">
        <v>1845</v>
      </c>
      <c r="E112" s="163" t="s">
        <v>1846</v>
      </c>
      <c r="F112" s="163"/>
      <c r="G112" s="3" t="s">
        <v>1847</v>
      </c>
      <c r="H112" s="163" t="s">
        <v>1848</v>
      </c>
      <c r="I112" s="163"/>
      <c r="J112" s="3">
        <v>12</v>
      </c>
      <c r="K112" s="3" t="s">
        <v>334</v>
      </c>
      <c r="L112" s="3" t="s">
        <v>1219</v>
      </c>
      <c r="M112" s="4">
        <v>166.830001831055</v>
      </c>
      <c r="N112" s="164">
        <v>193.52000427246099</v>
      </c>
      <c r="O112" s="164"/>
      <c r="P112" s="4">
        <v>17.049999237060501</v>
      </c>
      <c r="Q112" s="4">
        <v>19.780000686645501</v>
      </c>
    </row>
    <row r="113" spans="1:17" ht="13.5" customHeight="1" x14ac:dyDescent="0.2">
      <c r="A113" s="163" t="s">
        <v>547</v>
      </c>
      <c r="B113" s="163"/>
      <c r="C113" s="3" t="s">
        <v>548</v>
      </c>
      <c r="D113" s="3" t="s">
        <v>1849</v>
      </c>
      <c r="E113" s="163" t="s">
        <v>1850</v>
      </c>
      <c r="F113" s="163"/>
      <c r="G113" s="3" t="s">
        <v>1851</v>
      </c>
      <c r="H113" s="163" t="s">
        <v>1852</v>
      </c>
      <c r="I113" s="163"/>
      <c r="J113" s="3">
        <v>12</v>
      </c>
      <c r="K113" s="3" t="s">
        <v>544</v>
      </c>
      <c r="L113" s="3" t="s">
        <v>1219</v>
      </c>
      <c r="M113" s="4">
        <v>348.760009765625</v>
      </c>
      <c r="N113" s="164">
        <v>404.55999755859398</v>
      </c>
      <c r="O113" s="164"/>
      <c r="P113" s="4">
        <v>40.689998626708999</v>
      </c>
      <c r="Q113" s="4">
        <v>47.200000762939503</v>
      </c>
    </row>
    <row r="114" spans="1:17" ht="13.5" customHeight="1" x14ac:dyDescent="0.2">
      <c r="A114" s="163" t="s">
        <v>547</v>
      </c>
      <c r="B114" s="163"/>
      <c r="C114" s="3" t="s">
        <v>548</v>
      </c>
      <c r="D114" s="3" t="s">
        <v>1853</v>
      </c>
      <c r="E114" s="163" t="s">
        <v>1854</v>
      </c>
      <c r="F114" s="163"/>
      <c r="G114" s="3" t="s">
        <v>1855</v>
      </c>
      <c r="H114" s="163" t="s">
        <v>1856</v>
      </c>
      <c r="I114" s="163"/>
      <c r="J114" s="3">
        <v>12</v>
      </c>
      <c r="K114" s="3" t="s">
        <v>307</v>
      </c>
      <c r="L114" s="3" t="s">
        <v>1219</v>
      </c>
      <c r="M114" s="4">
        <v>459.85000610351602</v>
      </c>
      <c r="N114" s="164">
        <v>533.42999267578102</v>
      </c>
      <c r="O114" s="164"/>
      <c r="P114" s="4">
        <v>46.740001678466797</v>
      </c>
      <c r="Q114" s="4">
        <v>54.220001220703097</v>
      </c>
    </row>
    <row r="115" spans="1:17" ht="13.5" customHeight="1" x14ac:dyDescent="0.2">
      <c r="A115" s="163" t="s">
        <v>547</v>
      </c>
      <c r="B115" s="163"/>
      <c r="C115" s="3" t="s">
        <v>548</v>
      </c>
      <c r="D115" s="3" t="s">
        <v>1857</v>
      </c>
      <c r="E115" s="163" t="s">
        <v>1858</v>
      </c>
      <c r="F115" s="163"/>
      <c r="G115" s="3" t="s">
        <v>1859</v>
      </c>
      <c r="H115" s="163" t="s">
        <v>1860</v>
      </c>
      <c r="I115" s="163"/>
      <c r="J115" s="3">
        <v>12</v>
      </c>
      <c r="K115" s="3" t="s">
        <v>167</v>
      </c>
      <c r="L115" s="3" t="s">
        <v>1335</v>
      </c>
      <c r="M115" s="4">
        <v>199.02000427246099</v>
      </c>
      <c r="N115" s="164">
        <v>230.86000061035199</v>
      </c>
      <c r="O115" s="164"/>
      <c r="P115" s="4">
        <v>20.2299995422363</v>
      </c>
      <c r="Q115" s="4">
        <v>23.469999313354499</v>
      </c>
    </row>
    <row r="116" spans="1:17" ht="14.25" customHeight="1" x14ac:dyDescent="0.2">
      <c r="A116" s="163" t="s">
        <v>547</v>
      </c>
      <c r="B116" s="163"/>
      <c r="C116" s="3" t="s">
        <v>548</v>
      </c>
      <c r="D116" s="3" t="s">
        <v>1861</v>
      </c>
      <c r="E116" s="163" t="s">
        <v>1862</v>
      </c>
      <c r="F116" s="163"/>
      <c r="G116" s="3" t="s">
        <v>1863</v>
      </c>
      <c r="H116" s="163" t="s">
        <v>1864</v>
      </c>
      <c r="I116" s="163"/>
      <c r="J116" s="3">
        <v>12</v>
      </c>
      <c r="K116" s="3" t="s">
        <v>307</v>
      </c>
      <c r="L116" s="3" t="s">
        <v>1219</v>
      </c>
      <c r="M116" s="4">
        <v>460.01998901367199</v>
      </c>
      <c r="N116" s="164">
        <v>533.61999511718795</v>
      </c>
      <c r="O116" s="164"/>
      <c r="P116" s="4">
        <v>46.740001678466797</v>
      </c>
      <c r="Q116" s="4">
        <v>54.220001220703097</v>
      </c>
    </row>
    <row r="117" spans="1:17" ht="13.5" customHeight="1" x14ac:dyDescent="0.2">
      <c r="A117" s="163" t="s">
        <v>547</v>
      </c>
      <c r="B117" s="163"/>
      <c r="C117" s="3" t="s">
        <v>548</v>
      </c>
      <c r="D117" s="3" t="s">
        <v>1865</v>
      </c>
      <c r="E117" s="163" t="s">
        <v>1866</v>
      </c>
      <c r="F117" s="163"/>
      <c r="G117" s="3" t="s">
        <v>1867</v>
      </c>
      <c r="H117" s="163" t="s">
        <v>1868</v>
      </c>
      <c r="I117" s="163"/>
      <c r="J117" s="3">
        <v>12</v>
      </c>
      <c r="K117" s="3" t="s">
        <v>167</v>
      </c>
      <c r="L117" s="3" t="s">
        <v>1219</v>
      </c>
      <c r="M117" s="4">
        <v>216.47999572753901</v>
      </c>
      <c r="N117" s="164">
        <v>251.11999511718801</v>
      </c>
      <c r="O117" s="164"/>
      <c r="P117" s="4">
        <v>22.0100002288818</v>
      </c>
      <c r="Q117" s="4">
        <v>25.530000686645501</v>
      </c>
    </row>
    <row r="118" spans="1:17" ht="13.5" customHeight="1" x14ac:dyDescent="0.2">
      <c r="A118" s="163" t="s">
        <v>547</v>
      </c>
      <c r="B118" s="163"/>
      <c r="C118" s="3" t="s">
        <v>548</v>
      </c>
      <c r="D118" s="3" t="s">
        <v>1869</v>
      </c>
      <c r="E118" s="163" t="s">
        <v>1870</v>
      </c>
      <c r="F118" s="163"/>
      <c r="G118" s="3" t="s">
        <v>1871</v>
      </c>
      <c r="H118" s="163" t="s">
        <v>1872</v>
      </c>
      <c r="I118" s="163"/>
      <c r="J118" s="3">
        <v>12</v>
      </c>
      <c r="K118" s="3" t="s">
        <v>307</v>
      </c>
      <c r="L118" s="3" t="s">
        <v>1219</v>
      </c>
      <c r="M118" s="4">
        <v>459.85000610351602</v>
      </c>
      <c r="N118" s="164">
        <v>533.42999267578102</v>
      </c>
      <c r="O118" s="164"/>
      <c r="P118" s="4">
        <v>46.740001678466797</v>
      </c>
      <c r="Q118" s="4">
        <v>54.220001220703097</v>
      </c>
    </row>
    <row r="119" spans="1:17" ht="13.5" customHeight="1" x14ac:dyDescent="0.2">
      <c r="A119" s="163" t="s">
        <v>547</v>
      </c>
      <c r="B119" s="163"/>
      <c r="C119" s="3" t="s">
        <v>548</v>
      </c>
      <c r="D119" s="3" t="s">
        <v>1873</v>
      </c>
      <c r="E119" s="163" t="s">
        <v>1874</v>
      </c>
      <c r="F119" s="163"/>
      <c r="G119" s="3" t="s">
        <v>1875</v>
      </c>
      <c r="H119" s="163" t="s">
        <v>1876</v>
      </c>
      <c r="I119" s="163"/>
      <c r="J119" s="3">
        <v>12</v>
      </c>
      <c r="K119" s="3" t="s">
        <v>167</v>
      </c>
      <c r="L119" s="3" t="s">
        <v>1219</v>
      </c>
      <c r="M119" s="4">
        <v>249.330001831055</v>
      </c>
      <c r="N119" s="164">
        <v>289.22000122070301</v>
      </c>
      <c r="O119" s="164"/>
      <c r="P119" s="4">
        <v>25.440000534057599</v>
      </c>
      <c r="Q119" s="4">
        <v>29.5100002288818</v>
      </c>
    </row>
    <row r="120" spans="1:17" ht="13.5" customHeight="1" x14ac:dyDescent="0.2">
      <c r="A120" s="163" t="s">
        <v>547</v>
      </c>
      <c r="B120" s="163"/>
      <c r="C120" s="3" t="s">
        <v>548</v>
      </c>
      <c r="D120" s="3" t="s">
        <v>1877</v>
      </c>
      <c r="E120" s="163" t="s">
        <v>1878</v>
      </c>
      <c r="F120" s="163"/>
      <c r="G120" s="3" t="s">
        <v>1879</v>
      </c>
      <c r="H120" s="163" t="s">
        <v>1880</v>
      </c>
      <c r="I120" s="163"/>
      <c r="J120" s="3">
        <v>12</v>
      </c>
      <c r="K120" s="3" t="s">
        <v>564</v>
      </c>
      <c r="L120" s="3" t="s">
        <v>1219</v>
      </c>
      <c r="M120" s="4">
        <v>545.44000244140602</v>
      </c>
      <c r="N120" s="164">
        <v>632.71002197265602</v>
      </c>
      <c r="O120" s="164"/>
      <c r="P120" s="4">
        <v>50.369998931884801</v>
      </c>
      <c r="Q120" s="4">
        <v>58.430000305175803</v>
      </c>
    </row>
    <row r="121" spans="1:17" ht="14.25" customHeight="1" x14ac:dyDescent="0.2">
      <c r="A121" s="163" t="s">
        <v>547</v>
      </c>
      <c r="B121" s="163"/>
      <c r="C121" s="3" t="s">
        <v>548</v>
      </c>
      <c r="D121" s="3" t="s">
        <v>1881</v>
      </c>
      <c r="E121" s="163" t="s">
        <v>1882</v>
      </c>
      <c r="F121" s="163"/>
      <c r="G121" s="3" t="s">
        <v>1883</v>
      </c>
      <c r="H121" s="163" t="s">
        <v>1884</v>
      </c>
      <c r="I121" s="163"/>
      <c r="J121" s="3">
        <v>12</v>
      </c>
      <c r="K121" s="3" t="s">
        <v>559</v>
      </c>
      <c r="L121" s="3" t="s">
        <v>1214</v>
      </c>
      <c r="M121" s="4">
        <v>249.53999328613301</v>
      </c>
      <c r="N121" s="164">
        <v>289.47000122070301</v>
      </c>
      <c r="O121" s="164"/>
      <c r="P121" s="4">
        <v>25.360000610351602</v>
      </c>
      <c r="Q121" s="4">
        <v>29.420000076293899</v>
      </c>
    </row>
    <row r="122" spans="1:17" ht="13.5" customHeight="1" x14ac:dyDescent="0.2">
      <c r="A122" s="163" t="s">
        <v>547</v>
      </c>
      <c r="B122" s="163"/>
      <c r="C122" s="3" t="s">
        <v>548</v>
      </c>
      <c r="D122" s="3" t="s">
        <v>1885</v>
      </c>
      <c r="E122" s="163" t="s">
        <v>1886</v>
      </c>
      <c r="F122" s="163"/>
      <c r="G122" s="3" t="s">
        <v>1887</v>
      </c>
      <c r="H122" s="163" t="s">
        <v>1888</v>
      </c>
      <c r="I122" s="163"/>
      <c r="J122" s="3">
        <v>12</v>
      </c>
      <c r="K122" s="3" t="s">
        <v>1889</v>
      </c>
      <c r="L122" s="3" t="s">
        <v>1306</v>
      </c>
      <c r="M122" s="4">
        <v>346.92999267578102</v>
      </c>
      <c r="N122" s="164">
        <v>402.44000244140602</v>
      </c>
      <c r="O122" s="164"/>
      <c r="P122" s="4">
        <v>35.259998321533203</v>
      </c>
      <c r="Q122" s="4">
        <v>40.900001525878899</v>
      </c>
    </row>
    <row r="123" spans="1:17" ht="13.5" customHeight="1" x14ac:dyDescent="0.2">
      <c r="A123" s="163" t="s">
        <v>547</v>
      </c>
      <c r="B123" s="163"/>
      <c r="C123" s="3" t="s">
        <v>548</v>
      </c>
      <c r="D123" s="3" t="s">
        <v>1890</v>
      </c>
      <c r="E123" s="163" t="s">
        <v>1891</v>
      </c>
      <c r="F123" s="163"/>
      <c r="G123" s="3" t="s">
        <v>1892</v>
      </c>
      <c r="H123" s="163" t="s">
        <v>1893</v>
      </c>
      <c r="I123" s="163"/>
      <c r="J123" s="3">
        <v>12</v>
      </c>
      <c r="K123" s="3" t="s">
        <v>167</v>
      </c>
      <c r="L123" s="3" t="s">
        <v>1219</v>
      </c>
      <c r="M123" s="4">
        <v>216.66000366210901</v>
      </c>
      <c r="N123" s="164">
        <v>251.330001831055</v>
      </c>
      <c r="O123" s="164"/>
      <c r="P123" s="4">
        <v>22.0100002288818</v>
      </c>
      <c r="Q123" s="4">
        <v>25.530000686645501</v>
      </c>
    </row>
    <row r="124" spans="1:17" ht="13.5" customHeight="1" x14ac:dyDescent="0.2">
      <c r="A124" s="163" t="s">
        <v>547</v>
      </c>
      <c r="B124" s="163"/>
      <c r="C124" s="3" t="s">
        <v>548</v>
      </c>
      <c r="D124" s="3" t="s">
        <v>1894</v>
      </c>
      <c r="E124" s="163" t="s">
        <v>1895</v>
      </c>
      <c r="F124" s="163"/>
      <c r="G124" s="3" t="s">
        <v>1896</v>
      </c>
      <c r="H124" s="163" t="s">
        <v>1897</v>
      </c>
      <c r="I124" s="163"/>
      <c r="J124" s="3">
        <v>12</v>
      </c>
      <c r="K124" s="3" t="s">
        <v>167</v>
      </c>
      <c r="L124" s="3" t="s">
        <v>1214</v>
      </c>
      <c r="M124" s="4">
        <v>249.330001831055</v>
      </c>
      <c r="N124" s="164">
        <v>289.22000122070301</v>
      </c>
      <c r="O124" s="164"/>
      <c r="P124" s="4">
        <v>25.440000534057599</v>
      </c>
      <c r="Q124" s="4">
        <v>29.5100002288818</v>
      </c>
    </row>
    <row r="125" spans="1:17" ht="13.5" customHeight="1" x14ac:dyDescent="0.2">
      <c r="A125" s="163" t="s">
        <v>547</v>
      </c>
      <c r="B125" s="163"/>
      <c r="C125" s="3" t="s">
        <v>548</v>
      </c>
      <c r="D125" s="3" t="s">
        <v>1898</v>
      </c>
      <c r="E125" s="163" t="s">
        <v>1899</v>
      </c>
      <c r="F125" s="163"/>
      <c r="G125" s="3" t="s">
        <v>1900</v>
      </c>
      <c r="H125" s="163" t="s">
        <v>1901</v>
      </c>
      <c r="I125" s="163"/>
      <c r="J125" s="3">
        <v>12</v>
      </c>
      <c r="K125" s="3" t="s">
        <v>564</v>
      </c>
      <c r="L125" s="3" t="s">
        <v>1219</v>
      </c>
      <c r="M125" s="4">
        <v>594.64001464843795</v>
      </c>
      <c r="N125" s="164">
        <v>689.780029296875</v>
      </c>
      <c r="O125" s="164"/>
      <c r="P125" s="4">
        <v>61.939998626708999</v>
      </c>
      <c r="Q125" s="4">
        <v>71.849998474121094</v>
      </c>
    </row>
    <row r="126" spans="1:17" ht="14.25" customHeight="1" x14ac:dyDescent="0.2">
      <c r="A126" s="163" t="s">
        <v>547</v>
      </c>
      <c r="B126" s="163"/>
      <c r="C126" s="3" t="s">
        <v>548</v>
      </c>
      <c r="D126" s="3" t="s">
        <v>1902</v>
      </c>
      <c r="E126" s="163" t="s">
        <v>1903</v>
      </c>
      <c r="F126" s="163"/>
      <c r="G126" s="3" t="s">
        <v>1904</v>
      </c>
      <c r="H126" s="163" t="s">
        <v>1905</v>
      </c>
      <c r="I126" s="163"/>
      <c r="J126" s="3">
        <v>12</v>
      </c>
      <c r="K126" s="3" t="s">
        <v>307</v>
      </c>
      <c r="L126" s="3" t="s">
        <v>1219</v>
      </c>
      <c r="M126" s="4">
        <v>459.85000610351602</v>
      </c>
      <c r="N126" s="164">
        <v>533.42999267578102</v>
      </c>
      <c r="O126" s="164"/>
      <c r="P126" s="4">
        <v>46.740001678466797</v>
      </c>
      <c r="Q126" s="4">
        <v>54.220001220703097</v>
      </c>
    </row>
    <row r="127" spans="1:17" ht="13.5" customHeight="1" x14ac:dyDescent="0.2">
      <c r="A127" s="163" t="s">
        <v>547</v>
      </c>
      <c r="B127" s="163"/>
      <c r="C127" s="3" t="s">
        <v>548</v>
      </c>
      <c r="D127" s="3" t="s">
        <v>1906</v>
      </c>
      <c r="E127" s="163" t="s">
        <v>1907</v>
      </c>
      <c r="F127" s="163"/>
      <c r="G127" s="3" t="s">
        <v>1908</v>
      </c>
      <c r="H127" s="163" t="s">
        <v>1909</v>
      </c>
      <c r="I127" s="163"/>
      <c r="J127" s="3">
        <v>12</v>
      </c>
      <c r="K127" s="3" t="s">
        <v>443</v>
      </c>
      <c r="L127" s="3" t="s">
        <v>1214</v>
      </c>
      <c r="M127" s="4">
        <v>305.97000122070301</v>
      </c>
      <c r="N127" s="164">
        <v>354.92999267578102</v>
      </c>
      <c r="O127" s="164"/>
      <c r="P127" s="4">
        <v>31.110000610351602</v>
      </c>
      <c r="Q127" s="4">
        <v>36.090000152587898</v>
      </c>
    </row>
    <row r="128" spans="1:17" ht="13.5" customHeight="1" x14ac:dyDescent="0.2">
      <c r="A128" s="163" t="s">
        <v>547</v>
      </c>
      <c r="B128" s="163"/>
      <c r="C128" s="3" t="s">
        <v>548</v>
      </c>
      <c r="D128" s="3" t="s">
        <v>1910</v>
      </c>
      <c r="E128" s="163" t="s">
        <v>1911</v>
      </c>
      <c r="F128" s="163"/>
      <c r="G128" s="3" t="s">
        <v>1912</v>
      </c>
      <c r="H128" s="163" t="s">
        <v>1913</v>
      </c>
      <c r="I128" s="163"/>
      <c r="J128" s="3">
        <v>12</v>
      </c>
      <c r="K128" s="3" t="s">
        <v>443</v>
      </c>
      <c r="L128" s="3" t="s">
        <v>1219</v>
      </c>
      <c r="M128" s="4">
        <v>306</v>
      </c>
      <c r="N128" s="164">
        <v>354.95999145507801</v>
      </c>
      <c r="O128" s="164"/>
      <c r="P128" s="4">
        <v>31.9799995422363</v>
      </c>
      <c r="Q128" s="4">
        <v>37.099998474121101</v>
      </c>
    </row>
    <row r="129" spans="1:17" ht="13.5" customHeight="1" x14ac:dyDescent="0.2">
      <c r="A129" s="163" t="s">
        <v>547</v>
      </c>
      <c r="B129" s="163"/>
      <c r="C129" s="3" t="s">
        <v>548</v>
      </c>
      <c r="D129" s="3" t="s">
        <v>1914</v>
      </c>
      <c r="E129" s="163" t="s">
        <v>1915</v>
      </c>
      <c r="F129" s="163"/>
      <c r="G129" s="3" t="s">
        <v>1916</v>
      </c>
      <c r="H129" s="163" t="s">
        <v>1917</v>
      </c>
      <c r="I129" s="163"/>
      <c r="J129" s="3">
        <v>48</v>
      </c>
      <c r="K129" s="3" t="s">
        <v>551</v>
      </c>
      <c r="L129" s="3" t="s">
        <v>1219</v>
      </c>
      <c r="M129" s="4">
        <v>390.42999267578102</v>
      </c>
      <c r="N129" s="164">
        <v>452.89999389648398</v>
      </c>
      <c r="O129" s="164"/>
      <c r="P129" s="4">
        <v>9.6400003433227504</v>
      </c>
      <c r="Q129" s="4">
        <v>11.180000305175801</v>
      </c>
    </row>
    <row r="130" spans="1:17" ht="13.5" customHeight="1" x14ac:dyDescent="0.2">
      <c r="A130" s="163" t="s">
        <v>547</v>
      </c>
      <c r="B130" s="163"/>
      <c r="C130" s="3" t="s">
        <v>548</v>
      </c>
      <c r="D130" s="3" t="s">
        <v>1918</v>
      </c>
      <c r="E130" s="163" t="s">
        <v>1919</v>
      </c>
      <c r="F130" s="163"/>
      <c r="G130" s="3" t="s">
        <v>1920</v>
      </c>
      <c r="H130" s="163" t="s">
        <v>1921</v>
      </c>
      <c r="I130" s="163"/>
      <c r="J130" s="3">
        <v>12</v>
      </c>
      <c r="K130" s="3" t="s">
        <v>568</v>
      </c>
      <c r="L130" s="3" t="s">
        <v>1214</v>
      </c>
      <c r="M130" s="4">
        <v>271.45001220703102</v>
      </c>
      <c r="N130" s="164">
        <v>314.88000488281301</v>
      </c>
      <c r="O130" s="164"/>
      <c r="P130" s="4">
        <v>27.569999694824201</v>
      </c>
      <c r="Q130" s="4">
        <v>31.9799995422363</v>
      </c>
    </row>
    <row r="131" spans="1:17" ht="14.25" customHeight="1" x14ac:dyDescent="0.2">
      <c r="A131" s="163" t="s">
        <v>547</v>
      </c>
      <c r="B131" s="163"/>
      <c r="C131" s="3" t="s">
        <v>548</v>
      </c>
      <c r="D131" s="3" t="s">
        <v>1922</v>
      </c>
      <c r="E131" s="163" t="s">
        <v>1923</v>
      </c>
      <c r="F131" s="163"/>
      <c r="G131" s="3" t="s">
        <v>1924</v>
      </c>
      <c r="H131" s="163" t="s">
        <v>1925</v>
      </c>
      <c r="I131" s="163"/>
      <c r="J131" s="3">
        <v>12</v>
      </c>
      <c r="K131" s="3" t="s">
        <v>564</v>
      </c>
      <c r="L131" s="3" t="s">
        <v>1214</v>
      </c>
      <c r="M131" s="4">
        <v>377.92999267578102</v>
      </c>
      <c r="N131" s="164">
        <v>438.39999389648398</v>
      </c>
      <c r="O131" s="164"/>
      <c r="P131" s="4">
        <v>38.439998626708999</v>
      </c>
      <c r="Q131" s="4">
        <v>44.590000152587898</v>
      </c>
    </row>
    <row r="132" spans="1:17" ht="13.5" customHeight="1" x14ac:dyDescent="0.2">
      <c r="A132" s="163" t="s">
        <v>547</v>
      </c>
      <c r="B132" s="163"/>
      <c r="C132" s="3" t="s">
        <v>548</v>
      </c>
      <c r="D132" s="3" t="s">
        <v>1926</v>
      </c>
      <c r="E132" s="163" t="s">
        <v>1927</v>
      </c>
      <c r="F132" s="163"/>
      <c r="G132" s="3" t="s">
        <v>1928</v>
      </c>
      <c r="H132" s="163" t="s">
        <v>1929</v>
      </c>
      <c r="I132" s="163"/>
      <c r="J132" s="3">
        <v>12</v>
      </c>
      <c r="K132" s="3" t="s">
        <v>564</v>
      </c>
      <c r="L132" s="3" t="s">
        <v>1214</v>
      </c>
      <c r="M132" s="4">
        <v>377.92999267578102</v>
      </c>
      <c r="N132" s="164">
        <v>438.39999389648398</v>
      </c>
      <c r="O132" s="164"/>
      <c r="P132" s="4">
        <v>38.439998626708999</v>
      </c>
      <c r="Q132" s="4">
        <v>44.590000152587898</v>
      </c>
    </row>
    <row r="133" spans="1:17" ht="13.5" customHeight="1" x14ac:dyDescent="0.2">
      <c r="A133" s="163" t="s">
        <v>547</v>
      </c>
      <c r="B133" s="163"/>
      <c r="C133" s="3" t="s">
        <v>548</v>
      </c>
      <c r="D133" s="3" t="s">
        <v>1930</v>
      </c>
      <c r="E133" s="163" t="s">
        <v>1931</v>
      </c>
      <c r="F133" s="163"/>
      <c r="G133" s="3" t="s">
        <v>1932</v>
      </c>
      <c r="H133" s="163" t="s">
        <v>1933</v>
      </c>
      <c r="I133" s="163"/>
      <c r="J133" s="3">
        <v>12</v>
      </c>
      <c r="K133" s="3" t="s">
        <v>564</v>
      </c>
      <c r="L133" s="3" t="s">
        <v>1214</v>
      </c>
      <c r="M133" s="4">
        <v>353.01998901367199</v>
      </c>
      <c r="N133" s="164">
        <v>409.5</v>
      </c>
      <c r="O133" s="164"/>
      <c r="P133" s="4">
        <v>35.880001068115199</v>
      </c>
      <c r="Q133" s="4">
        <v>41.619998931884801</v>
      </c>
    </row>
    <row r="134" spans="1:17" ht="13.5" customHeight="1" x14ac:dyDescent="0.2">
      <c r="A134" s="163" t="s">
        <v>547</v>
      </c>
      <c r="B134" s="163"/>
      <c r="C134" s="3" t="s">
        <v>548</v>
      </c>
      <c r="D134" s="3" t="s">
        <v>1934</v>
      </c>
      <c r="E134" s="163" t="s">
        <v>1935</v>
      </c>
      <c r="F134" s="163"/>
      <c r="G134" s="3" t="s">
        <v>1936</v>
      </c>
      <c r="H134" s="163" t="s">
        <v>1937</v>
      </c>
      <c r="I134" s="163"/>
      <c r="J134" s="3">
        <v>12</v>
      </c>
      <c r="K134" s="3" t="s">
        <v>564</v>
      </c>
      <c r="L134" s="3" t="s">
        <v>1603</v>
      </c>
      <c r="M134" s="4">
        <v>353.01998901367199</v>
      </c>
      <c r="N134" s="164">
        <v>409.5</v>
      </c>
      <c r="O134" s="164"/>
      <c r="P134" s="4">
        <v>35.880001068115199</v>
      </c>
      <c r="Q134" s="4">
        <v>41.619998931884801</v>
      </c>
    </row>
    <row r="135" spans="1:17" ht="13.5" customHeight="1" x14ac:dyDescent="0.2">
      <c r="A135" s="163" t="s">
        <v>547</v>
      </c>
      <c r="B135" s="163"/>
      <c r="C135" s="3" t="s">
        <v>548</v>
      </c>
      <c r="D135" s="3" t="s">
        <v>1938</v>
      </c>
      <c r="E135" s="163" t="s">
        <v>1939</v>
      </c>
      <c r="F135" s="163"/>
      <c r="G135" s="3" t="s">
        <v>1940</v>
      </c>
      <c r="H135" s="163" t="s">
        <v>1941</v>
      </c>
      <c r="I135" s="163"/>
      <c r="J135" s="3">
        <v>12</v>
      </c>
      <c r="K135" s="3" t="s">
        <v>1942</v>
      </c>
      <c r="L135" s="3" t="s">
        <v>1214</v>
      </c>
      <c r="M135" s="4">
        <v>261.39999389648398</v>
      </c>
      <c r="N135" s="164">
        <v>303.22000122070301</v>
      </c>
      <c r="O135" s="164"/>
      <c r="P135" s="4">
        <v>26.420000076293899</v>
      </c>
      <c r="Q135" s="4">
        <v>30.649999618530298</v>
      </c>
    </row>
    <row r="136" spans="1:17" ht="14.25" customHeight="1" x14ac:dyDescent="0.2">
      <c r="A136" s="163" t="s">
        <v>547</v>
      </c>
      <c r="B136" s="163"/>
      <c r="C136" s="3" t="s">
        <v>548</v>
      </c>
      <c r="D136" s="3" t="s">
        <v>1943</v>
      </c>
      <c r="E136" s="163" t="s">
        <v>1818</v>
      </c>
      <c r="F136" s="163"/>
      <c r="G136" s="3" t="s">
        <v>1819</v>
      </c>
      <c r="H136" s="163" t="s">
        <v>1944</v>
      </c>
      <c r="I136" s="163"/>
      <c r="J136" s="3">
        <v>12</v>
      </c>
      <c r="K136" s="3" t="s">
        <v>167</v>
      </c>
      <c r="L136" s="3" t="s">
        <v>1219</v>
      </c>
      <c r="M136" s="4">
        <v>248.52000427246099</v>
      </c>
      <c r="N136" s="164">
        <v>288.27999877929699</v>
      </c>
      <c r="O136" s="164"/>
      <c r="P136" s="4">
        <v>25.799999237060501</v>
      </c>
      <c r="Q136" s="4">
        <v>29.930000305175799</v>
      </c>
    </row>
    <row r="137" spans="1:17" ht="13.5" customHeight="1" x14ac:dyDescent="0.2">
      <c r="A137" s="163" t="s">
        <v>547</v>
      </c>
      <c r="B137" s="163"/>
      <c r="C137" s="3" t="s">
        <v>548</v>
      </c>
      <c r="D137" s="3" t="s">
        <v>1945</v>
      </c>
      <c r="E137" s="163" t="s">
        <v>1946</v>
      </c>
      <c r="F137" s="163"/>
      <c r="G137" s="3" t="s">
        <v>1947</v>
      </c>
      <c r="H137" s="163" t="s">
        <v>1948</v>
      </c>
      <c r="I137" s="163"/>
      <c r="J137" s="3">
        <v>12</v>
      </c>
      <c r="K137" s="3" t="s">
        <v>1889</v>
      </c>
      <c r="L137" s="3" t="s">
        <v>1214</v>
      </c>
      <c r="M137" s="4">
        <v>343.19000244140602</v>
      </c>
      <c r="N137" s="164">
        <v>398.10000610351602</v>
      </c>
      <c r="O137" s="164"/>
      <c r="P137" s="4">
        <v>35.259998321533203</v>
      </c>
      <c r="Q137" s="4">
        <v>40.900001525878899</v>
      </c>
    </row>
    <row r="138" spans="1:17" ht="13.5" customHeight="1" x14ac:dyDescent="0.2">
      <c r="A138" s="163" t="s">
        <v>547</v>
      </c>
      <c r="B138" s="163"/>
      <c r="C138" s="3" t="s">
        <v>548</v>
      </c>
      <c r="D138" s="3" t="s">
        <v>1949</v>
      </c>
      <c r="E138" s="163" t="s">
        <v>1950</v>
      </c>
      <c r="F138" s="163"/>
      <c r="G138" s="3" t="s">
        <v>1951</v>
      </c>
      <c r="H138" s="163" t="s">
        <v>1952</v>
      </c>
      <c r="I138" s="163"/>
      <c r="J138" s="3">
        <v>12</v>
      </c>
      <c r="K138" s="3" t="s">
        <v>544</v>
      </c>
      <c r="L138" s="3" t="s">
        <v>1214</v>
      </c>
      <c r="M138" s="4">
        <v>348.80999755859398</v>
      </c>
      <c r="N138" s="164">
        <v>404.61999511718801</v>
      </c>
      <c r="O138" s="164"/>
      <c r="P138" s="4">
        <v>35.259998321533203</v>
      </c>
      <c r="Q138" s="4">
        <v>40.900001525878899</v>
      </c>
    </row>
    <row r="139" spans="1:17" ht="13.5" customHeight="1" x14ac:dyDescent="0.2">
      <c r="A139" s="163" t="s">
        <v>547</v>
      </c>
      <c r="B139" s="163"/>
      <c r="C139" s="3" t="s">
        <v>548</v>
      </c>
      <c r="D139" s="3" t="s">
        <v>1953</v>
      </c>
      <c r="E139" s="163" t="s">
        <v>1954</v>
      </c>
      <c r="F139" s="163"/>
      <c r="G139" s="3" t="s">
        <v>1955</v>
      </c>
      <c r="H139" s="163" t="s">
        <v>1956</v>
      </c>
      <c r="I139" s="163"/>
      <c r="J139" s="3">
        <v>12</v>
      </c>
      <c r="K139" s="3" t="s">
        <v>544</v>
      </c>
      <c r="L139" s="3" t="s">
        <v>1214</v>
      </c>
      <c r="M139" s="4">
        <v>348.83999633789102</v>
      </c>
      <c r="N139" s="164">
        <v>404.64999389648398</v>
      </c>
      <c r="O139" s="164"/>
      <c r="P139" s="4">
        <v>35.259998321533203</v>
      </c>
      <c r="Q139" s="4">
        <v>40.900001525878899</v>
      </c>
    </row>
    <row r="140" spans="1:17" ht="13.5" customHeight="1" x14ac:dyDescent="0.2">
      <c r="A140" s="163" t="s">
        <v>547</v>
      </c>
      <c r="B140" s="163"/>
      <c r="C140" s="3" t="s">
        <v>548</v>
      </c>
      <c r="D140" s="3" t="s">
        <v>1957</v>
      </c>
      <c r="E140" s="163" t="s">
        <v>1958</v>
      </c>
      <c r="F140" s="163"/>
      <c r="G140" s="3" t="s">
        <v>1959</v>
      </c>
      <c r="H140" s="163" t="s">
        <v>1960</v>
      </c>
      <c r="I140" s="163"/>
      <c r="J140" s="3">
        <v>12</v>
      </c>
      <c r="K140" s="3" t="s">
        <v>307</v>
      </c>
      <c r="L140" s="3" t="s">
        <v>1219</v>
      </c>
      <c r="M140" s="4">
        <v>459.85000610351602</v>
      </c>
      <c r="N140" s="164">
        <v>533.42999267578102</v>
      </c>
      <c r="O140" s="164"/>
      <c r="P140" s="4">
        <v>46.740001678466797</v>
      </c>
      <c r="Q140" s="4">
        <v>54.220001220703097</v>
      </c>
    </row>
    <row r="141" spans="1:17" ht="14.25" customHeight="1" x14ac:dyDescent="0.2">
      <c r="A141" s="163" t="s">
        <v>547</v>
      </c>
      <c r="B141" s="163"/>
      <c r="C141" s="3" t="s">
        <v>548</v>
      </c>
      <c r="D141" s="3" t="s">
        <v>1961</v>
      </c>
      <c r="E141" s="163" t="s">
        <v>1962</v>
      </c>
      <c r="F141" s="163"/>
      <c r="G141" s="3" t="s">
        <v>1963</v>
      </c>
      <c r="H141" s="163" t="s">
        <v>1964</v>
      </c>
      <c r="I141" s="163"/>
      <c r="J141" s="3">
        <v>12</v>
      </c>
      <c r="K141" s="3" t="s">
        <v>307</v>
      </c>
      <c r="L141" s="3" t="s">
        <v>1219</v>
      </c>
      <c r="M141" s="4">
        <v>459.85000610351602</v>
      </c>
      <c r="N141" s="164">
        <v>533.42999267578102</v>
      </c>
      <c r="O141" s="164"/>
      <c r="P141" s="4">
        <v>46.740001678466797</v>
      </c>
      <c r="Q141" s="4">
        <v>54.220001220703097</v>
      </c>
    </row>
    <row r="142" spans="1:17" ht="13.5" customHeight="1" x14ac:dyDescent="0.2">
      <c r="A142" s="163" t="s">
        <v>547</v>
      </c>
      <c r="B142" s="163"/>
      <c r="C142" s="3" t="s">
        <v>548</v>
      </c>
      <c r="D142" s="3" t="s">
        <v>1965</v>
      </c>
      <c r="E142" s="163" t="s">
        <v>1966</v>
      </c>
      <c r="F142" s="163"/>
      <c r="G142" s="3" t="s">
        <v>1967</v>
      </c>
      <c r="H142" s="163" t="s">
        <v>1968</v>
      </c>
      <c r="I142" s="163"/>
      <c r="J142" s="3">
        <v>12</v>
      </c>
      <c r="K142" s="3" t="s">
        <v>307</v>
      </c>
      <c r="L142" s="3" t="s">
        <v>1219</v>
      </c>
      <c r="M142" s="4">
        <v>460.01998901367199</v>
      </c>
      <c r="N142" s="164">
        <v>533.61999511718795</v>
      </c>
      <c r="O142" s="164"/>
      <c r="P142" s="4">
        <v>46.740001678466797</v>
      </c>
      <c r="Q142" s="4">
        <v>54.220001220703097</v>
      </c>
    </row>
    <row r="143" spans="1:17" ht="13.5" customHeight="1" x14ac:dyDescent="0.2">
      <c r="A143" s="163" t="s">
        <v>547</v>
      </c>
      <c r="B143" s="163"/>
      <c r="C143" s="3" t="s">
        <v>548</v>
      </c>
      <c r="D143" s="3" t="s">
        <v>1969</v>
      </c>
      <c r="E143" s="163" t="s">
        <v>1970</v>
      </c>
      <c r="F143" s="163"/>
      <c r="G143" s="3" t="s">
        <v>1971</v>
      </c>
      <c r="H143" s="163" t="s">
        <v>1972</v>
      </c>
      <c r="I143" s="163"/>
      <c r="J143" s="3">
        <v>24</v>
      </c>
      <c r="K143" s="3" t="s">
        <v>551</v>
      </c>
      <c r="L143" s="3" t="s">
        <v>1214</v>
      </c>
      <c r="M143" s="4">
        <v>195.61000061035199</v>
      </c>
      <c r="N143" s="164">
        <v>226.91000366210901</v>
      </c>
      <c r="O143" s="164"/>
      <c r="P143" s="4">
        <v>9.6400003433227504</v>
      </c>
      <c r="Q143" s="4">
        <v>11.180000305175801</v>
      </c>
    </row>
    <row r="144" spans="1:17" ht="13.5" customHeight="1" x14ac:dyDescent="0.2">
      <c r="A144" s="163" t="s">
        <v>547</v>
      </c>
      <c r="B144" s="163"/>
      <c r="C144" s="3" t="s">
        <v>548</v>
      </c>
      <c r="D144" s="3" t="s">
        <v>1973</v>
      </c>
      <c r="E144" s="163" t="s">
        <v>1814</v>
      </c>
      <c r="F144" s="163"/>
      <c r="G144" s="3" t="s">
        <v>1815</v>
      </c>
      <c r="H144" s="163" t="s">
        <v>1974</v>
      </c>
      <c r="I144" s="163"/>
      <c r="J144" s="3">
        <v>12</v>
      </c>
      <c r="K144" s="3" t="s">
        <v>307</v>
      </c>
      <c r="L144" s="3" t="s">
        <v>1219</v>
      </c>
      <c r="M144" s="4">
        <v>459.85000610351602</v>
      </c>
      <c r="N144" s="164">
        <v>533.42999267578102</v>
      </c>
      <c r="O144" s="164"/>
      <c r="P144" s="4">
        <v>46.740001678466797</v>
      </c>
      <c r="Q144" s="4">
        <v>54.220001220703097</v>
      </c>
    </row>
    <row r="145" spans="1:17" ht="13.5" customHeight="1" x14ac:dyDescent="0.2">
      <c r="A145" s="163" t="s">
        <v>547</v>
      </c>
      <c r="B145" s="163"/>
      <c r="C145" s="3" t="s">
        <v>548</v>
      </c>
      <c r="D145" s="3" t="s">
        <v>1975</v>
      </c>
      <c r="E145" s="163" t="s">
        <v>1976</v>
      </c>
      <c r="F145" s="163"/>
      <c r="G145" s="3" t="s">
        <v>1977</v>
      </c>
      <c r="H145" s="163" t="s">
        <v>1978</v>
      </c>
      <c r="I145" s="163"/>
      <c r="J145" s="3">
        <v>12</v>
      </c>
      <c r="K145" s="3" t="s">
        <v>559</v>
      </c>
      <c r="L145" s="3" t="s">
        <v>1219</v>
      </c>
      <c r="M145" s="4">
        <v>255.66000366210901</v>
      </c>
      <c r="N145" s="164">
        <v>296.57000732421898</v>
      </c>
      <c r="O145" s="164"/>
      <c r="P145" s="4">
        <v>25.9799995422363</v>
      </c>
      <c r="Q145" s="4">
        <v>30.139999389648398</v>
      </c>
    </row>
    <row r="146" spans="1:17" ht="14.25" customHeight="1" x14ac:dyDescent="0.2">
      <c r="A146" s="163" t="s">
        <v>547</v>
      </c>
      <c r="B146" s="163"/>
      <c r="C146" s="3" t="s">
        <v>548</v>
      </c>
      <c r="D146" s="3" t="s">
        <v>1979</v>
      </c>
      <c r="E146" s="163" t="s">
        <v>1980</v>
      </c>
      <c r="F146" s="163"/>
      <c r="G146" s="3" t="s">
        <v>1981</v>
      </c>
      <c r="H146" s="163" t="s">
        <v>1982</v>
      </c>
      <c r="I146" s="163"/>
      <c r="J146" s="3">
        <v>24</v>
      </c>
      <c r="K146" s="3" t="s">
        <v>1983</v>
      </c>
      <c r="L146" s="3" t="s">
        <v>1214</v>
      </c>
      <c r="M146" s="4">
        <v>195.61000061035199</v>
      </c>
      <c r="N146" s="164">
        <v>226.91000366210901</v>
      </c>
      <c r="O146" s="164"/>
      <c r="P146" s="4">
        <v>9.6400003433227504</v>
      </c>
      <c r="Q146" s="4">
        <v>11.180000305175801</v>
      </c>
    </row>
    <row r="147" spans="1:17" ht="13.5" customHeight="1" x14ac:dyDescent="0.2">
      <c r="A147" s="163" t="s">
        <v>547</v>
      </c>
      <c r="B147" s="163"/>
      <c r="C147" s="3" t="s">
        <v>548</v>
      </c>
      <c r="D147" s="3" t="s">
        <v>1984</v>
      </c>
      <c r="E147" s="163" t="s">
        <v>1985</v>
      </c>
      <c r="F147" s="163"/>
      <c r="G147" s="3" t="s">
        <v>1986</v>
      </c>
      <c r="H147" s="163" t="s">
        <v>1987</v>
      </c>
      <c r="I147" s="163"/>
      <c r="J147" s="3">
        <v>24</v>
      </c>
      <c r="K147" s="3" t="s">
        <v>554</v>
      </c>
      <c r="L147" s="3" t="s">
        <v>1214</v>
      </c>
      <c r="M147" s="4">
        <v>195.61000061035199</v>
      </c>
      <c r="N147" s="164">
        <v>226.91000366210901</v>
      </c>
      <c r="O147" s="164"/>
      <c r="P147" s="4">
        <v>9.6400003433227504</v>
      </c>
      <c r="Q147" s="4">
        <v>11.180000305175801</v>
      </c>
    </row>
    <row r="148" spans="1:17" ht="13.5" customHeight="1" x14ac:dyDescent="0.2">
      <c r="A148" s="163" t="s">
        <v>547</v>
      </c>
      <c r="B148" s="163"/>
      <c r="C148" s="3" t="s">
        <v>548</v>
      </c>
      <c r="D148" s="3" t="s">
        <v>1988</v>
      </c>
      <c r="E148" s="163" t="s">
        <v>1989</v>
      </c>
      <c r="F148" s="163"/>
      <c r="G148" s="3" t="s">
        <v>1990</v>
      </c>
      <c r="H148" s="163" t="s">
        <v>1991</v>
      </c>
      <c r="I148" s="163"/>
      <c r="J148" s="3">
        <v>24</v>
      </c>
      <c r="K148" s="3" t="s">
        <v>1983</v>
      </c>
      <c r="L148" s="3" t="s">
        <v>1214</v>
      </c>
      <c r="M148" s="4">
        <v>188.47000122070301</v>
      </c>
      <c r="N148" s="164">
        <v>218.63000488281301</v>
      </c>
      <c r="O148" s="164"/>
      <c r="P148" s="4">
        <v>9.2799997329711896</v>
      </c>
      <c r="Q148" s="4">
        <v>10.7600002288818</v>
      </c>
    </row>
    <row r="149" spans="1:17" ht="13.5" customHeight="1" x14ac:dyDescent="0.2">
      <c r="A149" s="163" t="s">
        <v>547</v>
      </c>
      <c r="B149" s="163"/>
      <c r="C149" s="3" t="s">
        <v>548</v>
      </c>
      <c r="D149" s="3" t="s">
        <v>1992</v>
      </c>
      <c r="E149" s="163" t="s">
        <v>1993</v>
      </c>
      <c r="F149" s="163"/>
      <c r="G149" s="3" t="s">
        <v>1994</v>
      </c>
      <c r="H149" s="163" t="s">
        <v>1995</v>
      </c>
      <c r="I149" s="163"/>
      <c r="J149" s="3">
        <v>24</v>
      </c>
      <c r="K149" s="3" t="s">
        <v>554</v>
      </c>
      <c r="L149" s="3" t="s">
        <v>1335</v>
      </c>
      <c r="M149" s="4">
        <v>195.61000061035199</v>
      </c>
      <c r="N149" s="164">
        <v>226.91000366210901</v>
      </c>
      <c r="O149" s="164"/>
      <c r="P149" s="4">
        <v>9.6400003433227504</v>
      </c>
      <c r="Q149" s="4">
        <v>11.180000305175801</v>
      </c>
    </row>
    <row r="150" spans="1:17" ht="13.5" customHeight="1" x14ac:dyDescent="0.2">
      <c r="A150" s="163" t="s">
        <v>547</v>
      </c>
      <c r="B150" s="163"/>
      <c r="C150" s="3" t="s">
        <v>548</v>
      </c>
      <c r="D150" s="3" t="s">
        <v>1996</v>
      </c>
      <c r="E150" s="163" t="s">
        <v>1997</v>
      </c>
      <c r="F150" s="163"/>
      <c r="G150" s="3" t="s">
        <v>1998</v>
      </c>
      <c r="H150" s="163" t="s">
        <v>1999</v>
      </c>
      <c r="I150" s="163"/>
      <c r="J150" s="3">
        <v>24</v>
      </c>
      <c r="K150" s="3" t="s">
        <v>1983</v>
      </c>
      <c r="L150" s="3" t="s">
        <v>1214</v>
      </c>
      <c r="M150" s="4">
        <v>195.61000061035199</v>
      </c>
      <c r="N150" s="164">
        <v>226.91000366210901</v>
      </c>
      <c r="O150" s="164"/>
      <c r="P150" s="4">
        <v>9.6400003433227504</v>
      </c>
      <c r="Q150" s="4">
        <v>11.180000305175801</v>
      </c>
    </row>
    <row r="151" spans="1:17" ht="14.25" customHeight="1" x14ac:dyDescent="0.2">
      <c r="A151" s="163" t="s">
        <v>547</v>
      </c>
      <c r="B151" s="163"/>
      <c r="C151" s="3" t="s">
        <v>548</v>
      </c>
      <c r="D151" s="3" t="s">
        <v>2000</v>
      </c>
      <c r="E151" s="163" t="s">
        <v>2001</v>
      </c>
      <c r="F151" s="163"/>
      <c r="G151" s="3" t="s">
        <v>2002</v>
      </c>
      <c r="H151" s="163" t="s">
        <v>2003</v>
      </c>
      <c r="I151" s="163"/>
      <c r="J151" s="3">
        <v>24</v>
      </c>
      <c r="K151" s="3" t="s">
        <v>554</v>
      </c>
      <c r="L151" s="3" t="s">
        <v>1306</v>
      </c>
      <c r="M151" s="4">
        <v>195.61000061035199</v>
      </c>
      <c r="N151" s="164">
        <v>226.91000366210901</v>
      </c>
      <c r="O151" s="164"/>
      <c r="P151" s="4">
        <v>9.6400003433227504</v>
      </c>
      <c r="Q151" s="4">
        <v>11.180000305175801</v>
      </c>
    </row>
    <row r="152" spans="1:17" ht="13.5" customHeight="1" x14ac:dyDescent="0.2">
      <c r="A152" s="163" t="s">
        <v>547</v>
      </c>
      <c r="B152" s="163"/>
      <c r="C152" s="3" t="s">
        <v>548</v>
      </c>
      <c r="D152" s="3" t="s">
        <v>2004</v>
      </c>
      <c r="E152" s="163" t="s">
        <v>2005</v>
      </c>
      <c r="F152" s="163"/>
      <c r="G152" s="3" t="s">
        <v>2006</v>
      </c>
      <c r="H152" s="163" t="s">
        <v>2007</v>
      </c>
      <c r="I152" s="163"/>
      <c r="J152" s="3">
        <v>24</v>
      </c>
      <c r="K152" s="3" t="s">
        <v>554</v>
      </c>
      <c r="L152" s="3" t="s">
        <v>1306</v>
      </c>
      <c r="M152" s="4">
        <v>195.61000061035199</v>
      </c>
      <c r="N152" s="164">
        <v>226.91000366210901</v>
      </c>
      <c r="O152" s="164"/>
      <c r="P152" s="4">
        <v>9.6400003433227504</v>
      </c>
      <c r="Q152" s="4">
        <v>11.180000305175801</v>
      </c>
    </row>
    <row r="153" spans="1:17" ht="13.5" customHeight="1" x14ac:dyDescent="0.2">
      <c r="A153" s="163" t="s">
        <v>547</v>
      </c>
      <c r="B153" s="163"/>
      <c r="C153" s="3" t="s">
        <v>548</v>
      </c>
      <c r="D153" s="3" t="s">
        <v>2008</v>
      </c>
      <c r="E153" s="163" t="s">
        <v>611</v>
      </c>
      <c r="F153" s="163"/>
      <c r="G153" s="3" t="s">
        <v>2009</v>
      </c>
      <c r="H153" s="163" t="s">
        <v>2010</v>
      </c>
      <c r="I153" s="163"/>
      <c r="J153" s="3">
        <v>12</v>
      </c>
      <c r="K153" s="3" t="s">
        <v>564</v>
      </c>
      <c r="L153" s="3" t="s">
        <v>1219</v>
      </c>
      <c r="M153" s="4">
        <v>594.64001464843795</v>
      </c>
      <c r="N153" s="164">
        <v>689.780029296875</v>
      </c>
      <c r="O153" s="164"/>
      <c r="P153" s="4">
        <v>61.939998626708999</v>
      </c>
      <c r="Q153" s="4">
        <v>71.849998474121094</v>
      </c>
    </row>
    <row r="154" spans="1:17" ht="13.5" customHeight="1" x14ac:dyDescent="0.2">
      <c r="A154" s="163" t="s">
        <v>547</v>
      </c>
      <c r="B154" s="163"/>
      <c r="C154" s="3" t="s">
        <v>548</v>
      </c>
      <c r="D154" s="3" t="s">
        <v>2011</v>
      </c>
      <c r="E154" s="163" t="s">
        <v>2012</v>
      </c>
      <c r="F154" s="163"/>
      <c r="G154" s="3" t="s">
        <v>2013</v>
      </c>
      <c r="H154" s="163" t="s">
        <v>2014</v>
      </c>
      <c r="I154" s="163"/>
      <c r="J154" s="3">
        <v>12</v>
      </c>
      <c r="K154" s="3" t="s">
        <v>544</v>
      </c>
      <c r="L154" s="3" t="s">
        <v>1214</v>
      </c>
      <c r="M154" s="4">
        <v>348.83999633789102</v>
      </c>
      <c r="N154" s="164">
        <v>404.64999389648398</v>
      </c>
      <c r="O154" s="164"/>
      <c r="P154" s="4">
        <v>35.259998321533203</v>
      </c>
      <c r="Q154" s="4">
        <v>40.900001525878899</v>
      </c>
    </row>
    <row r="155" spans="1:17" ht="13.5" customHeight="1" x14ac:dyDescent="0.2">
      <c r="A155" s="163" t="s">
        <v>547</v>
      </c>
      <c r="B155" s="163"/>
      <c r="C155" s="3" t="s">
        <v>548</v>
      </c>
      <c r="D155" s="3" t="s">
        <v>2015</v>
      </c>
      <c r="E155" s="163" t="s">
        <v>2016</v>
      </c>
      <c r="F155" s="163"/>
      <c r="G155" s="3" t="s">
        <v>2017</v>
      </c>
      <c r="H155" s="163" t="s">
        <v>2018</v>
      </c>
      <c r="I155" s="163"/>
      <c r="J155" s="3">
        <v>12</v>
      </c>
      <c r="K155" s="3" t="s">
        <v>544</v>
      </c>
      <c r="L155" s="3" t="s">
        <v>1219</v>
      </c>
      <c r="M155" s="4">
        <v>348.80999755859398</v>
      </c>
      <c r="N155" s="164">
        <v>404.61999511718801</v>
      </c>
      <c r="O155" s="164"/>
      <c r="P155" s="4">
        <v>35.259998321533203</v>
      </c>
      <c r="Q155" s="4">
        <v>40.900001525878899</v>
      </c>
    </row>
    <row r="156" spans="1:17" ht="14.25" customHeight="1" x14ac:dyDescent="0.2">
      <c r="A156" s="163" t="s">
        <v>547</v>
      </c>
      <c r="B156" s="163"/>
      <c r="C156" s="3" t="s">
        <v>548</v>
      </c>
      <c r="D156" s="3" t="s">
        <v>2019</v>
      </c>
      <c r="E156" s="163" t="s">
        <v>2020</v>
      </c>
      <c r="F156" s="163"/>
      <c r="G156" s="3" t="s">
        <v>2021</v>
      </c>
      <c r="H156" s="163" t="s">
        <v>2022</v>
      </c>
      <c r="I156" s="163"/>
      <c r="J156" s="3">
        <v>6</v>
      </c>
      <c r="K156" s="3" t="s">
        <v>307</v>
      </c>
      <c r="L156" s="3" t="s">
        <v>1214</v>
      </c>
      <c r="M156" s="4">
        <v>337.52999877929699</v>
      </c>
      <c r="N156" s="164">
        <v>391.52999877929699</v>
      </c>
      <c r="O156" s="164"/>
      <c r="P156" s="4">
        <v>66.180000305175795</v>
      </c>
      <c r="Q156" s="4">
        <v>76.769996643066406</v>
      </c>
    </row>
    <row r="157" spans="1:17" ht="13.5" customHeight="1" x14ac:dyDescent="0.2">
      <c r="A157" s="163" t="s">
        <v>547</v>
      </c>
      <c r="B157" s="163"/>
      <c r="C157" s="3" t="s">
        <v>548</v>
      </c>
      <c r="D157" s="3" t="s">
        <v>2023</v>
      </c>
      <c r="E157" s="163" t="s">
        <v>2024</v>
      </c>
      <c r="F157" s="163"/>
      <c r="G157" s="3" t="s">
        <v>2025</v>
      </c>
      <c r="H157" s="163" t="s">
        <v>2026</v>
      </c>
      <c r="I157" s="163"/>
      <c r="J157" s="3">
        <v>6</v>
      </c>
      <c r="K157" s="3" t="s">
        <v>564</v>
      </c>
      <c r="L157" s="3" t="s">
        <v>1214</v>
      </c>
      <c r="M157" s="4">
        <v>247.419998168945</v>
      </c>
      <c r="N157" s="164">
        <v>287.010009765625</v>
      </c>
      <c r="O157" s="164"/>
      <c r="P157" s="4">
        <v>48.509998321533203</v>
      </c>
      <c r="Q157" s="4">
        <v>56.2700004577637</v>
      </c>
    </row>
    <row r="158" spans="1:17" ht="13.5" customHeight="1" x14ac:dyDescent="0.2">
      <c r="A158" s="163" t="s">
        <v>547</v>
      </c>
      <c r="B158" s="163"/>
      <c r="C158" s="3" t="s">
        <v>548</v>
      </c>
      <c r="D158" s="3" t="s">
        <v>2027</v>
      </c>
      <c r="E158" s="163" t="s">
        <v>2028</v>
      </c>
      <c r="F158" s="163"/>
      <c r="G158" s="3" t="s">
        <v>2029</v>
      </c>
      <c r="H158" s="163" t="s">
        <v>2030</v>
      </c>
      <c r="I158" s="163"/>
      <c r="J158" s="3">
        <v>6</v>
      </c>
      <c r="K158" s="3" t="s">
        <v>307</v>
      </c>
      <c r="L158" s="3" t="s">
        <v>1214</v>
      </c>
      <c r="M158" s="4">
        <v>337.51998901367199</v>
      </c>
      <c r="N158" s="164">
        <v>391.51998901367199</v>
      </c>
      <c r="O158" s="164"/>
      <c r="P158" s="4">
        <v>66.180000305175795</v>
      </c>
      <c r="Q158" s="4">
        <v>76.769996643066406</v>
      </c>
    </row>
    <row r="159" spans="1:17" ht="13.5" customHeight="1" x14ac:dyDescent="0.2">
      <c r="A159" s="163" t="s">
        <v>547</v>
      </c>
      <c r="B159" s="163"/>
      <c r="C159" s="3" t="s">
        <v>548</v>
      </c>
      <c r="D159" s="3" t="s">
        <v>2031</v>
      </c>
      <c r="E159" s="163" t="s">
        <v>2032</v>
      </c>
      <c r="F159" s="163"/>
      <c r="G159" s="3" t="s">
        <v>2033</v>
      </c>
      <c r="H159" s="163" t="s">
        <v>2034</v>
      </c>
      <c r="I159" s="163"/>
      <c r="J159" s="3">
        <v>6</v>
      </c>
      <c r="K159" s="3" t="s">
        <v>443</v>
      </c>
      <c r="L159" s="3" t="s">
        <v>1214</v>
      </c>
      <c r="M159" s="4">
        <v>224.91000366210901</v>
      </c>
      <c r="N159" s="164">
        <v>260.89999389648398</v>
      </c>
      <c r="O159" s="164"/>
      <c r="P159" s="4">
        <v>32.700000762939503</v>
      </c>
      <c r="Q159" s="4">
        <v>37.930000305175803</v>
      </c>
    </row>
    <row r="160" spans="1:17" ht="13.5" customHeight="1" x14ac:dyDescent="0.2">
      <c r="A160" s="163" t="s">
        <v>547</v>
      </c>
      <c r="B160" s="163"/>
      <c r="C160" s="3" t="s">
        <v>548</v>
      </c>
      <c r="D160" s="3" t="s">
        <v>2035</v>
      </c>
      <c r="E160" s="163" t="s">
        <v>2036</v>
      </c>
      <c r="F160" s="163"/>
      <c r="G160" s="3" t="s">
        <v>2037</v>
      </c>
      <c r="H160" s="163" t="s">
        <v>2038</v>
      </c>
      <c r="I160" s="163"/>
      <c r="J160" s="3">
        <v>12</v>
      </c>
      <c r="K160" s="3" t="s">
        <v>544</v>
      </c>
      <c r="L160" s="3" t="s">
        <v>1214</v>
      </c>
      <c r="M160" s="4">
        <v>346.92999267578102</v>
      </c>
      <c r="N160" s="164">
        <v>402.44000244140602</v>
      </c>
      <c r="O160" s="164"/>
      <c r="P160" s="4">
        <v>35.259998321533203</v>
      </c>
      <c r="Q160" s="4">
        <v>40.900001525878899</v>
      </c>
    </row>
    <row r="161" spans="1:17" ht="14.25" customHeight="1" x14ac:dyDescent="0.2">
      <c r="A161" s="163" t="s">
        <v>547</v>
      </c>
      <c r="B161" s="163"/>
      <c r="C161" s="3" t="s">
        <v>548</v>
      </c>
      <c r="D161" s="3" t="s">
        <v>2039</v>
      </c>
      <c r="E161" s="163" t="s">
        <v>2040</v>
      </c>
      <c r="F161" s="163"/>
      <c r="G161" s="3" t="s">
        <v>2041</v>
      </c>
      <c r="H161" s="163" t="s">
        <v>2042</v>
      </c>
      <c r="I161" s="163"/>
      <c r="J161" s="3">
        <v>12</v>
      </c>
      <c r="K161" s="3" t="s">
        <v>544</v>
      </c>
      <c r="L161" s="3" t="s">
        <v>1214</v>
      </c>
      <c r="M161" s="4">
        <v>346.92999267578102</v>
      </c>
      <c r="N161" s="164">
        <v>402.44000244140602</v>
      </c>
      <c r="O161" s="164"/>
      <c r="P161" s="4">
        <v>35.259998321533203</v>
      </c>
      <c r="Q161" s="4">
        <v>40.900001525878899</v>
      </c>
    </row>
    <row r="162" spans="1:17" ht="13.5" customHeight="1" x14ac:dyDescent="0.2">
      <c r="A162" s="163" t="s">
        <v>547</v>
      </c>
      <c r="B162" s="163"/>
      <c r="C162" s="3" t="s">
        <v>548</v>
      </c>
      <c r="D162" s="3" t="s">
        <v>2043</v>
      </c>
      <c r="E162" s="163" t="s">
        <v>2044</v>
      </c>
      <c r="F162" s="163"/>
      <c r="G162" s="3" t="s">
        <v>2045</v>
      </c>
      <c r="H162" s="163" t="s">
        <v>2046</v>
      </c>
      <c r="I162" s="163"/>
      <c r="J162" s="3">
        <v>12</v>
      </c>
      <c r="K162" s="3" t="s">
        <v>307</v>
      </c>
      <c r="L162" s="3" t="s">
        <v>1219</v>
      </c>
      <c r="M162" s="4">
        <v>459.85000610351602</v>
      </c>
      <c r="N162" s="164">
        <v>533.42999267578102</v>
      </c>
      <c r="O162" s="164"/>
      <c r="P162" s="4">
        <v>46.740001678466797</v>
      </c>
      <c r="Q162" s="4">
        <v>54.220001220703097</v>
      </c>
    </row>
    <row r="163" spans="1:17" ht="13.5" customHeight="1" x14ac:dyDescent="0.2">
      <c r="A163" s="163" t="s">
        <v>547</v>
      </c>
      <c r="B163" s="163"/>
      <c r="C163" s="3" t="s">
        <v>548</v>
      </c>
      <c r="D163" s="3" t="s">
        <v>2047</v>
      </c>
      <c r="E163" s="163" t="s">
        <v>2048</v>
      </c>
      <c r="F163" s="163"/>
      <c r="G163" s="3" t="s">
        <v>2049</v>
      </c>
      <c r="H163" s="163" t="s">
        <v>2050</v>
      </c>
      <c r="I163" s="163"/>
      <c r="J163" s="3">
        <v>12</v>
      </c>
      <c r="K163" s="3" t="s">
        <v>167</v>
      </c>
      <c r="L163" s="3" t="s">
        <v>1214</v>
      </c>
      <c r="M163" s="4">
        <v>250.30999755859401</v>
      </c>
      <c r="N163" s="164">
        <v>290.35998535156301</v>
      </c>
      <c r="O163" s="164"/>
      <c r="P163" s="4">
        <v>25.440000534057599</v>
      </c>
      <c r="Q163" s="4">
        <v>29.5100002288818</v>
      </c>
    </row>
    <row r="164" spans="1:17" ht="13.5" customHeight="1" x14ac:dyDescent="0.2">
      <c r="A164" s="163" t="s">
        <v>547</v>
      </c>
      <c r="B164" s="163"/>
      <c r="C164" s="3" t="s">
        <v>548</v>
      </c>
      <c r="D164" s="3" t="s">
        <v>2051</v>
      </c>
      <c r="E164" s="163" t="s">
        <v>2052</v>
      </c>
      <c r="F164" s="163"/>
      <c r="G164" s="3" t="s">
        <v>2053</v>
      </c>
      <c r="H164" s="163" t="s">
        <v>2054</v>
      </c>
      <c r="I164" s="163"/>
      <c r="J164" s="3">
        <v>12</v>
      </c>
      <c r="K164" s="3" t="s">
        <v>1889</v>
      </c>
      <c r="L164" s="3" t="s">
        <v>1214</v>
      </c>
      <c r="M164" s="4">
        <v>359.77999877929699</v>
      </c>
      <c r="N164" s="164">
        <v>417.33999633789102</v>
      </c>
      <c r="O164" s="164"/>
      <c r="P164" s="4">
        <v>35.259998321533203</v>
      </c>
      <c r="Q164" s="4">
        <v>40.900001525878899</v>
      </c>
    </row>
    <row r="165" spans="1:17" ht="13.5" customHeight="1" x14ac:dyDescent="0.2">
      <c r="A165" s="163" t="s">
        <v>547</v>
      </c>
      <c r="B165" s="163"/>
      <c r="C165" s="3" t="s">
        <v>548</v>
      </c>
      <c r="D165" s="3" t="s">
        <v>2055</v>
      </c>
      <c r="E165" s="163" t="s">
        <v>2056</v>
      </c>
      <c r="F165" s="163"/>
      <c r="G165" s="3" t="s">
        <v>2057</v>
      </c>
      <c r="H165" s="163" t="s">
        <v>2058</v>
      </c>
      <c r="I165" s="163"/>
      <c r="J165" s="3">
        <v>14</v>
      </c>
      <c r="K165" s="3" t="s">
        <v>1768</v>
      </c>
      <c r="L165" s="3" t="s">
        <v>1214</v>
      </c>
      <c r="M165" s="4">
        <v>945.04998779296898</v>
      </c>
      <c r="N165" s="164">
        <v>1096.26000976563</v>
      </c>
      <c r="O165" s="164"/>
      <c r="P165" s="4">
        <v>79.440002441406307</v>
      </c>
      <c r="Q165" s="4">
        <v>92.150001525878906</v>
      </c>
    </row>
    <row r="166" spans="1:17" ht="14.25" customHeight="1" x14ac:dyDescent="0.2">
      <c r="A166" s="163" t="s">
        <v>547</v>
      </c>
      <c r="B166" s="163"/>
      <c r="C166" s="3" t="s">
        <v>548</v>
      </c>
      <c r="D166" s="3" t="s">
        <v>2059</v>
      </c>
      <c r="E166" s="163" t="s">
        <v>2060</v>
      </c>
      <c r="F166" s="163"/>
      <c r="G166" s="3" t="s">
        <v>2061</v>
      </c>
      <c r="H166" s="163" t="s">
        <v>2062</v>
      </c>
      <c r="I166" s="163"/>
      <c r="J166" s="3">
        <v>6</v>
      </c>
      <c r="K166" s="3" t="s">
        <v>307</v>
      </c>
      <c r="L166" s="3" t="s">
        <v>1214</v>
      </c>
      <c r="M166" s="4">
        <v>449.98001098632801</v>
      </c>
      <c r="N166" s="164">
        <v>521.97998046875</v>
      </c>
      <c r="O166" s="164"/>
      <c r="P166" s="4">
        <v>88.269996643066406</v>
      </c>
      <c r="Q166" s="4">
        <v>102.389999389648</v>
      </c>
    </row>
    <row r="167" spans="1:17" ht="13.5" customHeight="1" x14ac:dyDescent="0.2">
      <c r="A167" s="163" t="s">
        <v>547</v>
      </c>
      <c r="B167" s="163"/>
      <c r="C167" s="3" t="s">
        <v>548</v>
      </c>
      <c r="D167" s="3" t="s">
        <v>2063</v>
      </c>
      <c r="E167" s="163" t="s">
        <v>2064</v>
      </c>
      <c r="F167" s="163"/>
      <c r="G167" s="3" t="s">
        <v>2065</v>
      </c>
      <c r="H167" s="163" t="s">
        <v>2066</v>
      </c>
      <c r="I167" s="163"/>
      <c r="J167" s="3">
        <v>7</v>
      </c>
      <c r="K167" s="3" t="s">
        <v>307</v>
      </c>
      <c r="L167" s="3" t="s">
        <v>1214</v>
      </c>
      <c r="M167" s="4">
        <v>525.30999755859398</v>
      </c>
      <c r="N167" s="164">
        <v>609.35998535156295</v>
      </c>
      <c r="O167" s="164"/>
      <c r="P167" s="4">
        <v>88.269996643066406</v>
      </c>
      <c r="Q167" s="4">
        <v>102.389999389648</v>
      </c>
    </row>
    <row r="168" spans="1:17" ht="13.5" customHeight="1" x14ac:dyDescent="0.2">
      <c r="A168" s="163" t="s">
        <v>547</v>
      </c>
      <c r="B168" s="163"/>
      <c r="C168" s="3" t="s">
        <v>548</v>
      </c>
      <c r="D168" s="3" t="s">
        <v>2067</v>
      </c>
      <c r="E168" s="163" t="s">
        <v>2068</v>
      </c>
      <c r="F168" s="163"/>
      <c r="G168" s="3" t="s">
        <v>2069</v>
      </c>
      <c r="H168" s="163" t="s">
        <v>2070</v>
      </c>
      <c r="I168" s="163"/>
      <c r="J168" s="3">
        <v>12</v>
      </c>
      <c r="K168" s="3" t="s">
        <v>443</v>
      </c>
      <c r="L168" s="3" t="s">
        <v>1219</v>
      </c>
      <c r="M168" s="4">
        <v>376.72000122070301</v>
      </c>
      <c r="N168" s="164">
        <v>437</v>
      </c>
      <c r="O168" s="164"/>
      <c r="P168" s="4">
        <v>38.439998626708999</v>
      </c>
      <c r="Q168" s="4">
        <v>44.590000152587898</v>
      </c>
    </row>
    <row r="169" spans="1:17" ht="13.5" customHeight="1" x14ac:dyDescent="0.2">
      <c r="A169" s="163" t="s">
        <v>547</v>
      </c>
      <c r="B169" s="163"/>
      <c r="C169" s="3" t="s">
        <v>548</v>
      </c>
      <c r="D169" s="3" t="s">
        <v>2071</v>
      </c>
      <c r="E169" s="163" t="s">
        <v>2072</v>
      </c>
      <c r="F169" s="163"/>
      <c r="G169" s="3" t="s">
        <v>2073</v>
      </c>
      <c r="H169" s="163" t="s">
        <v>2074</v>
      </c>
      <c r="I169" s="163"/>
      <c r="J169" s="3">
        <v>6</v>
      </c>
      <c r="K169" s="3" t="s">
        <v>443</v>
      </c>
      <c r="L169" s="3" t="s">
        <v>1214</v>
      </c>
      <c r="M169" s="4">
        <v>412.57998657226602</v>
      </c>
      <c r="N169" s="164">
        <v>478.58999633789102</v>
      </c>
      <c r="O169" s="164"/>
      <c r="P169" s="4">
        <v>83.860000610351605</v>
      </c>
      <c r="Q169" s="4">
        <v>97.279998779296903</v>
      </c>
    </row>
    <row r="170" spans="1:17" ht="13.5" customHeight="1" x14ac:dyDescent="0.2">
      <c r="A170" s="163" t="s">
        <v>547</v>
      </c>
      <c r="B170" s="163"/>
      <c r="C170" s="3" t="s">
        <v>548</v>
      </c>
      <c r="D170" s="3" t="s">
        <v>2075</v>
      </c>
      <c r="E170" s="163" t="s">
        <v>2076</v>
      </c>
      <c r="F170" s="163"/>
      <c r="G170" s="3" t="s">
        <v>2077</v>
      </c>
      <c r="H170" s="163" t="s">
        <v>2078</v>
      </c>
      <c r="I170" s="163"/>
      <c r="J170" s="3">
        <v>24</v>
      </c>
      <c r="K170" s="3" t="s">
        <v>554</v>
      </c>
      <c r="L170" s="3" t="s">
        <v>1214</v>
      </c>
      <c r="M170" s="4">
        <v>195.61000061035199</v>
      </c>
      <c r="N170" s="164">
        <v>226.91000366210901</v>
      </c>
      <c r="O170" s="164"/>
      <c r="P170" s="4">
        <v>9.6400003433227504</v>
      </c>
      <c r="Q170" s="4">
        <v>11.180000305175801</v>
      </c>
    </row>
    <row r="171" spans="1:17" ht="14.25" customHeight="1" x14ac:dyDescent="0.2">
      <c r="A171" s="163" t="s">
        <v>547</v>
      </c>
      <c r="B171" s="163"/>
      <c r="C171" s="3" t="s">
        <v>548</v>
      </c>
      <c r="D171" s="3" t="s">
        <v>2079</v>
      </c>
      <c r="E171" s="163" t="s">
        <v>2080</v>
      </c>
      <c r="F171" s="163"/>
      <c r="G171" s="3" t="s">
        <v>2081</v>
      </c>
      <c r="H171" s="163" t="s">
        <v>2082</v>
      </c>
      <c r="I171" s="163"/>
      <c r="J171" s="3">
        <v>6</v>
      </c>
      <c r="K171" s="3" t="s">
        <v>564</v>
      </c>
      <c r="L171" s="3" t="s">
        <v>1214</v>
      </c>
      <c r="M171" s="4">
        <v>412.57000732421898</v>
      </c>
      <c r="N171" s="164">
        <v>478.57998657226602</v>
      </c>
      <c r="O171" s="164"/>
      <c r="P171" s="4">
        <v>83.860000610351605</v>
      </c>
      <c r="Q171" s="4">
        <v>97.279998779296903</v>
      </c>
    </row>
    <row r="172" spans="1:17" ht="13.5" customHeight="1" x14ac:dyDescent="0.2">
      <c r="A172" s="163" t="s">
        <v>547</v>
      </c>
      <c r="B172" s="163"/>
      <c r="C172" s="3" t="s">
        <v>548</v>
      </c>
      <c r="D172" s="3" t="s">
        <v>2083</v>
      </c>
      <c r="E172" s="163" t="s">
        <v>597</v>
      </c>
      <c r="F172" s="163"/>
      <c r="G172" s="3" t="s">
        <v>598</v>
      </c>
      <c r="H172" s="163" t="s">
        <v>2084</v>
      </c>
      <c r="I172" s="163"/>
      <c r="J172" s="3">
        <v>12</v>
      </c>
      <c r="K172" s="3" t="s">
        <v>600</v>
      </c>
      <c r="L172" s="3" t="s">
        <v>1306</v>
      </c>
      <c r="M172" s="4">
        <v>448.80999755859398</v>
      </c>
      <c r="N172" s="164">
        <v>520.61999511718795</v>
      </c>
      <c r="O172" s="164"/>
      <c r="P172" s="4">
        <v>45.599998474121101</v>
      </c>
      <c r="Q172" s="4">
        <v>52.900001525878899</v>
      </c>
    </row>
    <row r="173" spans="1:17" ht="13.5" customHeight="1" x14ac:dyDescent="0.2">
      <c r="A173" s="163" t="s">
        <v>547</v>
      </c>
      <c r="B173" s="163"/>
      <c r="C173" s="3" t="s">
        <v>548</v>
      </c>
      <c r="D173" s="3" t="s">
        <v>2085</v>
      </c>
      <c r="E173" s="163" t="s">
        <v>2086</v>
      </c>
      <c r="F173" s="163"/>
      <c r="G173" s="3" t="s">
        <v>2087</v>
      </c>
      <c r="H173" s="163" t="s">
        <v>2088</v>
      </c>
      <c r="I173" s="163"/>
      <c r="J173" s="3">
        <v>4</v>
      </c>
      <c r="K173" s="3" t="s">
        <v>28</v>
      </c>
      <c r="L173" s="3" t="s">
        <v>1306</v>
      </c>
      <c r="M173" s="4">
        <v>289.54998779296898</v>
      </c>
      <c r="N173" s="164">
        <v>335.88000488281301</v>
      </c>
      <c r="O173" s="164"/>
      <c r="P173" s="4">
        <v>88.269996643066406</v>
      </c>
      <c r="Q173" s="4">
        <v>102.389999389648</v>
      </c>
    </row>
    <row r="174" spans="1:17" ht="13.5" customHeight="1" x14ac:dyDescent="0.2">
      <c r="A174" s="163" t="s">
        <v>547</v>
      </c>
      <c r="B174" s="163"/>
      <c r="C174" s="3" t="s">
        <v>548</v>
      </c>
      <c r="D174" s="3" t="s">
        <v>2089</v>
      </c>
      <c r="E174" s="163" t="s">
        <v>2090</v>
      </c>
      <c r="F174" s="163"/>
      <c r="G174" s="3" t="s">
        <v>2091</v>
      </c>
      <c r="H174" s="163" t="s">
        <v>2092</v>
      </c>
      <c r="I174" s="163"/>
      <c r="J174" s="3">
        <v>4</v>
      </c>
      <c r="K174" s="3" t="s">
        <v>28</v>
      </c>
      <c r="L174" s="3" t="s">
        <v>1214</v>
      </c>
      <c r="M174" s="4">
        <v>289.510009765625</v>
      </c>
      <c r="N174" s="164">
        <v>335.82998657226602</v>
      </c>
      <c r="O174" s="164"/>
      <c r="P174" s="4">
        <v>88.269996643066406</v>
      </c>
      <c r="Q174" s="4">
        <v>102.389999389648</v>
      </c>
    </row>
    <row r="175" spans="1:17" ht="13.5" customHeight="1" x14ac:dyDescent="0.2">
      <c r="A175" s="163" t="s">
        <v>547</v>
      </c>
      <c r="B175" s="163"/>
      <c r="C175" s="3" t="s">
        <v>548</v>
      </c>
      <c r="D175" s="3" t="s">
        <v>2093</v>
      </c>
      <c r="E175" s="163" t="s">
        <v>2094</v>
      </c>
      <c r="F175" s="163"/>
      <c r="G175" s="3" t="s">
        <v>2095</v>
      </c>
      <c r="H175" s="163" t="s">
        <v>2096</v>
      </c>
      <c r="I175" s="163"/>
      <c r="J175" s="3">
        <v>6</v>
      </c>
      <c r="K175" s="3" t="s">
        <v>28</v>
      </c>
      <c r="L175" s="3" t="s">
        <v>1214</v>
      </c>
      <c r="M175" s="4">
        <v>345.67001342773398</v>
      </c>
      <c r="N175" s="164">
        <v>400.98001098632801</v>
      </c>
      <c r="O175" s="164"/>
      <c r="P175" s="4">
        <v>70.290000915527301</v>
      </c>
      <c r="Q175" s="4">
        <v>81.540000915527301</v>
      </c>
    </row>
    <row r="176" spans="1:17" ht="14.25" customHeight="1" x14ac:dyDescent="0.2">
      <c r="A176" s="163" t="s">
        <v>547</v>
      </c>
      <c r="B176" s="163"/>
      <c r="C176" s="3" t="s">
        <v>548</v>
      </c>
      <c r="D176" s="3" t="s">
        <v>2097</v>
      </c>
      <c r="E176" s="163" t="s">
        <v>2098</v>
      </c>
      <c r="F176" s="163"/>
      <c r="G176" s="3" t="s">
        <v>2099</v>
      </c>
      <c r="H176" s="163" t="s">
        <v>2100</v>
      </c>
      <c r="I176" s="163"/>
      <c r="J176" s="3">
        <v>4</v>
      </c>
      <c r="K176" s="3" t="s">
        <v>28</v>
      </c>
      <c r="L176" s="3" t="s">
        <v>1306</v>
      </c>
      <c r="M176" s="4">
        <v>231.55999755859401</v>
      </c>
      <c r="N176" s="164">
        <v>268.60998535156301</v>
      </c>
      <c r="O176" s="164"/>
      <c r="P176" s="4">
        <v>70.599998474121094</v>
      </c>
      <c r="Q176" s="4">
        <v>81.900001525878906</v>
      </c>
    </row>
    <row r="177" spans="1:17" ht="13.5" customHeight="1" x14ac:dyDescent="0.2">
      <c r="A177" s="163" t="s">
        <v>547</v>
      </c>
      <c r="B177" s="163"/>
      <c r="C177" s="3" t="s">
        <v>548</v>
      </c>
      <c r="D177" s="3" t="s">
        <v>2101</v>
      </c>
      <c r="E177" s="163" t="s">
        <v>2102</v>
      </c>
      <c r="F177" s="163"/>
      <c r="G177" s="3" t="s">
        <v>2103</v>
      </c>
      <c r="H177" s="163" t="s">
        <v>2104</v>
      </c>
      <c r="I177" s="163"/>
      <c r="J177" s="3">
        <v>4</v>
      </c>
      <c r="K177" s="3" t="s">
        <v>28</v>
      </c>
      <c r="L177" s="3" t="s">
        <v>1306</v>
      </c>
      <c r="M177" s="4">
        <v>289.54000854492199</v>
      </c>
      <c r="N177" s="164">
        <v>335.86999511718801</v>
      </c>
      <c r="O177" s="164"/>
      <c r="P177" s="4">
        <v>88.269996643066406</v>
      </c>
      <c r="Q177" s="4">
        <v>102.389999389648</v>
      </c>
    </row>
    <row r="178" spans="1:17" ht="13.5" customHeight="1" x14ac:dyDescent="0.2">
      <c r="A178" s="163" t="s">
        <v>547</v>
      </c>
      <c r="B178" s="163"/>
      <c r="C178" s="3" t="s">
        <v>548</v>
      </c>
      <c r="D178" s="3" t="s">
        <v>2105</v>
      </c>
      <c r="E178" s="163" t="s">
        <v>2106</v>
      </c>
      <c r="F178" s="163"/>
      <c r="G178" s="3" t="s">
        <v>2107</v>
      </c>
      <c r="H178" s="163" t="s">
        <v>2108</v>
      </c>
      <c r="I178" s="163"/>
      <c r="J178" s="3">
        <v>6</v>
      </c>
      <c r="K178" s="3" t="s">
        <v>28</v>
      </c>
      <c r="L178" s="3" t="s">
        <v>1214</v>
      </c>
      <c r="M178" s="4">
        <v>238.63999938964801</v>
      </c>
      <c r="N178" s="164">
        <v>276.82000732421898</v>
      </c>
      <c r="O178" s="164"/>
      <c r="P178" s="4">
        <v>48.509998321533203</v>
      </c>
      <c r="Q178" s="4">
        <v>56.2700004577637</v>
      </c>
    </row>
    <row r="179" spans="1:17" ht="13.5" customHeight="1" x14ac:dyDescent="0.2">
      <c r="A179" s="163" t="s">
        <v>547</v>
      </c>
      <c r="B179" s="163"/>
      <c r="C179" s="3" t="s">
        <v>548</v>
      </c>
      <c r="D179" s="3" t="s">
        <v>2109</v>
      </c>
      <c r="E179" s="163" t="s">
        <v>2110</v>
      </c>
      <c r="F179" s="163"/>
      <c r="G179" s="3" t="s">
        <v>2111</v>
      </c>
      <c r="H179" s="163" t="s">
        <v>2112</v>
      </c>
      <c r="I179" s="163"/>
      <c r="J179" s="3">
        <v>6</v>
      </c>
      <c r="K179" s="3" t="s">
        <v>564</v>
      </c>
      <c r="L179" s="3" t="s">
        <v>1214</v>
      </c>
      <c r="M179" s="4">
        <v>238.64999389648401</v>
      </c>
      <c r="N179" s="164">
        <v>276.82998657226602</v>
      </c>
      <c r="O179" s="164"/>
      <c r="P179" s="4">
        <v>48.509998321533203</v>
      </c>
      <c r="Q179" s="4">
        <v>56.2700004577637</v>
      </c>
    </row>
    <row r="180" spans="1:17" ht="13.5" customHeight="1" x14ac:dyDescent="0.2">
      <c r="A180" s="163" t="s">
        <v>547</v>
      </c>
      <c r="B180" s="163"/>
      <c r="C180" s="3" t="s">
        <v>548</v>
      </c>
      <c r="D180" s="3" t="s">
        <v>2113</v>
      </c>
      <c r="E180" s="163" t="s">
        <v>2114</v>
      </c>
      <c r="F180" s="163"/>
      <c r="G180" s="3" t="s">
        <v>2115</v>
      </c>
      <c r="H180" s="163" t="s">
        <v>2116</v>
      </c>
      <c r="I180" s="163"/>
      <c r="J180" s="3">
        <v>6</v>
      </c>
      <c r="K180" s="3" t="s">
        <v>167</v>
      </c>
      <c r="L180" s="3" t="s">
        <v>1219</v>
      </c>
      <c r="M180" s="4">
        <v>145.63999938964801</v>
      </c>
      <c r="N180" s="164">
        <v>168.94000244140599</v>
      </c>
      <c r="O180" s="164"/>
      <c r="P180" s="4">
        <v>29.600000381469702</v>
      </c>
      <c r="Q180" s="4">
        <v>34.340000152587898</v>
      </c>
    </row>
    <row r="181" spans="1:17" ht="14.25" customHeight="1" x14ac:dyDescent="0.2">
      <c r="A181" s="163" t="s">
        <v>547</v>
      </c>
      <c r="B181" s="163"/>
      <c r="C181" s="3" t="s">
        <v>548</v>
      </c>
      <c r="D181" s="3" t="s">
        <v>2117</v>
      </c>
      <c r="E181" s="163" t="s">
        <v>2118</v>
      </c>
      <c r="F181" s="163"/>
      <c r="G181" s="3" t="s">
        <v>2119</v>
      </c>
      <c r="H181" s="163" t="s">
        <v>2120</v>
      </c>
      <c r="I181" s="163"/>
      <c r="J181" s="3">
        <v>6</v>
      </c>
      <c r="K181" s="3" t="s">
        <v>307</v>
      </c>
      <c r="L181" s="3" t="s">
        <v>1214</v>
      </c>
      <c r="M181" s="4">
        <v>345.66000366210898</v>
      </c>
      <c r="N181" s="164">
        <v>400.97000122070301</v>
      </c>
      <c r="O181" s="164"/>
      <c r="P181" s="4">
        <v>70.290000915527301</v>
      </c>
      <c r="Q181" s="4">
        <v>81.540000915527301</v>
      </c>
    </row>
    <row r="182" spans="1:17" ht="13.5" customHeight="1" x14ac:dyDescent="0.2">
      <c r="A182" s="163" t="s">
        <v>547</v>
      </c>
      <c r="B182" s="163"/>
      <c r="C182" s="3" t="s">
        <v>548</v>
      </c>
      <c r="D182" s="3" t="s">
        <v>2121</v>
      </c>
      <c r="E182" s="163" t="s">
        <v>2122</v>
      </c>
      <c r="F182" s="163"/>
      <c r="G182" s="3" t="s">
        <v>2123</v>
      </c>
      <c r="H182" s="163" t="s">
        <v>2124</v>
      </c>
      <c r="I182" s="163"/>
      <c r="J182" s="3">
        <v>6</v>
      </c>
      <c r="K182" s="3" t="s">
        <v>600</v>
      </c>
      <c r="L182" s="3" t="s">
        <v>1214</v>
      </c>
      <c r="M182" s="4">
        <v>345.66000366210898</v>
      </c>
      <c r="N182" s="164">
        <v>400.97000122070301</v>
      </c>
      <c r="O182" s="164"/>
      <c r="P182" s="4">
        <v>70.290000915527301</v>
      </c>
      <c r="Q182" s="4">
        <v>81.540000915527301</v>
      </c>
    </row>
    <row r="183" spans="1:17" ht="13.5" customHeight="1" x14ac:dyDescent="0.2">
      <c r="A183" s="163" t="s">
        <v>547</v>
      </c>
      <c r="B183" s="163"/>
      <c r="C183" s="3" t="s">
        <v>548</v>
      </c>
      <c r="D183" s="3" t="s">
        <v>2125</v>
      </c>
      <c r="E183" s="163" t="s">
        <v>2126</v>
      </c>
      <c r="F183" s="163"/>
      <c r="G183" s="3" t="s">
        <v>2127</v>
      </c>
      <c r="H183" s="163" t="s">
        <v>2128</v>
      </c>
      <c r="I183" s="163"/>
      <c r="J183" s="3">
        <v>6</v>
      </c>
      <c r="K183" s="3" t="s">
        <v>28</v>
      </c>
      <c r="L183" s="3" t="s">
        <v>1214</v>
      </c>
      <c r="M183" s="4">
        <v>216.94000244140599</v>
      </c>
      <c r="N183" s="164">
        <v>251.64999389648401</v>
      </c>
      <c r="O183" s="164"/>
      <c r="P183" s="4">
        <v>44.099998474121101</v>
      </c>
      <c r="Q183" s="4">
        <v>51.159999847412102</v>
      </c>
    </row>
    <row r="184" spans="1:17" ht="13.5" customHeight="1" x14ac:dyDescent="0.2">
      <c r="A184" s="163" t="s">
        <v>547</v>
      </c>
      <c r="B184" s="163"/>
      <c r="C184" s="3" t="s">
        <v>548</v>
      </c>
      <c r="D184" s="3" t="s">
        <v>2129</v>
      </c>
      <c r="E184" s="163" t="s">
        <v>604</v>
      </c>
      <c r="F184" s="163"/>
      <c r="G184" s="3" t="s">
        <v>605</v>
      </c>
      <c r="H184" s="163" t="s">
        <v>2130</v>
      </c>
      <c r="I184" s="163"/>
      <c r="J184" s="3">
        <v>12</v>
      </c>
      <c r="K184" s="3" t="s">
        <v>600</v>
      </c>
      <c r="L184" s="3" t="s">
        <v>1306</v>
      </c>
      <c r="M184" s="4">
        <v>448.80999755859398</v>
      </c>
      <c r="N184" s="164">
        <v>520.61999511718795</v>
      </c>
      <c r="O184" s="164"/>
      <c r="P184" s="4">
        <v>45.599998474121101</v>
      </c>
      <c r="Q184" s="4">
        <v>52.900001525878899</v>
      </c>
    </row>
    <row r="185" spans="1:17" ht="13.5" customHeight="1" x14ac:dyDescent="0.2">
      <c r="A185" s="163" t="s">
        <v>547</v>
      </c>
      <c r="B185" s="163"/>
      <c r="C185" s="3" t="s">
        <v>548</v>
      </c>
      <c r="D185" s="3" t="s">
        <v>2131</v>
      </c>
      <c r="E185" s="163" t="s">
        <v>614</v>
      </c>
      <c r="F185" s="163"/>
      <c r="G185" s="3" t="s">
        <v>615</v>
      </c>
      <c r="H185" s="163" t="s">
        <v>616</v>
      </c>
      <c r="I185" s="163"/>
      <c r="J185" s="3">
        <v>12</v>
      </c>
      <c r="K185" s="3" t="s">
        <v>334</v>
      </c>
      <c r="L185" s="3" t="s">
        <v>1219</v>
      </c>
      <c r="M185" s="4">
        <v>459.42001342773398</v>
      </c>
      <c r="N185" s="164">
        <v>532.92999267578102</v>
      </c>
      <c r="O185" s="164"/>
      <c r="P185" s="4">
        <v>46.740001678466797</v>
      </c>
      <c r="Q185" s="4">
        <v>54.220001220703097</v>
      </c>
    </row>
    <row r="186" spans="1:17" ht="14.25" customHeight="1" x14ac:dyDescent="0.2">
      <c r="A186" s="163" t="s">
        <v>547</v>
      </c>
      <c r="B186" s="163"/>
      <c r="C186" s="3" t="s">
        <v>548</v>
      </c>
      <c r="D186" s="3" t="s">
        <v>2132</v>
      </c>
      <c r="E186" s="163" t="s">
        <v>618</v>
      </c>
      <c r="F186" s="163"/>
      <c r="G186" s="3" t="s">
        <v>619</v>
      </c>
      <c r="H186" s="163" t="s">
        <v>620</v>
      </c>
      <c r="I186" s="163"/>
      <c r="J186" s="3">
        <v>12</v>
      </c>
      <c r="K186" s="3" t="s">
        <v>334</v>
      </c>
      <c r="L186" s="3" t="s">
        <v>1219</v>
      </c>
      <c r="M186" s="4">
        <v>459.42001342773398</v>
      </c>
      <c r="N186" s="164">
        <v>532.92999267578102</v>
      </c>
      <c r="O186" s="164"/>
      <c r="P186" s="4">
        <v>46.740001678466797</v>
      </c>
      <c r="Q186" s="4">
        <v>54.220001220703097</v>
      </c>
    </row>
    <row r="187" spans="1:17" ht="13.5" customHeight="1" x14ac:dyDescent="0.2">
      <c r="A187" s="163" t="s">
        <v>547</v>
      </c>
      <c r="B187" s="163"/>
      <c r="C187" s="3" t="s">
        <v>548</v>
      </c>
      <c r="D187" s="3" t="s">
        <v>2133</v>
      </c>
      <c r="E187" s="163" t="s">
        <v>2134</v>
      </c>
      <c r="F187" s="163"/>
      <c r="G187" s="3" t="s">
        <v>2135</v>
      </c>
      <c r="H187" s="163" t="s">
        <v>2136</v>
      </c>
      <c r="I187" s="163"/>
      <c r="J187" s="3">
        <v>12</v>
      </c>
      <c r="K187" s="3" t="s">
        <v>1889</v>
      </c>
      <c r="L187" s="3" t="s">
        <v>1214</v>
      </c>
      <c r="M187" s="4">
        <v>346.92001342773398</v>
      </c>
      <c r="N187" s="164">
        <v>402.42999267578102</v>
      </c>
      <c r="O187" s="164"/>
      <c r="P187" s="4">
        <v>35.259998321533203</v>
      </c>
      <c r="Q187" s="4">
        <v>40.900001525878899</v>
      </c>
    </row>
    <row r="188" spans="1:17" ht="13.5" customHeight="1" x14ac:dyDescent="0.2">
      <c r="A188" s="163" t="s">
        <v>547</v>
      </c>
      <c r="B188" s="163"/>
      <c r="C188" s="3" t="s">
        <v>548</v>
      </c>
      <c r="D188" s="3" t="s">
        <v>2137</v>
      </c>
      <c r="E188" s="163" t="s">
        <v>2138</v>
      </c>
      <c r="F188" s="163"/>
      <c r="G188" s="3" t="s">
        <v>2139</v>
      </c>
      <c r="H188" s="163" t="s">
        <v>2140</v>
      </c>
      <c r="I188" s="163"/>
      <c r="J188" s="3">
        <v>6</v>
      </c>
      <c r="K188" s="3" t="s">
        <v>447</v>
      </c>
      <c r="L188" s="3" t="s">
        <v>2141</v>
      </c>
      <c r="M188" s="4">
        <v>142.08999633789099</v>
      </c>
      <c r="N188" s="164">
        <v>164.82000732421901</v>
      </c>
      <c r="O188" s="164"/>
      <c r="P188" s="4">
        <v>28.879999160766602</v>
      </c>
      <c r="Q188" s="4">
        <v>33.5</v>
      </c>
    </row>
    <row r="189" spans="1:17" ht="13.5" customHeight="1" x14ac:dyDescent="0.2">
      <c r="A189" s="163" t="s">
        <v>547</v>
      </c>
      <c r="B189" s="163"/>
      <c r="C189" s="3" t="s">
        <v>548</v>
      </c>
      <c r="D189" s="3" t="s">
        <v>2142</v>
      </c>
      <c r="E189" s="163" t="s">
        <v>2143</v>
      </c>
      <c r="F189" s="163"/>
      <c r="G189" s="3" t="s">
        <v>2144</v>
      </c>
      <c r="H189" s="163" t="s">
        <v>2145</v>
      </c>
      <c r="I189" s="163"/>
      <c r="J189" s="3">
        <v>24</v>
      </c>
      <c r="K189" s="3" t="s">
        <v>1983</v>
      </c>
      <c r="L189" s="3" t="s">
        <v>1219</v>
      </c>
      <c r="M189" s="4">
        <v>284.76998901367199</v>
      </c>
      <c r="N189" s="164">
        <v>330.32998657226602</v>
      </c>
      <c r="O189" s="164"/>
      <c r="P189" s="4">
        <v>13.960000038146999</v>
      </c>
      <c r="Q189" s="4">
        <v>16.190000534057599</v>
      </c>
    </row>
    <row r="190" spans="1:17" ht="13.5" customHeight="1" x14ac:dyDescent="0.2">
      <c r="A190" s="163" t="s">
        <v>547</v>
      </c>
      <c r="B190" s="163"/>
      <c r="C190" s="3" t="s">
        <v>548</v>
      </c>
      <c r="D190" s="3" t="s">
        <v>2146</v>
      </c>
      <c r="E190" s="163" t="s">
        <v>1814</v>
      </c>
      <c r="F190" s="163"/>
      <c r="G190" s="3" t="s">
        <v>1815</v>
      </c>
      <c r="H190" s="163" t="s">
        <v>2147</v>
      </c>
      <c r="I190" s="163"/>
      <c r="J190" s="3">
        <v>12</v>
      </c>
      <c r="K190" s="3" t="s">
        <v>2148</v>
      </c>
      <c r="L190" s="3" t="s">
        <v>1219</v>
      </c>
      <c r="M190" s="4">
        <v>459.85000610351602</v>
      </c>
      <c r="N190" s="164">
        <v>533.42999267578102</v>
      </c>
      <c r="O190" s="164"/>
      <c r="P190" s="4">
        <v>46.740001678466797</v>
      </c>
      <c r="Q190" s="4">
        <v>54.220001220703097</v>
      </c>
    </row>
    <row r="191" spans="1:17" ht="14.25" customHeight="1" x14ac:dyDescent="0.2">
      <c r="A191" s="163" t="s">
        <v>547</v>
      </c>
      <c r="B191" s="163"/>
      <c r="C191" s="3" t="s">
        <v>548</v>
      </c>
      <c r="D191" s="3" t="s">
        <v>2149</v>
      </c>
      <c r="E191" s="163" t="s">
        <v>2150</v>
      </c>
      <c r="F191" s="163"/>
      <c r="G191" s="3" t="s">
        <v>2151</v>
      </c>
      <c r="H191" s="163" t="s">
        <v>2152</v>
      </c>
      <c r="I191" s="163"/>
      <c r="J191" s="3">
        <v>24</v>
      </c>
      <c r="K191" s="3" t="s">
        <v>1983</v>
      </c>
      <c r="L191" s="3" t="s">
        <v>1219</v>
      </c>
      <c r="M191" s="4">
        <v>284.76998901367199</v>
      </c>
      <c r="N191" s="164">
        <v>330.32998657226602</v>
      </c>
      <c r="O191" s="164"/>
      <c r="P191" s="4">
        <v>13.960000038146999</v>
      </c>
      <c r="Q191" s="4">
        <v>16.190000534057599</v>
      </c>
    </row>
    <row r="192" spans="1:17" ht="13.5" customHeight="1" x14ac:dyDescent="0.2">
      <c r="A192" s="163" t="s">
        <v>547</v>
      </c>
      <c r="B192" s="163"/>
      <c r="C192" s="3" t="s">
        <v>548</v>
      </c>
      <c r="D192" s="3" t="s">
        <v>2153</v>
      </c>
      <c r="E192" s="163" t="s">
        <v>1903</v>
      </c>
      <c r="F192" s="163"/>
      <c r="G192" s="3" t="s">
        <v>1904</v>
      </c>
      <c r="H192" s="163" t="s">
        <v>2154</v>
      </c>
      <c r="I192" s="163"/>
      <c r="J192" s="3">
        <v>12</v>
      </c>
      <c r="K192" s="3" t="s">
        <v>589</v>
      </c>
      <c r="L192" s="3" t="s">
        <v>1219</v>
      </c>
      <c r="M192" s="4">
        <v>459.85000610351602</v>
      </c>
      <c r="N192" s="164">
        <v>533.42999267578102</v>
      </c>
      <c r="O192" s="164"/>
      <c r="P192" s="4">
        <v>46.740001678466797</v>
      </c>
      <c r="Q192" s="4">
        <v>54.220001220703097</v>
      </c>
    </row>
    <row r="193" spans="1:17" ht="13.5" customHeight="1" x14ac:dyDescent="0.2">
      <c r="A193" s="163" t="s">
        <v>547</v>
      </c>
      <c r="B193" s="163"/>
      <c r="C193" s="3" t="s">
        <v>548</v>
      </c>
      <c r="D193" s="3" t="s">
        <v>2155</v>
      </c>
      <c r="E193" s="163" t="s">
        <v>2156</v>
      </c>
      <c r="F193" s="163"/>
      <c r="G193" s="3" t="s">
        <v>2157</v>
      </c>
      <c r="H193" s="163" t="s">
        <v>2158</v>
      </c>
      <c r="I193" s="163"/>
      <c r="J193" s="3">
        <v>24</v>
      </c>
      <c r="K193" s="3" t="s">
        <v>419</v>
      </c>
      <c r="L193" s="3" t="s">
        <v>1219</v>
      </c>
      <c r="M193" s="4">
        <v>297.45999145507801</v>
      </c>
      <c r="N193" s="164">
        <v>345.04998779296898</v>
      </c>
      <c r="O193" s="164"/>
      <c r="P193" s="4">
        <v>17.670000076293899</v>
      </c>
      <c r="Q193" s="4">
        <v>20.5</v>
      </c>
    </row>
    <row r="194" spans="1:17" ht="13.5" customHeight="1" x14ac:dyDescent="0.2">
      <c r="A194" s="163" t="s">
        <v>547</v>
      </c>
      <c r="B194" s="163"/>
      <c r="C194" s="3" t="s">
        <v>548</v>
      </c>
      <c r="D194" s="3" t="s">
        <v>2159</v>
      </c>
      <c r="E194" s="163" t="s">
        <v>2160</v>
      </c>
      <c r="F194" s="163"/>
      <c r="G194" s="3" t="s">
        <v>2161</v>
      </c>
      <c r="H194" s="163" t="s">
        <v>2162</v>
      </c>
      <c r="I194" s="163"/>
      <c r="J194" s="3">
        <v>24</v>
      </c>
      <c r="K194" s="3" t="s">
        <v>419</v>
      </c>
      <c r="L194" s="3" t="s">
        <v>1219</v>
      </c>
      <c r="M194" s="4">
        <v>297.45999145507801</v>
      </c>
      <c r="N194" s="164">
        <v>345.04998779296898</v>
      </c>
      <c r="O194" s="164"/>
      <c r="P194" s="4">
        <v>17.670000076293899</v>
      </c>
      <c r="Q194" s="4">
        <v>20.5</v>
      </c>
    </row>
    <row r="195" spans="1:17" ht="13.5" customHeight="1" x14ac:dyDescent="0.2">
      <c r="A195" s="163" t="s">
        <v>547</v>
      </c>
      <c r="B195" s="163"/>
      <c r="C195" s="3" t="s">
        <v>548</v>
      </c>
      <c r="D195" s="3" t="s">
        <v>2163</v>
      </c>
      <c r="E195" s="163" t="s">
        <v>647</v>
      </c>
      <c r="F195" s="163"/>
      <c r="G195" s="3" t="s">
        <v>648</v>
      </c>
      <c r="H195" s="163" t="s">
        <v>2164</v>
      </c>
      <c r="I195" s="163"/>
      <c r="J195" s="3">
        <v>12</v>
      </c>
      <c r="K195" s="3" t="s">
        <v>600</v>
      </c>
      <c r="L195" s="3" t="s">
        <v>1292</v>
      </c>
      <c r="M195" s="4">
        <v>448.64001464843801</v>
      </c>
      <c r="N195" s="164">
        <v>520.41998291015602</v>
      </c>
      <c r="O195" s="164"/>
      <c r="P195" s="4">
        <v>45.599998474121101</v>
      </c>
      <c r="Q195" s="4">
        <v>52.900001525878899</v>
      </c>
    </row>
    <row r="196" spans="1:17" ht="14.25" customHeight="1" x14ac:dyDescent="0.2">
      <c r="A196" s="163" t="s">
        <v>547</v>
      </c>
      <c r="B196" s="163"/>
      <c r="C196" s="3" t="s">
        <v>548</v>
      </c>
      <c r="D196" s="3" t="s">
        <v>2165</v>
      </c>
      <c r="E196" s="163" t="s">
        <v>2166</v>
      </c>
      <c r="F196" s="163"/>
      <c r="G196" s="3" t="s">
        <v>2167</v>
      </c>
      <c r="H196" s="163" t="s">
        <v>2168</v>
      </c>
      <c r="I196" s="163"/>
      <c r="J196" s="3">
        <v>4</v>
      </c>
      <c r="K196" s="3" t="s">
        <v>28</v>
      </c>
      <c r="L196" s="3" t="s">
        <v>2141</v>
      </c>
      <c r="M196" s="4">
        <v>127.23999786377</v>
      </c>
      <c r="N196" s="164">
        <v>147.60000610351599</v>
      </c>
      <c r="O196" s="164"/>
      <c r="P196" s="4">
        <v>38.790000915527301</v>
      </c>
      <c r="Q196" s="4">
        <v>45</v>
      </c>
    </row>
    <row r="197" spans="1:17" ht="13.5" customHeight="1" x14ac:dyDescent="0.2">
      <c r="A197" s="163" t="s">
        <v>547</v>
      </c>
      <c r="B197" s="163"/>
      <c r="C197" s="3" t="s">
        <v>548</v>
      </c>
      <c r="D197" s="3" t="s">
        <v>2169</v>
      </c>
      <c r="E197" s="163" t="s">
        <v>662</v>
      </c>
      <c r="F197" s="163"/>
      <c r="G197" s="3" t="s">
        <v>663</v>
      </c>
      <c r="H197" s="163" t="s">
        <v>2170</v>
      </c>
      <c r="I197" s="163"/>
      <c r="J197" s="3">
        <v>12</v>
      </c>
      <c r="K197" s="3" t="s">
        <v>600</v>
      </c>
      <c r="L197" s="3" t="s">
        <v>1292</v>
      </c>
      <c r="M197" s="4">
        <v>448.63000488281301</v>
      </c>
      <c r="N197" s="164">
        <v>520.40997314453102</v>
      </c>
      <c r="O197" s="164"/>
      <c r="P197" s="4">
        <v>45.599998474121101</v>
      </c>
      <c r="Q197" s="4">
        <v>52.900001525878899</v>
      </c>
    </row>
    <row r="198" spans="1:17" ht="13.5" customHeight="1" x14ac:dyDescent="0.2">
      <c r="A198" s="163" t="s">
        <v>547</v>
      </c>
      <c r="B198" s="163"/>
      <c r="C198" s="3" t="s">
        <v>548</v>
      </c>
      <c r="D198" s="3" t="s">
        <v>2171</v>
      </c>
      <c r="E198" s="163" t="s">
        <v>665</v>
      </c>
      <c r="F198" s="163"/>
      <c r="G198" s="3" t="s">
        <v>666</v>
      </c>
      <c r="H198" s="163" t="s">
        <v>2172</v>
      </c>
      <c r="I198" s="163"/>
      <c r="J198" s="3">
        <v>12</v>
      </c>
      <c r="K198" s="3" t="s">
        <v>600</v>
      </c>
      <c r="L198" s="3" t="s">
        <v>1292</v>
      </c>
      <c r="M198" s="4">
        <v>448.63000488281301</v>
      </c>
      <c r="N198" s="164">
        <v>520.40997314453102</v>
      </c>
      <c r="O198" s="164"/>
      <c r="P198" s="4">
        <v>45.599998474121101</v>
      </c>
      <c r="Q198" s="4">
        <v>52.900001525878899</v>
      </c>
    </row>
    <row r="199" spans="1:17" ht="13.5" customHeight="1" x14ac:dyDescent="0.2">
      <c r="A199" s="163" t="s">
        <v>547</v>
      </c>
      <c r="B199" s="163"/>
      <c r="C199" s="3" t="s">
        <v>548</v>
      </c>
      <c r="D199" s="3" t="s">
        <v>2173</v>
      </c>
      <c r="E199" s="163" t="s">
        <v>671</v>
      </c>
      <c r="F199" s="163"/>
      <c r="G199" s="3" t="s">
        <v>672</v>
      </c>
      <c r="H199" s="163" t="s">
        <v>2174</v>
      </c>
      <c r="I199" s="163"/>
      <c r="J199" s="3">
        <v>12</v>
      </c>
      <c r="K199" s="3" t="s">
        <v>600</v>
      </c>
      <c r="L199" s="3" t="s">
        <v>1292</v>
      </c>
      <c r="M199" s="4">
        <v>448.63000488281301</v>
      </c>
      <c r="N199" s="164">
        <v>520.40997314453102</v>
      </c>
      <c r="O199" s="164"/>
      <c r="P199" s="4">
        <v>45.599998474121101</v>
      </c>
      <c r="Q199" s="4">
        <v>52.900001525878899</v>
      </c>
    </row>
    <row r="200" spans="1:17" ht="13.5" customHeight="1" x14ac:dyDescent="0.2">
      <c r="A200" s="163" t="s">
        <v>547</v>
      </c>
      <c r="B200" s="163"/>
      <c r="C200" s="3" t="s">
        <v>548</v>
      </c>
      <c r="D200" s="3" t="s">
        <v>2175</v>
      </c>
      <c r="E200" s="163" t="s">
        <v>668</v>
      </c>
      <c r="F200" s="163"/>
      <c r="G200" s="3" t="s">
        <v>669</v>
      </c>
      <c r="H200" s="163" t="s">
        <v>2176</v>
      </c>
      <c r="I200" s="163"/>
      <c r="J200" s="3">
        <v>12</v>
      </c>
      <c r="K200" s="3" t="s">
        <v>600</v>
      </c>
      <c r="L200" s="3" t="s">
        <v>1292</v>
      </c>
      <c r="M200" s="4">
        <v>448.63000488281301</v>
      </c>
      <c r="N200" s="164">
        <v>520.40997314453102</v>
      </c>
      <c r="O200" s="164"/>
      <c r="P200" s="4">
        <v>45.599998474121101</v>
      </c>
      <c r="Q200" s="4">
        <v>52.900001525878899</v>
      </c>
    </row>
    <row r="201" spans="1:17" ht="14.25" customHeight="1" x14ac:dyDescent="0.2">
      <c r="A201" s="163" t="s">
        <v>547</v>
      </c>
      <c r="B201" s="163"/>
      <c r="C201" s="3" t="s">
        <v>548</v>
      </c>
      <c r="D201" s="3" t="s">
        <v>2177</v>
      </c>
      <c r="E201" s="163" t="s">
        <v>2178</v>
      </c>
      <c r="F201" s="163"/>
      <c r="G201" s="3" t="s">
        <v>2179</v>
      </c>
      <c r="H201" s="163" t="s">
        <v>2180</v>
      </c>
      <c r="I201" s="163"/>
      <c r="J201" s="3">
        <v>12</v>
      </c>
      <c r="K201" s="3" t="s">
        <v>443</v>
      </c>
      <c r="L201" s="3" t="s">
        <v>1306</v>
      </c>
      <c r="M201" s="4">
        <v>376.72000122070301</v>
      </c>
      <c r="N201" s="164">
        <v>437</v>
      </c>
      <c r="O201" s="164"/>
      <c r="P201" s="4">
        <v>38.439998626708999</v>
      </c>
      <c r="Q201" s="4">
        <v>44.590000152587898</v>
      </c>
    </row>
    <row r="202" spans="1:17" ht="13.5" customHeight="1" x14ac:dyDescent="0.2">
      <c r="A202" s="163" t="s">
        <v>547</v>
      </c>
      <c r="B202" s="163"/>
      <c r="C202" s="3" t="s">
        <v>548</v>
      </c>
      <c r="D202" s="3" t="s">
        <v>2181</v>
      </c>
      <c r="E202" s="163" t="s">
        <v>2182</v>
      </c>
      <c r="F202" s="163"/>
      <c r="G202" s="3" t="s">
        <v>2183</v>
      </c>
      <c r="H202" s="163" t="s">
        <v>2184</v>
      </c>
      <c r="I202" s="163"/>
      <c r="J202" s="3">
        <v>12</v>
      </c>
      <c r="K202" s="3" t="s">
        <v>568</v>
      </c>
      <c r="L202" s="3" t="s">
        <v>1306</v>
      </c>
      <c r="M202" s="4">
        <v>286.82000732421898</v>
      </c>
      <c r="N202" s="164">
        <v>332.70999145507801</v>
      </c>
      <c r="O202" s="164"/>
      <c r="P202" s="4">
        <v>29</v>
      </c>
      <c r="Q202" s="4">
        <v>33.639999389648402</v>
      </c>
    </row>
    <row r="203" spans="1:17" ht="13.5" customHeight="1" x14ac:dyDescent="0.2">
      <c r="A203" s="163" t="s">
        <v>547</v>
      </c>
      <c r="B203" s="163"/>
      <c r="C203" s="3" t="s">
        <v>548</v>
      </c>
      <c r="D203" s="3" t="s">
        <v>2185</v>
      </c>
      <c r="E203" s="163" t="s">
        <v>2186</v>
      </c>
      <c r="F203" s="163"/>
      <c r="G203" s="3" t="s">
        <v>2187</v>
      </c>
      <c r="H203" s="163" t="s">
        <v>2188</v>
      </c>
      <c r="I203" s="163"/>
      <c r="J203" s="3">
        <v>12</v>
      </c>
      <c r="K203" s="3" t="s">
        <v>1942</v>
      </c>
      <c r="L203" s="3" t="s">
        <v>1214</v>
      </c>
      <c r="M203" s="4">
        <v>261.39999389648398</v>
      </c>
      <c r="N203" s="164">
        <v>303.22000122070301</v>
      </c>
      <c r="O203" s="164"/>
      <c r="P203" s="4">
        <v>26.420000076293899</v>
      </c>
      <c r="Q203" s="4">
        <v>30.649999618530298</v>
      </c>
    </row>
    <row r="204" spans="1:17" ht="13.5" customHeight="1" x14ac:dyDescent="0.2">
      <c r="A204" s="163" t="s">
        <v>547</v>
      </c>
      <c r="B204" s="163"/>
      <c r="C204" s="3" t="s">
        <v>548</v>
      </c>
      <c r="D204" s="3" t="s">
        <v>2189</v>
      </c>
      <c r="E204" s="163" t="s">
        <v>2190</v>
      </c>
      <c r="F204" s="163"/>
      <c r="G204" s="3" t="s">
        <v>2191</v>
      </c>
      <c r="H204" s="163" t="s">
        <v>2192</v>
      </c>
      <c r="I204" s="163"/>
      <c r="J204" s="3">
        <v>12</v>
      </c>
      <c r="K204" s="3" t="s">
        <v>568</v>
      </c>
      <c r="L204" s="3" t="s">
        <v>1214</v>
      </c>
      <c r="M204" s="4">
        <v>259.98001098632801</v>
      </c>
      <c r="N204" s="164">
        <v>301.57998657226602</v>
      </c>
      <c r="O204" s="164"/>
      <c r="P204" s="4">
        <v>26.420000076293899</v>
      </c>
      <c r="Q204" s="4">
        <v>30.649999618530298</v>
      </c>
    </row>
    <row r="205" spans="1:17" ht="13.5" customHeight="1" x14ac:dyDescent="0.2">
      <c r="A205" s="163" t="s">
        <v>547</v>
      </c>
      <c r="B205" s="163"/>
      <c r="C205" s="3" t="s">
        <v>548</v>
      </c>
      <c r="D205" s="3" t="s">
        <v>2193</v>
      </c>
      <c r="E205" s="163" t="s">
        <v>2194</v>
      </c>
      <c r="F205" s="163"/>
      <c r="G205" s="3" t="s">
        <v>2195</v>
      </c>
      <c r="H205" s="163" t="s">
        <v>2196</v>
      </c>
      <c r="I205" s="163"/>
      <c r="J205" s="3">
        <v>12</v>
      </c>
      <c r="K205" s="3" t="s">
        <v>1942</v>
      </c>
      <c r="L205" s="3" t="s">
        <v>1214</v>
      </c>
      <c r="M205" s="4">
        <v>259.97000122070301</v>
      </c>
      <c r="N205" s="164">
        <v>301.57000732421898</v>
      </c>
      <c r="O205" s="164"/>
      <c r="P205" s="4">
        <v>27.389999389648398</v>
      </c>
      <c r="Q205" s="4">
        <v>31.7700004577637</v>
      </c>
    </row>
    <row r="206" spans="1:17" ht="14.25" customHeight="1" x14ac:dyDescent="0.2">
      <c r="A206" s="163" t="s">
        <v>547</v>
      </c>
      <c r="B206" s="163"/>
      <c r="C206" s="3" t="s">
        <v>548</v>
      </c>
      <c r="D206" s="3" t="s">
        <v>2197</v>
      </c>
      <c r="E206" s="163" t="s">
        <v>2198</v>
      </c>
      <c r="F206" s="163"/>
      <c r="G206" s="3" t="s">
        <v>2199</v>
      </c>
      <c r="H206" s="163" t="s">
        <v>2200</v>
      </c>
      <c r="I206" s="163"/>
      <c r="J206" s="3">
        <v>12</v>
      </c>
      <c r="K206" s="3" t="s">
        <v>1942</v>
      </c>
      <c r="L206" s="3" t="s">
        <v>1214</v>
      </c>
      <c r="M206" s="4">
        <v>261.39999389648398</v>
      </c>
      <c r="N206" s="164">
        <v>303.22000122070301</v>
      </c>
      <c r="O206" s="164"/>
      <c r="P206" s="4">
        <v>26.420000076293899</v>
      </c>
      <c r="Q206" s="4">
        <v>30.649999618530298</v>
      </c>
    </row>
    <row r="207" spans="1:17" ht="13.5" customHeight="1" x14ac:dyDescent="0.2">
      <c r="A207" s="163" t="s">
        <v>547</v>
      </c>
      <c r="B207" s="163"/>
      <c r="C207" s="3" t="s">
        <v>548</v>
      </c>
      <c r="D207" s="3" t="s">
        <v>2201</v>
      </c>
      <c r="E207" s="163" t="s">
        <v>2202</v>
      </c>
      <c r="F207" s="163"/>
      <c r="G207" s="3" t="s">
        <v>2203</v>
      </c>
      <c r="H207" s="163" t="s">
        <v>2204</v>
      </c>
      <c r="I207" s="163"/>
      <c r="J207" s="3">
        <v>12</v>
      </c>
      <c r="K207" s="3" t="s">
        <v>568</v>
      </c>
      <c r="L207" s="3" t="s">
        <v>1214</v>
      </c>
      <c r="M207" s="4">
        <v>286.82998657226602</v>
      </c>
      <c r="N207" s="164">
        <v>332.72000122070301</v>
      </c>
      <c r="O207" s="164"/>
      <c r="P207" s="4">
        <v>29</v>
      </c>
      <c r="Q207" s="4">
        <v>33.639999389648402</v>
      </c>
    </row>
    <row r="208" spans="1:17" ht="13.5" customHeight="1" x14ac:dyDescent="0.2">
      <c r="A208" s="163" t="s">
        <v>547</v>
      </c>
      <c r="B208" s="163"/>
      <c r="C208" s="3" t="s">
        <v>2205</v>
      </c>
      <c r="D208" s="3" t="s">
        <v>2206</v>
      </c>
      <c r="E208" s="163" t="s">
        <v>2207</v>
      </c>
      <c r="F208" s="163"/>
      <c r="G208" s="3" t="s">
        <v>2208</v>
      </c>
      <c r="H208" s="163" t="s">
        <v>2209</v>
      </c>
      <c r="I208" s="163"/>
      <c r="J208" s="3">
        <v>12</v>
      </c>
      <c r="K208" s="3" t="s">
        <v>2210</v>
      </c>
      <c r="L208" s="3" t="s">
        <v>1306</v>
      </c>
      <c r="M208" s="4">
        <v>488.989990234375</v>
      </c>
      <c r="N208" s="164">
        <v>567.22998046875</v>
      </c>
      <c r="O208" s="164"/>
      <c r="P208" s="4">
        <v>58.209999084472699</v>
      </c>
      <c r="Q208" s="4">
        <v>67.519996643066406</v>
      </c>
    </row>
    <row r="209" spans="1:17" ht="13.5" customHeight="1" x14ac:dyDescent="0.2">
      <c r="A209" s="163" t="s">
        <v>547</v>
      </c>
      <c r="B209" s="163"/>
      <c r="C209" s="3" t="s">
        <v>691</v>
      </c>
      <c r="D209" s="3" t="s">
        <v>2211</v>
      </c>
      <c r="E209" s="163" t="s">
        <v>2212</v>
      </c>
      <c r="F209" s="163"/>
      <c r="G209" s="3" t="s">
        <v>2213</v>
      </c>
      <c r="H209" s="163" t="s">
        <v>2214</v>
      </c>
      <c r="I209" s="163"/>
      <c r="J209" s="3">
        <v>96</v>
      </c>
      <c r="K209" s="3" t="s">
        <v>303</v>
      </c>
      <c r="L209" s="3" t="s">
        <v>1219</v>
      </c>
      <c r="M209" s="4">
        <v>740.510009765625</v>
      </c>
      <c r="N209" s="164">
        <v>858.989990234375</v>
      </c>
      <c r="O209" s="164"/>
      <c r="P209" s="4">
        <v>9.1499996185302699</v>
      </c>
      <c r="Q209" s="4">
        <v>10.6099996566772</v>
      </c>
    </row>
    <row r="210" spans="1:17" ht="13.5" customHeight="1" x14ac:dyDescent="0.2">
      <c r="A210" s="163" t="s">
        <v>547</v>
      </c>
      <c r="B210" s="163"/>
      <c r="C210" s="3" t="s">
        <v>691</v>
      </c>
      <c r="D210" s="3" t="s">
        <v>2215</v>
      </c>
      <c r="E210" s="163" t="s">
        <v>2216</v>
      </c>
      <c r="F210" s="163"/>
      <c r="G210" s="3" t="s">
        <v>2217</v>
      </c>
      <c r="H210" s="163" t="s">
        <v>2218</v>
      </c>
      <c r="I210" s="163"/>
      <c r="J210" s="3">
        <v>96</v>
      </c>
      <c r="K210" s="3" t="s">
        <v>303</v>
      </c>
      <c r="L210" s="3" t="s">
        <v>1219</v>
      </c>
      <c r="M210" s="4">
        <v>856.40997314453102</v>
      </c>
      <c r="N210" s="164">
        <v>993.44000244140602</v>
      </c>
      <c r="O210" s="164"/>
      <c r="P210" s="4">
        <v>12.7700004577637</v>
      </c>
      <c r="Q210" s="4">
        <v>14.810000419616699</v>
      </c>
    </row>
    <row r="211" spans="1:17" ht="14.25" customHeight="1" x14ac:dyDescent="0.2">
      <c r="A211" s="163" t="s">
        <v>547</v>
      </c>
      <c r="B211" s="163"/>
      <c r="C211" s="3" t="s">
        <v>691</v>
      </c>
      <c r="D211" s="3" t="s">
        <v>2219</v>
      </c>
      <c r="E211" s="163" t="s">
        <v>2220</v>
      </c>
      <c r="F211" s="163"/>
      <c r="G211" s="3" t="s">
        <v>2221</v>
      </c>
      <c r="H211" s="163" t="s">
        <v>2222</v>
      </c>
      <c r="I211" s="163"/>
      <c r="J211" s="3">
        <v>16</v>
      </c>
      <c r="K211" s="3" t="s">
        <v>303</v>
      </c>
      <c r="L211" s="3" t="s">
        <v>2141</v>
      </c>
      <c r="M211" s="4">
        <v>530.04998779296898</v>
      </c>
      <c r="N211" s="164">
        <v>614.85998535156295</v>
      </c>
      <c r="O211" s="164"/>
      <c r="P211" s="4">
        <v>39.680000305175803</v>
      </c>
      <c r="Q211" s="4">
        <v>46.029998779296903</v>
      </c>
    </row>
    <row r="212" spans="1:17" ht="13.5" customHeight="1" x14ac:dyDescent="0.2">
      <c r="A212" s="163" t="s">
        <v>547</v>
      </c>
      <c r="B212" s="163"/>
      <c r="C212" s="3" t="s">
        <v>691</v>
      </c>
      <c r="D212" s="3" t="s">
        <v>2223</v>
      </c>
      <c r="E212" s="163" t="s">
        <v>2224</v>
      </c>
      <c r="F212" s="163"/>
      <c r="G212" s="3" t="s">
        <v>2225</v>
      </c>
      <c r="H212" s="163" t="s">
        <v>2226</v>
      </c>
      <c r="I212" s="163"/>
      <c r="J212" s="3">
        <v>32</v>
      </c>
      <c r="K212" s="3" t="s">
        <v>544</v>
      </c>
      <c r="L212" s="3" t="s">
        <v>1219</v>
      </c>
      <c r="M212" s="4">
        <v>722.41998291015602</v>
      </c>
      <c r="N212" s="164">
        <v>838.010009765625</v>
      </c>
      <c r="O212" s="164"/>
      <c r="P212" s="4">
        <v>26.549999237060501</v>
      </c>
      <c r="Q212" s="4">
        <v>30.799999237060501</v>
      </c>
    </row>
    <row r="213" spans="1:17" ht="13.5" customHeight="1" x14ac:dyDescent="0.2">
      <c r="A213" s="163" t="s">
        <v>547</v>
      </c>
      <c r="B213" s="163"/>
      <c r="C213" s="3" t="s">
        <v>691</v>
      </c>
      <c r="D213" s="3" t="s">
        <v>2227</v>
      </c>
      <c r="E213" s="163" t="s">
        <v>2228</v>
      </c>
      <c r="F213" s="163"/>
      <c r="G213" s="3" t="s">
        <v>2229</v>
      </c>
      <c r="H213" s="163" t="s">
        <v>2230</v>
      </c>
      <c r="I213" s="163"/>
      <c r="J213" s="3">
        <v>24</v>
      </c>
      <c r="K213" s="3" t="s">
        <v>544</v>
      </c>
      <c r="L213" s="3" t="s">
        <v>1306</v>
      </c>
      <c r="M213" s="4">
        <v>826.219970703125</v>
      </c>
      <c r="N213" s="164">
        <v>958.41998291015602</v>
      </c>
      <c r="O213" s="164"/>
      <c r="P213" s="4">
        <v>40.5200004577637</v>
      </c>
      <c r="Q213" s="4">
        <v>47</v>
      </c>
    </row>
    <row r="214" spans="1:17" ht="13.5" customHeight="1" x14ac:dyDescent="0.2">
      <c r="A214" s="163" t="s">
        <v>547</v>
      </c>
      <c r="B214" s="163"/>
      <c r="C214" s="3" t="s">
        <v>691</v>
      </c>
      <c r="D214" s="3" t="s">
        <v>2231</v>
      </c>
      <c r="E214" s="163" t="s">
        <v>2232</v>
      </c>
      <c r="F214" s="163"/>
      <c r="G214" s="3" t="s">
        <v>2233</v>
      </c>
      <c r="H214" s="163" t="s">
        <v>2234</v>
      </c>
      <c r="I214" s="163"/>
      <c r="J214" s="3">
        <v>96</v>
      </c>
      <c r="K214" s="3" t="s">
        <v>322</v>
      </c>
      <c r="L214" s="3" t="s">
        <v>1219</v>
      </c>
      <c r="M214" s="4">
        <v>1095.55004882813</v>
      </c>
      <c r="N214" s="164">
        <v>1270.83996582031</v>
      </c>
      <c r="O214" s="164"/>
      <c r="P214" s="4">
        <v>13.920000076293899</v>
      </c>
      <c r="Q214" s="4">
        <v>16.149999618530298</v>
      </c>
    </row>
    <row r="215" spans="1:17" ht="13.5" customHeight="1" x14ac:dyDescent="0.2">
      <c r="A215" s="163" t="s">
        <v>547</v>
      </c>
      <c r="B215" s="163"/>
      <c r="C215" s="3" t="s">
        <v>691</v>
      </c>
      <c r="D215" s="3" t="s">
        <v>2235</v>
      </c>
      <c r="E215" s="163" t="s">
        <v>2236</v>
      </c>
      <c r="F215" s="163"/>
      <c r="G215" s="3" t="s">
        <v>2237</v>
      </c>
      <c r="H215" s="163" t="s">
        <v>2238</v>
      </c>
      <c r="I215" s="163"/>
      <c r="J215" s="3">
        <v>96</v>
      </c>
      <c r="K215" s="3" t="s">
        <v>322</v>
      </c>
      <c r="L215" s="3" t="s">
        <v>1219</v>
      </c>
      <c r="M215" s="4">
        <v>1095.55004882813</v>
      </c>
      <c r="N215" s="164">
        <v>1270.83996582031</v>
      </c>
      <c r="O215" s="164"/>
      <c r="P215" s="4">
        <v>13.920000076293899</v>
      </c>
      <c r="Q215" s="4">
        <v>16.149999618530298</v>
      </c>
    </row>
    <row r="216" spans="1:17" ht="14.25" customHeight="1" x14ac:dyDescent="0.2">
      <c r="A216" s="163" t="s">
        <v>547</v>
      </c>
      <c r="B216" s="163"/>
      <c r="C216" s="3" t="s">
        <v>691</v>
      </c>
      <c r="D216" s="3" t="s">
        <v>2239</v>
      </c>
      <c r="E216" s="163" t="s">
        <v>2240</v>
      </c>
      <c r="F216" s="163"/>
      <c r="G216" s="3" t="s">
        <v>2241</v>
      </c>
      <c r="H216" s="163" t="s">
        <v>2242</v>
      </c>
      <c r="I216" s="163"/>
      <c r="J216" s="3">
        <v>24</v>
      </c>
      <c r="K216" s="3" t="s">
        <v>322</v>
      </c>
      <c r="L216" s="3" t="s">
        <v>1219</v>
      </c>
      <c r="M216" s="4">
        <v>1021.64001464844</v>
      </c>
      <c r="N216" s="164">
        <v>1185.09997558594</v>
      </c>
      <c r="O216" s="164"/>
      <c r="P216" s="4">
        <v>51.919998168945298</v>
      </c>
      <c r="Q216" s="4">
        <v>60.2299995422363</v>
      </c>
    </row>
    <row r="217" spans="1:17" ht="13.5" customHeight="1" x14ac:dyDescent="0.2">
      <c r="A217" s="163" t="s">
        <v>547</v>
      </c>
      <c r="B217" s="163"/>
      <c r="C217" s="3" t="s">
        <v>691</v>
      </c>
      <c r="D217" s="3" t="s">
        <v>2243</v>
      </c>
      <c r="E217" s="163" t="s">
        <v>2244</v>
      </c>
      <c r="F217" s="163"/>
      <c r="G217" s="3" t="s">
        <v>2245</v>
      </c>
      <c r="H217" s="163" t="s">
        <v>2246</v>
      </c>
      <c r="I217" s="163"/>
      <c r="J217" s="3">
        <v>24</v>
      </c>
      <c r="K217" s="3" t="s">
        <v>322</v>
      </c>
      <c r="L217" s="3" t="s">
        <v>1219</v>
      </c>
      <c r="M217" s="4">
        <v>1021.64001464844</v>
      </c>
      <c r="N217" s="164">
        <v>1185.09997558594</v>
      </c>
      <c r="O217" s="164"/>
      <c r="P217" s="4">
        <v>51.919998168945298</v>
      </c>
      <c r="Q217" s="4">
        <v>60.2299995422363</v>
      </c>
    </row>
    <row r="218" spans="1:17" ht="13.5" customHeight="1" x14ac:dyDescent="0.2">
      <c r="A218" s="163" t="s">
        <v>547</v>
      </c>
      <c r="B218" s="163"/>
      <c r="C218" s="3" t="s">
        <v>691</v>
      </c>
      <c r="D218" s="3" t="s">
        <v>2247</v>
      </c>
      <c r="E218" s="163" t="s">
        <v>2248</v>
      </c>
      <c r="F218" s="163"/>
      <c r="G218" s="3" t="s">
        <v>2249</v>
      </c>
      <c r="H218" s="163" t="s">
        <v>2250</v>
      </c>
      <c r="I218" s="163"/>
      <c r="J218" s="3">
        <v>32</v>
      </c>
      <c r="K218" s="3" t="s">
        <v>307</v>
      </c>
      <c r="L218" s="3" t="s">
        <v>2141</v>
      </c>
      <c r="M218" s="4">
        <v>234.47999572753901</v>
      </c>
      <c r="N218" s="164">
        <v>272</v>
      </c>
      <c r="O218" s="164"/>
      <c r="P218" s="4">
        <v>8.6199998855590803</v>
      </c>
      <c r="Q218" s="4">
        <v>10</v>
      </c>
    </row>
    <row r="219" spans="1:17" ht="13.5" customHeight="1" x14ac:dyDescent="0.2">
      <c r="A219" s="163" t="s">
        <v>547</v>
      </c>
      <c r="B219" s="163"/>
      <c r="C219" s="3" t="s">
        <v>691</v>
      </c>
      <c r="D219" s="3" t="s">
        <v>2251</v>
      </c>
      <c r="E219" s="163" t="s">
        <v>2252</v>
      </c>
      <c r="F219" s="163"/>
      <c r="G219" s="3" t="s">
        <v>2253</v>
      </c>
      <c r="H219" s="163" t="s">
        <v>2254</v>
      </c>
      <c r="I219" s="163"/>
      <c r="J219" s="3">
        <v>32</v>
      </c>
      <c r="K219" s="3" t="s">
        <v>307</v>
      </c>
      <c r="L219" s="3" t="s">
        <v>1219</v>
      </c>
      <c r="M219" s="4">
        <v>468.97000122070301</v>
      </c>
      <c r="N219" s="164">
        <v>544.010009765625</v>
      </c>
      <c r="O219" s="164"/>
      <c r="P219" s="4">
        <v>17.2399997711182</v>
      </c>
      <c r="Q219" s="4">
        <v>20</v>
      </c>
    </row>
    <row r="220" spans="1:17" ht="13.5" customHeight="1" x14ac:dyDescent="0.2">
      <c r="A220" s="163" t="s">
        <v>547</v>
      </c>
      <c r="B220" s="163"/>
      <c r="C220" s="3" t="s">
        <v>691</v>
      </c>
      <c r="D220" s="3" t="s">
        <v>2255</v>
      </c>
      <c r="E220" s="163" t="s">
        <v>2256</v>
      </c>
      <c r="F220" s="163"/>
      <c r="G220" s="3" t="s">
        <v>2257</v>
      </c>
      <c r="H220" s="163" t="s">
        <v>2258</v>
      </c>
      <c r="I220" s="163"/>
      <c r="J220" s="3">
        <v>32</v>
      </c>
      <c r="K220" s="3" t="s">
        <v>307</v>
      </c>
      <c r="L220" s="3" t="s">
        <v>1219</v>
      </c>
      <c r="M220" s="4">
        <v>468.97000122070301</v>
      </c>
      <c r="N220" s="164">
        <v>544.010009765625</v>
      </c>
      <c r="O220" s="164"/>
      <c r="P220" s="4">
        <v>17.2399997711182</v>
      </c>
      <c r="Q220" s="4">
        <v>20</v>
      </c>
    </row>
    <row r="221" spans="1:17" ht="14.25" customHeight="1" x14ac:dyDescent="0.2">
      <c r="A221" s="163" t="s">
        <v>547</v>
      </c>
      <c r="B221" s="163"/>
      <c r="C221" s="3" t="s">
        <v>691</v>
      </c>
      <c r="D221" s="3" t="s">
        <v>2259</v>
      </c>
      <c r="E221" s="163" t="s">
        <v>2260</v>
      </c>
      <c r="F221" s="163"/>
      <c r="G221" s="3" t="s">
        <v>2261</v>
      </c>
      <c r="H221" s="163" t="s">
        <v>2262</v>
      </c>
      <c r="I221" s="163"/>
      <c r="J221" s="3">
        <v>32</v>
      </c>
      <c r="K221" s="3" t="s">
        <v>307</v>
      </c>
      <c r="L221" s="3" t="s">
        <v>2141</v>
      </c>
      <c r="M221" s="4">
        <v>460.69000244140602</v>
      </c>
      <c r="N221" s="164">
        <v>534.40002441406295</v>
      </c>
      <c r="O221" s="164"/>
      <c r="P221" s="4">
        <v>17.2399997711182</v>
      </c>
      <c r="Q221" s="4">
        <v>20</v>
      </c>
    </row>
    <row r="222" spans="1:17" ht="13.5" customHeight="1" x14ac:dyDescent="0.2">
      <c r="A222" s="163" t="s">
        <v>547</v>
      </c>
      <c r="B222" s="163"/>
      <c r="C222" s="3" t="s">
        <v>1107</v>
      </c>
      <c r="D222" s="3" t="s">
        <v>2263</v>
      </c>
      <c r="E222" s="163" t="s">
        <v>2264</v>
      </c>
      <c r="F222" s="163"/>
      <c r="G222" s="3" t="s">
        <v>2265</v>
      </c>
      <c r="H222" s="163" t="s">
        <v>2266</v>
      </c>
      <c r="I222" s="163"/>
      <c r="J222" s="3">
        <v>12</v>
      </c>
      <c r="K222" s="3" t="s">
        <v>1111</v>
      </c>
      <c r="L222" s="3" t="s">
        <v>1219</v>
      </c>
      <c r="M222" s="4">
        <v>515.58001708984398</v>
      </c>
      <c r="N222" s="164">
        <v>598.07000732421898</v>
      </c>
      <c r="O222" s="164"/>
      <c r="P222" s="4">
        <v>61.409999847412102</v>
      </c>
      <c r="Q222" s="4">
        <v>71.239997863769503</v>
      </c>
    </row>
    <row r="223" spans="1:17" ht="13.5" customHeight="1" x14ac:dyDescent="0.2">
      <c r="A223" s="163" t="s">
        <v>547</v>
      </c>
      <c r="B223" s="163"/>
      <c r="C223" s="3" t="s">
        <v>1107</v>
      </c>
      <c r="D223" s="3" t="s">
        <v>2267</v>
      </c>
      <c r="E223" s="163" t="s">
        <v>2268</v>
      </c>
      <c r="F223" s="163"/>
      <c r="G223" s="3" t="s">
        <v>2269</v>
      </c>
      <c r="H223" s="163" t="s">
        <v>2270</v>
      </c>
      <c r="I223" s="163"/>
      <c r="J223" s="3">
        <v>12</v>
      </c>
      <c r="K223" s="3" t="s">
        <v>1111</v>
      </c>
      <c r="L223" s="3" t="s">
        <v>1219</v>
      </c>
      <c r="M223" s="4">
        <v>515.58001708984398</v>
      </c>
      <c r="N223" s="164">
        <v>598.07000732421898</v>
      </c>
      <c r="O223" s="164"/>
      <c r="P223" s="4">
        <v>61.409999847412102</v>
      </c>
      <c r="Q223" s="4">
        <v>71.239997863769503</v>
      </c>
    </row>
    <row r="224" spans="1:17" ht="13.5" customHeight="1" x14ac:dyDescent="0.2">
      <c r="A224" s="163" t="s">
        <v>547</v>
      </c>
      <c r="B224" s="163"/>
      <c r="C224" s="3" t="s">
        <v>878</v>
      </c>
      <c r="D224" s="3" t="s">
        <v>2271</v>
      </c>
      <c r="E224" s="163" t="s">
        <v>2272</v>
      </c>
      <c r="F224" s="163"/>
      <c r="G224" s="3" t="s">
        <v>2273</v>
      </c>
      <c r="H224" s="163" t="s">
        <v>2274</v>
      </c>
      <c r="I224" s="163"/>
      <c r="J224" s="3">
        <v>12</v>
      </c>
      <c r="K224" s="3" t="s">
        <v>33</v>
      </c>
      <c r="L224" s="3" t="s">
        <v>1214</v>
      </c>
      <c r="M224" s="4">
        <v>190.75</v>
      </c>
      <c r="N224" s="164">
        <v>221.27000427246099</v>
      </c>
      <c r="O224" s="164"/>
      <c r="P224" s="4">
        <v>18.909999847412099</v>
      </c>
      <c r="Q224" s="4">
        <v>21.940000534057599</v>
      </c>
    </row>
    <row r="225" spans="1:17" ht="13.5" customHeight="1" x14ac:dyDescent="0.2">
      <c r="A225" s="163" t="s">
        <v>547</v>
      </c>
      <c r="B225" s="163"/>
      <c r="C225" s="3" t="s">
        <v>878</v>
      </c>
      <c r="D225" s="3" t="s">
        <v>2275</v>
      </c>
      <c r="E225" s="163" t="s">
        <v>2276</v>
      </c>
      <c r="F225" s="163"/>
      <c r="G225" s="3" t="s">
        <v>2277</v>
      </c>
      <c r="H225" s="163" t="s">
        <v>2278</v>
      </c>
      <c r="I225" s="163"/>
      <c r="J225" s="3">
        <v>12</v>
      </c>
      <c r="K225" s="3" t="s">
        <v>33</v>
      </c>
      <c r="L225" s="3" t="s">
        <v>1214</v>
      </c>
      <c r="M225" s="4">
        <v>190.75</v>
      </c>
      <c r="N225" s="164">
        <v>221.27000427246099</v>
      </c>
      <c r="O225" s="164"/>
      <c r="P225" s="4">
        <v>18.909999847412099</v>
      </c>
      <c r="Q225" s="4">
        <v>21.940000534057599</v>
      </c>
    </row>
    <row r="226" spans="1:17" ht="14.25" customHeight="1" x14ac:dyDescent="0.2">
      <c r="A226" s="163" t="s">
        <v>547</v>
      </c>
      <c r="B226" s="163"/>
      <c r="C226" s="3" t="s">
        <v>878</v>
      </c>
      <c r="D226" s="3" t="s">
        <v>2279</v>
      </c>
      <c r="E226" s="163" t="s">
        <v>2280</v>
      </c>
      <c r="F226" s="163"/>
      <c r="G226" s="3" t="s">
        <v>2281</v>
      </c>
      <c r="H226" s="163" t="s">
        <v>2282</v>
      </c>
      <c r="I226" s="163"/>
      <c r="J226" s="3">
        <v>12</v>
      </c>
      <c r="K226" s="3" t="s">
        <v>33</v>
      </c>
      <c r="L226" s="3" t="s">
        <v>1214</v>
      </c>
      <c r="M226" s="4">
        <v>190.75</v>
      </c>
      <c r="N226" s="164">
        <v>221.27000427246099</v>
      </c>
      <c r="O226" s="164"/>
      <c r="P226" s="4">
        <v>18.909999847412099</v>
      </c>
      <c r="Q226" s="4">
        <v>21.940000534057599</v>
      </c>
    </row>
    <row r="227" spans="1:17" ht="13.5" customHeight="1" x14ac:dyDescent="0.2">
      <c r="A227" s="163" t="s">
        <v>547</v>
      </c>
      <c r="B227" s="163"/>
      <c r="C227" s="3" t="s">
        <v>878</v>
      </c>
      <c r="D227" s="3" t="s">
        <v>2283</v>
      </c>
      <c r="E227" s="163" t="s">
        <v>2284</v>
      </c>
      <c r="F227" s="163"/>
      <c r="G227" s="3" t="s">
        <v>2285</v>
      </c>
      <c r="H227" s="163" t="s">
        <v>2286</v>
      </c>
      <c r="I227" s="163"/>
      <c r="J227" s="3">
        <v>12</v>
      </c>
      <c r="K227" s="3" t="s">
        <v>33</v>
      </c>
      <c r="L227" s="3" t="s">
        <v>1219</v>
      </c>
      <c r="M227" s="4">
        <v>475.510009765625</v>
      </c>
      <c r="N227" s="164">
        <v>551.59002685546898</v>
      </c>
      <c r="O227" s="164"/>
      <c r="P227" s="4">
        <v>42.909999847412102</v>
      </c>
      <c r="Q227" s="4">
        <v>49.779998779296903</v>
      </c>
    </row>
    <row r="228" spans="1:17" ht="13.5" customHeight="1" x14ac:dyDescent="0.2">
      <c r="A228" s="163" t="s">
        <v>547</v>
      </c>
      <c r="B228" s="163"/>
      <c r="C228" s="3" t="s">
        <v>878</v>
      </c>
      <c r="D228" s="3" t="s">
        <v>2287</v>
      </c>
      <c r="E228" s="163" t="s">
        <v>2288</v>
      </c>
      <c r="F228" s="163"/>
      <c r="G228" s="3" t="s">
        <v>2289</v>
      </c>
      <c r="H228" s="163" t="s">
        <v>2290</v>
      </c>
      <c r="I228" s="163"/>
      <c r="J228" s="3">
        <v>12</v>
      </c>
      <c r="K228" s="3" t="s">
        <v>33</v>
      </c>
      <c r="L228" s="3" t="s">
        <v>1214</v>
      </c>
      <c r="M228" s="4">
        <v>190.75</v>
      </c>
      <c r="N228" s="164">
        <v>221.27000427246099</v>
      </c>
      <c r="O228" s="164"/>
      <c r="P228" s="4">
        <v>18.909999847412099</v>
      </c>
      <c r="Q228" s="4">
        <v>21.940000534057599</v>
      </c>
    </row>
    <row r="229" spans="1:17" ht="13.5" customHeight="1" x14ac:dyDescent="0.2">
      <c r="A229" s="163" t="s">
        <v>547</v>
      </c>
      <c r="B229" s="163"/>
      <c r="C229" s="3" t="s">
        <v>878</v>
      </c>
      <c r="D229" s="3" t="s">
        <v>2291</v>
      </c>
      <c r="E229" s="163" t="s">
        <v>2292</v>
      </c>
      <c r="F229" s="163"/>
      <c r="G229" s="3" t="s">
        <v>2293</v>
      </c>
      <c r="H229" s="163" t="s">
        <v>2294</v>
      </c>
      <c r="I229" s="163"/>
      <c r="J229" s="3">
        <v>15</v>
      </c>
      <c r="K229" s="3" t="s">
        <v>869</v>
      </c>
      <c r="L229" s="3" t="s">
        <v>1214</v>
      </c>
      <c r="M229" s="4">
        <v>83.360000610351605</v>
      </c>
      <c r="N229" s="164">
        <v>96.699996948242202</v>
      </c>
      <c r="O229" s="164"/>
      <c r="P229" s="4">
        <v>6.0999999046325701</v>
      </c>
      <c r="Q229" s="4">
        <v>7.0799999237060502</v>
      </c>
    </row>
    <row r="230" spans="1:17" ht="13.5" customHeight="1" x14ac:dyDescent="0.2">
      <c r="A230" s="163" t="s">
        <v>547</v>
      </c>
      <c r="B230" s="163"/>
      <c r="C230" s="3" t="s">
        <v>914</v>
      </c>
      <c r="D230" s="3" t="s">
        <v>2295</v>
      </c>
      <c r="E230" s="163" t="s">
        <v>2296</v>
      </c>
      <c r="F230" s="163"/>
      <c r="G230" s="3" t="s">
        <v>2297</v>
      </c>
      <c r="H230" s="163" t="s">
        <v>2298</v>
      </c>
      <c r="I230" s="163"/>
      <c r="J230" s="3">
        <v>12</v>
      </c>
      <c r="K230" s="3" t="s">
        <v>34</v>
      </c>
      <c r="L230" s="3" t="s">
        <v>1214</v>
      </c>
      <c r="M230" s="4">
        <v>348.04998779296898</v>
      </c>
      <c r="N230" s="164">
        <v>403.739990234375</v>
      </c>
      <c r="O230" s="164"/>
      <c r="P230" s="4">
        <v>35.779998779296903</v>
      </c>
      <c r="Q230" s="4">
        <v>41.5</v>
      </c>
    </row>
    <row r="231" spans="1:17" ht="14.25" customHeight="1" x14ac:dyDescent="0.2">
      <c r="A231" s="163" t="s">
        <v>547</v>
      </c>
      <c r="B231" s="163"/>
      <c r="C231" s="3" t="s">
        <v>955</v>
      </c>
      <c r="D231" s="3" t="s">
        <v>2299</v>
      </c>
      <c r="E231" s="163" t="s">
        <v>2300</v>
      </c>
      <c r="F231" s="163"/>
      <c r="G231" s="3" t="s">
        <v>2301</v>
      </c>
      <c r="H231" s="163" t="s">
        <v>2302</v>
      </c>
      <c r="I231" s="163"/>
      <c r="J231" s="3">
        <v>12</v>
      </c>
      <c r="K231" s="3" t="s">
        <v>20</v>
      </c>
      <c r="L231" s="3" t="s">
        <v>1219</v>
      </c>
      <c r="M231" s="4">
        <v>275.73001098632801</v>
      </c>
      <c r="N231" s="164">
        <v>319.85000610351602</v>
      </c>
      <c r="O231" s="164"/>
      <c r="P231" s="4">
        <v>30.309999465942401</v>
      </c>
      <c r="Q231" s="4">
        <v>35.159999847412102</v>
      </c>
    </row>
    <row r="232" spans="1:17" ht="13.5" customHeight="1" x14ac:dyDescent="0.2">
      <c r="A232" s="163" t="s">
        <v>547</v>
      </c>
      <c r="B232" s="163"/>
      <c r="C232" s="3" t="s">
        <v>955</v>
      </c>
      <c r="D232" s="3" t="s">
        <v>2303</v>
      </c>
      <c r="E232" s="163" t="s">
        <v>2304</v>
      </c>
      <c r="F232" s="163"/>
      <c r="G232" s="3" t="s">
        <v>2305</v>
      </c>
      <c r="H232" s="163" t="s">
        <v>2306</v>
      </c>
      <c r="I232" s="163"/>
      <c r="J232" s="3">
        <v>12</v>
      </c>
      <c r="K232" s="3" t="s">
        <v>958</v>
      </c>
      <c r="L232" s="3" t="s">
        <v>1219</v>
      </c>
      <c r="M232" s="4">
        <v>245.13000488281301</v>
      </c>
      <c r="N232" s="164">
        <v>284.35000610351602</v>
      </c>
      <c r="O232" s="164"/>
      <c r="P232" s="4">
        <v>27.5200004577637</v>
      </c>
      <c r="Q232" s="4">
        <v>31.920000076293899</v>
      </c>
    </row>
    <row r="233" spans="1:17" ht="13.5" customHeight="1" x14ac:dyDescent="0.2">
      <c r="A233" s="163" t="s">
        <v>547</v>
      </c>
      <c r="B233" s="163"/>
      <c r="C233" s="3" t="s">
        <v>955</v>
      </c>
      <c r="D233" s="3" t="s">
        <v>2307</v>
      </c>
      <c r="E233" s="163" t="s">
        <v>2308</v>
      </c>
      <c r="F233" s="163"/>
      <c r="G233" s="3" t="s">
        <v>2309</v>
      </c>
      <c r="H233" s="163" t="s">
        <v>2310</v>
      </c>
      <c r="I233" s="163"/>
      <c r="J233" s="3">
        <v>12</v>
      </c>
      <c r="K233" s="3" t="s">
        <v>20</v>
      </c>
      <c r="L233" s="3" t="s">
        <v>1292</v>
      </c>
      <c r="M233" s="4">
        <v>214.00999450683599</v>
      </c>
      <c r="N233" s="164">
        <v>248.25</v>
      </c>
      <c r="O233" s="164"/>
      <c r="P233" s="4">
        <v>24.049999237060501</v>
      </c>
      <c r="Q233" s="4">
        <v>27.899999618530298</v>
      </c>
    </row>
    <row r="234" spans="1:17" ht="13.5" customHeight="1" x14ac:dyDescent="0.2">
      <c r="A234" s="163" t="s">
        <v>547</v>
      </c>
      <c r="B234" s="163"/>
      <c r="C234" s="3" t="s">
        <v>955</v>
      </c>
      <c r="D234" s="3" t="s">
        <v>2311</v>
      </c>
      <c r="E234" s="163" t="s">
        <v>2312</v>
      </c>
      <c r="F234" s="163"/>
      <c r="G234" s="3" t="s">
        <v>2313</v>
      </c>
      <c r="H234" s="163" t="s">
        <v>2314</v>
      </c>
      <c r="I234" s="163"/>
      <c r="J234" s="3">
        <v>12</v>
      </c>
      <c r="K234" s="3" t="s">
        <v>20</v>
      </c>
      <c r="L234" s="3" t="s">
        <v>1219</v>
      </c>
      <c r="M234" s="4">
        <v>332.14999389648398</v>
      </c>
      <c r="N234" s="164">
        <v>385.29000854492199</v>
      </c>
      <c r="O234" s="164"/>
      <c r="P234" s="4">
        <v>37.290000915527301</v>
      </c>
      <c r="Q234" s="4">
        <v>43.259998321533203</v>
      </c>
    </row>
    <row r="235" spans="1:17" ht="13.5" customHeight="1" x14ac:dyDescent="0.2">
      <c r="A235" s="163" t="s">
        <v>547</v>
      </c>
      <c r="B235" s="163"/>
      <c r="C235" s="3" t="s">
        <v>955</v>
      </c>
      <c r="D235" s="3" t="s">
        <v>2315</v>
      </c>
      <c r="E235" s="163" t="s">
        <v>2316</v>
      </c>
      <c r="F235" s="163"/>
      <c r="G235" s="3" t="s">
        <v>2317</v>
      </c>
      <c r="H235" s="163" t="s">
        <v>2318</v>
      </c>
      <c r="I235" s="163"/>
      <c r="J235" s="3">
        <v>18</v>
      </c>
      <c r="K235" s="3" t="s">
        <v>39</v>
      </c>
      <c r="L235" s="3" t="s">
        <v>1219</v>
      </c>
      <c r="M235" s="4">
        <v>247.88999938964801</v>
      </c>
      <c r="N235" s="164">
        <v>287.54998779296898</v>
      </c>
      <c r="O235" s="164"/>
      <c r="P235" s="4">
        <v>18.600000381469702</v>
      </c>
      <c r="Q235" s="4">
        <v>21.579999923706101</v>
      </c>
    </row>
    <row r="236" spans="1:17" ht="14.25" customHeight="1" x14ac:dyDescent="0.2">
      <c r="A236" s="163" t="s">
        <v>547</v>
      </c>
      <c r="B236" s="163"/>
      <c r="C236" s="3" t="s">
        <v>1149</v>
      </c>
      <c r="D236" s="3" t="s">
        <v>2319</v>
      </c>
      <c r="E236" s="163" t="s">
        <v>2320</v>
      </c>
      <c r="F236" s="163"/>
      <c r="G236" s="3" t="s">
        <v>2321</v>
      </c>
      <c r="H236" s="163" t="s">
        <v>2322</v>
      </c>
      <c r="I236" s="163"/>
      <c r="J236" s="3">
        <v>12</v>
      </c>
      <c r="K236" s="3" t="s">
        <v>33</v>
      </c>
      <c r="L236" s="3" t="s">
        <v>1219</v>
      </c>
      <c r="M236" s="4">
        <v>369.29998779296898</v>
      </c>
      <c r="N236" s="164">
        <v>428.39001464843801</v>
      </c>
      <c r="O236" s="164"/>
      <c r="P236" s="4">
        <v>38.880001068115199</v>
      </c>
      <c r="Q236" s="4">
        <v>45.099998474121101</v>
      </c>
    </row>
    <row r="237" spans="1:17" ht="13.5" customHeight="1" x14ac:dyDescent="0.2">
      <c r="A237" s="163" t="s">
        <v>547</v>
      </c>
      <c r="B237" s="163"/>
      <c r="C237" s="3" t="s">
        <v>993</v>
      </c>
      <c r="D237" s="3" t="s">
        <v>2323</v>
      </c>
      <c r="E237" s="163" t="s">
        <v>2324</v>
      </c>
      <c r="F237" s="163"/>
      <c r="G237" s="3" t="s">
        <v>2325</v>
      </c>
      <c r="H237" s="163" t="s">
        <v>2326</v>
      </c>
      <c r="I237" s="163"/>
      <c r="J237" s="3">
        <v>15</v>
      </c>
      <c r="K237" s="3" t="s">
        <v>40</v>
      </c>
      <c r="L237" s="3" t="s">
        <v>1219</v>
      </c>
      <c r="M237" s="4">
        <v>186.77000427246099</v>
      </c>
      <c r="N237" s="164">
        <v>216.64999389648401</v>
      </c>
      <c r="O237" s="164"/>
      <c r="P237" s="4">
        <v>15.460000038146999</v>
      </c>
      <c r="Q237" s="4">
        <v>17.930000305175799</v>
      </c>
    </row>
    <row r="238" spans="1:17" ht="13.5" customHeight="1" x14ac:dyDescent="0.2">
      <c r="A238" s="163" t="s">
        <v>547</v>
      </c>
      <c r="B238" s="163"/>
      <c r="C238" s="3" t="s">
        <v>993</v>
      </c>
      <c r="D238" s="3" t="s">
        <v>2327</v>
      </c>
      <c r="E238" s="163" t="s">
        <v>2328</v>
      </c>
      <c r="F238" s="163"/>
      <c r="G238" s="3" t="s">
        <v>2329</v>
      </c>
      <c r="H238" s="163" t="s">
        <v>2330</v>
      </c>
      <c r="I238" s="163"/>
      <c r="J238" s="3">
        <v>12</v>
      </c>
      <c r="K238" s="3" t="s">
        <v>47</v>
      </c>
      <c r="L238" s="3" t="s">
        <v>1214</v>
      </c>
      <c r="M238" s="4">
        <v>359.010009765625</v>
      </c>
      <c r="N238" s="164">
        <v>416.45001220703102</v>
      </c>
      <c r="O238" s="164"/>
      <c r="P238" s="4">
        <v>30.4799995422363</v>
      </c>
      <c r="Q238" s="4">
        <v>35.360000610351598</v>
      </c>
    </row>
    <row r="239" spans="1:17" ht="13.5" customHeight="1" x14ac:dyDescent="0.2">
      <c r="A239" s="163" t="s">
        <v>547</v>
      </c>
      <c r="B239" s="163"/>
      <c r="C239" s="3" t="s">
        <v>993</v>
      </c>
      <c r="D239" s="3" t="s">
        <v>2331</v>
      </c>
      <c r="E239" s="163" t="s">
        <v>2332</v>
      </c>
      <c r="F239" s="163"/>
      <c r="G239" s="3" t="s">
        <v>2333</v>
      </c>
      <c r="H239" s="163" t="s">
        <v>2334</v>
      </c>
      <c r="I239" s="163"/>
      <c r="J239" s="3">
        <v>12</v>
      </c>
      <c r="K239" s="3" t="s">
        <v>33</v>
      </c>
      <c r="L239" s="3" t="s">
        <v>1214</v>
      </c>
      <c r="M239" s="4">
        <v>191.30999755859401</v>
      </c>
      <c r="N239" s="164">
        <v>221.919998168945</v>
      </c>
      <c r="O239" s="164"/>
      <c r="P239" s="4">
        <v>16.5200004577637</v>
      </c>
      <c r="Q239" s="4">
        <v>19.159999847412099</v>
      </c>
    </row>
    <row r="240" spans="1:17" ht="13.5" customHeight="1" x14ac:dyDescent="0.2">
      <c r="A240" s="163" t="s">
        <v>547</v>
      </c>
      <c r="B240" s="163"/>
      <c r="C240" s="3" t="s">
        <v>993</v>
      </c>
      <c r="D240" s="3" t="s">
        <v>2335</v>
      </c>
      <c r="E240" s="163" t="s">
        <v>2336</v>
      </c>
      <c r="F240" s="163"/>
      <c r="G240" s="3" t="s">
        <v>2337</v>
      </c>
      <c r="H240" s="163" t="s">
        <v>2338</v>
      </c>
      <c r="I240" s="163"/>
      <c r="J240" s="3">
        <v>12</v>
      </c>
      <c r="K240" s="3" t="s">
        <v>47</v>
      </c>
      <c r="L240" s="3" t="s">
        <v>1214</v>
      </c>
      <c r="M240" s="4">
        <v>359.010009765625</v>
      </c>
      <c r="N240" s="164">
        <v>416.45001220703102</v>
      </c>
      <c r="O240" s="164"/>
      <c r="P240" s="4">
        <v>30.4799995422363</v>
      </c>
      <c r="Q240" s="4">
        <v>35.360000610351598</v>
      </c>
    </row>
    <row r="241" spans="1:17" ht="14.25" customHeight="1" x14ac:dyDescent="0.2">
      <c r="A241" s="163" t="s">
        <v>547</v>
      </c>
      <c r="B241" s="163"/>
      <c r="C241" s="3" t="s">
        <v>993</v>
      </c>
      <c r="D241" s="3" t="s">
        <v>2339</v>
      </c>
      <c r="E241" s="163" t="s">
        <v>2340</v>
      </c>
      <c r="F241" s="163"/>
      <c r="G241" s="3" t="s">
        <v>2341</v>
      </c>
      <c r="H241" s="163" t="s">
        <v>2342</v>
      </c>
      <c r="I241" s="163"/>
      <c r="J241" s="3">
        <v>12</v>
      </c>
      <c r="K241" s="3" t="s">
        <v>47</v>
      </c>
      <c r="L241" s="3" t="s">
        <v>1214</v>
      </c>
      <c r="M241" s="4">
        <v>359.010009765625</v>
      </c>
      <c r="N241" s="164">
        <v>416.45001220703102</v>
      </c>
      <c r="O241" s="164"/>
      <c r="P241" s="4">
        <v>30.4799995422363</v>
      </c>
      <c r="Q241" s="4">
        <v>35.360000610351598</v>
      </c>
    </row>
    <row r="242" spans="1:17" ht="13.5" customHeight="1" x14ac:dyDescent="0.2">
      <c r="A242" s="163" t="s">
        <v>547</v>
      </c>
      <c r="B242" s="163"/>
      <c r="C242" s="3" t="s">
        <v>993</v>
      </c>
      <c r="D242" s="3" t="s">
        <v>2343</v>
      </c>
      <c r="E242" s="163" t="s">
        <v>2344</v>
      </c>
      <c r="F242" s="163"/>
      <c r="G242" s="3" t="s">
        <v>2345</v>
      </c>
      <c r="H242" s="163" t="s">
        <v>2346</v>
      </c>
      <c r="I242" s="163"/>
      <c r="J242" s="3">
        <v>15</v>
      </c>
      <c r="K242" s="3" t="s">
        <v>2347</v>
      </c>
      <c r="L242" s="3" t="s">
        <v>1292</v>
      </c>
      <c r="M242" s="4">
        <v>137.47000122070301</v>
      </c>
      <c r="N242" s="164">
        <v>159.47000122070301</v>
      </c>
      <c r="O242" s="164"/>
      <c r="P242" s="4">
        <v>13.449999809265099</v>
      </c>
      <c r="Q242" s="4">
        <v>15.6000003814697</v>
      </c>
    </row>
    <row r="243" spans="1:17" ht="13.5" customHeight="1" x14ac:dyDescent="0.2">
      <c r="A243" s="163" t="s">
        <v>547</v>
      </c>
      <c r="B243" s="163"/>
      <c r="C243" s="3" t="s">
        <v>993</v>
      </c>
      <c r="D243" s="3" t="s">
        <v>2348</v>
      </c>
      <c r="E243" s="163" t="s">
        <v>2349</v>
      </c>
      <c r="F243" s="163"/>
      <c r="G243" s="3" t="s">
        <v>2350</v>
      </c>
      <c r="H243" s="163" t="s">
        <v>2351</v>
      </c>
      <c r="I243" s="163"/>
      <c r="J243" s="3">
        <v>12</v>
      </c>
      <c r="K243" s="3" t="s">
        <v>2352</v>
      </c>
      <c r="L243" s="3" t="s">
        <v>1219</v>
      </c>
      <c r="M243" s="4">
        <v>314.67999267578102</v>
      </c>
      <c r="N243" s="164">
        <v>365.02999877929699</v>
      </c>
      <c r="O243" s="164"/>
      <c r="P243" s="4">
        <v>30.840000152587901</v>
      </c>
      <c r="Q243" s="4">
        <v>35.7700004577637</v>
      </c>
    </row>
    <row r="244" spans="1:17" ht="13.5" customHeight="1" x14ac:dyDescent="0.2">
      <c r="A244" s="163" t="s">
        <v>547</v>
      </c>
      <c r="B244" s="163"/>
      <c r="C244" s="3" t="s">
        <v>993</v>
      </c>
      <c r="D244" s="3" t="s">
        <v>2353</v>
      </c>
      <c r="E244" s="163" t="s">
        <v>2354</v>
      </c>
      <c r="F244" s="163"/>
      <c r="G244" s="3" t="s">
        <v>2355</v>
      </c>
      <c r="H244" s="163" t="s">
        <v>2356</v>
      </c>
      <c r="I244" s="163"/>
      <c r="J244" s="3">
        <v>12</v>
      </c>
      <c r="K244" s="3" t="s">
        <v>23</v>
      </c>
      <c r="L244" s="3" t="s">
        <v>1214</v>
      </c>
      <c r="M244" s="4">
        <v>359.010009765625</v>
      </c>
      <c r="N244" s="164">
        <v>416.45001220703102</v>
      </c>
      <c r="O244" s="164"/>
      <c r="P244" s="4">
        <v>30.4799995422363</v>
      </c>
      <c r="Q244" s="4">
        <v>35.360000610351598</v>
      </c>
    </row>
    <row r="245" spans="1:17" ht="13.5" customHeight="1" x14ac:dyDescent="0.2">
      <c r="A245" s="163" t="s">
        <v>547</v>
      </c>
      <c r="B245" s="163"/>
      <c r="C245" s="3" t="s">
        <v>993</v>
      </c>
      <c r="D245" s="3" t="s">
        <v>2357</v>
      </c>
      <c r="E245" s="163" t="s">
        <v>2358</v>
      </c>
      <c r="F245" s="163"/>
      <c r="G245" s="3" t="s">
        <v>2359</v>
      </c>
      <c r="H245" s="163" t="s">
        <v>2360</v>
      </c>
      <c r="I245" s="163"/>
      <c r="J245" s="3">
        <v>12</v>
      </c>
      <c r="K245" s="3" t="s">
        <v>23</v>
      </c>
      <c r="L245" s="3" t="s">
        <v>1214</v>
      </c>
      <c r="M245" s="4">
        <v>359.010009765625</v>
      </c>
      <c r="N245" s="164">
        <v>416.45001220703102</v>
      </c>
      <c r="O245" s="164"/>
      <c r="P245" s="4">
        <v>30.4799995422363</v>
      </c>
      <c r="Q245" s="4">
        <v>35.360000610351598</v>
      </c>
    </row>
    <row r="246" spans="1:17" ht="14.25" customHeight="1" x14ac:dyDescent="0.2">
      <c r="A246" s="163" t="s">
        <v>547</v>
      </c>
      <c r="B246" s="163"/>
      <c r="C246" s="3" t="s">
        <v>993</v>
      </c>
      <c r="D246" s="3" t="s">
        <v>2361</v>
      </c>
      <c r="E246" s="163" t="s">
        <v>2362</v>
      </c>
      <c r="F246" s="163"/>
      <c r="G246" s="3" t="s">
        <v>2363</v>
      </c>
      <c r="H246" s="163" t="s">
        <v>2364</v>
      </c>
      <c r="I246" s="163"/>
      <c r="J246" s="3">
        <v>12</v>
      </c>
      <c r="K246" s="3" t="s">
        <v>23</v>
      </c>
      <c r="L246" s="3" t="s">
        <v>1214</v>
      </c>
      <c r="M246" s="4">
        <v>396.26998901367199</v>
      </c>
      <c r="N246" s="164">
        <v>459.67001342773398</v>
      </c>
      <c r="O246" s="164"/>
      <c r="P246" s="4">
        <v>33.659999847412102</v>
      </c>
      <c r="Q246" s="4">
        <v>39.049999237060497</v>
      </c>
    </row>
    <row r="247" spans="1:17" ht="13.5" customHeight="1" x14ac:dyDescent="0.2">
      <c r="A247" s="163" t="s">
        <v>547</v>
      </c>
      <c r="B247" s="163"/>
      <c r="C247" s="3" t="s">
        <v>993</v>
      </c>
      <c r="D247" s="3" t="s">
        <v>2365</v>
      </c>
      <c r="E247" s="163" t="s">
        <v>2366</v>
      </c>
      <c r="F247" s="163"/>
      <c r="G247" s="3" t="s">
        <v>2367</v>
      </c>
      <c r="H247" s="163" t="s">
        <v>2368</v>
      </c>
      <c r="I247" s="163"/>
      <c r="J247" s="3">
        <v>12</v>
      </c>
      <c r="K247" s="3" t="s">
        <v>33</v>
      </c>
      <c r="L247" s="3" t="s">
        <v>1219</v>
      </c>
      <c r="M247" s="4">
        <v>397.05999755859398</v>
      </c>
      <c r="N247" s="164">
        <v>460.58999633789102</v>
      </c>
      <c r="O247" s="164"/>
      <c r="P247" s="4">
        <v>35.779998779296903</v>
      </c>
      <c r="Q247" s="4">
        <v>41.5</v>
      </c>
    </row>
    <row r="248" spans="1:17" ht="13.5" customHeight="1" x14ac:dyDescent="0.2">
      <c r="A248" s="163" t="s">
        <v>547</v>
      </c>
      <c r="B248" s="163"/>
      <c r="C248" s="3" t="s">
        <v>993</v>
      </c>
      <c r="D248" s="3" t="s">
        <v>2369</v>
      </c>
      <c r="E248" s="163" t="s">
        <v>2370</v>
      </c>
      <c r="F248" s="163"/>
      <c r="G248" s="3" t="s">
        <v>2371</v>
      </c>
      <c r="H248" s="163" t="s">
        <v>2372</v>
      </c>
      <c r="I248" s="163"/>
      <c r="J248" s="3">
        <v>12</v>
      </c>
      <c r="K248" s="3" t="s">
        <v>994</v>
      </c>
      <c r="L248" s="3" t="s">
        <v>1214</v>
      </c>
      <c r="M248" s="4">
        <v>571.05999755859398</v>
      </c>
      <c r="N248" s="164">
        <v>662.42999267578102</v>
      </c>
      <c r="O248" s="164"/>
      <c r="P248" s="4">
        <v>60.970001220703097</v>
      </c>
      <c r="Q248" s="4">
        <v>70.730003356933594</v>
      </c>
    </row>
    <row r="249" spans="1:17" ht="13.5" customHeight="1" x14ac:dyDescent="0.2">
      <c r="A249" s="163" t="s">
        <v>547</v>
      </c>
      <c r="B249" s="163"/>
      <c r="C249" s="3" t="s">
        <v>993</v>
      </c>
      <c r="D249" s="3" t="s">
        <v>2373</v>
      </c>
      <c r="E249" s="163" t="s">
        <v>2374</v>
      </c>
      <c r="F249" s="163"/>
      <c r="G249" s="3" t="s">
        <v>2375</v>
      </c>
      <c r="H249" s="163" t="s">
        <v>2376</v>
      </c>
      <c r="I249" s="163"/>
      <c r="J249" s="3">
        <v>12</v>
      </c>
      <c r="K249" s="3" t="s">
        <v>994</v>
      </c>
      <c r="L249" s="3" t="s">
        <v>1219</v>
      </c>
      <c r="M249" s="4">
        <v>571.25</v>
      </c>
      <c r="N249" s="164">
        <v>662.65002441406295</v>
      </c>
      <c r="O249" s="164"/>
      <c r="P249" s="4">
        <v>60.970001220703097</v>
      </c>
      <c r="Q249" s="4">
        <v>70.730003356933594</v>
      </c>
    </row>
    <row r="250" spans="1:17" ht="13.5" customHeight="1" x14ac:dyDescent="0.2">
      <c r="A250" s="163" t="s">
        <v>547</v>
      </c>
      <c r="B250" s="163"/>
      <c r="C250" s="3" t="s">
        <v>993</v>
      </c>
      <c r="D250" s="3" t="s">
        <v>2377</v>
      </c>
      <c r="E250" s="163" t="s">
        <v>2378</v>
      </c>
      <c r="F250" s="163"/>
      <c r="G250" s="3" t="s">
        <v>2379</v>
      </c>
      <c r="H250" s="163" t="s">
        <v>2380</v>
      </c>
      <c r="I250" s="163"/>
      <c r="J250" s="3">
        <v>576</v>
      </c>
      <c r="K250" s="3" t="s">
        <v>298</v>
      </c>
      <c r="L250" s="3" t="s">
        <v>1219</v>
      </c>
      <c r="M250" s="4">
        <v>845.44000244140602</v>
      </c>
      <c r="N250" s="164">
        <v>980.71002197265602</v>
      </c>
      <c r="O250" s="164"/>
      <c r="P250" s="4">
        <v>3.0999999046325701</v>
      </c>
      <c r="Q250" s="4">
        <v>3.5999999046325701</v>
      </c>
    </row>
    <row r="251" spans="1:17" ht="14.25" customHeight="1" x14ac:dyDescent="0.2">
      <c r="A251" s="163" t="s">
        <v>547</v>
      </c>
      <c r="B251" s="163"/>
      <c r="C251" s="3" t="s">
        <v>993</v>
      </c>
      <c r="D251" s="3" t="s">
        <v>2381</v>
      </c>
      <c r="E251" s="163" t="s">
        <v>2382</v>
      </c>
      <c r="F251" s="163"/>
      <c r="G251" s="3" t="s">
        <v>2383</v>
      </c>
      <c r="H251" s="163" t="s">
        <v>2384</v>
      </c>
      <c r="I251" s="163"/>
      <c r="J251" s="3">
        <v>6</v>
      </c>
      <c r="K251" s="3" t="s">
        <v>47</v>
      </c>
      <c r="L251" s="3" t="s">
        <v>1214</v>
      </c>
      <c r="M251" s="4">
        <v>287.29000854492199</v>
      </c>
      <c r="N251" s="164">
        <v>333.260009765625</v>
      </c>
      <c r="O251" s="164"/>
      <c r="P251" s="4">
        <v>48.7700004577637</v>
      </c>
      <c r="Q251" s="4">
        <v>56.569999694824197</v>
      </c>
    </row>
    <row r="252" spans="1:17" ht="13.5" customHeight="1" x14ac:dyDescent="0.2">
      <c r="A252" s="163" t="s">
        <v>547</v>
      </c>
      <c r="B252" s="163"/>
      <c r="C252" s="3" t="s">
        <v>993</v>
      </c>
      <c r="D252" s="3" t="s">
        <v>2385</v>
      </c>
      <c r="E252" s="163" t="s">
        <v>2386</v>
      </c>
      <c r="F252" s="163"/>
      <c r="G252" s="3" t="s">
        <v>2387</v>
      </c>
      <c r="H252" s="163" t="s">
        <v>2388</v>
      </c>
      <c r="I252" s="163"/>
      <c r="J252" s="3">
        <v>12</v>
      </c>
      <c r="K252" s="3" t="s">
        <v>47</v>
      </c>
      <c r="L252" s="3" t="s">
        <v>1214</v>
      </c>
      <c r="M252" s="4">
        <v>263.95001220703102</v>
      </c>
      <c r="N252" s="164">
        <v>306.17999267578102</v>
      </c>
      <c r="O252" s="164"/>
      <c r="P252" s="4">
        <v>31.370000839233398</v>
      </c>
      <c r="Q252" s="4">
        <v>36.389999389648402</v>
      </c>
    </row>
    <row r="253" spans="1:17" ht="13.5" customHeight="1" x14ac:dyDescent="0.2">
      <c r="A253" s="163" t="s">
        <v>547</v>
      </c>
      <c r="B253" s="163"/>
      <c r="C253" s="3" t="s">
        <v>993</v>
      </c>
      <c r="D253" s="3" t="s">
        <v>2389</v>
      </c>
      <c r="E253" s="163" t="s">
        <v>2390</v>
      </c>
      <c r="F253" s="163"/>
      <c r="G253" s="3" t="s">
        <v>2391</v>
      </c>
      <c r="H253" s="163" t="s">
        <v>2392</v>
      </c>
      <c r="I253" s="163"/>
      <c r="J253" s="3">
        <v>12</v>
      </c>
      <c r="K253" s="3" t="s">
        <v>23</v>
      </c>
      <c r="L253" s="3" t="s">
        <v>1306</v>
      </c>
      <c r="M253" s="4">
        <v>307.260009765625</v>
      </c>
      <c r="N253" s="164">
        <v>356.42001342773398</v>
      </c>
      <c r="O253" s="164"/>
      <c r="P253" s="4">
        <v>26.950000762939499</v>
      </c>
      <c r="Q253" s="4">
        <v>31.2600002288818</v>
      </c>
    </row>
    <row r="254" spans="1:17" ht="13.5" customHeight="1" x14ac:dyDescent="0.2">
      <c r="A254" s="163" t="s">
        <v>547</v>
      </c>
      <c r="B254" s="163"/>
      <c r="C254" s="3" t="s">
        <v>993</v>
      </c>
      <c r="D254" s="3" t="s">
        <v>2393</v>
      </c>
      <c r="E254" s="163" t="s">
        <v>2394</v>
      </c>
      <c r="F254" s="163"/>
      <c r="G254" s="3" t="s">
        <v>2395</v>
      </c>
      <c r="H254" s="163" t="s">
        <v>2396</v>
      </c>
      <c r="I254" s="163"/>
      <c r="J254" s="3">
        <v>12</v>
      </c>
      <c r="K254" s="3" t="s">
        <v>994</v>
      </c>
      <c r="L254" s="3" t="s">
        <v>1306</v>
      </c>
      <c r="M254" s="4">
        <v>571.25</v>
      </c>
      <c r="N254" s="164">
        <v>662.65002441406295</v>
      </c>
      <c r="O254" s="164"/>
      <c r="P254" s="4">
        <v>60.970001220703097</v>
      </c>
      <c r="Q254" s="4">
        <v>70.730003356933594</v>
      </c>
    </row>
    <row r="255" spans="1:17" ht="13.5" customHeight="1" x14ac:dyDescent="0.2">
      <c r="A255" s="163" t="s">
        <v>547</v>
      </c>
      <c r="B255" s="163"/>
      <c r="C255" s="3" t="s">
        <v>993</v>
      </c>
      <c r="D255" s="3" t="s">
        <v>2397</v>
      </c>
      <c r="E255" s="163" t="s">
        <v>2398</v>
      </c>
      <c r="F255" s="163"/>
      <c r="G255" s="3" t="s">
        <v>2399</v>
      </c>
      <c r="H255" s="163" t="s">
        <v>2400</v>
      </c>
      <c r="I255" s="163"/>
      <c r="J255" s="3">
        <v>12</v>
      </c>
      <c r="K255" s="3" t="s">
        <v>994</v>
      </c>
      <c r="L255" s="3" t="s">
        <v>1214</v>
      </c>
      <c r="M255" s="4">
        <v>192.47000122070301</v>
      </c>
      <c r="N255" s="164">
        <v>223.27000427246099</v>
      </c>
      <c r="O255" s="164"/>
      <c r="P255" s="4">
        <v>17.670000076293899</v>
      </c>
      <c r="Q255" s="4">
        <v>20.5</v>
      </c>
    </row>
    <row r="256" spans="1:17" ht="14.25" customHeight="1" x14ac:dyDescent="0.2">
      <c r="A256" s="163" t="s">
        <v>547</v>
      </c>
      <c r="B256" s="163"/>
      <c r="C256" s="3" t="s">
        <v>993</v>
      </c>
      <c r="D256" s="3" t="s">
        <v>2401</v>
      </c>
      <c r="E256" s="163" t="s">
        <v>2402</v>
      </c>
      <c r="F256" s="163"/>
      <c r="G256" s="3" t="s">
        <v>2403</v>
      </c>
      <c r="H256" s="163" t="s">
        <v>2404</v>
      </c>
      <c r="I256" s="163"/>
      <c r="J256" s="3">
        <v>12</v>
      </c>
      <c r="K256" s="3" t="s">
        <v>47</v>
      </c>
      <c r="L256" s="3" t="s">
        <v>1214</v>
      </c>
      <c r="M256" s="4">
        <v>238.44000244140599</v>
      </c>
      <c r="N256" s="164">
        <v>276.58999633789102</v>
      </c>
      <c r="O256" s="164"/>
      <c r="P256" s="4">
        <v>31.370000839233398</v>
      </c>
      <c r="Q256" s="4">
        <v>36.389999389648402</v>
      </c>
    </row>
    <row r="257" spans="1:17" ht="13.5" customHeight="1" x14ac:dyDescent="0.2">
      <c r="A257" s="163" t="s">
        <v>547</v>
      </c>
      <c r="B257" s="163"/>
      <c r="C257" s="3" t="s">
        <v>993</v>
      </c>
      <c r="D257" s="3" t="s">
        <v>2405</v>
      </c>
      <c r="E257" s="163" t="s">
        <v>2406</v>
      </c>
      <c r="F257" s="163"/>
      <c r="G257" s="3" t="s">
        <v>2407</v>
      </c>
      <c r="H257" s="163" t="s">
        <v>2408</v>
      </c>
      <c r="I257" s="163"/>
      <c r="J257" s="3">
        <v>12</v>
      </c>
      <c r="K257" s="3" t="s">
        <v>23</v>
      </c>
      <c r="L257" s="3" t="s">
        <v>1306</v>
      </c>
      <c r="M257" s="4">
        <v>439.57998657226602</v>
      </c>
      <c r="N257" s="164">
        <v>509.91000366210898</v>
      </c>
      <c r="O257" s="164"/>
      <c r="P257" s="4">
        <v>39.659999847412102</v>
      </c>
      <c r="Q257" s="4">
        <v>46.009998321533203</v>
      </c>
    </row>
    <row r="258" spans="1:17" ht="13.5" customHeight="1" x14ac:dyDescent="0.2">
      <c r="A258" s="163" t="s">
        <v>547</v>
      </c>
      <c r="B258" s="163"/>
      <c r="C258" s="3" t="s">
        <v>993</v>
      </c>
      <c r="D258" s="3" t="s">
        <v>2409</v>
      </c>
      <c r="E258" s="163" t="s">
        <v>2410</v>
      </c>
      <c r="F258" s="163"/>
      <c r="G258" s="3" t="s">
        <v>2411</v>
      </c>
      <c r="H258" s="163" t="s">
        <v>2412</v>
      </c>
      <c r="I258" s="163"/>
      <c r="J258" s="3">
        <v>12</v>
      </c>
      <c r="K258" s="3" t="s">
        <v>1040</v>
      </c>
      <c r="L258" s="3" t="s">
        <v>1306</v>
      </c>
      <c r="M258" s="4">
        <v>684.30999755859398</v>
      </c>
      <c r="N258" s="164">
        <v>793.79998779296898</v>
      </c>
      <c r="O258" s="164"/>
      <c r="P258" s="4">
        <v>74.569999694824205</v>
      </c>
      <c r="Q258" s="4">
        <v>86.5</v>
      </c>
    </row>
    <row r="259" spans="1:17" ht="13.5" customHeight="1" x14ac:dyDescent="0.2">
      <c r="A259" s="163" t="s">
        <v>547</v>
      </c>
      <c r="B259" s="163"/>
      <c r="C259" s="3" t="s">
        <v>993</v>
      </c>
      <c r="D259" s="3" t="s">
        <v>2413</v>
      </c>
      <c r="E259" s="163" t="s">
        <v>2414</v>
      </c>
      <c r="F259" s="163"/>
      <c r="G259" s="3" t="s">
        <v>2415</v>
      </c>
      <c r="H259" s="163" t="s">
        <v>2416</v>
      </c>
      <c r="I259" s="163"/>
      <c r="J259" s="3">
        <v>12</v>
      </c>
      <c r="K259" s="3" t="s">
        <v>36</v>
      </c>
      <c r="L259" s="3" t="s">
        <v>1306</v>
      </c>
      <c r="M259" s="4">
        <v>368.10000610351602</v>
      </c>
      <c r="N259" s="164">
        <v>427</v>
      </c>
      <c r="O259" s="164"/>
      <c r="P259" s="4">
        <v>33.189998626708999</v>
      </c>
      <c r="Q259" s="4">
        <v>38.5</v>
      </c>
    </row>
    <row r="260" spans="1:17" ht="13.5" customHeight="1" x14ac:dyDescent="0.2">
      <c r="A260" s="163" t="s">
        <v>547</v>
      </c>
      <c r="B260" s="163"/>
      <c r="C260" s="3" t="s">
        <v>993</v>
      </c>
      <c r="D260" s="3" t="s">
        <v>2417</v>
      </c>
      <c r="E260" s="163" t="s">
        <v>2418</v>
      </c>
      <c r="F260" s="163"/>
      <c r="G260" s="3" t="s">
        <v>2419</v>
      </c>
      <c r="H260" s="163" t="s">
        <v>2420</v>
      </c>
      <c r="I260" s="163"/>
      <c r="J260" s="3">
        <v>12</v>
      </c>
      <c r="K260" s="3" t="s">
        <v>2421</v>
      </c>
      <c r="L260" s="3" t="s">
        <v>1306</v>
      </c>
      <c r="M260" s="4">
        <v>219.39999389648401</v>
      </c>
      <c r="N260" s="164">
        <v>254.5</v>
      </c>
      <c r="O260" s="164"/>
      <c r="P260" s="4">
        <v>21.549999237060501</v>
      </c>
      <c r="Q260" s="4">
        <v>25</v>
      </c>
    </row>
    <row r="261" spans="1:17" ht="14.25" customHeight="1" x14ac:dyDescent="0.2">
      <c r="A261" s="163" t="s">
        <v>547</v>
      </c>
      <c r="B261" s="163"/>
      <c r="C261" s="3" t="s">
        <v>993</v>
      </c>
      <c r="D261" s="3" t="s">
        <v>2422</v>
      </c>
      <c r="E261" s="163" t="s">
        <v>2423</v>
      </c>
      <c r="F261" s="163"/>
      <c r="G261" s="3" t="s">
        <v>2424</v>
      </c>
      <c r="H261" s="163" t="s">
        <v>2425</v>
      </c>
      <c r="I261" s="163"/>
      <c r="J261" s="3">
        <v>12</v>
      </c>
      <c r="K261" s="3" t="s">
        <v>23</v>
      </c>
      <c r="L261" s="3" t="s">
        <v>1292</v>
      </c>
      <c r="M261" s="4">
        <v>439.57998657226602</v>
      </c>
      <c r="N261" s="164">
        <v>509.91000366210898</v>
      </c>
      <c r="O261" s="164"/>
      <c r="P261" s="4">
        <v>39.659999847412102</v>
      </c>
      <c r="Q261" s="4">
        <v>46.009998321533203</v>
      </c>
    </row>
    <row r="262" spans="1:17" ht="13.5" customHeight="1" x14ac:dyDescent="0.2">
      <c r="A262" s="163" t="s">
        <v>547</v>
      </c>
      <c r="B262" s="163"/>
      <c r="C262" s="3" t="s">
        <v>1089</v>
      </c>
      <c r="D262" s="3" t="s">
        <v>2426</v>
      </c>
      <c r="E262" s="163" t="s">
        <v>2427</v>
      </c>
      <c r="F262" s="163"/>
      <c r="G262" s="3" t="s">
        <v>2428</v>
      </c>
      <c r="H262" s="163" t="s">
        <v>2429</v>
      </c>
      <c r="I262" s="163"/>
      <c r="J262" s="3">
        <v>12</v>
      </c>
      <c r="K262" s="3" t="s">
        <v>2430</v>
      </c>
      <c r="L262" s="3" t="s">
        <v>1306</v>
      </c>
      <c r="M262" s="4">
        <v>670.09002685546898</v>
      </c>
      <c r="N262" s="164">
        <v>777.29998779296898</v>
      </c>
      <c r="O262" s="164"/>
      <c r="P262" s="4">
        <v>64.569999694824205</v>
      </c>
      <c r="Q262" s="4">
        <v>74.900001525878906</v>
      </c>
    </row>
    <row r="263" spans="1:17" ht="14.25" customHeight="1" x14ac:dyDescent="0.2">
      <c r="A263" s="163" t="s">
        <v>17</v>
      </c>
      <c r="B263" s="163"/>
      <c r="C263" s="3" t="s">
        <v>18</v>
      </c>
      <c r="D263" s="3" t="s">
        <v>1210</v>
      </c>
      <c r="E263" s="163" t="s">
        <v>1211</v>
      </c>
      <c r="F263" s="163"/>
      <c r="G263" s="3" t="s">
        <v>1212</v>
      </c>
      <c r="H263" s="163" t="s">
        <v>1213</v>
      </c>
      <c r="I263" s="163"/>
      <c r="J263" s="3">
        <v>12</v>
      </c>
      <c r="K263" s="3" t="s">
        <v>26</v>
      </c>
      <c r="L263" s="3" t="s">
        <v>1214</v>
      </c>
      <c r="M263" s="4">
        <v>159.44999694824199</v>
      </c>
      <c r="N263" s="164">
        <v>184.96000671386699</v>
      </c>
      <c r="O263" s="164"/>
      <c r="P263" s="4">
        <v>14.7600002288818</v>
      </c>
      <c r="Q263" s="4">
        <v>17.120000839233398</v>
      </c>
    </row>
    <row r="264" spans="1:17" ht="13.5" customHeight="1" x14ac:dyDescent="0.2">
      <c r="A264" s="163" t="s">
        <v>17</v>
      </c>
      <c r="B264" s="163"/>
      <c r="C264" s="3" t="s">
        <v>18</v>
      </c>
      <c r="D264" s="3" t="s">
        <v>1215</v>
      </c>
      <c r="E264" s="163" t="s">
        <v>1216</v>
      </c>
      <c r="F264" s="163"/>
      <c r="G264" s="3" t="s">
        <v>1217</v>
      </c>
      <c r="H264" s="163" t="s">
        <v>1218</v>
      </c>
      <c r="I264" s="163"/>
      <c r="J264" s="3">
        <v>12</v>
      </c>
      <c r="K264" s="3" t="s">
        <v>26</v>
      </c>
      <c r="L264" s="3" t="s">
        <v>1219</v>
      </c>
      <c r="M264" s="4">
        <v>176.60000610351599</v>
      </c>
      <c r="N264" s="164">
        <v>204.86000061035199</v>
      </c>
      <c r="O264" s="164"/>
      <c r="P264" s="4">
        <v>16.350000381469702</v>
      </c>
      <c r="Q264" s="4">
        <v>18.969999313354499</v>
      </c>
    </row>
    <row r="265" spans="1:17" ht="13.5" customHeight="1" x14ac:dyDescent="0.2">
      <c r="A265" s="163" t="s">
        <v>17</v>
      </c>
      <c r="B265" s="163"/>
      <c r="C265" s="3" t="s">
        <v>18</v>
      </c>
      <c r="D265" s="3" t="s">
        <v>1220</v>
      </c>
      <c r="E265" s="163" t="s">
        <v>1221</v>
      </c>
      <c r="F265" s="163"/>
      <c r="G265" s="3" t="s">
        <v>1222</v>
      </c>
      <c r="H265" s="163" t="s">
        <v>1223</v>
      </c>
      <c r="I265" s="163"/>
      <c r="J265" s="3">
        <v>12</v>
      </c>
      <c r="K265" s="3" t="s">
        <v>1224</v>
      </c>
      <c r="L265" s="3" t="s">
        <v>1214</v>
      </c>
      <c r="M265" s="4">
        <v>143.46000671386699</v>
      </c>
      <c r="N265" s="164">
        <v>166.41000366210901</v>
      </c>
      <c r="O265" s="164"/>
      <c r="P265" s="4">
        <v>13.210000038146999</v>
      </c>
      <c r="Q265" s="4">
        <v>15.319999694824199</v>
      </c>
    </row>
    <row r="266" spans="1:17" ht="13.5" customHeight="1" x14ac:dyDescent="0.2">
      <c r="A266" s="163" t="s">
        <v>17</v>
      </c>
      <c r="B266" s="163"/>
      <c r="C266" s="3" t="s">
        <v>18</v>
      </c>
      <c r="D266" s="3" t="s">
        <v>1225</v>
      </c>
      <c r="E266" s="163" t="s">
        <v>1226</v>
      </c>
      <c r="F266" s="163"/>
      <c r="G266" s="3" t="s">
        <v>1227</v>
      </c>
      <c r="H266" s="163" t="s">
        <v>1228</v>
      </c>
      <c r="I266" s="163"/>
      <c r="J266" s="3">
        <v>12</v>
      </c>
      <c r="K266" s="3" t="s">
        <v>23</v>
      </c>
      <c r="L266" s="3" t="s">
        <v>1214</v>
      </c>
      <c r="M266" s="4">
        <v>163.44999694824199</v>
      </c>
      <c r="N266" s="164">
        <v>189.60000610351599</v>
      </c>
      <c r="O266" s="164"/>
      <c r="P266" s="4">
        <v>15.0200004577637</v>
      </c>
      <c r="Q266" s="4">
        <v>17.420000076293899</v>
      </c>
    </row>
    <row r="267" spans="1:17" ht="13.5" customHeight="1" x14ac:dyDescent="0.2">
      <c r="A267" s="163" t="s">
        <v>17</v>
      </c>
      <c r="B267" s="163"/>
      <c r="C267" s="3" t="s">
        <v>18</v>
      </c>
      <c r="D267" s="3" t="s">
        <v>1229</v>
      </c>
      <c r="E267" s="163" t="s">
        <v>19</v>
      </c>
      <c r="F267" s="163"/>
      <c r="G267" s="3" t="s">
        <v>1230</v>
      </c>
      <c r="H267" s="163" t="s">
        <v>1231</v>
      </c>
      <c r="I267" s="163"/>
      <c r="J267" s="3">
        <v>26</v>
      </c>
      <c r="K267" s="3" t="s">
        <v>1232</v>
      </c>
      <c r="L267" s="3" t="s">
        <v>1214</v>
      </c>
      <c r="M267" s="4">
        <v>159.44999694824199</v>
      </c>
      <c r="N267" s="164">
        <v>184.96000671386699</v>
      </c>
      <c r="O267" s="164"/>
      <c r="P267" s="4">
        <v>7.7800002098083496</v>
      </c>
      <c r="Q267" s="4">
        <v>9.0200004577636701</v>
      </c>
    </row>
    <row r="268" spans="1:17" ht="14.25" customHeight="1" x14ac:dyDescent="0.2">
      <c r="A268" s="163" t="s">
        <v>17</v>
      </c>
      <c r="B268" s="163"/>
      <c r="C268" s="3" t="s">
        <v>18</v>
      </c>
      <c r="D268" s="3" t="s">
        <v>1233</v>
      </c>
      <c r="E268" s="163" t="s">
        <v>22</v>
      </c>
      <c r="F268" s="163"/>
      <c r="G268" s="3" t="s">
        <v>1234</v>
      </c>
      <c r="H268" s="163" t="s">
        <v>1235</v>
      </c>
      <c r="I268" s="163"/>
      <c r="J268" s="3">
        <v>26</v>
      </c>
      <c r="K268" s="3" t="s">
        <v>1232</v>
      </c>
      <c r="L268" s="3" t="s">
        <v>1214</v>
      </c>
      <c r="M268" s="4">
        <v>159.44999694824199</v>
      </c>
      <c r="N268" s="164">
        <v>184.96000671386699</v>
      </c>
      <c r="O268" s="164"/>
      <c r="P268" s="4">
        <v>7.7800002098083496</v>
      </c>
      <c r="Q268" s="4">
        <v>9.0200004577636701</v>
      </c>
    </row>
    <row r="269" spans="1:17" ht="13.5" customHeight="1" x14ac:dyDescent="0.2">
      <c r="A269" s="163" t="s">
        <v>17</v>
      </c>
      <c r="B269" s="163"/>
      <c r="C269" s="3" t="s">
        <v>18</v>
      </c>
      <c r="D269" s="3" t="s">
        <v>1236</v>
      </c>
      <c r="E269" s="163" t="s">
        <v>1237</v>
      </c>
      <c r="F269" s="163"/>
      <c r="G269" s="3" t="s">
        <v>1238</v>
      </c>
      <c r="H269" s="163" t="s">
        <v>1239</v>
      </c>
      <c r="I269" s="163"/>
      <c r="J269" s="3">
        <v>12</v>
      </c>
      <c r="K269" s="3" t="s">
        <v>23</v>
      </c>
      <c r="L269" s="3" t="s">
        <v>1214</v>
      </c>
      <c r="M269" s="4">
        <v>163.44999694824199</v>
      </c>
      <c r="N269" s="164">
        <v>189.60000610351599</v>
      </c>
      <c r="O269" s="164"/>
      <c r="P269" s="4">
        <v>15.0200004577637</v>
      </c>
      <c r="Q269" s="4">
        <v>17.420000076293899</v>
      </c>
    </row>
    <row r="270" spans="1:17" ht="13.5" customHeight="1" x14ac:dyDescent="0.2">
      <c r="A270" s="163" t="s">
        <v>17</v>
      </c>
      <c r="B270" s="163"/>
      <c r="C270" s="3" t="s">
        <v>18</v>
      </c>
      <c r="D270" s="3" t="s">
        <v>1240</v>
      </c>
      <c r="E270" s="163" t="s">
        <v>1241</v>
      </c>
      <c r="F270" s="163"/>
      <c r="G270" s="3" t="s">
        <v>1242</v>
      </c>
      <c r="H270" s="163" t="s">
        <v>1243</v>
      </c>
      <c r="I270" s="163"/>
      <c r="J270" s="3">
        <v>12</v>
      </c>
      <c r="K270" s="3" t="s">
        <v>1224</v>
      </c>
      <c r="L270" s="3" t="s">
        <v>1214</v>
      </c>
      <c r="M270" s="4">
        <v>143.44000244140599</v>
      </c>
      <c r="N270" s="164">
        <v>166.38999938964801</v>
      </c>
      <c r="O270" s="164"/>
      <c r="P270" s="4">
        <v>13.210000038146999</v>
      </c>
      <c r="Q270" s="4">
        <v>15.319999694824199</v>
      </c>
    </row>
    <row r="271" spans="1:17" ht="13.5" customHeight="1" x14ac:dyDescent="0.2">
      <c r="A271" s="163" t="s">
        <v>17</v>
      </c>
      <c r="B271" s="163"/>
      <c r="C271" s="3" t="s">
        <v>18</v>
      </c>
      <c r="D271" s="3" t="s">
        <v>1244</v>
      </c>
      <c r="E271" s="163" t="s">
        <v>1245</v>
      </c>
      <c r="F271" s="163"/>
      <c r="G271" s="3" t="s">
        <v>1246</v>
      </c>
      <c r="H271" s="163" t="s">
        <v>1247</v>
      </c>
      <c r="I271" s="163"/>
      <c r="J271" s="3">
        <v>12</v>
      </c>
      <c r="K271" s="3" t="s">
        <v>1224</v>
      </c>
      <c r="L271" s="3" t="s">
        <v>1214</v>
      </c>
      <c r="M271" s="4">
        <v>143.44000244140599</v>
      </c>
      <c r="N271" s="164">
        <v>166.38999938964801</v>
      </c>
      <c r="O271" s="164"/>
      <c r="P271" s="4">
        <v>13.210000038146999</v>
      </c>
      <c r="Q271" s="4">
        <v>15.319999694824199</v>
      </c>
    </row>
    <row r="272" spans="1:17" ht="13.5" customHeight="1" x14ac:dyDescent="0.2">
      <c r="A272" s="163" t="s">
        <v>17</v>
      </c>
      <c r="B272" s="163"/>
      <c r="C272" s="3" t="s">
        <v>18</v>
      </c>
      <c r="D272" s="3" t="s">
        <v>1248</v>
      </c>
      <c r="E272" s="163" t="s">
        <v>1249</v>
      </c>
      <c r="F272" s="163"/>
      <c r="G272" s="3" t="s">
        <v>1250</v>
      </c>
      <c r="H272" s="163" t="s">
        <v>1251</v>
      </c>
      <c r="I272" s="163"/>
      <c r="J272" s="3">
        <v>6</v>
      </c>
      <c r="K272" s="3" t="s">
        <v>25</v>
      </c>
      <c r="L272" s="3" t="s">
        <v>1214</v>
      </c>
      <c r="M272" s="4">
        <v>146.41000366210901</v>
      </c>
      <c r="N272" s="164">
        <v>169.83999633789099</v>
      </c>
      <c r="O272" s="164"/>
      <c r="P272" s="4">
        <v>29.159999847412099</v>
      </c>
      <c r="Q272" s="4">
        <v>33.830001831054702</v>
      </c>
    </row>
    <row r="273" spans="1:17" ht="14.25" customHeight="1" x14ac:dyDescent="0.2">
      <c r="A273" s="163" t="s">
        <v>17</v>
      </c>
      <c r="B273" s="163"/>
      <c r="C273" s="3" t="s">
        <v>18</v>
      </c>
      <c r="D273" s="3" t="s">
        <v>1252</v>
      </c>
      <c r="E273" s="163" t="s">
        <v>1253</v>
      </c>
      <c r="F273" s="163"/>
      <c r="G273" s="3" t="s">
        <v>1254</v>
      </c>
      <c r="H273" s="163" t="s">
        <v>1255</v>
      </c>
      <c r="I273" s="163"/>
      <c r="J273" s="3">
        <v>12</v>
      </c>
      <c r="K273" s="3" t="s">
        <v>1224</v>
      </c>
      <c r="L273" s="3" t="s">
        <v>1214</v>
      </c>
      <c r="M273" s="4">
        <v>172.63999938964801</v>
      </c>
      <c r="N273" s="164">
        <v>200.25999450683599</v>
      </c>
      <c r="O273" s="164"/>
      <c r="P273" s="4">
        <v>15.9099998474121</v>
      </c>
      <c r="Q273" s="4">
        <v>18.459999084472699</v>
      </c>
    </row>
    <row r="274" spans="1:17" ht="13.5" customHeight="1" x14ac:dyDescent="0.2">
      <c r="A274" s="163" t="s">
        <v>17</v>
      </c>
      <c r="B274" s="163"/>
      <c r="C274" s="3" t="s">
        <v>18</v>
      </c>
      <c r="D274" s="3" t="s">
        <v>1256</v>
      </c>
      <c r="E274" s="163" t="s">
        <v>1257</v>
      </c>
      <c r="F274" s="163"/>
      <c r="G274" s="3" t="s">
        <v>1258</v>
      </c>
      <c r="H274" s="163" t="s">
        <v>1259</v>
      </c>
      <c r="I274" s="163"/>
      <c r="J274" s="3">
        <v>12</v>
      </c>
      <c r="K274" s="3" t="s">
        <v>23</v>
      </c>
      <c r="L274" s="3" t="s">
        <v>1214</v>
      </c>
      <c r="M274" s="4">
        <v>163.44000244140599</v>
      </c>
      <c r="N274" s="164">
        <v>189.58999633789099</v>
      </c>
      <c r="O274" s="164"/>
      <c r="P274" s="4">
        <v>15.0200004577637</v>
      </c>
      <c r="Q274" s="4">
        <v>17.420000076293899</v>
      </c>
    </row>
    <row r="275" spans="1:17" ht="13.5" customHeight="1" x14ac:dyDescent="0.2">
      <c r="A275" s="163" t="s">
        <v>17</v>
      </c>
      <c r="B275" s="163"/>
      <c r="C275" s="3" t="s">
        <v>18</v>
      </c>
      <c r="D275" s="3" t="s">
        <v>1260</v>
      </c>
      <c r="E275" s="163" t="s">
        <v>1261</v>
      </c>
      <c r="F275" s="163"/>
      <c r="G275" s="3" t="s">
        <v>1262</v>
      </c>
      <c r="H275" s="163" t="s">
        <v>1263</v>
      </c>
      <c r="I275" s="163"/>
      <c r="J275" s="3">
        <v>6</v>
      </c>
      <c r="K275" s="3" t="s">
        <v>25</v>
      </c>
      <c r="L275" s="3" t="s">
        <v>1214</v>
      </c>
      <c r="M275" s="4">
        <v>159.49000549316401</v>
      </c>
      <c r="N275" s="164">
        <v>185.00999450683599</v>
      </c>
      <c r="O275" s="164"/>
      <c r="P275" s="4">
        <v>31.7600002288818</v>
      </c>
      <c r="Q275" s="4">
        <v>36.840000152587898</v>
      </c>
    </row>
    <row r="276" spans="1:17" ht="13.5" customHeight="1" x14ac:dyDescent="0.2">
      <c r="A276" s="163" t="s">
        <v>17</v>
      </c>
      <c r="B276" s="163"/>
      <c r="C276" s="3" t="s">
        <v>18</v>
      </c>
      <c r="D276" s="3" t="s">
        <v>1264</v>
      </c>
      <c r="E276" s="163" t="s">
        <v>1265</v>
      </c>
      <c r="F276" s="163"/>
      <c r="G276" s="3" t="s">
        <v>1266</v>
      </c>
      <c r="H276" s="163" t="s">
        <v>1267</v>
      </c>
      <c r="I276" s="163"/>
      <c r="J276" s="3">
        <v>12</v>
      </c>
      <c r="K276" s="3" t="s">
        <v>23</v>
      </c>
      <c r="L276" s="3" t="s">
        <v>1214</v>
      </c>
      <c r="M276" s="4">
        <v>199.82000732421901</v>
      </c>
      <c r="N276" s="164">
        <v>231.78999328613301</v>
      </c>
      <c r="O276" s="164"/>
      <c r="P276" s="4">
        <v>19.090000152587901</v>
      </c>
      <c r="Q276" s="4">
        <v>22.139999389648398</v>
      </c>
    </row>
    <row r="277" spans="1:17" ht="13.5" customHeight="1" x14ac:dyDescent="0.2">
      <c r="A277" s="163" t="s">
        <v>17</v>
      </c>
      <c r="B277" s="163"/>
      <c r="C277" s="3" t="s">
        <v>18</v>
      </c>
      <c r="D277" s="3" t="s">
        <v>1268</v>
      </c>
      <c r="E277" s="163" t="s">
        <v>1269</v>
      </c>
      <c r="F277" s="163"/>
      <c r="G277" s="3" t="s">
        <v>1270</v>
      </c>
      <c r="H277" s="163" t="s">
        <v>1271</v>
      </c>
      <c r="I277" s="163"/>
      <c r="J277" s="3">
        <v>12</v>
      </c>
      <c r="K277" s="3" t="s">
        <v>1224</v>
      </c>
      <c r="L277" s="3" t="s">
        <v>1214</v>
      </c>
      <c r="M277" s="4">
        <v>143.36000061035199</v>
      </c>
      <c r="N277" s="164">
        <v>166.30000305175801</v>
      </c>
      <c r="O277" s="164"/>
      <c r="P277" s="4">
        <v>13.210000038146999</v>
      </c>
      <c r="Q277" s="4">
        <v>15.319999694824199</v>
      </c>
    </row>
    <row r="278" spans="1:17" ht="14.25" customHeight="1" x14ac:dyDescent="0.2">
      <c r="A278" s="163" t="s">
        <v>17</v>
      </c>
      <c r="B278" s="163"/>
      <c r="C278" s="3" t="s">
        <v>18</v>
      </c>
      <c r="D278" s="3" t="s">
        <v>1272</v>
      </c>
      <c r="E278" s="163" t="s">
        <v>1273</v>
      </c>
      <c r="F278" s="163"/>
      <c r="G278" s="3" t="s">
        <v>1274</v>
      </c>
      <c r="H278" s="163" t="s">
        <v>1275</v>
      </c>
      <c r="I278" s="163"/>
      <c r="J278" s="3">
        <v>24</v>
      </c>
      <c r="K278" s="3" t="s">
        <v>20</v>
      </c>
      <c r="L278" s="3" t="s">
        <v>1214</v>
      </c>
      <c r="M278" s="4">
        <v>203.05999755859401</v>
      </c>
      <c r="N278" s="164">
        <v>235.55000305175801</v>
      </c>
      <c r="O278" s="164"/>
      <c r="P278" s="4">
        <v>9.7200002670288104</v>
      </c>
      <c r="Q278" s="4">
        <v>11.2799997329712</v>
      </c>
    </row>
    <row r="279" spans="1:17" ht="13.5" customHeight="1" x14ac:dyDescent="0.2">
      <c r="A279" s="163" t="s">
        <v>17</v>
      </c>
      <c r="B279" s="163"/>
      <c r="C279" s="3" t="s">
        <v>18</v>
      </c>
      <c r="D279" s="3" t="s">
        <v>1276</v>
      </c>
      <c r="E279" s="163" t="s">
        <v>1277</v>
      </c>
      <c r="F279" s="163"/>
      <c r="G279" s="3" t="s">
        <v>1278</v>
      </c>
      <c r="H279" s="163" t="s">
        <v>1279</v>
      </c>
      <c r="I279" s="163"/>
      <c r="J279" s="3">
        <v>12</v>
      </c>
      <c r="K279" s="3" t="s">
        <v>23</v>
      </c>
      <c r="L279" s="3" t="s">
        <v>1214</v>
      </c>
      <c r="M279" s="4">
        <v>143.30000305175801</v>
      </c>
      <c r="N279" s="164">
        <v>166.22999572753901</v>
      </c>
      <c r="O279" s="164"/>
      <c r="P279" s="4">
        <v>13.170000076293899</v>
      </c>
      <c r="Q279" s="4">
        <v>15.2799997329712</v>
      </c>
    </row>
    <row r="280" spans="1:17" ht="13.5" customHeight="1" x14ac:dyDescent="0.2">
      <c r="A280" s="163" t="s">
        <v>17</v>
      </c>
      <c r="B280" s="163"/>
      <c r="C280" s="3" t="s">
        <v>18</v>
      </c>
      <c r="D280" s="3" t="s">
        <v>1280</v>
      </c>
      <c r="E280" s="163" t="s">
        <v>1281</v>
      </c>
      <c r="F280" s="163"/>
      <c r="G280" s="3" t="s">
        <v>1282</v>
      </c>
      <c r="H280" s="163" t="s">
        <v>1283</v>
      </c>
      <c r="I280" s="163"/>
      <c r="J280" s="3">
        <v>12</v>
      </c>
      <c r="K280" s="3" t="s">
        <v>23</v>
      </c>
      <c r="L280" s="3" t="s">
        <v>1219</v>
      </c>
      <c r="M280" s="4">
        <v>172.21000671386699</v>
      </c>
      <c r="N280" s="164">
        <v>199.75999450683599</v>
      </c>
      <c r="O280" s="164"/>
      <c r="P280" s="4">
        <v>15.819999694824199</v>
      </c>
      <c r="Q280" s="4">
        <v>18.350000381469702</v>
      </c>
    </row>
    <row r="281" spans="1:17" ht="13.5" customHeight="1" x14ac:dyDescent="0.2">
      <c r="A281" s="163" t="s">
        <v>17</v>
      </c>
      <c r="B281" s="163"/>
      <c r="C281" s="3" t="s">
        <v>18</v>
      </c>
      <c r="D281" s="3" t="s">
        <v>1284</v>
      </c>
      <c r="E281" s="163" t="s">
        <v>1285</v>
      </c>
      <c r="F281" s="163"/>
      <c r="G281" s="3" t="s">
        <v>1286</v>
      </c>
      <c r="H281" s="163" t="s">
        <v>1287</v>
      </c>
      <c r="I281" s="163"/>
      <c r="J281" s="3">
        <v>18</v>
      </c>
      <c r="K281" s="3" t="s">
        <v>27</v>
      </c>
      <c r="L281" s="3" t="s">
        <v>1219</v>
      </c>
      <c r="M281" s="4">
        <v>131.89999389648401</v>
      </c>
      <c r="N281" s="164">
        <v>153</v>
      </c>
      <c r="O281" s="164"/>
      <c r="P281" s="4">
        <v>8.6199998855590803</v>
      </c>
      <c r="Q281" s="4">
        <v>10</v>
      </c>
    </row>
    <row r="282" spans="1:17" ht="13.5" customHeight="1" x14ac:dyDescent="0.2">
      <c r="A282" s="163" t="s">
        <v>17</v>
      </c>
      <c r="B282" s="163"/>
      <c r="C282" s="3" t="s">
        <v>50</v>
      </c>
      <c r="D282" s="3" t="s">
        <v>1288</v>
      </c>
      <c r="E282" s="163" t="s">
        <v>1289</v>
      </c>
      <c r="F282" s="163"/>
      <c r="G282" s="3" t="s">
        <v>1290</v>
      </c>
      <c r="H282" s="163" t="s">
        <v>1291</v>
      </c>
      <c r="I282" s="163"/>
      <c r="J282" s="3">
        <v>12</v>
      </c>
      <c r="K282" s="3" t="s">
        <v>20</v>
      </c>
      <c r="L282" s="3" t="s">
        <v>1292</v>
      </c>
      <c r="M282" s="4">
        <v>280.67999267578102</v>
      </c>
      <c r="N282" s="164">
        <v>325.58999633789102</v>
      </c>
      <c r="O282" s="164"/>
      <c r="P282" s="4">
        <v>34.400001525878899</v>
      </c>
      <c r="Q282" s="4">
        <v>39.900001525878899</v>
      </c>
    </row>
    <row r="283" spans="1:17" ht="14.25" customHeight="1" x14ac:dyDescent="0.2">
      <c r="A283" s="163" t="s">
        <v>17</v>
      </c>
      <c r="B283" s="163"/>
      <c r="C283" s="3" t="s">
        <v>31</v>
      </c>
      <c r="D283" s="3" t="s">
        <v>1293</v>
      </c>
      <c r="E283" s="163" t="s">
        <v>1294</v>
      </c>
      <c r="F283" s="163"/>
      <c r="G283" s="3" t="s">
        <v>1295</v>
      </c>
      <c r="H283" s="163" t="s">
        <v>1296</v>
      </c>
      <c r="I283" s="163"/>
      <c r="J283" s="3">
        <v>14</v>
      </c>
      <c r="K283" s="3" t="s">
        <v>1297</v>
      </c>
      <c r="L283" s="3" t="s">
        <v>1214</v>
      </c>
      <c r="M283" s="4">
        <v>246.97000122070301</v>
      </c>
      <c r="N283" s="164">
        <v>286.489990234375</v>
      </c>
      <c r="O283" s="164"/>
      <c r="P283" s="4">
        <v>19.969999313354499</v>
      </c>
      <c r="Q283" s="4">
        <v>23.170000076293899</v>
      </c>
    </row>
    <row r="284" spans="1:17" ht="13.5" customHeight="1" x14ac:dyDescent="0.2">
      <c r="A284" s="163" t="s">
        <v>17</v>
      </c>
      <c r="B284" s="163"/>
      <c r="C284" s="3" t="s">
        <v>31</v>
      </c>
      <c r="D284" s="3" t="s">
        <v>1298</v>
      </c>
      <c r="E284" s="163" t="s">
        <v>1299</v>
      </c>
      <c r="F284" s="163"/>
      <c r="G284" s="3" t="s">
        <v>1300</v>
      </c>
      <c r="H284" s="163" t="s">
        <v>1301</v>
      </c>
      <c r="I284" s="163"/>
      <c r="J284" s="3">
        <v>24</v>
      </c>
      <c r="K284" s="3" t="s">
        <v>35</v>
      </c>
      <c r="L284" s="3" t="s">
        <v>1214</v>
      </c>
      <c r="M284" s="4">
        <v>233.88999938964801</v>
      </c>
      <c r="N284" s="164">
        <v>271.30999755859398</v>
      </c>
      <c r="O284" s="164"/>
      <c r="P284" s="4">
        <v>10.960000038146999</v>
      </c>
      <c r="Q284" s="4">
        <v>12.710000038146999</v>
      </c>
    </row>
    <row r="285" spans="1:17" ht="13.5" customHeight="1" x14ac:dyDescent="0.2">
      <c r="A285" s="163" t="s">
        <v>17</v>
      </c>
      <c r="B285" s="163"/>
      <c r="C285" s="3" t="s">
        <v>31</v>
      </c>
      <c r="D285" s="3" t="s">
        <v>1302</v>
      </c>
      <c r="E285" s="163" t="s">
        <v>1303</v>
      </c>
      <c r="F285" s="163"/>
      <c r="G285" s="3" t="s">
        <v>1304</v>
      </c>
      <c r="H285" s="163" t="s">
        <v>1305</v>
      </c>
      <c r="I285" s="163"/>
      <c r="J285" s="3">
        <v>12</v>
      </c>
      <c r="K285" s="3" t="s">
        <v>36</v>
      </c>
      <c r="L285" s="3" t="s">
        <v>1306</v>
      </c>
      <c r="M285" s="4">
        <v>239.52000427246099</v>
      </c>
      <c r="N285" s="164">
        <v>277.83999633789102</v>
      </c>
      <c r="O285" s="164"/>
      <c r="P285" s="4">
        <v>23.459999084472699</v>
      </c>
      <c r="Q285" s="4">
        <v>27.209999084472699</v>
      </c>
    </row>
    <row r="286" spans="1:17" ht="13.5" customHeight="1" x14ac:dyDescent="0.2">
      <c r="A286" s="163" t="s">
        <v>17</v>
      </c>
      <c r="B286" s="163"/>
      <c r="C286" s="3" t="s">
        <v>31</v>
      </c>
      <c r="D286" s="3" t="s">
        <v>1307</v>
      </c>
      <c r="E286" s="163" t="s">
        <v>1308</v>
      </c>
      <c r="F286" s="163"/>
      <c r="G286" s="3" t="s">
        <v>1309</v>
      </c>
      <c r="H286" s="163" t="s">
        <v>1310</v>
      </c>
      <c r="I286" s="163"/>
      <c r="J286" s="3">
        <v>36</v>
      </c>
      <c r="K286" s="3" t="s">
        <v>869</v>
      </c>
      <c r="L286" s="3" t="s">
        <v>1219</v>
      </c>
      <c r="M286" s="4">
        <v>241.169998168945</v>
      </c>
      <c r="N286" s="164">
        <v>279.760009765625</v>
      </c>
      <c r="O286" s="164"/>
      <c r="P286" s="4">
        <v>7.8600001335143999</v>
      </c>
      <c r="Q286" s="4">
        <v>9.1199998855590803</v>
      </c>
    </row>
    <row r="287" spans="1:17" ht="13.5" customHeight="1" x14ac:dyDescent="0.2">
      <c r="A287" s="163" t="s">
        <v>17</v>
      </c>
      <c r="B287" s="163"/>
      <c r="C287" s="3" t="s">
        <v>31</v>
      </c>
      <c r="D287" s="3" t="s">
        <v>1311</v>
      </c>
      <c r="E287" s="163" t="s">
        <v>1312</v>
      </c>
      <c r="F287" s="163"/>
      <c r="G287" s="3" t="s">
        <v>1313</v>
      </c>
      <c r="H287" s="163" t="s">
        <v>1314</v>
      </c>
      <c r="I287" s="163"/>
      <c r="J287" s="3">
        <v>12</v>
      </c>
      <c r="K287" s="3" t="s">
        <v>37</v>
      </c>
      <c r="L287" s="3" t="s">
        <v>1214</v>
      </c>
      <c r="M287" s="4">
        <v>280.07998657226602</v>
      </c>
      <c r="N287" s="164">
        <v>324.89001464843801</v>
      </c>
      <c r="O287" s="164"/>
      <c r="P287" s="4">
        <v>27.399999618530298</v>
      </c>
      <c r="Q287" s="4">
        <v>31.780000686645501</v>
      </c>
    </row>
    <row r="288" spans="1:17" ht="14.25" customHeight="1" x14ac:dyDescent="0.2">
      <c r="A288" s="163" t="s">
        <v>17</v>
      </c>
      <c r="B288" s="163"/>
      <c r="C288" s="3" t="s">
        <v>31</v>
      </c>
      <c r="D288" s="3" t="s">
        <v>1315</v>
      </c>
      <c r="E288" s="163" t="s">
        <v>1316</v>
      </c>
      <c r="F288" s="163"/>
      <c r="G288" s="3" t="s">
        <v>1317</v>
      </c>
      <c r="H288" s="163" t="s">
        <v>1318</v>
      </c>
      <c r="I288" s="163"/>
      <c r="J288" s="3">
        <v>12</v>
      </c>
      <c r="K288" s="3" t="s">
        <v>36</v>
      </c>
      <c r="L288" s="3" t="s">
        <v>1306</v>
      </c>
      <c r="M288" s="4">
        <v>215.86999511718801</v>
      </c>
      <c r="N288" s="164">
        <v>250.41000366210901</v>
      </c>
      <c r="O288" s="164"/>
      <c r="P288" s="4">
        <v>21.120000839233398</v>
      </c>
      <c r="Q288" s="4">
        <v>24.5</v>
      </c>
    </row>
    <row r="289" spans="1:17" ht="13.5" customHeight="1" x14ac:dyDescent="0.2">
      <c r="A289" s="163" t="s">
        <v>17</v>
      </c>
      <c r="B289" s="163"/>
      <c r="C289" s="3" t="s">
        <v>31</v>
      </c>
      <c r="D289" s="3" t="s">
        <v>1319</v>
      </c>
      <c r="E289" s="163" t="s">
        <v>1320</v>
      </c>
      <c r="F289" s="163"/>
      <c r="G289" s="3" t="s">
        <v>1321</v>
      </c>
      <c r="H289" s="163" t="s">
        <v>1322</v>
      </c>
      <c r="I289" s="163"/>
      <c r="J289" s="3">
        <v>12</v>
      </c>
      <c r="K289" s="3" t="s">
        <v>37</v>
      </c>
      <c r="L289" s="3" t="s">
        <v>1214</v>
      </c>
      <c r="M289" s="4">
        <v>206.83999633789099</v>
      </c>
      <c r="N289" s="164">
        <v>239.92999267578099</v>
      </c>
      <c r="O289" s="164"/>
      <c r="P289" s="4">
        <v>20.2299995422363</v>
      </c>
      <c r="Q289" s="4">
        <v>23.469999313354499</v>
      </c>
    </row>
    <row r="290" spans="1:17" ht="13.5" customHeight="1" x14ac:dyDescent="0.2">
      <c r="A290" s="163" t="s">
        <v>17</v>
      </c>
      <c r="B290" s="163"/>
      <c r="C290" s="3" t="s">
        <v>31</v>
      </c>
      <c r="D290" s="3" t="s">
        <v>1323</v>
      </c>
      <c r="E290" s="163" t="s">
        <v>1324</v>
      </c>
      <c r="F290" s="163"/>
      <c r="G290" s="3" t="s">
        <v>1325</v>
      </c>
      <c r="H290" s="163" t="s">
        <v>1326</v>
      </c>
      <c r="I290" s="163"/>
      <c r="J290" s="3">
        <v>12</v>
      </c>
      <c r="K290" s="3" t="s">
        <v>36</v>
      </c>
      <c r="L290" s="3" t="s">
        <v>1214</v>
      </c>
      <c r="M290" s="4">
        <v>250.47000122070301</v>
      </c>
      <c r="N290" s="164">
        <v>290.54998779296898</v>
      </c>
      <c r="O290" s="164"/>
      <c r="P290" s="4">
        <v>25.090000152587901</v>
      </c>
      <c r="Q290" s="4">
        <v>29.100000381469702</v>
      </c>
    </row>
    <row r="291" spans="1:17" ht="13.5" customHeight="1" x14ac:dyDescent="0.2">
      <c r="A291" s="163" t="s">
        <v>17</v>
      </c>
      <c r="B291" s="163"/>
      <c r="C291" s="3" t="s">
        <v>31</v>
      </c>
      <c r="D291" s="3" t="s">
        <v>1327</v>
      </c>
      <c r="E291" s="163" t="s">
        <v>1328</v>
      </c>
      <c r="F291" s="163"/>
      <c r="G291" s="3" t="s">
        <v>1329</v>
      </c>
      <c r="H291" s="163" t="s">
        <v>1330</v>
      </c>
      <c r="I291" s="163"/>
      <c r="J291" s="3">
        <v>6</v>
      </c>
      <c r="K291" s="3" t="s">
        <v>38</v>
      </c>
      <c r="L291" s="3" t="s">
        <v>1292</v>
      </c>
      <c r="M291" s="4">
        <v>206.58999633789099</v>
      </c>
      <c r="N291" s="164">
        <v>239.63999938964801</v>
      </c>
      <c r="O291" s="164"/>
      <c r="P291" s="4">
        <v>40.430000305175803</v>
      </c>
      <c r="Q291" s="4">
        <v>46.900001525878899</v>
      </c>
    </row>
    <row r="292" spans="1:17" ht="13.5" customHeight="1" x14ac:dyDescent="0.2">
      <c r="A292" s="163" t="s">
        <v>17</v>
      </c>
      <c r="B292" s="163"/>
      <c r="C292" s="3" t="s">
        <v>31</v>
      </c>
      <c r="D292" s="3" t="s">
        <v>1331</v>
      </c>
      <c r="E292" s="163" t="s">
        <v>1332</v>
      </c>
      <c r="F292" s="163"/>
      <c r="G292" s="3" t="s">
        <v>1333</v>
      </c>
      <c r="H292" s="163" t="s">
        <v>1334</v>
      </c>
      <c r="I292" s="163"/>
      <c r="J292" s="3">
        <v>12</v>
      </c>
      <c r="K292" s="3" t="s">
        <v>36</v>
      </c>
      <c r="L292" s="3" t="s">
        <v>1335</v>
      </c>
      <c r="M292" s="4">
        <v>285.75</v>
      </c>
      <c r="N292" s="164">
        <v>331.47000122070301</v>
      </c>
      <c r="O292" s="164"/>
      <c r="P292" s="4">
        <v>28.629999160766602</v>
      </c>
      <c r="Q292" s="4">
        <v>33.209999084472699</v>
      </c>
    </row>
    <row r="293" spans="1:17" ht="14.25" customHeight="1" x14ac:dyDescent="0.2">
      <c r="A293" s="163" t="s">
        <v>17</v>
      </c>
      <c r="B293" s="163"/>
      <c r="C293" s="3" t="s">
        <v>31</v>
      </c>
      <c r="D293" s="3" t="s">
        <v>1336</v>
      </c>
      <c r="E293" s="163" t="s">
        <v>1337</v>
      </c>
      <c r="F293" s="163"/>
      <c r="G293" s="3" t="s">
        <v>1338</v>
      </c>
      <c r="H293" s="163" t="s">
        <v>1339</v>
      </c>
      <c r="I293" s="163"/>
      <c r="J293" s="3">
        <v>12</v>
      </c>
      <c r="K293" s="3" t="s">
        <v>36</v>
      </c>
      <c r="L293" s="3" t="s">
        <v>1219</v>
      </c>
      <c r="M293" s="4">
        <v>299.27999877929699</v>
      </c>
      <c r="N293" s="164">
        <v>347.16000366210898</v>
      </c>
      <c r="O293" s="164"/>
      <c r="P293" s="4">
        <v>30</v>
      </c>
      <c r="Q293" s="4">
        <v>34.799999237060497</v>
      </c>
    </row>
    <row r="294" spans="1:17" ht="13.5" customHeight="1" x14ac:dyDescent="0.2">
      <c r="A294" s="163" t="s">
        <v>17</v>
      </c>
      <c r="B294" s="163"/>
      <c r="C294" s="3" t="s">
        <v>31</v>
      </c>
      <c r="D294" s="3" t="s">
        <v>1340</v>
      </c>
      <c r="E294" s="163" t="s">
        <v>1341</v>
      </c>
      <c r="F294" s="163"/>
      <c r="G294" s="3" t="s">
        <v>1342</v>
      </c>
      <c r="H294" s="163" t="s">
        <v>1343</v>
      </c>
      <c r="I294" s="163"/>
      <c r="J294" s="3">
        <v>12</v>
      </c>
      <c r="K294" s="3" t="s">
        <v>37</v>
      </c>
      <c r="L294" s="3" t="s">
        <v>1292</v>
      </c>
      <c r="M294" s="4">
        <v>262.42999267578102</v>
      </c>
      <c r="N294" s="164">
        <v>304.42001342773398</v>
      </c>
      <c r="O294" s="164"/>
      <c r="P294" s="4">
        <v>26.069999694824201</v>
      </c>
      <c r="Q294" s="4">
        <v>30.2399997711182</v>
      </c>
    </row>
    <row r="295" spans="1:17" ht="13.5" customHeight="1" x14ac:dyDescent="0.2">
      <c r="A295" s="163" t="s">
        <v>17</v>
      </c>
      <c r="B295" s="163"/>
      <c r="C295" s="3" t="s">
        <v>31</v>
      </c>
      <c r="D295" s="3" t="s">
        <v>1344</v>
      </c>
      <c r="E295" s="163" t="s">
        <v>1345</v>
      </c>
      <c r="F295" s="163"/>
      <c r="G295" s="3" t="s">
        <v>1346</v>
      </c>
      <c r="H295" s="163" t="s">
        <v>1347</v>
      </c>
      <c r="I295" s="163"/>
      <c r="J295" s="3">
        <v>12</v>
      </c>
      <c r="K295" s="3" t="s">
        <v>36</v>
      </c>
      <c r="L295" s="3" t="s">
        <v>1306</v>
      </c>
      <c r="M295" s="4">
        <v>298.54998779296898</v>
      </c>
      <c r="N295" s="164">
        <v>346.32000732421898</v>
      </c>
      <c r="O295" s="164"/>
      <c r="P295" s="4">
        <v>29.219999313354499</v>
      </c>
      <c r="Q295" s="4">
        <v>33.900001525878899</v>
      </c>
    </row>
    <row r="296" spans="1:17" ht="13.5" customHeight="1" x14ac:dyDescent="0.2">
      <c r="A296" s="163" t="s">
        <v>17</v>
      </c>
      <c r="B296" s="163"/>
      <c r="C296" s="3" t="s">
        <v>31</v>
      </c>
      <c r="D296" s="3" t="s">
        <v>1348</v>
      </c>
      <c r="E296" s="163" t="s">
        <v>1349</v>
      </c>
      <c r="F296" s="163"/>
      <c r="G296" s="3" t="s">
        <v>1350</v>
      </c>
      <c r="H296" s="163" t="s">
        <v>1351</v>
      </c>
      <c r="I296" s="163"/>
      <c r="J296" s="3">
        <v>12</v>
      </c>
      <c r="K296" s="3" t="s">
        <v>1352</v>
      </c>
      <c r="L296" s="3" t="s">
        <v>1219</v>
      </c>
      <c r="M296" s="4">
        <v>113.65000152587901</v>
      </c>
      <c r="N296" s="164">
        <v>131.830001831055</v>
      </c>
      <c r="O296" s="164"/>
      <c r="P296" s="4">
        <v>11.1199998855591</v>
      </c>
      <c r="Q296" s="4">
        <v>12.8999996185303</v>
      </c>
    </row>
    <row r="297" spans="1:17" ht="13.5" customHeight="1" x14ac:dyDescent="0.2">
      <c r="A297" s="163" t="s">
        <v>17</v>
      </c>
      <c r="B297" s="163"/>
      <c r="C297" s="3" t="s">
        <v>41</v>
      </c>
      <c r="D297" s="3" t="s">
        <v>1353</v>
      </c>
      <c r="E297" s="163" t="s">
        <v>1354</v>
      </c>
      <c r="F297" s="163"/>
      <c r="G297" s="3" t="s">
        <v>1355</v>
      </c>
      <c r="H297" s="163" t="s">
        <v>1356</v>
      </c>
      <c r="I297" s="163"/>
      <c r="J297" s="3">
        <v>12</v>
      </c>
      <c r="K297" s="3" t="s">
        <v>43</v>
      </c>
      <c r="L297" s="3" t="s">
        <v>1219</v>
      </c>
      <c r="M297" s="4">
        <v>275.97000122070301</v>
      </c>
      <c r="N297" s="164">
        <v>320.13000488281301</v>
      </c>
      <c r="O297" s="164"/>
      <c r="P297" s="4">
        <v>26.420000076293899</v>
      </c>
      <c r="Q297" s="4">
        <v>30.649999618530298</v>
      </c>
    </row>
    <row r="298" spans="1:17" ht="14.25" customHeight="1" x14ac:dyDescent="0.2">
      <c r="A298" s="163" t="s">
        <v>17</v>
      </c>
      <c r="B298" s="163"/>
      <c r="C298" s="3" t="s">
        <v>41</v>
      </c>
      <c r="D298" s="3" t="s">
        <v>1357</v>
      </c>
      <c r="E298" s="163" t="s">
        <v>1358</v>
      </c>
      <c r="F298" s="163"/>
      <c r="G298" s="3" t="s">
        <v>1359</v>
      </c>
      <c r="H298" s="163" t="s">
        <v>1360</v>
      </c>
      <c r="I298" s="163"/>
      <c r="J298" s="3">
        <v>12</v>
      </c>
      <c r="K298" s="3" t="s">
        <v>36</v>
      </c>
      <c r="L298" s="3" t="s">
        <v>1219</v>
      </c>
      <c r="M298" s="4">
        <v>183.25</v>
      </c>
      <c r="N298" s="164">
        <v>212.57000732421901</v>
      </c>
      <c r="O298" s="164"/>
      <c r="P298" s="4">
        <v>17.399999618530298</v>
      </c>
      <c r="Q298" s="4">
        <v>20.180000305175799</v>
      </c>
    </row>
    <row r="299" spans="1:17" ht="13.5" customHeight="1" x14ac:dyDescent="0.2">
      <c r="A299" s="163" t="s">
        <v>17</v>
      </c>
      <c r="B299" s="163"/>
      <c r="C299" s="3" t="s">
        <v>41</v>
      </c>
      <c r="D299" s="3" t="s">
        <v>1361</v>
      </c>
      <c r="E299" s="163" t="s">
        <v>1362</v>
      </c>
      <c r="F299" s="163"/>
      <c r="G299" s="3" t="s">
        <v>1363</v>
      </c>
      <c r="H299" s="163" t="s">
        <v>1364</v>
      </c>
      <c r="I299" s="163"/>
      <c r="J299" s="3">
        <v>12</v>
      </c>
      <c r="K299" s="3" t="s">
        <v>43</v>
      </c>
      <c r="L299" s="3" t="s">
        <v>1219</v>
      </c>
      <c r="M299" s="4">
        <v>275.97000122070301</v>
      </c>
      <c r="N299" s="164">
        <v>320.13000488281301</v>
      </c>
      <c r="O299" s="164"/>
      <c r="P299" s="4">
        <v>26.420000076293899</v>
      </c>
      <c r="Q299" s="4">
        <v>30.649999618530298</v>
      </c>
    </row>
    <row r="300" spans="1:17" ht="13.5" customHeight="1" x14ac:dyDescent="0.2">
      <c r="A300" s="163" t="s">
        <v>17</v>
      </c>
      <c r="B300" s="163"/>
      <c r="C300" s="3" t="s">
        <v>41</v>
      </c>
      <c r="D300" s="3" t="s">
        <v>1365</v>
      </c>
      <c r="E300" s="163" t="s">
        <v>1366</v>
      </c>
      <c r="F300" s="163"/>
      <c r="G300" s="3" t="s">
        <v>1367</v>
      </c>
      <c r="H300" s="163" t="s">
        <v>1368</v>
      </c>
      <c r="I300" s="163"/>
      <c r="J300" s="3">
        <v>8</v>
      </c>
      <c r="K300" s="3" t="s">
        <v>38</v>
      </c>
      <c r="L300" s="3" t="s">
        <v>1214</v>
      </c>
      <c r="M300" s="4">
        <v>158.86999511718801</v>
      </c>
      <c r="N300" s="164">
        <v>184.28999328613301</v>
      </c>
      <c r="O300" s="164"/>
      <c r="P300" s="4">
        <v>23.680000305175799</v>
      </c>
      <c r="Q300" s="4">
        <v>27.469999313354499</v>
      </c>
    </row>
    <row r="301" spans="1:17" ht="13.5" customHeight="1" x14ac:dyDescent="0.2">
      <c r="A301" s="163" t="s">
        <v>17</v>
      </c>
      <c r="B301" s="163"/>
      <c r="C301" s="3" t="s">
        <v>41</v>
      </c>
      <c r="D301" s="3" t="s">
        <v>1369</v>
      </c>
      <c r="E301" s="163" t="s">
        <v>1370</v>
      </c>
      <c r="F301" s="163"/>
      <c r="G301" s="3" t="s">
        <v>1371</v>
      </c>
      <c r="H301" s="163" t="s">
        <v>1372</v>
      </c>
      <c r="I301" s="163"/>
      <c r="J301" s="3">
        <v>12</v>
      </c>
      <c r="K301" s="3" t="s">
        <v>42</v>
      </c>
      <c r="L301" s="3" t="s">
        <v>1214</v>
      </c>
      <c r="M301" s="4">
        <v>135.94000244140599</v>
      </c>
      <c r="N301" s="164">
        <v>157.69000244140599</v>
      </c>
      <c r="O301" s="164"/>
      <c r="P301" s="4">
        <v>12.9899997711182</v>
      </c>
      <c r="Q301" s="4">
        <v>15.069999694824199</v>
      </c>
    </row>
    <row r="302" spans="1:17" ht="13.5" customHeight="1" x14ac:dyDescent="0.2">
      <c r="A302" s="163" t="s">
        <v>17</v>
      </c>
      <c r="B302" s="163"/>
      <c r="C302" s="3" t="s">
        <v>41</v>
      </c>
      <c r="D302" s="3" t="s">
        <v>1373</v>
      </c>
      <c r="E302" s="163" t="s">
        <v>1374</v>
      </c>
      <c r="F302" s="163"/>
      <c r="G302" s="3" t="s">
        <v>1375</v>
      </c>
      <c r="H302" s="163" t="s">
        <v>1376</v>
      </c>
      <c r="I302" s="163"/>
      <c r="J302" s="3">
        <v>12</v>
      </c>
      <c r="K302" s="3" t="s">
        <v>42</v>
      </c>
      <c r="L302" s="3" t="s">
        <v>1306</v>
      </c>
      <c r="M302" s="4">
        <v>154.05999755859401</v>
      </c>
      <c r="N302" s="164">
        <v>178.71000671386699</v>
      </c>
      <c r="O302" s="164"/>
      <c r="P302" s="4">
        <v>14.7600002288818</v>
      </c>
      <c r="Q302" s="4">
        <v>17.120000839233398</v>
      </c>
    </row>
    <row r="303" spans="1:17" ht="14.25" customHeight="1" x14ac:dyDescent="0.2">
      <c r="A303" s="163" t="s">
        <v>17</v>
      </c>
      <c r="B303" s="163"/>
      <c r="C303" s="3" t="s">
        <v>41</v>
      </c>
      <c r="D303" s="3" t="s">
        <v>1377</v>
      </c>
      <c r="E303" s="163" t="s">
        <v>1378</v>
      </c>
      <c r="F303" s="163"/>
      <c r="G303" s="3" t="s">
        <v>1379</v>
      </c>
      <c r="H303" s="163" t="s">
        <v>1380</v>
      </c>
      <c r="I303" s="163"/>
      <c r="J303" s="3">
        <v>12</v>
      </c>
      <c r="K303" s="3" t="s">
        <v>42</v>
      </c>
      <c r="L303" s="3" t="s">
        <v>1214</v>
      </c>
      <c r="M303" s="4">
        <v>135.92999267578099</v>
      </c>
      <c r="N303" s="164">
        <v>157.67999267578099</v>
      </c>
      <c r="O303" s="164"/>
      <c r="P303" s="4">
        <v>12.9899997711182</v>
      </c>
      <c r="Q303" s="4">
        <v>15.069999694824199</v>
      </c>
    </row>
    <row r="304" spans="1:17" ht="13.5" customHeight="1" x14ac:dyDescent="0.2">
      <c r="A304" s="163" t="s">
        <v>17</v>
      </c>
      <c r="B304" s="163"/>
      <c r="C304" s="3" t="s">
        <v>41</v>
      </c>
      <c r="D304" s="3" t="s">
        <v>1381</v>
      </c>
      <c r="E304" s="163" t="s">
        <v>1382</v>
      </c>
      <c r="F304" s="163"/>
      <c r="G304" s="3" t="s">
        <v>1383</v>
      </c>
      <c r="H304" s="163" t="s">
        <v>1384</v>
      </c>
      <c r="I304" s="163"/>
      <c r="J304" s="3">
        <v>72</v>
      </c>
      <c r="K304" s="3" t="s">
        <v>1385</v>
      </c>
      <c r="L304" s="3" t="s">
        <v>1214</v>
      </c>
      <c r="M304" s="4">
        <v>95.940002441406307</v>
      </c>
      <c r="N304" s="164">
        <v>111.290000915527</v>
      </c>
      <c r="O304" s="164"/>
      <c r="P304" s="4">
        <v>1.4099999666214</v>
      </c>
      <c r="Q304" s="4">
        <v>1.6399999856948899</v>
      </c>
    </row>
    <row r="305" spans="1:17" ht="13.5" customHeight="1" x14ac:dyDescent="0.2">
      <c r="A305" s="163" t="s">
        <v>17</v>
      </c>
      <c r="B305" s="163"/>
      <c r="C305" s="3" t="s">
        <v>41</v>
      </c>
      <c r="D305" s="3" t="s">
        <v>1386</v>
      </c>
      <c r="E305" s="163" t="s">
        <v>1387</v>
      </c>
      <c r="F305" s="163"/>
      <c r="G305" s="3" t="s">
        <v>1388</v>
      </c>
      <c r="H305" s="163" t="s">
        <v>1389</v>
      </c>
      <c r="I305" s="163"/>
      <c r="J305" s="3">
        <v>18</v>
      </c>
      <c r="K305" s="3" t="s">
        <v>20</v>
      </c>
      <c r="L305" s="3" t="s">
        <v>1214</v>
      </c>
      <c r="M305" s="4">
        <v>143</v>
      </c>
      <c r="N305" s="164">
        <v>165.88000488281301</v>
      </c>
      <c r="O305" s="164"/>
      <c r="P305" s="4">
        <v>9.0600004196166992</v>
      </c>
      <c r="Q305" s="4">
        <v>10.5100002288818</v>
      </c>
    </row>
    <row r="306" spans="1:17" ht="13.5" customHeight="1" x14ac:dyDescent="0.2">
      <c r="A306" s="163" t="s">
        <v>17</v>
      </c>
      <c r="B306" s="163"/>
      <c r="C306" s="3" t="s">
        <v>41</v>
      </c>
      <c r="D306" s="3" t="s">
        <v>1390</v>
      </c>
      <c r="E306" s="163" t="s">
        <v>1391</v>
      </c>
      <c r="F306" s="163"/>
      <c r="G306" s="3" t="s">
        <v>1392</v>
      </c>
      <c r="H306" s="163" t="s">
        <v>1393</v>
      </c>
      <c r="I306" s="163"/>
      <c r="J306" s="3">
        <v>12</v>
      </c>
      <c r="K306" s="3" t="s">
        <v>42</v>
      </c>
      <c r="L306" s="3" t="s">
        <v>1214</v>
      </c>
      <c r="M306" s="4">
        <v>135.94000244140599</v>
      </c>
      <c r="N306" s="164">
        <v>157.69000244140599</v>
      </c>
      <c r="O306" s="164"/>
      <c r="P306" s="4">
        <v>12.9899997711182</v>
      </c>
      <c r="Q306" s="4">
        <v>15.069999694824199</v>
      </c>
    </row>
    <row r="307" spans="1:17" ht="13.5" customHeight="1" x14ac:dyDescent="0.2">
      <c r="A307" s="163" t="s">
        <v>17</v>
      </c>
      <c r="B307" s="163"/>
      <c r="C307" s="3" t="s">
        <v>41</v>
      </c>
      <c r="D307" s="3" t="s">
        <v>1394</v>
      </c>
      <c r="E307" s="163" t="s">
        <v>1395</v>
      </c>
      <c r="F307" s="163"/>
      <c r="G307" s="3" t="s">
        <v>1396</v>
      </c>
      <c r="H307" s="163" t="s">
        <v>1397</v>
      </c>
      <c r="I307" s="163"/>
      <c r="J307" s="3">
        <v>12</v>
      </c>
      <c r="K307" s="3" t="s">
        <v>42</v>
      </c>
      <c r="L307" s="3" t="s">
        <v>1214</v>
      </c>
      <c r="M307" s="4">
        <v>145.86000061035199</v>
      </c>
      <c r="N307" s="164">
        <v>169.19999694824199</v>
      </c>
      <c r="O307" s="164"/>
      <c r="P307" s="4">
        <v>13.930000305175801</v>
      </c>
      <c r="Q307" s="4">
        <v>16.159999847412099</v>
      </c>
    </row>
    <row r="308" spans="1:17" ht="14.25" customHeight="1" x14ac:dyDescent="0.2">
      <c r="A308" s="163" t="s">
        <v>17</v>
      </c>
      <c r="B308" s="163"/>
      <c r="C308" s="3" t="s">
        <v>41</v>
      </c>
      <c r="D308" s="3" t="s">
        <v>1398</v>
      </c>
      <c r="E308" s="163" t="s">
        <v>1399</v>
      </c>
      <c r="F308" s="163"/>
      <c r="G308" s="3" t="s">
        <v>1400</v>
      </c>
      <c r="H308" s="163" t="s">
        <v>1401</v>
      </c>
      <c r="I308" s="163"/>
      <c r="J308" s="3">
        <v>12</v>
      </c>
      <c r="K308" s="3" t="s">
        <v>42</v>
      </c>
      <c r="L308" s="3" t="s">
        <v>1214</v>
      </c>
      <c r="M308" s="4">
        <v>150.60000610351599</v>
      </c>
      <c r="N308" s="164">
        <v>174.69999694824199</v>
      </c>
      <c r="O308" s="164"/>
      <c r="P308" s="4">
        <v>14.3599996566772</v>
      </c>
      <c r="Q308" s="4">
        <v>16.659999847412099</v>
      </c>
    </row>
    <row r="309" spans="1:17" ht="13.5" customHeight="1" x14ac:dyDescent="0.2">
      <c r="A309" s="163" t="s">
        <v>17</v>
      </c>
      <c r="B309" s="163"/>
      <c r="C309" s="3" t="s">
        <v>41</v>
      </c>
      <c r="D309" s="3" t="s">
        <v>1402</v>
      </c>
      <c r="E309" s="163" t="s">
        <v>1403</v>
      </c>
      <c r="F309" s="163"/>
      <c r="G309" s="3" t="s">
        <v>1404</v>
      </c>
      <c r="H309" s="163" t="s">
        <v>1405</v>
      </c>
      <c r="I309" s="163"/>
      <c r="J309" s="3">
        <v>12</v>
      </c>
      <c r="K309" s="3" t="s">
        <v>36</v>
      </c>
      <c r="L309" s="3" t="s">
        <v>1214</v>
      </c>
      <c r="M309" s="4">
        <v>185.14999389648401</v>
      </c>
      <c r="N309" s="164">
        <v>214.77000427246099</v>
      </c>
      <c r="O309" s="164"/>
      <c r="P309" s="4">
        <v>17.629999160766602</v>
      </c>
      <c r="Q309" s="4">
        <v>20.450000762939499</v>
      </c>
    </row>
    <row r="310" spans="1:17" ht="13.5" customHeight="1" x14ac:dyDescent="0.2">
      <c r="A310" s="163" t="s">
        <v>17</v>
      </c>
      <c r="B310" s="163"/>
      <c r="C310" s="3" t="s">
        <v>41</v>
      </c>
      <c r="D310" s="3" t="s">
        <v>1406</v>
      </c>
      <c r="E310" s="163" t="s">
        <v>1407</v>
      </c>
      <c r="F310" s="163"/>
      <c r="G310" s="3" t="s">
        <v>1408</v>
      </c>
      <c r="H310" s="163" t="s">
        <v>1409</v>
      </c>
      <c r="I310" s="163"/>
      <c r="J310" s="3">
        <v>12</v>
      </c>
      <c r="K310" s="3" t="s">
        <v>23</v>
      </c>
      <c r="L310" s="3" t="s">
        <v>1214</v>
      </c>
      <c r="M310" s="4">
        <v>154.63000488281301</v>
      </c>
      <c r="N310" s="164">
        <v>179.36999511718801</v>
      </c>
      <c r="O310" s="164"/>
      <c r="P310" s="4">
        <v>14.7600002288818</v>
      </c>
      <c r="Q310" s="4">
        <v>17.120000839233398</v>
      </c>
    </row>
    <row r="311" spans="1:17" ht="13.5" customHeight="1" x14ac:dyDescent="0.2">
      <c r="A311" s="163" t="s">
        <v>17</v>
      </c>
      <c r="B311" s="163"/>
      <c r="C311" s="3" t="s">
        <v>41</v>
      </c>
      <c r="D311" s="3" t="s">
        <v>1410</v>
      </c>
      <c r="E311" s="163" t="s">
        <v>1411</v>
      </c>
      <c r="F311" s="163"/>
      <c r="G311" s="3" t="s">
        <v>1412</v>
      </c>
      <c r="H311" s="163" t="s">
        <v>1413</v>
      </c>
      <c r="I311" s="163"/>
      <c r="J311" s="3">
        <v>12</v>
      </c>
      <c r="K311" s="3" t="s">
        <v>46</v>
      </c>
      <c r="L311" s="3" t="s">
        <v>1214</v>
      </c>
      <c r="M311" s="4">
        <v>144.78999328613301</v>
      </c>
      <c r="N311" s="164">
        <v>167.96000671386699</v>
      </c>
      <c r="O311" s="164"/>
      <c r="P311" s="4">
        <v>13.789999961853001</v>
      </c>
      <c r="Q311" s="4">
        <v>16</v>
      </c>
    </row>
    <row r="312" spans="1:17" ht="13.5" customHeight="1" x14ac:dyDescent="0.2">
      <c r="A312" s="163" t="s">
        <v>17</v>
      </c>
      <c r="B312" s="163"/>
      <c r="C312" s="3" t="s">
        <v>41</v>
      </c>
      <c r="D312" s="3" t="s">
        <v>1414</v>
      </c>
      <c r="E312" s="163" t="s">
        <v>1415</v>
      </c>
      <c r="F312" s="163"/>
      <c r="G312" s="3" t="s">
        <v>1416</v>
      </c>
      <c r="H312" s="163" t="s">
        <v>1417</v>
      </c>
      <c r="I312" s="163"/>
      <c r="J312" s="3">
        <v>8</v>
      </c>
      <c r="K312" s="3" t="s">
        <v>38</v>
      </c>
      <c r="L312" s="3" t="s">
        <v>1214</v>
      </c>
      <c r="M312" s="4">
        <v>158.88000488281301</v>
      </c>
      <c r="N312" s="164">
        <v>184.30000305175801</v>
      </c>
      <c r="O312" s="164"/>
      <c r="P312" s="4">
        <v>23.680000305175799</v>
      </c>
      <c r="Q312" s="4">
        <v>27.469999313354499</v>
      </c>
    </row>
    <row r="313" spans="1:17" ht="14.25" customHeight="1" x14ac:dyDescent="0.2">
      <c r="A313" s="163" t="s">
        <v>17</v>
      </c>
      <c r="B313" s="163"/>
      <c r="C313" s="3" t="s">
        <v>41</v>
      </c>
      <c r="D313" s="3" t="s">
        <v>1418</v>
      </c>
      <c r="E313" s="163" t="s">
        <v>1419</v>
      </c>
      <c r="F313" s="163"/>
      <c r="G313" s="3" t="s">
        <v>1420</v>
      </c>
      <c r="H313" s="163" t="s">
        <v>1421</v>
      </c>
      <c r="I313" s="163"/>
      <c r="J313" s="3">
        <v>6</v>
      </c>
      <c r="K313" s="3" t="s">
        <v>1422</v>
      </c>
      <c r="L313" s="3" t="s">
        <v>1306</v>
      </c>
      <c r="M313" s="4">
        <v>123.360000610352</v>
      </c>
      <c r="N313" s="164">
        <v>143.10000610351599</v>
      </c>
      <c r="O313" s="164"/>
      <c r="P313" s="4">
        <v>24.4799995422363</v>
      </c>
      <c r="Q313" s="4">
        <v>28.399999618530298</v>
      </c>
    </row>
    <row r="314" spans="1:17" ht="13.5" customHeight="1" x14ac:dyDescent="0.2">
      <c r="A314" s="163" t="s">
        <v>17</v>
      </c>
      <c r="B314" s="163"/>
      <c r="C314" s="3" t="s">
        <v>41</v>
      </c>
      <c r="D314" s="3" t="s">
        <v>1423</v>
      </c>
      <c r="E314" s="163" t="s">
        <v>1424</v>
      </c>
      <c r="F314" s="163"/>
      <c r="G314" s="3" t="s">
        <v>1425</v>
      </c>
      <c r="H314" s="163" t="s">
        <v>1426</v>
      </c>
      <c r="I314" s="163"/>
      <c r="J314" s="3">
        <v>12</v>
      </c>
      <c r="K314" s="3" t="s">
        <v>44</v>
      </c>
      <c r="L314" s="3" t="s">
        <v>1214</v>
      </c>
      <c r="M314" s="4">
        <v>88.879997253417997</v>
      </c>
      <c r="N314" s="164">
        <v>103.09999847412099</v>
      </c>
      <c r="O314" s="164"/>
      <c r="P314" s="4">
        <v>11.050000190734901</v>
      </c>
      <c r="Q314" s="4">
        <v>12.819999694824199</v>
      </c>
    </row>
    <row r="315" spans="1:17" ht="13.5" customHeight="1" x14ac:dyDescent="0.2">
      <c r="A315" s="163" t="s">
        <v>17</v>
      </c>
      <c r="B315" s="163"/>
      <c r="C315" s="3" t="s">
        <v>41</v>
      </c>
      <c r="D315" s="3" t="s">
        <v>1427</v>
      </c>
      <c r="E315" s="163" t="s">
        <v>1428</v>
      </c>
      <c r="F315" s="163"/>
      <c r="G315" s="3" t="s">
        <v>1429</v>
      </c>
      <c r="H315" s="163" t="s">
        <v>1430</v>
      </c>
      <c r="I315" s="163"/>
      <c r="J315" s="3">
        <v>12</v>
      </c>
      <c r="K315" s="3" t="s">
        <v>44</v>
      </c>
      <c r="L315" s="3" t="s">
        <v>1214</v>
      </c>
      <c r="M315" s="4">
        <v>88.879997253417997</v>
      </c>
      <c r="N315" s="164">
        <v>103.09999847412099</v>
      </c>
      <c r="O315" s="164"/>
      <c r="P315" s="4">
        <v>11.050000190734901</v>
      </c>
      <c r="Q315" s="4">
        <v>12.819999694824199</v>
      </c>
    </row>
    <row r="316" spans="1:17" ht="13.5" customHeight="1" x14ac:dyDescent="0.2">
      <c r="A316" s="163" t="s">
        <v>17</v>
      </c>
      <c r="B316" s="163"/>
      <c r="C316" s="3" t="s">
        <v>41</v>
      </c>
      <c r="D316" s="3" t="s">
        <v>1431</v>
      </c>
      <c r="E316" s="163" t="s">
        <v>1432</v>
      </c>
      <c r="F316" s="163"/>
      <c r="G316" s="3" t="s">
        <v>1433</v>
      </c>
      <c r="H316" s="163" t="s">
        <v>1434</v>
      </c>
      <c r="I316" s="163"/>
      <c r="J316" s="3">
        <v>12</v>
      </c>
      <c r="K316" s="3" t="s">
        <v>43</v>
      </c>
      <c r="L316" s="3" t="s">
        <v>1219</v>
      </c>
      <c r="M316" s="4">
        <v>275.89999389648398</v>
      </c>
      <c r="N316" s="164">
        <v>320.04000854492199</v>
      </c>
      <c r="O316" s="164"/>
      <c r="P316" s="4">
        <v>26.420000076293899</v>
      </c>
      <c r="Q316" s="4">
        <v>30.649999618530298</v>
      </c>
    </row>
    <row r="317" spans="1:17" ht="13.5" customHeight="1" x14ac:dyDescent="0.2">
      <c r="A317" s="163" t="s">
        <v>17</v>
      </c>
      <c r="B317" s="163"/>
      <c r="C317" s="3" t="s">
        <v>41</v>
      </c>
      <c r="D317" s="3" t="s">
        <v>1435</v>
      </c>
      <c r="E317" s="163" t="s">
        <v>1436</v>
      </c>
      <c r="F317" s="163"/>
      <c r="G317" s="3" t="s">
        <v>1437</v>
      </c>
      <c r="H317" s="163" t="s">
        <v>1438</v>
      </c>
      <c r="I317" s="163"/>
      <c r="J317" s="3">
        <v>4</v>
      </c>
      <c r="K317" s="3" t="s">
        <v>45</v>
      </c>
      <c r="L317" s="3" t="s">
        <v>1306</v>
      </c>
      <c r="M317" s="4">
        <v>139.66000366210901</v>
      </c>
      <c r="N317" s="164">
        <v>162.00999450683599</v>
      </c>
      <c r="O317" s="164"/>
      <c r="P317" s="4">
        <v>43.099998474121101</v>
      </c>
      <c r="Q317" s="4">
        <v>50</v>
      </c>
    </row>
    <row r="318" spans="1:17" ht="14.25" customHeight="1" x14ac:dyDescent="0.2">
      <c r="A318" s="163" t="s">
        <v>17</v>
      </c>
      <c r="B318" s="163"/>
      <c r="C318" s="3" t="s">
        <v>41</v>
      </c>
      <c r="D318" s="3" t="s">
        <v>1439</v>
      </c>
      <c r="E318" s="163" t="s">
        <v>1440</v>
      </c>
      <c r="F318" s="163"/>
      <c r="G318" s="3" t="s">
        <v>1441</v>
      </c>
      <c r="H318" s="163" t="s">
        <v>1442</v>
      </c>
      <c r="I318" s="163"/>
      <c r="J318" s="3">
        <v>12</v>
      </c>
      <c r="K318" s="3" t="s">
        <v>36</v>
      </c>
      <c r="L318" s="3" t="s">
        <v>1306</v>
      </c>
      <c r="M318" s="4">
        <v>127.16000366210901</v>
      </c>
      <c r="N318" s="164">
        <v>147.50999450683599</v>
      </c>
      <c r="O318" s="164"/>
      <c r="P318" s="4">
        <v>12.069999694824199</v>
      </c>
      <c r="Q318" s="4">
        <v>14</v>
      </c>
    </row>
    <row r="319" spans="1:17" ht="13.5" customHeight="1" x14ac:dyDescent="0.2">
      <c r="A319" s="163" t="s">
        <v>17</v>
      </c>
      <c r="B319" s="163"/>
      <c r="C319" s="3" t="s">
        <v>41</v>
      </c>
      <c r="D319" s="3" t="s">
        <v>1443</v>
      </c>
      <c r="E319" s="163" t="s">
        <v>1444</v>
      </c>
      <c r="F319" s="163"/>
      <c r="G319" s="3" t="s">
        <v>1445</v>
      </c>
      <c r="H319" s="163" t="s">
        <v>1446</v>
      </c>
      <c r="I319" s="163"/>
      <c r="J319" s="3">
        <v>4</v>
      </c>
      <c r="K319" s="3" t="s">
        <v>45</v>
      </c>
      <c r="L319" s="3" t="s">
        <v>1292</v>
      </c>
      <c r="M319" s="4">
        <v>139.66000366210901</v>
      </c>
      <c r="N319" s="164">
        <v>162.00999450683599</v>
      </c>
      <c r="O319" s="164"/>
      <c r="P319" s="4">
        <v>43.099998474121101</v>
      </c>
      <c r="Q319" s="4">
        <v>50</v>
      </c>
    </row>
    <row r="320" spans="1:17" ht="13.5" customHeight="1" x14ac:dyDescent="0.2">
      <c r="A320" s="163" t="s">
        <v>17</v>
      </c>
      <c r="B320" s="163"/>
      <c r="C320" s="3" t="s">
        <v>1447</v>
      </c>
      <c r="D320" s="3" t="s">
        <v>1448</v>
      </c>
      <c r="E320" s="163" t="s">
        <v>1449</v>
      </c>
      <c r="F320" s="163"/>
      <c r="G320" s="3" t="s">
        <v>1450</v>
      </c>
      <c r="H320" s="163" t="s">
        <v>1451</v>
      </c>
      <c r="I320" s="163"/>
      <c r="J320" s="3">
        <v>10</v>
      </c>
      <c r="K320" s="3" t="s">
        <v>20</v>
      </c>
      <c r="L320" s="3" t="s">
        <v>1214</v>
      </c>
      <c r="M320" s="4">
        <v>252.44000244140599</v>
      </c>
      <c r="N320" s="164">
        <v>292.82998657226602</v>
      </c>
      <c r="O320" s="164"/>
      <c r="P320" s="4">
        <v>33.889999389648402</v>
      </c>
      <c r="Q320" s="4">
        <v>39.310001373291001</v>
      </c>
    </row>
    <row r="321" spans="1:19" ht="13.5" customHeight="1" x14ac:dyDescent="0.2">
      <c r="A321" s="163" t="s">
        <v>17</v>
      </c>
      <c r="B321" s="163"/>
      <c r="C321" s="3" t="s">
        <v>48</v>
      </c>
      <c r="D321" s="3" t="s">
        <v>1452</v>
      </c>
      <c r="E321" s="163" t="s">
        <v>1453</v>
      </c>
      <c r="F321" s="163"/>
      <c r="G321" s="3" t="s">
        <v>1454</v>
      </c>
      <c r="H321" s="163" t="s">
        <v>1455</v>
      </c>
      <c r="I321" s="163"/>
      <c r="J321" s="3">
        <v>18</v>
      </c>
      <c r="K321" s="3" t="s">
        <v>20</v>
      </c>
      <c r="L321" s="3" t="s">
        <v>1214</v>
      </c>
      <c r="M321" s="4">
        <v>235.67999267578099</v>
      </c>
      <c r="N321" s="164">
        <v>273.39001464843801</v>
      </c>
      <c r="O321" s="164"/>
      <c r="P321" s="4">
        <v>17.629999160766602</v>
      </c>
      <c r="Q321" s="4">
        <v>20.450000762939499</v>
      </c>
    </row>
    <row r="322" spans="1:19" ht="13.5" customHeight="1" x14ac:dyDescent="0.2">
      <c r="A322" s="163" t="s">
        <v>17</v>
      </c>
      <c r="B322" s="163"/>
      <c r="C322" s="3" t="s">
        <v>48</v>
      </c>
      <c r="D322" s="3" t="s">
        <v>1456</v>
      </c>
      <c r="E322" s="163" t="s">
        <v>1457</v>
      </c>
      <c r="F322" s="163"/>
      <c r="G322" s="3" t="s">
        <v>1458</v>
      </c>
      <c r="H322" s="163" t="s">
        <v>1459</v>
      </c>
      <c r="I322" s="163"/>
      <c r="J322" s="3">
        <v>12</v>
      </c>
      <c r="K322" s="3" t="s">
        <v>23</v>
      </c>
      <c r="L322" s="3" t="s">
        <v>1306</v>
      </c>
      <c r="M322" s="4">
        <v>346.510009765625</v>
      </c>
      <c r="N322" s="164">
        <v>401.95001220703102</v>
      </c>
      <c r="O322" s="164"/>
      <c r="P322" s="4">
        <v>36.180000305175803</v>
      </c>
      <c r="Q322" s="4">
        <v>41.970001220703097</v>
      </c>
    </row>
    <row r="323" spans="1:19" ht="14.25" customHeight="1" x14ac:dyDescent="0.2">
      <c r="A323" s="163" t="s">
        <v>17</v>
      </c>
      <c r="B323" s="163"/>
      <c r="C323" s="3" t="s">
        <v>48</v>
      </c>
      <c r="D323" s="3" t="s">
        <v>1460</v>
      </c>
      <c r="E323" s="163" t="s">
        <v>1461</v>
      </c>
      <c r="F323" s="163"/>
      <c r="G323" s="3" t="s">
        <v>1462</v>
      </c>
      <c r="H323" s="163" t="s">
        <v>1463</v>
      </c>
      <c r="I323" s="163"/>
      <c r="J323" s="3">
        <v>12</v>
      </c>
      <c r="K323" s="3" t="s">
        <v>23</v>
      </c>
      <c r="L323" s="3" t="s">
        <v>1214</v>
      </c>
      <c r="M323" s="4">
        <v>230.91000366210901</v>
      </c>
      <c r="N323" s="164">
        <v>267.85998535156301</v>
      </c>
      <c r="O323" s="164"/>
      <c r="P323" s="4">
        <v>22.180000305175799</v>
      </c>
      <c r="Q323" s="4">
        <v>25.7299995422363</v>
      </c>
    </row>
    <row r="324" spans="1:19" x14ac:dyDescent="0.2">
      <c r="A324" s="165" t="s">
        <v>2431</v>
      </c>
      <c r="B324" s="165"/>
      <c r="C324" s="165"/>
      <c r="D324" s="165"/>
      <c r="E324" s="165"/>
      <c r="F324" s="165"/>
      <c r="G324" s="165"/>
      <c r="H324" s="165"/>
      <c r="I324" s="165"/>
      <c r="J324" s="165"/>
      <c r="K324" s="165"/>
      <c r="L324" s="165"/>
      <c r="M324" s="165"/>
      <c r="N324" s="165"/>
      <c r="O324" s="165"/>
      <c r="P324" s="165"/>
      <c r="Q324" s="165"/>
      <c r="R324" s="165"/>
      <c r="S324" s="165"/>
    </row>
  </sheetData>
  <autoFilter ref="A7:S324">
    <filterColumn colId="0" showButton="0"/>
    <filterColumn colId="4" showButton="0"/>
    <filterColumn colId="7" showButton="0"/>
    <filterColumn colId="13" showButton="0"/>
  </autoFilter>
  <mergeCells count="1278">
    <mergeCell ref="A261:B261"/>
    <mergeCell ref="E261:F261"/>
    <mergeCell ref="H261:I261"/>
    <mergeCell ref="N261:O261"/>
    <mergeCell ref="A324:S324"/>
    <mergeCell ref="A254:B254"/>
    <mergeCell ref="E254:F254"/>
    <mergeCell ref="H254:I254"/>
    <mergeCell ref="N254:O254"/>
    <mergeCell ref="A255:B255"/>
    <mergeCell ref="E255:F255"/>
    <mergeCell ref="H255:I255"/>
    <mergeCell ref="N255:O255"/>
    <mergeCell ref="A256:B256"/>
    <mergeCell ref="E256:F256"/>
    <mergeCell ref="H256:I256"/>
    <mergeCell ref="N256:O256"/>
    <mergeCell ref="A262:B262"/>
    <mergeCell ref="E262:F262"/>
    <mergeCell ref="H262:I262"/>
    <mergeCell ref="N262:O262"/>
    <mergeCell ref="A257:B257"/>
    <mergeCell ref="E257:F257"/>
    <mergeCell ref="H257:I257"/>
    <mergeCell ref="N257:O257"/>
    <mergeCell ref="A258:B258"/>
    <mergeCell ref="E258:F258"/>
    <mergeCell ref="H258:I258"/>
    <mergeCell ref="N258:O258"/>
    <mergeCell ref="A259:B259"/>
    <mergeCell ref="E259:F259"/>
    <mergeCell ref="H259:I259"/>
    <mergeCell ref="N259:O259"/>
    <mergeCell ref="A260:B260"/>
    <mergeCell ref="E260:F260"/>
    <mergeCell ref="H260:I260"/>
    <mergeCell ref="N260:O260"/>
    <mergeCell ref="A249:B249"/>
    <mergeCell ref="E249:F249"/>
    <mergeCell ref="H249:I249"/>
    <mergeCell ref="N249:O249"/>
    <mergeCell ref="A250:B250"/>
    <mergeCell ref="E250:F250"/>
    <mergeCell ref="H250:I250"/>
    <mergeCell ref="N250:O250"/>
    <mergeCell ref="A251:B251"/>
    <mergeCell ref="E251:F251"/>
    <mergeCell ref="H251:I251"/>
    <mergeCell ref="N251:O251"/>
    <mergeCell ref="A252:B252"/>
    <mergeCell ref="E252:F252"/>
    <mergeCell ref="H252:I252"/>
    <mergeCell ref="N252:O252"/>
    <mergeCell ref="A253:B253"/>
    <mergeCell ref="E253:F253"/>
    <mergeCell ref="H253:I253"/>
    <mergeCell ref="N253:O253"/>
    <mergeCell ref="A244:B244"/>
    <mergeCell ref="E244:F244"/>
    <mergeCell ref="H244:I244"/>
    <mergeCell ref="N244:O244"/>
    <mergeCell ref="A245:B245"/>
    <mergeCell ref="E245:F245"/>
    <mergeCell ref="H245:I245"/>
    <mergeCell ref="N245:O245"/>
    <mergeCell ref="A246:B246"/>
    <mergeCell ref="E246:F246"/>
    <mergeCell ref="H246:I246"/>
    <mergeCell ref="N246:O246"/>
    <mergeCell ref="A247:B247"/>
    <mergeCell ref="E247:F247"/>
    <mergeCell ref="H247:I247"/>
    <mergeCell ref="N247:O247"/>
    <mergeCell ref="A248:B248"/>
    <mergeCell ref="E248:F248"/>
    <mergeCell ref="H248:I248"/>
    <mergeCell ref="N248:O248"/>
    <mergeCell ref="A239:B239"/>
    <mergeCell ref="E239:F239"/>
    <mergeCell ref="H239:I239"/>
    <mergeCell ref="N239:O239"/>
    <mergeCell ref="A240:B240"/>
    <mergeCell ref="E240:F240"/>
    <mergeCell ref="H240:I240"/>
    <mergeCell ref="N240:O240"/>
    <mergeCell ref="A241:B241"/>
    <mergeCell ref="E241:F241"/>
    <mergeCell ref="H241:I241"/>
    <mergeCell ref="N241:O241"/>
    <mergeCell ref="A242:B242"/>
    <mergeCell ref="E242:F242"/>
    <mergeCell ref="H242:I242"/>
    <mergeCell ref="N242:O242"/>
    <mergeCell ref="A243:B243"/>
    <mergeCell ref="E243:F243"/>
    <mergeCell ref="H243:I243"/>
    <mergeCell ref="N243:O243"/>
    <mergeCell ref="A234:B234"/>
    <mergeCell ref="E234:F234"/>
    <mergeCell ref="H234:I234"/>
    <mergeCell ref="N234:O234"/>
    <mergeCell ref="A235:B235"/>
    <mergeCell ref="E235:F235"/>
    <mergeCell ref="H235:I235"/>
    <mergeCell ref="N235:O235"/>
    <mergeCell ref="A236:B236"/>
    <mergeCell ref="E236:F236"/>
    <mergeCell ref="H236:I236"/>
    <mergeCell ref="N236:O236"/>
    <mergeCell ref="A237:B237"/>
    <mergeCell ref="E237:F237"/>
    <mergeCell ref="H237:I237"/>
    <mergeCell ref="N237:O237"/>
    <mergeCell ref="A238:B238"/>
    <mergeCell ref="E238:F238"/>
    <mergeCell ref="H238:I238"/>
    <mergeCell ref="N238:O238"/>
    <mergeCell ref="A229:B229"/>
    <mergeCell ref="E229:F229"/>
    <mergeCell ref="H229:I229"/>
    <mergeCell ref="N229:O229"/>
    <mergeCell ref="A230:B230"/>
    <mergeCell ref="E230:F230"/>
    <mergeCell ref="H230:I230"/>
    <mergeCell ref="N230:O230"/>
    <mergeCell ref="A231:B231"/>
    <mergeCell ref="E231:F231"/>
    <mergeCell ref="H231:I231"/>
    <mergeCell ref="N231:O231"/>
    <mergeCell ref="A232:B232"/>
    <mergeCell ref="E232:F232"/>
    <mergeCell ref="H232:I232"/>
    <mergeCell ref="N232:O232"/>
    <mergeCell ref="A233:B233"/>
    <mergeCell ref="E233:F233"/>
    <mergeCell ref="H233:I233"/>
    <mergeCell ref="N233:O233"/>
    <mergeCell ref="A224:B224"/>
    <mergeCell ref="E224:F224"/>
    <mergeCell ref="H224:I224"/>
    <mergeCell ref="N224:O224"/>
    <mergeCell ref="A225:B225"/>
    <mergeCell ref="E225:F225"/>
    <mergeCell ref="H225:I225"/>
    <mergeCell ref="N225:O225"/>
    <mergeCell ref="A226:B226"/>
    <mergeCell ref="E226:F226"/>
    <mergeCell ref="H226:I226"/>
    <mergeCell ref="N226:O226"/>
    <mergeCell ref="A227:B227"/>
    <mergeCell ref="E227:F227"/>
    <mergeCell ref="H227:I227"/>
    <mergeCell ref="N227:O227"/>
    <mergeCell ref="A228:B228"/>
    <mergeCell ref="E228:F228"/>
    <mergeCell ref="H228:I228"/>
    <mergeCell ref="N228:O228"/>
    <mergeCell ref="A219:B219"/>
    <mergeCell ref="E219:F219"/>
    <mergeCell ref="H219:I219"/>
    <mergeCell ref="N219:O219"/>
    <mergeCell ref="A220:B220"/>
    <mergeCell ref="E220:F220"/>
    <mergeCell ref="H220:I220"/>
    <mergeCell ref="N220:O220"/>
    <mergeCell ref="A221:B221"/>
    <mergeCell ref="E221:F221"/>
    <mergeCell ref="H221:I221"/>
    <mergeCell ref="N221:O221"/>
    <mergeCell ref="A222:B222"/>
    <mergeCell ref="E222:F222"/>
    <mergeCell ref="H222:I222"/>
    <mergeCell ref="N222:O222"/>
    <mergeCell ref="A223:B223"/>
    <mergeCell ref="E223:F223"/>
    <mergeCell ref="H223:I223"/>
    <mergeCell ref="N223:O223"/>
    <mergeCell ref="A214:B214"/>
    <mergeCell ref="E214:F214"/>
    <mergeCell ref="H214:I214"/>
    <mergeCell ref="N214:O214"/>
    <mergeCell ref="A215:B215"/>
    <mergeCell ref="E215:F215"/>
    <mergeCell ref="H215:I215"/>
    <mergeCell ref="N215:O215"/>
    <mergeCell ref="A216:B216"/>
    <mergeCell ref="E216:F216"/>
    <mergeCell ref="H216:I216"/>
    <mergeCell ref="N216:O216"/>
    <mergeCell ref="A217:B217"/>
    <mergeCell ref="E217:F217"/>
    <mergeCell ref="H217:I217"/>
    <mergeCell ref="N217:O217"/>
    <mergeCell ref="A218:B218"/>
    <mergeCell ref="E218:F218"/>
    <mergeCell ref="H218:I218"/>
    <mergeCell ref="N218:O218"/>
    <mergeCell ref="A209:B209"/>
    <mergeCell ref="E209:F209"/>
    <mergeCell ref="H209:I209"/>
    <mergeCell ref="N209:O209"/>
    <mergeCell ref="A210:B210"/>
    <mergeCell ref="E210:F210"/>
    <mergeCell ref="H210:I210"/>
    <mergeCell ref="N210:O210"/>
    <mergeCell ref="A211:B211"/>
    <mergeCell ref="E211:F211"/>
    <mergeCell ref="H211:I211"/>
    <mergeCell ref="N211:O211"/>
    <mergeCell ref="A212:B212"/>
    <mergeCell ref="E212:F212"/>
    <mergeCell ref="H212:I212"/>
    <mergeCell ref="N212:O212"/>
    <mergeCell ref="A213:B213"/>
    <mergeCell ref="E213:F213"/>
    <mergeCell ref="H213:I213"/>
    <mergeCell ref="N213:O213"/>
    <mergeCell ref="A204:B204"/>
    <mergeCell ref="E204:F204"/>
    <mergeCell ref="H204:I204"/>
    <mergeCell ref="N204:O204"/>
    <mergeCell ref="A205:B205"/>
    <mergeCell ref="E205:F205"/>
    <mergeCell ref="H205:I205"/>
    <mergeCell ref="N205:O205"/>
    <mergeCell ref="A206:B206"/>
    <mergeCell ref="E206:F206"/>
    <mergeCell ref="H206:I206"/>
    <mergeCell ref="N206:O206"/>
    <mergeCell ref="A207:B207"/>
    <mergeCell ref="E207:F207"/>
    <mergeCell ref="H207:I207"/>
    <mergeCell ref="N207:O207"/>
    <mergeCell ref="A208:B208"/>
    <mergeCell ref="E208:F208"/>
    <mergeCell ref="H208:I208"/>
    <mergeCell ref="N208:O208"/>
    <mergeCell ref="A199:B199"/>
    <mergeCell ref="E199:F199"/>
    <mergeCell ref="H199:I199"/>
    <mergeCell ref="N199:O199"/>
    <mergeCell ref="A200:B200"/>
    <mergeCell ref="E200:F200"/>
    <mergeCell ref="H200:I200"/>
    <mergeCell ref="N200:O200"/>
    <mergeCell ref="A201:B201"/>
    <mergeCell ref="E201:F201"/>
    <mergeCell ref="H201:I201"/>
    <mergeCell ref="N201:O201"/>
    <mergeCell ref="A202:B202"/>
    <mergeCell ref="E202:F202"/>
    <mergeCell ref="H202:I202"/>
    <mergeCell ref="N202:O202"/>
    <mergeCell ref="A203:B203"/>
    <mergeCell ref="E203:F203"/>
    <mergeCell ref="H203:I203"/>
    <mergeCell ref="N203:O203"/>
    <mergeCell ref="A194:B194"/>
    <mergeCell ref="E194:F194"/>
    <mergeCell ref="H194:I194"/>
    <mergeCell ref="N194:O194"/>
    <mergeCell ref="A195:B195"/>
    <mergeCell ref="E195:F195"/>
    <mergeCell ref="H195:I195"/>
    <mergeCell ref="N195:O195"/>
    <mergeCell ref="A196:B196"/>
    <mergeCell ref="E196:F196"/>
    <mergeCell ref="H196:I196"/>
    <mergeCell ref="N196:O196"/>
    <mergeCell ref="A197:B197"/>
    <mergeCell ref="E197:F197"/>
    <mergeCell ref="H197:I197"/>
    <mergeCell ref="N197:O197"/>
    <mergeCell ref="A198:B198"/>
    <mergeCell ref="E198:F198"/>
    <mergeCell ref="H198:I198"/>
    <mergeCell ref="N198:O198"/>
    <mergeCell ref="A189:B189"/>
    <mergeCell ref="E189:F189"/>
    <mergeCell ref="H189:I189"/>
    <mergeCell ref="N189:O189"/>
    <mergeCell ref="A190:B190"/>
    <mergeCell ref="E190:F190"/>
    <mergeCell ref="H190:I190"/>
    <mergeCell ref="N190:O190"/>
    <mergeCell ref="A191:B191"/>
    <mergeCell ref="E191:F191"/>
    <mergeCell ref="H191:I191"/>
    <mergeCell ref="N191:O191"/>
    <mergeCell ref="A192:B192"/>
    <mergeCell ref="E192:F192"/>
    <mergeCell ref="H192:I192"/>
    <mergeCell ref="N192:O192"/>
    <mergeCell ref="A193:B193"/>
    <mergeCell ref="E193:F193"/>
    <mergeCell ref="H193:I193"/>
    <mergeCell ref="N193:O193"/>
    <mergeCell ref="A184:B184"/>
    <mergeCell ref="E184:F184"/>
    <mergeCell ref="H184:I184"/>
    <mergeCell ref="N184:O184"/>
    <mergeCell ref="A185:B185"/>
    <mergeCell ref="E185:F185"/>
    <mergeCell ref="H185:I185"/>
    <mergeCell ref="N185:O185"/>
    <mergeCell ref="A186:B186"/>
    <mergeCell ref="E186:F186"/>
    <mergeCell ref="H186:I186"/>
    <mergeCell ref="N186:O186"/>
    <mergeCell ref="A187:B187"/>
    <mergeCell ref="E187:F187"/>
    <mergeCell ref="H187:I187"/>
    <mergeCell ref="N187:O187"/>
    <mergeCell ref="A188:B188"/>
    <mergeCell ref="E188:F188"/>
    <mergeCell ref="H188:I188"/>
    <mergeCell ref="N188:O188"/>
    <mergeCell ref="A179:B179"/>
    <mergeCell ref="E179:F179"/>
    <mergeCell ref="H179:I179"/>
    <mergeCell ref="N179:O179"/>
    <mergeCell ref="A180:B180"/>
    <mergeCell ref="E180:F180"/>
    <mergeCell ref="H180:I180"/>
    <mergeCell ref="N180:O180"/>
    <mergeCell ref="A181:B181"/>
    <mergeCell ref="E181:F181"/>
    <mergeCell ref="H181:I181"/>
    <mergeCell ref="N181:O181"/>
    <mergeCell ref="A182:B182"/>
    <mergeCell ref="E182:F182"/>
    <mergeCell ref="H182:I182"/>
    <mergeCell ref="N182:O182"/>
    <mergeCell ref="A183:B183"/>
    <mergeCell ref="E183:F183"/>
    <mergeCell ref="H183:I183"/>
    <mergeCell ref="N183:O183"/>
    <mergeCell ref="A174:B174"/>
    <mergeCell ref="E174:F174"/>
    <mergeCell ref="H174:I174"/>
    <mergeCell ref="N174:O174"/>
    <mergeCell ref="A175:B175"/>
    <mergeCell ref="E175:F175"/>
    <mergeCell ref="H175:I175"/>
    <mergeCell ref="N175:O175"/>
    <mergeCell ref="A176:B176"/>
    <mergeCell ref="E176:F176"/>
    <mergeCell ref="H176:I176"/>
    <mergeCell ref="N176:O176"/>
    <mergeCell ref="A177:B177"/>
    <mergeCell ref="E177:F177"/>
    <mergeCell ref="H177:I177"/>
    <mergeCell ref="N177:O177"/>
    <mergeCell ref="A178:B178"/>
    <mergeCell ref="E178:F178"/>
    <mergeCell ref="H178:I178"/>
    <mergeCell ref="N178:O178"/>
    <mergeCell ref="A169:B169"/>
    <mergeCell ref="E169:F169"/>
    <mergeCell ref="H169:I169"/>
    <mergeCell ref="N169:O169"/>
    <mergeCell ref="A170:B170"/>
    <mergeCell ref="E170:F170"/>
    <mergeCell ref="H170:I170"/>
    <mergeCell ref="N170:O170"/>
    <mergeCell ref="A171:B171"/>
    <mergeCell ref="E171:F171"/>
    <mergeCell ref="H171:I171"/>
    <mergeCell ref="N171:O171"/>
    <mergeCell ref="A172:B172"/>
    <mergeCell ref="E172:F172"/>
    <mergeCell ref="H172:I172"/>
    <mergeCell ref="N172:O172"/>
    <mergeCell ref="A173:B173"/>
    <mergeCell ref="E173:F173"/>
    <mergeCell ref="H173:I173"/>
    <mergeCell ref="N173:O173"/>
    <mergeCell ref="A164:B164"/>
    <mergeCell ref="E164:F164"/>
    <mergeCell ref="H164:I164"/>
    <mergeCell ref="N164:O164"/>
    <mergeCell ref="A165:B165"/>
    <mergeCell ref="E165:F165"/>
    <mergeCell ref="H165:I165"/>
    <mergeCell ref="N165:O165"/>
    <mergeCell ref="A166:B166"/>
    <mergeCell ref="E166:F166"/>
    <mergeCell ref="H166:I166"/>
    <mergeCell ref="N166:O166"/>
    <mergeCell ref="A167:B167"/>
    <mergeCell ref="E167:F167"/>
    <mergeCell ref="H167:I167"/>
    <mergeCell ref="N167:O167"/>
    <mergeCell ref="A168:B168"/>
    <mergeCell ref="E168:F168"/>
    <mergeCell ref="H168:I168"/>
    <mergeCell ref="N168:O168"/>
    <mergeCell ref="A159:B159"/>
    <mergeCell ref="E159:F159"/>
    <mergeCell ref="H159:I159"/>
    <mergeCell ref="N159:O159"/>
    <mergeCell ref="A160:B160"/>
    <mergeCell ref="E160:F160"/>
    <mergeCell ref="H160:I160"/>
    <mergeCell ref="N160:O160"/>
    <mergeCell ref="A161:B161"/>
    <mergeCell ref="E161:F161"/>
    <mergeCell ref="H161:I161"/>
    <mergeCell ref="N161:O161"/>
    <mergeCell ref="A162:B162"/>
    <mergeCell ref="E162:F162"/>
    <mergeCell ref="H162:I162"/>
    <mergeCell ref="N162:O162"/>
    <mergeCell ref="A163:B163"/>
    <mergeCell ref="E163:F163"/>
    <mergeCell ref="H163:I163"/>
    <mergeCell ref="N163:O163"/>
    <mergeCell ref="A154:B154"/>
    <mergeCell ref="E154:F154"/>
    <mergeCell ref="H154:I154"/>
    <mergeCell ref="N154:O154"/>
    <mergeCell ref="A155:B155"/>
    <mergeCell ref="E155:F155"/>
    <mergeCell ref="H155:I155"/>
    <mergeCell ref="N155:O155"/>
    <mergeCell ref="A156:B156"/>
    <mergeCell ref="E156:F156"/>
    <mergeCell ref="H156:I156"/>
    <mergeCell ref="N156:O156"/>
    <mergeCell ref="A157:B157"/>
    <mergeCell ref="E157:F157"/>
    <mergeCell ref="H157:I157"/>
    <mergeCell ref="N157:O157"/>
    <mergeCell ref="A158:B158"/>
    <mergeCell ref="E158:F158"/>
    <mergeCell ref="H158:I158"/>
    <mergeCell ref="N158:O158"/>
    <mergeCell ref="A149:B149"/>
    <mergeCell ref="E149:F149"/>
    <mergeCell ref="H149:I149"/>
    <mergeCell ref="N149:O149"/>
    <mergeCell ref="A150:B150"/>
    <mergeCell ref="E150:F150"/>
    <mergeCell ref="H150:I150"/>
    <mergeCell ref="N150:O150"/>
    <mergeCell ref="A151:B151"/>
    <mergeCell ref="E151:F151"/>
    <mergeCell ref="H151:I151"/>
    <mergeCell ref="N151:O151"/>
    <mergeCell ref="A152:B152"/>
    <mergeCell ref="E152:F152"/>
    <mergeCell ref="H152:I152"/>
    <mergeCell ref="N152:O152"/>
    <mergeCell ref="A153:B153"/>
    <mergeCell ref="E153:F153"/>
    <mergeCell ref="H153:I153"/>
    <mergeCell ref="N153:O153"/>
    <mergeCell ref="A144:B144"/>
    <mergeCell ref="E144:F144"/>
    <mergeCell ref="H144:I144"/>
    <mergeCell ref="N144:O144"/>
    <mergeCell ref="A145:B145"/>
    <mergeCell ref="E145:F145"/>
    <mergeCell ref="H145:I145"/>
    <mergeCell ref="N145:O145"/>
    <mergeCell ref="A146:B146"/>
    <mergeCell ref="E146:F146"/>
    <mergeCell ref="H146:I146"/>
    <mergeCell ref="N146:O146"/>
    <mergeCell ref="A147:B147"/>
    <mergeCell ref="E147:F147"/>
    <mergeCell ref="H147:I147"/>
    <mergeCell ref="N147:O147"/>
    <mergeCell ref="A148:B148"/>
    <mergeCell ref="E148:F148"/>
    <mergeCell ref="H148:I148"/>
    <mergeCell ref="N148:O148"/>
    <mergeCell ref="A139:B139"/>
    <mergeCell ref="E139:F139"/>
    <mergeCell ref="H139:I139"/>
    <mergeCell ref="N139:O139"/>
    <mergeCell ref="A140:B140"/>
    <mergeCell ref="E140:F140"/>
    <mergeCell ref="H140:I140"/>
    <mergeCell ref="N140:O140"/>
    <mergeCell ref="A141:B141"/>
    <mergeCell ref="E141:F141"/>
    <mergeCell ref="H141:I141"/>
    <mergeCell ref="N141:O141"/>
    <mergeCell ref="A142:B142"/>
    <mergeCell ref="E142:F142"/>
    <mergeCell ref="H142:I142"/>
    <mergeCell ref="N142:O142"/>
    <mergeCell ref="A143:B143"/>
    <mergeCell ref="E143:F143"/>
    <mergeCell ref="H143:I143"/>
    <mergeCell ref="N143:O143"/>
    <mergeCell ref="A134:B134"/>
    <mergeCell ref="E134:F134"/>
    <mergeCell ref="H134:I134"/>
    <mergeCell ref="N134:O134"/>
    <mergeCell ref="A135:B135"/>
    <mergeCell ref="E135:F135"/>
    <mergeCell ref="H135:I135"/>
    <mergeCell ref="N135:O135"/>
    <mergeCell ref="A136:B136"/>
    <mergeCell ref="E136:F136"/>
    <mergeCell ref="H136:I136"/>
    <mergeCell ref="N136:O136"/>
    <mergeCell ref="A137:B137"/>
    <mergeCell ref="E137:F137"/>
    <mergeCell ref="H137:I137"/>
    <mergeCell ref="N137:O137"/>
    <mergeCell ref="A138:B138"/>
    <mergeCell ref="E138:F138"/>
    <mergeCell ref="H138:I138"/>
    <mergeCell ref="N138:O138"/>
    <mergeCell ref="A129:B129"/>
    <mergeCell ref="E129:F129"/>
    <mergeCell ref="H129:I129"/>
    <mergeCell ref="N129:O129"/>
    <mergeCell ref="A130:B130"/>
    <mergeCell ref="E130:F130"/>
    <mergeCell ref="H130:I130"/>
    <mergeCell ref="N130:O130"/>
    <mergeCell ref="A131:B131"/>
    <mergeCell ref="E131:F131"/>
    <mergeCell ref="H131:I131"/>
    <mergeCell ref="N131:O131"/>
    <mergeCell ref="A132:B132"/>
    <mergeCell ref="E132:F132"/>
    <mergeCell ref="H132:I132"/>
    <mergeCell ref="N132:O132"/>
    <mergeCell ref="A133:B133"/>
    <mergeCell ref="E133:F133"/>
    <mergeCell ref="H133:I133"/>
    <mergeCell ref="N133:O133"/>
    <mergeCell ref="A124:B124"/>
    <mergeCell ref="E124:F124"/>
    <mergeCell ref="H124:I124"/>
    <mergeCell ref="N124:O124"/>
    <mergeCell ref="A125:B125"/>
    <mergeCell ref="E125:F125"/>
    <mergeCell ref="H125:I125"/>
    <mergeCell ref="N125:O125"/>
    <mergeCell ref="A126:B126"/>
    <mergeCell ref="E126:F126"/>
    <mergeCell ref="H126:I126"/>
    <mergeCell ref="N126:O126"/>
    <mergeCell ref="A127:B127"/>
    <mergeCell ref="E127:F127"/>
    <mergeCell ref="H127:I127"/>
    <mergeCell ref="N127:O127"/>
    <mergeCell ref="A128:B128"/>
    <mergeCell ref="E128:F128"/>
    <mergeCell ref="H128:I128"/>
    <mergeCell ref="N128:O128"/>
    <mergeCell ref="A119:B119"/>
    <mergeCell ref="E119:F119"/>
    <mergeCell ref="H119:I119"/>
    <mergeCell ref="N119:O119"/>
    <mergeCell ref="A120:B120"/>
    <mergeCell ref="E120:F120"/>
    <mergeCell ref="H120:I120"/>
    <mergeCell ref="N120:O120"/>
    <mergeCell ref="A121:B121"/>
    <mergeCell ref="E121:F121"/>
    <mergeCell ref="H121:I121"/>
    <mergeCell ref="N121:O121"/>
    <mergeCell ref="A122:B122"/>
    <mergeCell ref="E122:F122"/>
    <mergeCell ref="H122:I122"/>
    <mergeCell ref="N122:O122"/>
    <mergeCell ref="A123:B123"/>
    <mergeCell ref="E123:F123"/>
    <mergeCell ref="H123:I123"/>
    <mergeCell ref="N123:O123"/>
    <mergeCell ref="A114:B114"/>
    <mergeCell ref="E114:F114"/>
    <mergeCell ref="H114:I114"/>
    <mergeCell ref="N114:O114"/>
    <mergeCell ref="A115:B115"/>
    <mergeCell ref="E115:F115"/>
    <mergeCell ref="H115:I115"/>
    <mergeCell ref="N115:O115"/>
    <mergeCell ref="A116:B116"/>
    <mergeCell ref="E116:F116"/>
    <mergeCell ref="H116:I116"/>
    <mergeCell ref="N116:O116"/>
    <mergeCell ref="A117:B117"/>
    <mergeCell ref="E117:F117"/>
    <mergeCell ref="H117:I117"/>
    <mergeCell ref="N117:O117"/>
    <mergeCell ref="A118:B118"/>
    <mergeCell ref="E118:F118"/>
    <mergeCell ref="H118:I118"/>
    <mergeCell ref="N118:O118"/>
    <mergeCell ref="A109:B109"/>
    <mergeCell ref="E109:F109"/>
    <mergeCell ref="H109:I109"/>
    <mergeCell ref="N109:O109"/>
    <mergeCell ref="A110:B110"/>
    <mergeCell ref="E110:F110"/>
    <mergeCell ref="H110:I110"/>
    <mergeCell ref="N110:O110"/>
    <mergeCell ref="A111:B111"/>
    <mergeCell ref="E111:F111"/>
    <mergeCell ref="H111:I111"/>
    <mergeCell ref="N111:O111"/>
    <mergeCell ref="A112:B112"/>
    <mergeCell ref="E112:F112"/>
    <mergeCell ref="H112:I112"/>
    <mergeCell ref="N112:O112"/>
    <mergeCell ref="A113:B113"/>
    <mergeCell ref="E113:F113"/>
    <mergeCell ref="H113:I113"/>
    <mergeCell ref="N113:O113"/>
    <mergeCell ref="A104:B104"/>
    <mergeCell ref="E104:F104"/>
    <mergeCell ref="H104:I104"/>
    <mergeCell ref="N104:O104"/>
    <mergeCell ref="A105:B105"/>
    <mergeCell ref="E105:F105"/>
    <mergeCell ref="H105:I105"/>
    <mergeCell ref="N105:O105"/>
    <mergeCell ref="A106:B106"/>
    <mergeCell ref="E106:F106"/>
    <mergeCell ref="H106:I106"/>
    <mergeCell ref="N106:O106"/>
    <mergeCell ref="A107:B107"/>
    <mergeCell ref="E107:F107"/>
    <mergeCell ref="H107:I107"/>
    <mergeCell ref="N107:O107"/>
    <mergeCell ref="A108:B108"/>
    <mergeCell ref="E108:F108"/>
    <mergeCell ref="H108:I108"/>
    <mergeCell ref="N108:O108"/>
    <mergeCell ref="A99:B99"/>
    <mergeCell ref="E99:F99"/>
    <mergeCell ref="H99:I99"/>
    <mergeCell ref="N99:O99"/>
    <mergeCell ref="A100:B100"/>
    <mergeCell ref="E100:F100"/>
    <mergeCell ref="H100:I100"/>
    <mergeCell ref="N100:O100"/>
    <mergeCell ref="A101:B101"/>
    <mergeCell ref="E101:F101"/>
    <mergeCell ref="H101:I101"/>
    <mergeCell ref="N101:O101"/>
    <mergeCell ref="A102:B102"/>
    <mergeCell ref="E102:F102"/>
    <mergeCell ref="H102:I102"/>
    <mergeCell ref="N102:O102"/>
    <mergeCell ref="A103:B103"/>
    <mergeCell ref="E103:F103"/>
    <mergeCell ref="H103:I103"/>
    <mergeCell ref="N103:O103"/>
    <mergeCell ref="A94:B94"/>
    <mergeCell ref="E94:F94"/>
    <mergeCell ref="H94:I94"/>
    <mergeCell ref="N94:O94"/>
    <mergeCell ref="A95:B95"/>
    <mergeCell ref="E95:F95"/>
    <mergeCell ref="H95:I95"/>
    <mergeCell ref="N95:O95"/>
    <mergeCell ref="A96:B96"/>
    <mergeCell ref="E96:F96"/>
    <mergeCell ref="H96:I96"/>
    <mergeCell ref="N96:O96"/>
    <mergeCell ref="A97:B97"/>
    <mergeCell ref="E97:F97"/>
    <mergeCell ref="H97:I97"/>
    <mergeCell ref="N97:O97"/>
    <mergeCell ref="A98:B98"/>
    <mergeCell ref="E98:F98"/>
    <mergeCell ref="H98:I98"/>
    <mergeCell ref="N98:O98"/>
    <mergeCell ref="A89:B89"/>
    <mergeCell ref="E89:F89"/>
    <mergeCell ref="H89:I89"/>
    <mergeCell ref="N89:O89"/>
    <mergeCell ref="A90:B90"/>
    <mergeCell ref="E90:F90"/>
    <mergeCell ref="H90:I90"/>
    <mergeCell ref="N90:O90"/>
    <mergeCell ref="A91:B91"/>
    <mergeCell ref="E91:F91"/>
    <mergeCell ref="H91:I91"/>
    <mergeCell ref="N91:O91"/>
    <mergeCell ref="A92:B92"/>
    <mergeCell ref="E92:F92"/>
    <mergeCell ref="H92:I92"/>
    <mergeCell ref="N92:O92"/>
    <mergeCell ref="A93:B93"/>
    <mergeCell ref="E93:F93"/>
    <mergeCell ref="H93:I93"/>
    <mergeCell ref="N93:O93"/>
    <mergeCell ref="A45:B45"/>
    <mergeCell ref="E45:F45"/>
    <mergeCell ref="H45:I45"/>
    <mergeCell ref="N45:O45"/>
    <mergeCell ref="A46:B46"/>
    <mergeCell ref="E46:F46"/>
    <mergeCell ref="H46:I46"/>
    <mergeCell ref="N46:O46"/>
    <mergeCell ref="A47:B47"/>
    <mergeCell ref="E47:F47"/>
    <mergeCell ref="H47:I47"/>
    <mergeCell ref="N47:O47"/>
    <mergeCell ref="A87:B87"/>
    <mergeCell ref="E87:F87"/>
    <mergeCell ref="H87:I87"/>
    <mergeCell ref="N87:O87"/>
    <mergeCell ref="A88:B88"/>
    <mergeCell ref="E88:F88"/>
    <mergeCell ref="H88:I88"/>
    <mergeCell ref="N88:O88"/>
    <mergeCell ref="A86:B86"/>
    <mergeCell ref="E86:F86"/>
    <mergeCell ref="H86:I86"/>
    <mergeCell ref="N86:O86"/>
    <mergeCell ref="A84:B84"/>
    <mergeCell ref="E84:F84"/>
    <mergeCell ref="H84:I84"/>
    <mergeCell ref="N84:O84"/>
    <mergeCell ref="A85:B85"/>
    <mergeCell ref="E85:F85"/>
    <mergeCell ref="H85:I85"/>
    <mergeCell ref="N85:O85"/>
    <mergeCell ref="A40:B40"/>
    <mergeCell ref="E40:F40"/>
    <mergeCell ref="H40:I40"/>
    <mergeCell ref="N40:O40"/>
    <mergeCell ref="A41:B41"/>
    <mergeCell ref="E41:F41"/>
    <mergeCell ref="H41:I41"/>
    <mergeCell ref="N41:O41"/>
    <mergeCell ref="A42:B42"/>
    <mergeCell ref="E42:F42"/>
    <mergeCell ref="H42:I42"/>
    <mergeCell ref="N42:O42"/>
    <mergeCell ref="A43:B43"/>
    <mergeCell ref="E43:F43"/>
    <mergeCell ref="H43:I43"/>
    <mergeCell ref="N43:O43"/>
    <mergeCell ref="A44:B44"/>
    <mergeCell ref="E44:F44"/>
    <mergeCell ref="H44:I44"/>
    <mergeCell ref="N44:O44"/>
    <mergeCell ref="A35:B35"/>
    <mergeCell ref="E35:F35"/>
    <mergeCell ref="H35:I35"/>
    <mergeCell ref="N35:O35"/>
    <mergeCell ref="A36:B36"/>
    <mergeCell ref="E36:F36"/>
    <mergeCell ref="H36:I36"/>
    <mergeCell ref="N36:O36"/>
    <mergeCell ref="A37:B37"/>
    <mergeCell ref="E37:F37"/>
    <mergeCell ref="H37:I37"/>
    <mergeCell ref="N37:O37"/>
    <mergeCell ref="A38:B38"/>
    <mergeCell ref="E38:F38"/>
    <mergeCell ref="H38:I38"/>
    <mergeCell ref="N38:O38"/>
    <mergeCell ref="A39:B39"/>
    <mergeCell ref="E39:F39"/>
    <mergeCell ref="H39:I39"/>
    <mergeCell ref="N39:O39"/>
    <mergeCell ref="A30:B30"/>
    <mergeCell ref="E30:F30"/>
    <mergeCell ref="H30:I30"/>
    <mergeCell ref="N30:O30"/>
    <mergeCell ref="A31:B31"/>
    <mergeCell ref="E31:F31"/>
    <mergeCell ref="H31:I31"/>
    <mergeCell ref="N31:O31"/>
    <mergeCell ref="A32:B32"/>
    <mergeCell ref="E32:F32"/>
    <mergeCell ref="H32:I32"/>
    <mergeCell ref="N32:O32"/>
    <mergeCell ref="A33:B33"/>
    <mergeCell ref="E33:F33"/>
    <mergeCell ref="H33:I33"/>
    <mergeCell ref="N33:O33"/>
    <mergeCell ref="A34:B34"/>
    <mergeCell ref="E34:F34"/>
    <mergeCell ref="H34:I34"/>
    <mergeCell ref="N34:O34"/>
    <mergeCell ref="A25:B25"/>
    <mergeCell ref="E25:F25"/>
    <mergeCell ref="H25:I25"/>
    <mergeCell ref="N25:O25"/>
    <mergeCell ref="A26:B26"/>
    <mergeCell ref="E26:F26"/>
    <mergeCell ref="H26:I26"/>
    <mergeCell ref="N26:O26"/>
    <mergeCell ref="A27:B27"/>
    <mergeCell ref="E27:F27"/>
    <mergeCell ref="H27:I27"/>
    <mergeCell ref="N27:O27"/>
    <mergeCell ref="A28:B28"/>
    <mergeCell ref="E28:F28"/>
    <mergeCell ref="H28:I28"/>
    <mergeCell ref="N28:O28"/>
    <mergeCell ref="A29:B29"/>
    <mergeCell ref="E29:F29"/>
    <mergeCell ref="H29:I29"/>
    <mergeCell ref="N29:O29"/>
    <mergeCell ref="A20:B20"/>
    <mergeCell ref="E20:F20"/>
    <mergeCell ref="H20:I20"/>
    <mergeCell ref="N20:O20"/>
    <mergeCell ref="A21:B21"/>
    <mergeCell ref="E21:F21"/>
    <mergeCell ref="H21:I21"/>
    <mergeCell ref="N21:O21"/>
    <mergeCell ref="A22:B22"/>
    <mergeCell ref="E22:F22"/>
    <mergeCell ref="H22:I22"/>
    <mergeCell ref="N22:O22"/>
    <mergeCell ref="A23:B23"/>
    <mergeCell ref="E23:F23"/>
    <mergeCell ref="H23:I23"/>
    <mergeCell ref="N23:O23"/>
    <mergeCell ref="A24:B24"/>
    <mergeCell ref="E24:F24"/>
    <mergeCell ref="H24:I24"/>
    <mergeCell ref="N24:O24"/>
    <mergeCell ref="A15:B15"/>
    <mergeCell ref="E15:F15"/>
    <mergeCell ref="H15:I15"/>
    <mergeCell ref="N15:O15"/>
    <mergeCell ref="A16:B16"/>
    <mergeCell ref="E16:F16"/>
    <mergeCell ref="H16:I16"/>
    <mergeCell ref="N16:O16"/>
    <mergeCell ref="A17:B17"/>
    <mergeCell ref="E17:F17"/>
    <mergeCell ref="H17:I17"/>
    <mergeCell ref="N17:O17"/>
    <mergeCell ref="A18:B18"/>
    <mergeCell ref="E18:F18"/>
    <mergeCell ref="H18:I18"/>
    <mergeCell ref="N18:O18"/>
    <mergeCell ref="A19:B19"/>
    <mergeCell ref="E19:F19"/>
    <mergeCell ref="H19:I19"/>
    <mergeCell ref="N19:O19"/>
    <mergeCell ref="A8:B8"/>
    <mergeCell ref="E8:F8"/>
    <mergeCell ref="H8:I8"/>
    <mergeCell ref="N8:O8"/>
    <mergeCell ref="A9:B9"/>
    <mergeCell ref="E9:F9"/>
    <mergeCell ref="H9:I9"/>
    <mergeCell ref="N9:O9"/>
    <mergeCell ref="A10:B10"/>
    <mergeCell ref="E10:F10"/>
    <mergeCell ref="H10:I10"/>
    <mergeCell ref="N10:O10"/>
    <mergeCell ref="A11:B11"/>
    <mergeCell ref="E11:F11"/>
    <mergeCell ref="H11:I11"/>
    <mergeCell ref="N11:O11"/>
    <mergeCell ref="A12:B12"/>
    <mergeCell ref="E12:F12"/>
    <mergeCell ref="H12:I12"/>
    <mergeCell ref="N12:O12"/>
    <mergeCell ref="A13:B13"/>
    <mergeCell ref="E13:F13"/>
    <mergeCell ref="H13:I13"/>
    <mergeCell ref="N13:O13"/>
    <mergeCell ref="A14:B14"/>
    <mergeCell ref="E14:F14"/>
    <mergeCell ref="H14:I14"/>
    <mergeCell ref="N14:O14"/>
    <mergeCell ref="A81:B81"/>
    <mergeCell ref="E81:F81"/>
    <mergeCell ref="H81:I81"/>
    <mergeCell ref="N81:O81"/>
    <mergeCell ref="A82:B82"/>
    <mergeCell ref="E82:F82"/>
    <mergeCell ref="H82:I82"/>
    <mergeCell ref="N82:O82"/>
    <mergeCell ref="A83:B83"/>
    <mergeCell ref="E83:F83"/>
    <mergeCell ref="H83:I83"/>
    <mergeCell ref="N83:O83"/>
    <mergeCell ref="A76:B76"/>
    <mergeCell ref="E76:F76"/>
    <mergeCell ref="H76:I76"/>
    <mergeCell ref="N76:O76"/>
    <mergeCell ref="A77:B77"/>
    <mergeCell ref="E77:F77"/>
    <mergeCell ref="H77:I77"/>
    <mergeCell ref="N77:O77"/>
    <mergeCell ref="A78:B78"/>
    <mergeCell ref="E78:F78"/>
    <mergeCell ref="H78:I78"/>
    <mergeCell ref="N78:O78"/>
    <mergeCell ref="A79:B79"/>
    <mergeCell ref="E79:F79"/>
    <mergeCell ref="H79:I79"/>
    <mergeCell ref="N79:O79"/>
    <mergeCell ref="A80:B80"/>
    <mergeCell ref="E80:F80"/>
    <mergeCell ref="H80:I80"/>
    <mergeCell ref="N80:O80"/>
    <mergeCell ref="A71:B71"/>
    <mergeCell ref="E71:F71"/>
    <mergeCell ref="H71:I71"/>
    <mergeCell ref="N71:O71"/>
    <mergeCell ref="A72:B72"/>
    <mergeCell ref="E72:F72"/>
    <mergeCell ref="H72:I72"/>
    <mergeCell ref="N72:O72"/>
    <mergeCell ref="A73:B73"/>
    <mergeCell ref="E73:F73"/>
    <mergeCell ref="H73:I73"/>
    <mergeCell ref="N73:O73"/>
    <mergeCell ref="A74:B74"/>
    <mergeCell ref="E74:F74"/>
    <mergeCell ref="H74:I74"/>
    <mergeCell ref="N74:O74"/>
    <mergeCell ref="A75:B75"/>
    <mergeCell ref="E75:F75"/>
    <mergeCell ref="H75:I75"/>
    <mergeCell ref="N75:O75"/>
    <mergeCell ref="A66:B66"/>
    <mergeCell ref="E66:F66"/>
    <mergeCell ref="H66:I66"/>
    <mergeCell ref="N66:O66"/>
    <mergeCell ref="A67:B67"/>
    <mergeCell ref="E67:F67"/>
    <mergeCell ref="H67:I67"/>
    <mergeCell ref="N67:O67"/>
    <mergeCell ref="A68:B68"/>
    <mergeCell ref="E68:F68"/>
    <mergeCell ref="H68:I68"/>
    <mergeCell ref="N68:O68"/>
    <mergeCell ref="A69:B69"/>
    <mergeCell ref="E69:F69"/>
    <mergeCell ref="H69:I69"/>
    <mergeCell ref="N69:O69"/>
    <mergeCell ref="A70:B70"/>
    <mergeCell ref="E70:F70"/>
    <mergeCell ref="H70:I70"/>
    <mergeCell ref="N70:O70"/>
    <mergeCell ref="A61:B61"/>
    <mergeCell ref="E61:F61"/>
    <mergeCell ref="H61:I61"/>
    <mergeCell ref="N61:O61"/>
    <mergeCell ref="A62:B62"/>
    <mergeCell ref="E62:F62"/>
    <mergeCell ref="H62:I62"/>
    <mergeCell ref="N62:O62"/>
    <mergeCell ref="A63:B63"/>
    <mergeCell ref="E63:F63"/>
    <mergeCell ref="H63:I63"/>
    <mergeCell ref="N63:O63"/>
    <mergeCell ref="A64:B64"/>
    <mergeCell ref="E64:F64"/>
    <mergeCell ref="H64:I64"/>
    <mergeCell ref="N64:O64"/>
    <mergeCell ref="A65:B65"/>
    <mergeCell ref="E65:F65"/>
    <mergeCell ref="H65:I65"/>
    <mergeCell ref="N65:O65"/>
    <mergeCell ref="A56:B56"/>
    <mergeCell ref="E56:F56"/>
    <mergeCell ref="H56:I56"/>
    <mergeCell ref="N56:O56"/>
    <mergeCell ref="A57:B57"/>
    <mergeCell ref="E57:F57"/>
    <mergeCell ref="H57:I57"/>
    <mergeCell ref="N57:O57"/>
    <mergeCell ref="A58:B58"/>
    <mergeCell ref="E58:F58"/>
    <mergeCell ref="H58:I58"/>
    <mergeCell ref="N58:O58"/>
    <mergeCell ref="A59:B59"/>
    <mergeCell ref="E59:F59"/>
    <mergeCell ref="H59:I59"/>
    <mergeCell ref="N59:O59"/>
    <mergeCell ref="A60:B60"/>
    <mergeCell ref="E60:F60"/>
    <mergeCell ref="H60:I60"/>
    <mergeCell ref="N60:O60"/>
    <mergeCell ref="N51:O51"/>
    <mergeCell ref="A52:B52"/>
    <mergeCell ref="E52:F52"/>
    <mergeCell ref="H52:I52"/>
    <mergeCell ref="N52:O52"/>
    <mergeCell ref="A53:B53"/>
    <mergeCell ref="E53:F53"/>
    <mergeCell ref="H53:I53"/>
    <mergeCell ref="N53:O53"/>
    <mergeCell ref="A54:B54"/>
    <mergeCell ref="E54:F54"/>
    <mergeCell ref="H54:I54"/>
    <mergeCell ref="N54:O54"/>
    <mergeCell ref="A55:B55"/>
    <mergeCell ref="E55:F55"/>
    <mergeCell ref="H55:I55"/>
    <mergeCell ref="N55:O55"/>
    <mergeCell ref="A319:B319"/>
    <mergeCell ref="E319:F319"/>
    <mergeCell ref="H319:I319"/>
    <mergeCell ref="N319:O319"/>
    <mergeCell ref="A320:B320"/>
    <mergeCell ref="E320:F320"/>
    <mergeCell ref="H320:I320"/>
    <mergeCell ref="N320:O320"/>
    <mergeCell ref="A321:B321"/>
    <mergeCell ref="E321:F321"/>
    <mergeCell ref="H321:I321"/>
    <mergeCell ref="N321:O321"/>
    <mergeCell ref="A322:B322"/>
    <mergeCell ref="E322:F322"/>
    <mergeCell ref="H322:I322"/>
    <mergeCell ref="N322:O322"/>
    <mergeCell ref="A323:B323"/>
    <mergeCell ref="E323:F323"/>
    <mergeCell ref="H323:I323"/>
    <mergeCell ref="N323:O323"/>
    <mergeCell ref="A314:B314"/>
    <mergeCell ref="E314:F314"/>
    <mergeCell ref="H314:I314"/>
    <mergeCell ref="N314:O314"/>
    <mergeCell ref="A315:B315"/>
    <mergeCell ref="E315:F315"/>
    <mergeCell ref="H315:I315"/>
    <mergeCell ref="N315:O315"/>
    <mergeCell ref="A316:B316"/>
    <mergeCell ref="E316:F316"/>
    <mergeCell ref="H316:I316"/>
    <mergeCell ref="N316:O316"/>
    <mergeCell ref="A317:B317"/>
    <mergeCell ref="E317:F317"/>
    <mergeCell ref="H317:I317"/>
    <mergeCell ref="N317:O317"/>
    <mergeCell ref="A318:B318"/>
    <mergeCell ref="E318:F318"/>
    <mergeCell ref="H318:I318"/>
    <mergeCell ref="N318:O318"/>
    <mergeCell ref="A309:B309"/>
    <mergeCell ref="E309:F309"/>
    <mergeCell ref="H309:I309"/>
    <mergeCell ref="N309:O309"/>
    <mergeCell ref="A310:B310"/>
    <mergeCell ref="E310:F310"/>
    <mergeCell ref="H310:I310"/>
    <mergeCell ref="N310:O310"/>
    <mergeCell ref="A311:B311"/>
    <mergeCell ref="E311:F311"/>
    <mergeCell ref="H311:I311"/>
    <mergeCell ref="N311:O311"/>
    <mergeCell ref="A312:B312"/>
    <mergeCell ref="E312:F312"/>
    <mergeCell ref="H312:I312"/>
    <mergeCell ref="N312:O312"/>
    <mergeCell ref="A313:B313"/>
    <mergeCell ref="E313:F313"/>
    <mergeCell ref="H313:I313"/>
    <mergeCell ref="N313:O313"/>
    <mergeCell ref="A304:B304"/>
    <mergeCell ref="E304:F304"/>
    <mergeCell ref="H304:I304"/>
    <mergeCell ref="N304:O304"/>
    <mergeCell ref="A305:B305"/>
    <mergeCell ref="E305:F305"/>
    <mergeCell ref="H305:I305"/>
    <mergeCell ref="N305:O305"/>
    <mergeCell ref="A306:B306"/>
    <mergeCell ref="E306:F306"/>
    <mergeCell ref="H306:I306"/>
    <mergeCell ref="N306:O306"/>
    <mergeCell ref="A307:B307"/>
    <mergeCell ref="E307:F307"/>
    <mergeCell ref="H307:I307"/>
    <mergeCell ref="N307:O307"/>
    <mergeCell ref="A308:B308"/>
    <mergeCell ref="E308:F308"/>
    <mergeCell ref="H308:I308"/>
    <mergeCell ref="N308:O308"/>
    <mergeCell ref="A299:B299"/>
    <mergeCell ref="E299:F299"/>
    <mergeCell ref="H299:I299"/>
    <mergeCell ref="N299:O299"/>
    <mergeCell ref="A300:B300"/>
    <mergeCell ref="E300:F300"/>
    <mergeCell ref="H300:I300"/>
    <mergeCell ref="N300:O300"/>
    <mergeCell ref="A301:B301"/>
    <mergeCell ref="E301:F301"/>
    <mergeCell ref="H301:I301"/>
    <mergeCell ref="N301:O301"/>
    <mergeCell ref="A302:B302"/>
    <mergeCell ref="E302:F302"/>
    <mergeCell ref="H302:I302"/>
    <mergeCell ref="N302:O302"/>
    <mergeCell ref="A303:B303"/>
    <mergeCell ref="E303:F303"/>
    <mergeCell ref="H303:I303"/>
    <mergeCell ref="N303:O303"/>
    <mergeCell ref="A294:B294"/>
    <mergeCell ref="E294:F294"/>
    <mergeCell ref="H294:I294"/>
    <mergeCell ref="N294:O294"/>
    <mergeCell ref="A295:B295"/>
    <mergeCell ref="E295:F295"/>
    <mergeCell ref="H295:I295"/>
    <mergeCell ref="N295:O295"/>
    <mergeCell ref="A296:B296"/>
    <mergeCell ref="E296:F296"/>
    <mergeCell ref="H296:I296"/>
    <mergeCell ref="N296:O296"/>
    <mergeCell ref="A297:B297"/>
    <mergeCell ref="E297:F297"/>
    <mergeCell ref="H297:I297"/>
    <mergeCell ref="N297:O297"/>
    <mergeCell ref="A298:B298"/>
    <mergeCell ref="E298:F298"/>
    <mergeCell ref="H298:I298"/>
    <mergeCell ref="N298:O298"/>
    <mergeCell ref="A289:B289"/>
    <mergeCell ref="E289:F289"/>
    <mergeCell ref="H289:I289"/>
    <mergeCell ref="N289:O289"/>
    <mergeCell ref="A290:B290"/>
    <mergeCell ref="E290:F290"/>
    <mergeCell ref="H290:I290"/>
    <mergeCell ref="N290:O290"/>
    <mergeCell ref="A291:B291"/>
    <mergeCell ref="E291:F291"/>
    <mergeCell ref="H291:I291"/>
    <mergeCell ref="N291:O291"/>
    <mergeCell ref="A292:B292"/>
    <mergeCell ref="E292:F292"/>
    <mergeCell ref="H292:I292"/>
    <mergeCell ref="N292:O292"/>
    <mergeCell ref="A293:B293"/>
    <mergeCell ref="E293:F293"/>
    <mergeCell ref="H293:I293"/>
    <mergeCell ref="N293:O293"/>
    <mergeCell ref="A284:B284"/>
    <mergeCell ref="E284:F284"/>
    <mergeCell ref="H284:I284"/>
    <mergeCell ref="N284:O284"/>
    <mergeCell ref="A285:B285"/>
    <mergeCell ref="E285:F285"/>
    <mergeCell ref="H285:I285"/>
    <mergeCell ref="N285:O285"/>
    <mergeCell ref="A286:B286"/>
    <mergeCell ref="E286:F286"/>
    <mergeCell ref="H286:I286"/>
    <mergeCell ref="N286:O286"/>
    <mergeCell ref="A287:B287"/>
    <mergeCell ref="E287:F287"/>
    <mergeCell ref="H287:I287"/>
    <mergeCell ref="N287:O287"/>
    <mergeCell ref="A288:B288"/>
    <mergeCell ref="E288:F288"/>
    <mergeCell ref="H288:I288"/>
    <mergeCell ref="N288:O288"/>
    <mergeCell ref="A279:B279"/>
    <mergeCell ref="E279:F279"/>
    <mergeCell ref="H279:I279"/>
    <mergeCell ref="N279:O279"/>
    <mergeCell ref="A280:B280"/>
    <mergeCell ref="E280:F280"/>
    <mergeCell ref="H280:I280"/>
    <mergeCell ref="N280:O280"/>
    <mergeCell ref="A281:B281"/>
    <mergeCell ref="E281:F281"/>
    <mergeCell ref="H281:I281"/>
    <mergeCell ref="N281:O281"/>
    <mergeCell ref="A282:B282"/>
    <mergeCell ref="E282:F282"/>
    <mergeCell ref="H282:I282"/>
    <mergeCell ref="N282:O282"/>
    <mergeCell ref="A283:B283"/>
    <mergeCell ref="E283:F283"/>
    <mergeCell ref="H283:I283"/>
    <mergeCell ref="N283:O283"/>
    <mergeCell ref="A274:B274"/>
    <mergeCell ref="E274:F274"/>
    <mergeCell ref="H274:I274"/>
    <mergeCell ref="N274:O274"/>
    <mergeCell ref="A275:B275"/>
    <mergeCell ref="E275:F275"/>
    <mergeCell ref="H275:I275"/>
    <mergeCell ref="N275:O275"/>
    <mergeCell ref="A276:B276"/>
    <mergeCell ref="E276:F276"/>
    <mergeCell ref="H276:I276"/>
    <mergeCell ref="N276:O276"/>
    <mergeCell ref="A277:B277"/>
    <mergeCell ref="E277:F277"/>
    <mergeCell ref="H277:I277"/>
    <mergeCell ref="N277:O277"/>
    <mergeCell ref="A278:B278"/>
    <mergeCell ref="E278:F278"/>
    <mergeCell ref="H278:I278"/>
    <mergeCell ref="N278:O278"/>
    <mergeCell ref="A269:B269"/>
    <mergeCell ref="E269:F269"/>
    <mergeCell ref="H269:I269"/>
    <mergeCell ref="N269:O269"/>
    <mergeCell ref="A270:B270"/>
    <mergeCell ref="E270:F270"/>
    <mergeCell ref="H270:I270"/>
    <mergeCell ref="N270:O270"/>
    <mergeCell ref="A271:B271"/>
    <mergeCell ref="E271:F271"/>
    <mergeCell ref="H271:I271"/>
    <mergeCell ref="N271:O271"/>
    <mergeCell ref="A272:B272"/>
    <mergeCell ref="E272:F272"/>
    <mergeCell ref="H272:I272"/>
    <mergeCell ref="N272:O272"/>
    <mergeCell ref="A273:B273"/>
    <mergeCell ref="E273:F273"/>
    <mergeCell ref="H273:I273"/>
    <mergeCell ref="N273:O273"/>
    <mergeCell ref="A264:B264"/>
    <mergeCell ref="E264:F264"/>
    <mergeCell ref="H264:I264"/>
    <mergeCell ref="N264:O264"/>
    <mergeCell ref="A265:B265"/>
    <mergeCell ref="E265:F265"/>
    <mergeCell ref="H265:I265"/>
    <mergeCell ref="N265:O265"/>
    <mergeCell ref="A266:B266"/>
    <mergeCell ref="E266:F266"/>
    <mergeCell ref="H266:I266"/>
    <mergeCell ref="N266:O266"/>
    <mergeCell ref="A267:B267"/>
    <mergeCell ref="E267:F267"/>
    <mergeCell ref="H267:I267"/>
    <mergeCell ref="N267:O267"/>
    <mergeCell ref="A268:B268"/>
    <mergeCell ref="E268:F268"/>
    <mergeCell ref="H268:I268"/>
    <mergeCell ref="N268:O268"/>
    <mergeCell ref="A1:E3"/>
    <mergeCell ref="F2:N2"/>
    <mergeCell ref="A5:Q5"/>
    <mergeCell ref="A6:B7"/>
    <mergeCell ref="C6:C7"/>
    <mergeCell ref="D6:D7"/>
    <mergeCell ref="E6:F7"/>
    <mergeCell ref="G6:G7"/>
    <mergeCell ref="H6:I7"/>
    <mergeCell ref="J6:J7"/>
    <mergeCell ref="K6:K7"/>
    <mergeCell ref="M6:Q6"/>
    <mergeCell ref="N7:O7"/>
    <mergeCell ref="A263:B263"/>
    <mergeCell ref="E263:F263"/>
    <mergeCell ref="H263:I263"/>
    <mergeCell ref="N263:O263"/>
    <mergeCell ref="A48:B48"/>
    <mergeCell ref="E48:F48"/>
    <mergeCell ref="H48:I48"/>
    <mergeCell ref="N48:O48"/>
    <mergeCell ref="A49:B49"/>
    <mergeCell ref="E49:F49"/>
    <mergeCell ref="H49:I49"/>
    <mergeCell ref="N49:O49"/>
    <mergeCell ref="A50:B50"/>
    <mergeCell ref="E50:F50"/>
    <mergeCell ref="H50:I50"/>
    <mergeCell ref="N50:O50"/>
    <mergeCell ref="A51:B51"/>
    <mergeCell ref="E51:F51"/>
    <mergeCell ref="H51:I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45"/>
  <sheetViews>
    <sheetView workbookViewId="0">
      <selection activeCell="A3" sqref="A3:XFD145"/>
    </sheetView>
  </sheetViews>
  <sheetFormatPr baseColWidth="10" defaultRowHeight="12.75" x14ac:dyDescent="0.2"/>
  <cols>
    <col min="1" max="1" width="10.7109375" bestFit="1" customWidth="1"/>
  </cols>
  <sheetData>
    <row r="3" spans="1:19" s="40" customFormat="1" ht="13.5" customHeight="1" x14ac:dyDescent="0.2">
      <c r="A3" s="22" t="s">
        <v>547</v>
      </c>
      <c r="B3" s="53" t="s">
        <v>691</v>
      </c>
      <c r="C3" s="22" t="s">
        <v>745</v>
      </c>
      <c r="D3" s="46" t="s">
        <v>746</v>
      </c>
      <c r="E3" s="22" t="s">
        <v>747</v>
      </c>
      <c r="F3" s="29" t="s">
        <v>748</v>
      </c>
      <c r="G3" s="22">
        <v>8</v>
      </c>
      <c r="H3" s="29" t="s">
        <v>695</v>
      </c>
      <c r="I3" s="22" t="s">
        <v>29</v>
      </c>
      <c r="J3" s="23">
        <v>509.29998779296898</v>
      </c>
      <c r="K3" s="39">
        <f t="shared" ref="K3:K34" si="0">J3/G3</f>
        <v>63.662498474121122</v>
      </c>
      <c r="L3" s="23">
        <v>590.78997802734398</v>
      </c>
      <c r="M3" s="23">
        <v>74.910003662109403</v>
      </c>
      <c r="N3" s="30">
        <v>86.900001525878906</v>
      </c>
      <c r="O3" s="31"/>
      <c r="P3"/>
      <c r="Q3"/>
      <c r="R3"/>
      <c r="S3"/>
    </row>
    <row r="4" spans="1:19" ht="13.5" customHeight="1" x14ac:dyDescent="0.2">
      <c r="A4" s="22" t="s">
        <v>547</v>
      </c>
      <c r="B4" s="22" t="s">
        <v>860</v>
      </c>
      <c r="C4" s="22" t="s">
        <v>865</v>
      </c>
      <c r="D4" s="46" t="s">
        <v>866</v>
      </c>
      <c r="E4" s="22" t="s">
        <v>867</v>
      </c>
      <c r="F4" s="29" t="s">
        <v>868</v>
      </c>
      <c r="G4" s="22">
        <v>24</v>
      </c>
      <c r="H4" s="29" t="s">
        <v>869</v>
      </c>
      <c r="I4" s="22" t="s">
        <v>21</v>
      </c>
      <c r="J4" s="23">
        <v>819.19000244140602</v>
      </c>
      <c r="K4" s="39">
        <f t="shared" si="0"/>
        <v>34.132916768391915</v>
      </c>
      <c r="L4" s="23">
        <v>950.260009765625</v>
      </c>
      <c r="M4" s="23">
        <v>44.740001678466797</v>
      </c>
      <c r="N4" s="30">
        <v>51.900001525878899</v>
      </c>
      <c r="O4" s="31"/>
    </row>
    <row r="5" spans="1:19" s="40" customFormat="1" ht="13.5" customHeight="1" x14ac:dyDescent="0.2">
      <c r="A5" s="20" t="s">
        <v>547</v>
      </c>
      <c r="B5" s="20" t="s">
        <v>860</v>
      </c>
      <c r="C5" s="20" t="s">
        <v>870</v>
      </c>
      <c r="D5" s="47" t="s">
        <v>871</v>
      </c>
      <c r="E5" s="20" t="s">
        <v>872</v>
      </c>
      <c r="F5" s="32" t="s">
        <v>873</v>
      </c>
      <c r="G5" s="20">
        <v>12</v>
      </c>
      <c r="H5" s="32" t="s">
        <v>33</v>
      </c>
      <c r="I5" s="20" t="s">
        <v>21</v>
      </c>
      <c r="J5" s="24">
        <v>636.75</v>
      </c>
      <c r="K5" s="39">
        <f t="shared" si="0"/>
        <v>53.0625</v>
      </c>
      <c r="L5" s="24">
        <v>738.63000488281295</v>
      </c>
      <c r="M5" s="24">
        <v>73.190002441406307</v>
      </c>
      <c r="N5" s="33">
        <v>84.900001525878906</v>
      </c>
      <c r="O5" s="34"/>
      <c r="P5"/>
      <c r="Q5"/>
      <c r="R5"/>
      <c r="S5"/>
    </row>
    <row r="6" spans="1:19" s="40" customFormat="1" ht="14.25" customHeight="1" x14ac:dyDescent="0.2">
      <c r="A6" s="22" t="s">
        <v>547</v>
      </c>
      <c r="B6" s="22" t="s">
        <v>860</v>
      </c>
      <c r="C6" s="22" t="s">
        <v>874</v>
      </c>
      <c r="D6" s="46" t="s">
        <v>875</v>
      </c>
      <c r="E6" s="22" t="s">
        <v>876</v>
      </c>
      <c r="F6" s="29" t="s">
        <v>877</v>
      </c>
      <c r="G6" s="22">
        <v>12</v>
      </c>
      <c r="H6" s="29" t="s">
        <v>869</v>
      </c>
      <c r="I6" s="22" t="s">
        <v>24</v>
      </c>
      <c r="J6" s="23">
        <v>422.70001220703102</v>
      </c>
      <c r="K6" s="39">
        <f t="shared" si="0"/>
        <v>35.225001017252588</v>
      </c>
      <c r="L6" s="23">
        <v>490.32998657226602</v>
      </c>
      <c r="M6" s="23">
        <v>48.709999084472699</v>
      </c>
      <c r="N6" s="30">
        <v>56.5</v>
      </c>
      <c r="O6" s="31"/>
      <c r="P6"/>
      <c r="Q6"/>
      <c r="R6"/>
      <c r="S6"/>
    </row>
    <row r="7" spans="1:19" s="40" customFormat="1" ht="13.5" customHeight="1" x14ac:dyDescent="0.2">
      <c r="A7" s="20" t="s">
        <v>547</v>
      </c>
      <c r="B7" s="20" t="s">
        <v>878</v>
      </c>
      <c r="C7" s="20" t="s">
        <v>909</v>
      </c>
      <c r="D7" s="47" t="s">
        <v>910</v>
      </c>
      <c r="E7" s="20" t="s">
        <v>911</v>
      </c>
      <c r="F7" s="32" t="s">
        <v>912</v>
      </c>
      <c r="G7" s="20">
        <v>12</v>
      </c>
      <c r="H7" s="32" t="s">
        <v>913</v>
      </c>
      <c r="I7" s="20" t="s">
        <v>21</v>
      </c>
      <c r="J7" s="24">
        <v>200.5</v>
      </c>
      <c r="K7" s="39">
        <f t="shared" si="0"/>
        <v>16.708333333333332</v>
      </c>
      <c r="L7" s="24">
        <v>232.580001831055</v>
      </c>
      <c r="M7" s="24">
        <v>19.829999923706101</v>
      </c>
      <c r="N7" s="33">
        <v>23</v>
      </c>
      <c r="O7" s="34"/>
      <c r="P7"/>
      <c r="Q7"/>
      <c r="R7"/>
      <c r="S7"/>
    </row>
    <row r="8" spans="1:19" s="40" customFormat="1" ht="13.5" customHeight="1" x14ac:dyDescent="0.2">
      <c r="A8" s="20" t="s">
        <v>547</v>
      </c>
      <c r="B8" s="20" t="s">
        <v>955</v>
      </c>
      <c r="C8" s="20" t="s">
        <v>959</v>
      </c>
      <c r="D8" s="47" t="s">
        <v>960</v>
      </c>
      <c r="E8" s="20" t="s">
        <v>961</v>
      </c>
      <c r="F8" s="32" t="s">
        <v>962</v>
      </c>
      <c r="G8" s="20">
        <v>12</v>
      </c>
      <c r="H8" s="32" t="s">
        <v>958</v>
      </c>
      <c r="I8" s="20" t="s">
        <v>21</v>
      </c>
      <c r="J8" s="24">
        <v>276.48001098632801</v>
      </c>
      <c r="K8" s="39">
        <f t="shared" si="0"/>
        <v>23.040000915527333</v>
      </c>
      <c r="L8" s="24">
        <v>320.72000122070301</v>
      </c>
      <c r="M8" s="24">
        <v>31.030000686645501</v>
      </c>
      <c r="N8" s="33">
        <v>35.990001678466797</v>
      </c>
      <c r="O8" s="34"/>
      <c r="P8"/>
      <c r="Q8"/>
      <c r="R8"/>
      <c r="S8"/>
    </row>
    <row r="9" spans="1:19" s="40" customFormat="1" ht="13.5" customHeight="1" x14ac:dyDescent="0.2">
      <c r="A9" s="20" t="s">
        <v>547</v>
      </c>
      <c r="B9" s="20" t="s">
        <v>955</v>
      </c>
      <c r="C9" s="20" t="s">
        <v>983</v>
      </c>
      <c r="D9" s="47" t="s">
        <v>984</v>
      </c>
      <c r="E9" s="20" t="s">
        <v>985</v>
      </c>
      <c r="F9" s="32" t="s">
        <v>986</v>
      </c>
      <c r="G9" s="20">
        <v>24</v>
      </c>
      <c r="H9" s="32" t="s">
        <v>40</v>
      </c>
      <c r="I9" s="20" t="s">
        <v>30</v>
      </c>
      <c r="J9" s="24">
        <v>287.32000732421898</v>
      </c>
      <c r="K9" s="39">
        <f t="shared" si="0"/>
        <v>11.971666971842458</v>
      </c>
      <c r="L9" s="24">
        <v>333.29000854492199</v>
      </c>
      <c r="M9" s="24">
        <v>16.120000839233398</v>
      </c>
      <c r="N9" s="33">
        <v>18.700000762939499</v>
      </c>
      <c r="O9" s="34"/>
      <c r="P9"/>
      <c r="Q9"/>
      <c r="R9"/>
      <c r="S9"/>
    </row>
    <row r="10" spans="1:19" s="40" customFormat="1" ht="13.5" customHeight="1" x14ac:dyDescent="0.2">
      <c r="A10" s="20" t="s">
        <v>547</v>
      </c>
      <c r="B10" s="20" t="s">
        <v>955</v>
      </c>
      <c r="C10" s="20" t="s">
        <v>989</v>
      </c>
      <c r="D10" s="47" t="s">
        <v>990</v>
      </c>
      <c r="E10" s="20" t="s">
        <v>991</v>
      </c>
      <c r="F10" s="32" t="s">
        <v>992</v>
      </c>
      <c r="G10" s="20">
        <v>12</v>
      </c>
      <c r="H10" s="32" t="s">
        <v>958</v>
      </c>
      <c r="I10" s="20" t="s">
        <v>30</v>
      </c>
      <c r="J10" s="24">
        <v>287.07000732421898</v>
      </c>
      <c r="K10" s="39">
        <f t="shared" si="0"/>
        <v>23.92250061035158</v>
      </c>
      <c r="L10" s="24">
        <v>333</v>
      </c>
      <c r="M10" s="24">
        <v>32.330001831054702</v>
      </c>
      <c r="N10" s="33">
        <v>37.5</v>
      </c>
      <c r="O10" s="34"/>
      <c r="P10"/>
      <c r="Q10"/>
      <c r="R10"/>
      <c r="S10"/>
    </row>
    <row r="11" spans="1:19" s="40" customFormat="1" ht="14.25" customHeight="1" x14ac:dyDescent="0.2">
      <c r="A11" s="22" t="s">
        <v>547</v>
      </c>
      <c r="B11" s="22" t="s">
        <v>955</v>
      </c>
      <c r="C11" s="22" t="s">
        <v>979</v>
      </c>
      <c r="D11" s="46" t="s">
        <v>980</v>
      </c>
      <c r="E11" s="22" t="s">
        <v>981</v>
      </c>
      <c r="F11" s="29" t="s">
        <v>982</v>
      </c>
      <c r="G11" s="22">
        <v>12</v>
      </c>
      <c r="H11" s="29" t="s">
        <v>20</v>
      </c>
      <c r="I11" s="22" t="s">
        <v>30</v>
      </c>
      <c r="J11" s="23">
        <v>332.14999389648398</v>
      </c>
      <c r="K11" s="39">
        <f t="shared" si="0"/>
        <v>27.679166158040331</v>
      </c>
      <c r="L11" s="23">
        <v>385.29000854492199</v>
      </c>
      <c r="M11" s="23">
        <v>37.330001831054702</v>
      </c>
      <c r="N11" s="30">
        <v>43.299999237060497</v>
      </c>
      <c r="O11" s="31"/>
      <c r="P11"/>
      <c r="Q11"/>
      <c r="R11"/>
      <c r="S11"/>
    </row>
    <row r="12" spans="1:19" s="40" customFormat="1" ht="13.5" customHeight="1" x14ac:dyDescent="0.2">
      <c r="A12" s="22" t="s">
        <v>547</v>
      </c>
      <c r="B12" s="22" t="s">
        <v>1149</v>
      </c>
      <c r="C12" s="22" t="s">
        <v>1182</v>
      </c>
      <c r="D12" s="46" t="s">
        <v>1183</v>
      </c>
      <c r="E12" s="22" t="s">
        <v>1184</v>
      </c>
      <c r="F12" s="29" t="s">
        <v>1185</v>
      </c>
      <c r="G12" s="22">
        <v>12</v>
      </c>
      <c r="H12" s="29" t="s">
        <v>1177</v>
      </c>
      <c r="I12" s="22" t="s">
        <v>24</v>
      </c>
      <c r="J12" s="23">
        <v>494.44000244140602</v>
      </c>
      <c r="K12" s="39">
        <f t="shared" si="0"/>
        <v>41.203333536783838</v>
      </c>
      <c r="L12" s="23">
        <v>573.54998779296898</v>
      </c>
      <c r="M12" s="23">
        <v>54.220001220703097</v>
      </c>
      <c r="N12" s="30">
        <v>62.900001525878899</v>
      </c>
      <c r="O12" s="31"/>
      <c r="P12"/>
      <c r="Q12"/>
      <c r="R12"/>
      <c r="S12"/>
    </row>
    <row r="13" spans="1:19" s="40" customFormat="1" ht="13.5" customHeight="1" x14ac:dyDescent="0.2">
      <c r="A13" s="20" t="s">
        <v>547</v>
      </c>
      <c r="B13" s="20" t="s">
        <v>1149</v>
      </c>
      <c r="C13" s="20" t="s">
        <v>1160</v>
      </c>
      <c r="D13" s="47" t="s">
        <v>1161</v>
      </c>
      <c r="E13" s="20" t="s">
        <v>1162</v>
      </c>
      <c r="F13" s="32" t="s">
        <v>1163</v>
      </c>
      <c r="G13" s="20">
        <v>12</v>
      </c>
      <c r="H13" s="32" t="s">
        <v>33</v>
      </c>
      <c r="I13" s="20" t="s">
        <v>21</v>
      </c>
      <c r="J13" s="24">
        <v>507.10000610351602</v>
      </c>
      <c r="K13" s="39">
        <f t="shared" si="0"/>
        <v>42.258333841959669</v>
      </c>
      <c r="L13" s="24">
        <v>588.239990234375</v>
      </c>
      <c r="M13" s="24">
        <v>54.220001220703097</v>
      </c>
      <c r="N13" s="33">
        <v>62.900001525878899</v>
      </c>
      <c r="O13" s="34"/>
      <c r="P13"/>
      <c r="Q13"/>
      <c r="R13"/>
      <c r="S13"/>
    </row>
    <row r="14" spans="1:19" s="40" customFormat="1" ht="13.5" customHeight="1" x14ac:dyDescent="0.2">
      <c r="A14" s="22" t="s">
        <v>547</v>
      </c>
      <c r="B14" s="22" t="s">
        <v>1149</v>
      </c>
      <c r="C14" s="22" t="s">
        <v>1164</v>
      </c>
      <c r="D14" s="46" t="s">
        <v>1165</v>
      </c>
      <c r="E14" s="22" t="s">
        <v>1166</v>
      </c>
      <c r="F14" s="29" t="s">
        <v>1167</v>
      </c>
      <c r="G14" s="22">
        <v>12</v>
      </c>
      <c r="H14" s="29" t="s">
        <v>39</v>
      </c>
      <c r="I14" s="22" t="s">
        <v>21</v>
      </c>
      <c r="J14" s="23">
        <v>440.92999267578102</v>
      </c>
      <c r="K14" s="39">
        <f t="shared" si="0"/>
        <v>36.744166056315088</v>
      </c>
      <c r="L14" s="23">
        <v>511.48001098632801</v>
      </c>
      <c r="M14" s="23">
        <v>49.569999694824197</v>
      </c>
      <c r="N14" s="30">
        <v>57.5</v>
      </c>
      <c r="O14" s="31"/>
      <c r="P14"/>
      <c r="Q14"/>
      <c r="R14"/>
      <c r="S14"/>
    </row>
    <row r="15" spans="1:19" s="40" customFormat="1" ht="13.5" customHeight="1" x14ac:dyDescent="0.2">
      <c r="A15" s="22" t="s">
        <v>547</v>
      </c>
      <c r="B15" s="22" t="s">
        <v>1149</v>
      </c>
      <c r="C15" s="22" t="s">
        <v>1156</v>
      </c>
      <c r="D15" s="46" t="s">
        <v>1157</v>
      </c>
      <c r="E15" s="22" t="s">
        <v>1158</v>
      </c>
      <c r="F15" s="29" t="s">
        <v>1159</v>
      </c>
      <c r="G15" s="22">
        <v>12</v>
      </c>
      <c r="H15" s="29" t="s">
        <v>33</v>
      </c>
      <c r="I15" s="22" t="s">
        <v>21</v>
      </c>
      <c r="J15" s="23">
        <v>447.57000732421898</v>
      </c>
      <c r="K15" s="39">
        <f t="shared" si="0"/>
        <v>37.297500610351584</v>
      </c>
      <c r="L15" s="23">
        <v>519.17999267578102</v>
      </c>
      <c r="M15" s="23">
        <v>47.840000152587898</v>
      </c>
      <c r="N15" s="30">
        <v>55.490001678466797</v>
      </c>
      <c r="O15" s="31"/>
      <c r="P15"/>
      <c r="Q15"/>
      <c r="R15"/>
      <c r="S15"/>
    </row>
    <row r="16" spans="1:19" s="40" customFormat="1" ht="14.25" customHeight="1" x14ac:dyDescent="0.2">
      <c r="A16" s="20" t="s">
        <v>547</v>
      </c>
      <c r="B16" s="20" t="s">
        <v>1149</v>
      </c>
      <c r="C16" s="20" t="s">
        <v>1152</v>
      </c>
      <c r="D16" s="47" t="s">
        <v>1153</v>
      </c>
      <c r="E16" s="20" t="s">
        <v>1154</v>
      </c>
      <c r="F16" s="32" t="s">
        <v>1155</v>
      </c>
      <c r="G16" s="20">
        <v>12</v>
      </c>
      <c r="H16" s="32" t="s">
        <v>33</v>
      </c>
      <c r="I16" s="20" t="s">
        <v>21</v>
      </c>
      <c r="J16" s="24">
        <v>447.57000732421898</v>
      </c>
      <c r="K16" s="39">
        <f t="shared" si="0"/>
        <v>37.297500610351584</v>
      </c>
      <c r="L16" s="24">
        <v>519.17999267578102</v>
      </c>
      <c r="M16" s="24">
        <v>47.840000152587898</v>
      </c>
      <c r="N16" s="33">
        <v>55.490001678466797</v>
      </c>
      <c r="O16" s="34"/>
      <c r="P16"/>
      <c r="Q16"/>
      <c r="R16"/>
      <c r="S16"/>
    </row>
    <row r="17" spans="1:19" s="40" customFormat="1" ht="13.5" customHeight="1" x14ac:dyDescent="0.2">
      <c r="A17" s="20" t="s">
        <v>547</v>
      </c>
      <c r="B17" s="20" t="s">
        <v>1149</v>
      </c>
      <c r="C17" s="20" t="s">
        <v>1168</v>
      </c>
      <c r="D17" s="47" t="s">
        <v>1169</v>
      </c>
      <c r="E17" s="20" t="s">
        <v>1170</v>
      </c>
      <c r="F17" s="32" t="s">
        <v>1171</v>
      </c>
      <c r="G17" s="20">
        <v>12</v>
      </c>
      <c r="H17" s="32" t="s">
        <v>1172</v>
      </c>
      <c r="I17" s="20" t="s">
        <v>21</v>
      </c>
      <c r="J17" s="24">
        <v>818.719970703125</v>
      </c>
      <c r="K17" s="39">
        <f t="shared" si="0"/>
        <v>68.226664225260421</v>
      </c>
      <c r="L17" s="24">
        <v>949.719970703125</v>
      </c>
      <c r="M17" s="24">
        <v>87.5</v>
      </c>
      <c r="N17" s="33">
        <v>101.5</v>
      </c>
      <c r="O17" s="34"/>
      <c r="P17"/>
      <c r="Q17"/>
      <c r="R17"/>
      <c r="S17"/>
    </row>
    <row r="18" spans="1:19" s="40" customFormat="1" ht="13.5" customHeight="1" x14ac:dyDescent="0.2">
      <c r="A18" s="20" t="s">
        <v>547</v>
      </c>
      <c r="B18" s="20" t="s">
        <v>1149</v>
      </c>
      <c r="C18" s="20" t="s">
        <v>1178</v>
      </c>
      <c r="D18" s="47" t="s">
        <v>1179</v>
      </c>
      <c r="E18" s="20" t="s">
        <v>1180</v>
      </c>
      <c r="F18" s="32" t="s">
        <v>1181</v>
      </c>
      <c r="G18" s="20">
        <v>12</v>
      </c>
      <c r="H18" s="32" t="s">
        <v>913</v>
      </c>
      <c r="I18" s="20" t="s">
        <v>24</v>
      </c>
      <c r="J18" s="24">
        <v>617.09002685546898</v>
      </c>
      <c r="K18" s="39">
        <f t="shared" si="0"/>
        <v>51.424168904622412</v>
      </c>
      <c r="L18" s="24">
        <v>715.82000732421898</v>
      </c>
      <c r="M18" s="24">
        <v>67.669998168945298</v>
      </c>
      <c r="N18" s="33">
        <v>78.5</v>
      </c>
      <c r="O18" s="34"/>
      <c r="P18"/>
      <c r="Q18"/>
      <c r="R18"/>
      <c r="S18"/>
    </row>
    <row r="19" spans="1:19" s="40" customFormat="1" ht="13.5" customHeight="1" x14ac:dyDescent="0.2">
      <c r="A19" s="22" t="s">
        <v>547</v>
      </c>
      <c r="B19" s="22" t="s">
        <v>1149</v>
      </c>
      <c r="C19" s="22" t="s">
        <v>1173</v>
      </c>
      <c r="D19" s="46" t="s">
        <v>1174</v>
      </c>
      <c r="E19" s="22" t="s">
        <v>1175</v>
      </c>
      <c r="F19" s="29" t="s">
        <v>1176</v>
      </c>
      <c r="G19" s="22">
        <v>12</v>
      </c>
      <c r="H19" s="29" t="s">
        <v>1177</v>
      </c>
      <c r="I19" s="22" t="s">
        <v>24</v>
      </c>
      <c r="J19" s="23">
        <v>617.09002685546898</v>
      </c>
      <c r="K19" s="39">
        <f t="shared" si="0"/>
        <v>51.424168904622412</v>
      </c>
      <c r="L19" s="23">
        <v>715.82000732421898</v>
      </c>
      <c r="M19" s="23">
        <v>67.669998168945298</v>
      </c>
      <c r="N19" s="30">
        <v>78.5</v>
      </c>
      <c r="O19" s="31"/>
      <c r="P19"/>
      <c r="Q19"/>
      <c r="R19"/>
      <c r="S19"/>
    </row>
    <row r="20" spans="1:19" s="40" customFormat="1" ht="13.5" customHeight="1" x14ac:dyDescent="0.2">
      <c r="A20" s="20" t="s">
        <v>547</v>
      </c>
      <c r="B20" s="20" t="s">
        <v>1149</v>
      </c>
      <c r="C20" s="20" t="s">
        <v>1186</v>
      </c>
      <c r="D20" s="47" t="s">
        <v>1187</v>
      </c>
      <c r="E20" s="20" t="s">
        <v>1188</v>
      </c>
      <c r="F20" s="32" t="s">
        <v>1189</v>
      </c>
      <c r="G20" s="20">
        <v>12</v>
      </c>
      <c r="H20" s="32" t="s">
        <v>1177</v>
      </c>
      <c r="I20" s="20" t="s">
        <v>24</v>
      </c>
      <c r="J20" s="24">
        <v>494.44000244140602</v>
      </c>
      <c r="K20" s="39">
        <f t="shared" si="0"/>
        <v>41.203333536783838</v>
      </c>
      <c r="L20" s="24">
        <v>573.54998779296898</v>
      </c>
      <c r="M20" s="24">
        <v>54.220001220703097</v>
      </c>
      <c r="N20" s="33">
        <v>62.900001525878899</v>
      </c>
      <c r="O20" s="34"/>
      <c r="P20"/>
      <c r="Q20"/>
      <c r="R20"/>
      <c r="S20"/>
    </row>
    <row r="21" spans="1:19" s="40" customFormat="1" ht="14.25" customHeight="1" x14ac:dyDescent="0.2">
      <c r="A21" s="20" t="s">
        <v>547</v>
      </c>
      <c r="B21" s="20" t="s">
        <v>1149</v>
      </c>
      <c r="C21" s="20" t="s">
        <v>1194</v>
      </c>
      <c r="D21" s="47" t="s">
        <v>1195</v>
      </c>
      <c r="E21" s="20" t="s">
        <v>1196</v>
      </c>
      <c r="F21" s="32" t="s">
        <v>1197</v>
      </c>
      <c r="G21" s="20">
        <v>12</v>
      </c>
      <c r="H21" s="32" t="s">
        <v>913</v>
      </c>
      <c r="I21" s="20" t="s">
        <v>24</v>
      </c>
      <c r="J21" s="24">
        <v>617.09002685546898</v>
      </c>
      <c r="K21" s="39">
        <f t="shared" si="0"/>
        <v>51.424168904622412</v>
      </c>
      <c r="L21" s="24">
        <v>715.82000732421898</v>
      </c>
      <c r="M21" s="24">
        <v>67.669998168945298</v>
      </c>
      <c r="N21" s="33">
        <v>78.5</v>
      </c>
      <c r="O21" s="34"/>
      <c r="P21"/>
      <c r="Q21"/>
      <c r="R21"/>
      <c r="S21"/>
    </row>
    <row r="22" spans="1:19" s="40" customFormat="1" ht="13.5" customHeight="1" x14ac:dyDescent="0.2">
      <c r="A22" s="22" t="s">
        <v>547</v>
      </c>
      <c r="B22" s="22" t="s">
        <v>1149</v>
      </c>
      <c r="C22" s="22" t="s">
        <v>1198</v>
      </c>
      <c r="D22" s="46" t="s">
        <v>1199</v>
      </c>
      <c r="E22" s="22" t="s">
        <v>1200</v>
      </c>
      <c r="F22" s="29" t="s">
        <v>1201</v>
      </c>
      <c r="G22" s="22">
        <v>12</v>
      </c>
      <c r="H22" s="29" t="s">
        <v>1177</v>
      </c>
      <c r="I22" s="22" t="s">
        <v>30</v>
      </c>
      <c r="J22" s="23">
        <v>494.44000244140602</v>
      </c>
      <c r="K22" s="39">
        <f t="shared" si="0"/>
        <v>41.203333536783838</v>
      </c>
      <c r="L22" s="23">
        <v>573.54998779296898</v>
      </c>
      <c r="M22" s="23">
        <v>54.220001220703097</v>
      </c>
      <c r="N22" s="30">
        <v>62.900001525878899</v>
      </c>
      <c r="O22" s="31"/>
      <c r="P22"/>
      <c r="Q22"/>
      <c r="R22"/>
      <c r="S22"/>
    </row>
    <row r="23" spans="1:19" ht="13.5" customHeight="1" x14ac:dyDescent="0.2">
      <c r="A23" s="22" t="s">
        <v>547</v>
      </c>
      <c r="B23" s="22" t="s">
        <v>1149</v>
      </c>
      <c r="C23" s="22" t="s">
        <v>1190</v>
      </c>
      <c r="D23" s="46" t="s">
        <v>1191</v>
      </c>
      <c r="E23" s="22" t="s">
        <v>1192</v>
      </c>
      <c r="F23" s="29" t="s">
        <v>1193</v>
      </c>
      <c r="G23" s="22">
        <v>12</v>
      </c>
      <c r="H23" s="29" t="s">
        <v>1177</v>
      </c>
      <c r="I23" s="22" t="s">
        <v>24</v>
      </c>
      <c r="J23" s="23">
        <v>494.44000244140602</v>
      </c>
      <c r="K23" s="39">
        <f t="shared" si="0"/>
        <v>41.203333536783838</v>
      </c>
      <c r="L23" s="23">
        <v>573.54998779296898</v>
      </c>
      <c r="M23" s="23">
        <v>54.220001220703097</v>
      </c>
      <c r="N23" s="30">
        <v>62.900001525878899</v>
      </c>
      <c r="O23" s="31"/>
    </row>
    <row r="24" spans="1:19" s="40" customFormat="1" ht="13.5" customHeight="1" x14ac:dyDescent="0.2">
      <c r="A24" s="20" t="s">
        <v>547</v>
      </c>
      <c r="B24" s="20" t="s">
        <v>1149</v>
      </c>
      <c r="C24" s="20" t="s">
        <v>1202</v>
      </c>
      <c r="D24" s="47" t="s">
        <v>1203</v>
      </c>
      <c r="E24" s="20" t="s">
        <v>1204</v>
      </c>
      <c r="F24" s="32" t="s">
        <v>1205</v>
      </c>
      <c r="G24" s="20">
        <v>12</v>
      </c>
      <c r="H24" s="32" t="s">
        <v>913</v>
      </c>
      <c r="I24" s="20" t="s">
        <v>30</v>
      </c>
      <c r="J24" s="24">
        <v>617.09002685546898</v>
      </c>
      <c r="K24" s="39">
        <f t="shared" si="0"/>
        <v>51.424168904622412</v>
      </c>
      <c r="L24" s="24">
        <v>715.82000732421898</v>
      </c>
      <c r="M24" s="24">
        <v>67.669998168945298</v>
      </c>
      <c r="N24" s="33">
        <v>78.5</v>
      </c>
      <c r="O24" s="34"/>
      <c r="P24"/>
      <c r="Q24"/>
      <c r="R24"/>
      <c r="S24"/>
    </row>
    <row r="25" spans="1:19" s="40" customFormat="1" ht="13.5" customHeight="1" x14ac:dyDescent="0.2">
      <c r="A25" s="20" t="s">
        <v>51</v>
      </c>
      <c r="B25" s="20" t="s">
        <v>54</v>
      </c>
      <c r="C25" s="20" t="s">
        <v>168</v>
      </c>
      <c r="D25" s="47">
        <v>7509546079066</v>
      </c>
      <c r="E25" s="20" t="s">
        <v>169</v>
      </c>
      <c r="F25" s="32" t="s">
        <v>170</v>
      </c>
      <c r="G25" s="20">
        <v>48</v>
      </c>
      <c r="H25" s="32" t="s">
        <v>28</v>
      </c>
      <c r="I25" s="20" t="s">
        <v>29</v>
      </c>
      <c r="J25" s="24">
        <v>1226.07995605469</v>
      </c>
      <c r="K25" s="39">
        <f t="shared" si="0"/>
        <v>25.543332417806042</v>
      </c>
      <c r="L25" s="24">
        <v>1422.25</v>
      </c>
      <c r="M25" s="24">
        <v>34.400001525878899</v>
      </c>
      <c r="N25" s="33">
        <v>39.900001525878899</v>
      </c>
      <c r="O25" s="34"/>
      <c r="P25"/>
      <c r="Q25"/>
      <c r="R25"/>
      <c r="S25"/>
    </row>
    <row r="26" spans="1:19" ht="14.25" customHeight="1" x14ac:dyDescent="0.2">
      <c r="A26" s="22" t="s">
        <v>51</v>
      </c>
      <c r="B26" s="22" t="s">
        <v>54</v>
      </c>
      <c r="C26" s="22" t="s">
        <v>157</v>
      </c>
      <c r="D26" s="46">
        <v>7509546067759</v>
      </c>
      <c r="E26" s="22" t="s">
        <v>158</v>
      </c>
      <c r="F26" s="29" t="s">
        <v>159</v>
      </c>
      <c r="G26" s="22">
        <v>8</v>
      </c>
      <c r="H26" s="29" t="s">
        <v>28</v>
      </c>
      <c r="I26" s="22" t="s">
        <v>29</v>
      </c>
      <c r="J26" s="23">
        <v>544.59002685546898</v>
      </c>
      <c r="K26" s="39">
        <f t="shared" si="0"/>
        <v>68.073753356933622</v>
      </c>
      <c r="L26" s="23">
        <v>631.719970703125</v>
      </c>
      <c r="M26" s="23">
        <v>75.430000305175795</v>
      </c>
      <c r="N26" s="30">
        <v>87.5</v>
      </c>
      <c r="O26" s="31"/>
    </row>
    <row r="27" spans="1:19" ht="13.5" customHeight="1" x14ac:dyDescent="0.2">
      <c r="A27" s="20" t="s">
        <v>51</v>
      </c>
      <c r="B27" s="20" t="s">
        <v>54</v>
      </c>
      <c r="C27" s="20" t="s">
        <v>94</v>
      </c>
      <c r="D27" s="47">
        <v>7891024064313</v>
      </c>
      <c r="E27" s="20" t="s">
        <v>95</v>
      </c>
      <c r="F27" s="32" t="s">
        <v>96</v>
      </c>
      <c r="G27" s="20">
        <v>12</v>
      </c>
      <c r="H27" s="32" t="s">
        <v>62</v>
      </c>
      <c r="I27" s="20" t="s">
        <v>32</v>
      </c>
      <c r="J27" s="24">
        <v>645.59002685546898</v>
      </c>
      <c r="K27" s="39">
        <f t="shared" si="0"/>
        <v>53.799168904622412</v>
      </c>
      <c r="L27" s="24">
        <v>748.88000488281295</v>
      </c>
      <c r="M27" s="24">
        <v>72.410003662109403</v>
      </c>
      <c r="N27" s="33">
        <v>84</v>
      </c>
      <c r="O27" s="34"/>
    </row>
    <row r="28" spans="1:19" ht="13.5" customHeight="1" x14ac:dyDescent="0.2">
      <c r="A28" s="20" t="s">
        <v>51</v>
      </c>
      <c r="B28" s="20" t="s">
        <v>54</v>
      </c>
      <c r="C28" s="20" t="s">
        <v>81</v>
      </c>
      <c r="D28" s="47">
        <v>7509546072531</v>
      </c>
      <c r="E28" s="20" t="s">
        <v>82</v>
      </c>
      <c r="F28" s="32" t="s">
        <v>83</v>
      </c>
      <c r="G28" s="20">
        <v>12</v>
      </c>
      <c r="H28" s="32" t="s">
        <v>62</v>
      </c>
      <c r="I28" s="20" t="s">
        <v>21</v>
      </c>
      <c r="J28" s="24">
        <v>645.60998535156295</v>
      </c>
      <c r="K28" s="39">
        <f t="shared" si="0"/>
        <v>53.800832112630246</v>
      </c>
      <c r="L28" s="24">
        <v>748.90997314453102</v>
      </c>
      <c r="M28" s="24">
        <v>72.410003662109403</v>
      </c>
      <c r="N28" s="33">
        <v>84</v>
      </c>
      <c r="O28" s="34"/>
    </row>
    <row r="29" spans="1:19" ht="13.5" customHeight="1" x14ac:dyDescent="0.2">
      <c r="A29" s="22" t="s">
        <v>51</v>
      </c>
      <c r="B29" s="22" t="s">
        <v>54</v>
      </c>
      <c r="C29" s="22" t="s">
        <v>91</v>
      </c>
      <c r="D29" s="46">
        <v>7509546077048</v>
      </c>
      <c r="E29" s="22" t="s">
        <v>92</v>
      </c>
      <c r="F29" s="29" t="s">
        <v>93</v>
      </c>
      <c r="G29" s="22">
        <v>12</v>
      </c>
      <c r="H29" s="29" t="s">
        <v>62</v>
      </c>
      <c r="I29" s="22" t="s">
        <v>32</v>
      </c>
      <c r="J29" s="23">
        <v>645.40997314453102</v>
      </c>
      <c r="K29" s="39">
        <f t="shared" si="0"/>
        <v>53.784164428710916</v>
      </c>
      <c r="L29" s="23">
        <v>748.67999267578102</v>
      </c>
      <c r="M29" s="23">
        <v>72.410003662109403</v>
      </c>
      <c r="N29" s="30">
        <v>84</v>
      </c>
      <c r="O29" s="31"/>
    </row>
    <row r="30" spans="1:19" ht="13.5" customHeight="1" x14ac:dyDescent="0.2">
      <c r="A30" s="20" t="s">
        <v>51</v>
      </c>
      <c r="B30" s="20" t="s">
        <v>54</v>
      </c>
      <c r="C30" s="20" t="s">
        <v>87</v>
      </c>
      <c r="D30" s="47">
        <v>7509546074382</v>
      </c>
      <c r="E30" s="20" t="s">
        <v>88</v>
      </c>
      <c r="F30" s="32" t="s">
        <v>89</v>
      </c>
      <c r="G30" s="20">
        <v>12</v>
      </c>
      <c r="H30" s="32" t="s">
        <v>90</v>
      </c>
      <c r="I30" s="20" t="s">
        <v>29</v>
      </c>
      <c r="J30" s="24">
        <v>415.260009765625</v>
      </c>
      <c r="K30" s="39">
        <f t="shared" si="0"/>
        <v>34.605000813802086</v>
      </c>
      <c r="L30" s="24">
        <v>481.70001220703102</v>
      </c>
      <c r="M30" s="24">
        <v>46.549999237060497</v>
      </c>
      <c r="N30" s="33">
        <v>54</v>
      </c>
      <c r="O30" s="34"/>
    </row>
    <row r="31" spans="1:19" ht="13.5" customHeight="1" x14ac:dyDescent="0.2">
      <c r="A31" s="22" t="s">
        <v>51</v>
      </c>
      <c r="B31" s="22" t="s">
        <v>54</v>
      </c>
      <c r="C31" s="22" t="s">
        <v>84</v>
      </c>
      <c r="D31" s="46">
        <v>7509546074405</v>
      </c>
      <c r="E31" s="22" t="s">
        <v>85</v>
      </c>
      <c r="F31" s="29" t="s">
        <v>86</v>
      </c>
      <c r="G31" s="22">
        <v>12</v>
      </c>
      <c r="H31" s="29" t="s">
        <v>62</v>
      </c>
      <c r="I31" s="22" t="s">
        <v>21</v>
      </c>
      <c r="J31" s="23">
        <v>418.91000366210898</v>
      </c>
      <c r="K31" s="39">
        <f t="shared" si="0"/>
        <v>34.909166971842417</v>
      </c>
      <c r="L31" s="23">
        <v>485.94000244140602</v>
      </c>
      <c r="M31" s="23">
        <v>46.9799995422363</v>
      </c>
      <c r="N31" s="30">
        <v>54.5</v>
      </c>
      <c r="O31" s="31"/>
    </row>
    <row r="32" spans="1:19" s="45" customFormat="1" ht="14.25" customHeight="1" x14ac:dyDescent="0.2">
      <c r="A32" s="20" t="s">
        <v>51</v>
      </c>
      <c r="B32" s="20" t="s">
        <v>54</v>
      </c>
      <c r="C32" s="20" t="s">
        <v>129</v>
      </c>
      <c r="D32" s="47">
        <v>99176316732</v>
      </c>
      <c r="E32" s="20" t="s">
        <v>130</v>
      </c>
      <c r="F32" s="32" t="s">
        <v>131</v>
      </c>
      <c r="G32" s="20">
        <v>48</v>
      </c>
      <c r="H32" s="32" t="s">
        <v>62</v>
      </c>
      <c r="I32" s="20" t="s">
        <v>32</v>
      </c>
      <c r="J32" s="24">
        <v>896.38000488281295</v>
      </c>
      <c r="K32" s="39">
        <f t="shared" si="0"/>
        <v>18.674583435058604</v>
      </c>
      <c r="L32" s="24">
        <v>1039.80004882813</v>
      </c>
      <c r="M32" s="24">
        <v>23.280000686645501</v>
      </c>
      <c r="N32" s="33">
        <v>27</v>
      </c>
      <c r="O32" s="34"/>
      <c r="P32"/>
      <c r="Q32"/>
      <c r="R32"/>
      <c r="S32"/>
    </row>
    <row r="33" spans="1:19" ht="13.5" customHeight="1" x14ac:dyDescent="0.2">
      <c r="A33" s="22" t="s">
        <v>51</v>
      </c>
      <c r="B33" s="22" t="s">
        <v>54</v>
      </c>
      <c r="C33" s="22" t="s">
        <v>139</v>
      </c>
      <c r="D33" s="46">
        <v>99176316541</v>
      </c>
      <c r="E33" s="22" t="s">
        <v>140</v>
      </c>
      <c r="F33" s="29" t="s">
        <v>141</v>
      </c>
      <c r="G33" s="22">
        <v>12</v>
      </c>
      <c r="H33" s="29" t="s">
        <v>62</v>
      </c>
      <c r="I33" s="22" t="s">
        <v>21</v>
      </c>
      <c r="J33" s="23">
        <v>213.72000122070301</v>
      </c>
      <c r="K33" s="39">
        <f t="shared" si="0"/>
        <v>17.810000101725251</v>
      </c>
      <c r="L33" s="23">
        <v>247.919998168945</v>
      </c>
      <c r="M33" s="23">
        <v>23.190000534057599</v>
      </c>
      <c r="N33" s="30">
        <v>26.899999618530298</v>
      </c>
      <c r="O33" s="31"/>
    </row>
    <row r="34" spans="1:19" ht="13.5" customHeight="1" x14ac:dyDescent="0.2">
      <c r="A34" s="22" t="s">
        <v>51</v>
      </c>
      <c r="B34" s="22" t="s">
        <v>54</v>
      </c>
      <c r="C34" s="22" t="s">
        <v>145</v>
      </c>
      <c r="D34" s="46">
        <v>35000689610</v>
      </c>
      <c r="E34" s="22" t="s">
        <v>146</v>
      </c>
      <c r="F34" s="29" t="s">
        <v>147</v>
      </c>
      <c r="G34" s="22">
        <v>18</v>
      </c>
      <c r="H34" s="29" t="s">
        <v>100</v>
      </c>
      <c r="I34" s="22" t="s">
        <v>21</v>
      </c>
      <c r="J34" s="23">
        <v>564.83001708984398</v>
      </c>
      <c r="K34" s="39">
        <f t="shared" si="0"/>
        <v>31.379445393880221</v>
      </c>
      <c r="L34" s="23">
        <v>655.20001220703102</v>
      </c>
      <c r="M34" s="23">
        <v>42.540000915527301</v>
      </c>
      <c r="N34" s="30">
        <v>49.349998474121101</v>
      </c>
      <c r="O34" s="31"/>
    </row>
    <row r="35" spans="1:19" ht="13.5" customHeight="1" x14ac:dyDescent="0.2">
      <c r="A35" s="22" t="s">
        <v>51</v>
      </c>
      <c r="B35" s="22" t="s">
        <v>54</v>
      </c>
      <c r="C35" s="22" t="s">
        <v>121</v>
      </c>
      <c r="D35" s="46">
        <v>7509546057163</v>
      </c>
      <c r="E35" s="22" t="s">
        <v>122</v>
      </c>
      <c r="F35" s="29" t="s">
        <v>123</v>
      </c>
      <c r="G35" s="22">
        <v>8</v>
      </c>
      <c r="H35" s="29" t="s">
        <v>124</v>
      </c>
      <c r="I35" s="22" t="s">
        <v>21</v>
      </c>
      <c r="J35" s="23">
        <v>376.36999511718801</v>
      </c>
      <c r="K35" s="39">
        <f t="shared" ref="K35:K66" si="1">J35/G35</f>
        <v>47.046249389648501</v>
      </c>
      <c r="L35" s="23">
        <v>436.58999633789102</v>
      </c>
      <c r="M35" s="23">
        <v>12.930000305175801</v>
      </c>
      <c r="N35" s="30">
        <v>15</v>
      </c>
      <c r="O35" s="31"/>
    </row>
    <row r="36" spans="1:19" ht="13.5" customHeight="1" x14ac:dyDescent="0.2">
      <c r="A36" s="20" t="s">
        <v>51</v>
      </c>
      <c r="B36" s="20" t="s">
        <v>54</v>
      </c>
      <c r="C36" s="20" t="s">
        <v>154</v>
      </c>
      <c r="D36" s="47">
        <v>7509546074313</v>
      </c>
      <c r="E36" s="20" t="s">
        <v>155</v>
      </c>
      <c r="F36" s="32" t="s">
        <v>156</v>
      </c>
      <c r="G36" s="20">
        <v>12</v>
      </c>
      <c r="H36" s="32" t="s">
        <v>100</v>
      </c>
      <c r="I36" s="20" t="s">
        <v>21</v>
      </c>
      <c r="J36" s="24">
        <v>480.82000732421898</v>
      </c>
      <c r="K36" s="39">
        <f t="shared" si="1"/>
        <v>40.068333943684912</v>
      </c>
      <c r="L36" s="24">
        <v>557.75</v>
      </c>
      <c r="M36" s="24">
        <v>51.639999389648402</v>
      </c>
      <c r="N36" s="33">
        <v>59.900001525878899</v>
      </c>
      <c r="O36" s="34"/>
    </row>
    <row r="37" spans="1:19" s="45" customFormat="1" ht="14.25" customHeight="1" x14ac:dyDescent="0.2">
      <c r="A37" s="22" t="s">
        <v>51</v>
      </c>
      <c r="B37" s="22" t="s">
        <v>54</v>
      </c>
      <c r="C37" s="22" t="s">
        <v>194</v>
      </c>
      <c r="D37" s="46">
        <v>7509546075259</v>
      </c>
      <c r="E37" s="22" t="s">
        <v>195</v>
      </c>
      <c r="F37" s="29" t="s">
        <v>196</v>
      </c>
      <c r="G37" s="22">
        <v>12</v>
      </c>
      <c r="H37" s="29" t="s">
        <v>80</v>
      </c>
      <c r="I37" s="22" t="s">
        <v>21</v>
      </c>
      <c r="J37" s="23">
        <v>361.57000732421898</v>
      </c>
      <c r="K37" s="39">
        <f t="shared" si="1"/>
        <v>30.130833943684916</v>
      </c>
      <c r="L37" s="23">
        <v>419.42001342773398</v>
      </c>
      <c r="M37" s="23">
        <v>37.5</v>
      </c>
      <c r="N37" s="30">
        <v>43.5</v>
      </c>
      <c r="O37" s="31"/>
      <c r="P37"/>
      <c r="Q37"/>
      <c r="R37"/>
      <c r="S37"/>
    </row>
    <row r="38" spans="1:19" s="45" customFormat="1" ht="13.5" customHeight="1" x14ac:dyDescent="0.2">
      <c r="A38" s="22" t="s">
        <v>51</v>
      </c>
      <c r="B38" s="22" t="s">
        <v>54</v>
      </c>
      <c r="C38" s="22" t="s">
        <v>177</v>
      </c>
      <c r="D38" s="46">
        <v>7509546067858</v>
      </c>
      <c r="E38" s="22" t="s">
        <v>178</v>
      </c>
      <c r="F38" s="29" t="s">
        <v>179</v>
      </c>
      <c r="G38" s="22">
        <v>6</v>
      </c>
      <c r="H38" s="29" t="s">
        <v>100</v>
      </c>
      <c r="I38" s="22" t="s">
        <v>21</v>
      </c>
      <c r="J38" s="23">
        <v>154.32000732421901</v>
      </c>
      <c r="K38" s="39">
        <f t="shared" si="1"/>
        <v>25.720001220703168</v>
      </c>
      <c r="L38" s="23">
        <v>179.00999450683599</v>
      </c>
      <c r="M38" s="23">
        <v>33.490001678466797</v>
      </c>
      <c r="N38" s="30">
        <v>38.849998474121101</v>
      </c>
      <c r="O38" s="31"/>
      <c r="P38"/>
      <c r="Q38"/>
      <c r="R38"/>
      <c r="S38"/>
    </row>
    <row r="39" spans="1:19" ht="13.5" customHeight="1" x14ac:dyDescent="0.2">
      <c r="A39" s="20" t="s">
        <v>51</v>
      </c>
      <c r="B39" s="20" t="s">
        <v>54</v>
      </c>
      <c r="C39" s="20" t="s">
        <v>55</v>
      </c>
      <c r="D39" s="47">
        <v>7793100151545</v>
      </c>
      <c r="E39" s="20" t="s">
        <v>56</v>
      </c>
      <c r="F39" s="32" t="s">
        <v>57</v>
      </c>
      <c r="G39" s="20">
        <v>12</v>
      </c>
      <c r="H39" s="32" t="s">
        <v>58</v>
      </c>
      <c r="I39" s="20" t="s">
        <v>30</v>
      </c>
      <c r="J39" s="24">
        <v>460.5</v>
      </c>
      <c r="K39" s="39">
        <f t="shared" si="1"/>
        <v>38.375</v>
      </c>
      <c r="L39" s="24">
        <v>534.17999267578102</v>
      </c>
      <c r="M39" s="24">
        <v>51.639999389648402</v>
      </c>
      <c r="N39" s="33">
        <v>59.900001525878899</v>
      </c>
      <c r="O39" s="34"/>
    </row>
    <row r="40" spans="1:19" ht="13.5" customHeight="1" x14ac:dyDescent="0.2">
      <c r="A40" s="22" t="s">
        <v>51</v>
      </c>
      <c r="B40" s="22" t="s">
        <v>54</v>
      </c>
      <c r="C40" s="22" t="s">
        <v>59</v>
      </c>
      <c r="D40" s="46">
        <v>7793100151552</v>
      </c>
      <c r="E40" s="22" t="s">
        <v>60</v>
      </c>
      <c r="F40" s="29" t="s">
        <v>61</v>
      </c>
      <c r="G40" s="22">
        <v>12</v>
      </c>
      <c r="H40" s="29" t="s">
        <v>62</v>
      </c>
      <c r="I40" s="22" t="s">
        <v>30</v>
      </c>
      <c r="J40" s="23">
        <v>768.10998535156295</v>
      </c>
      <c r="K40" s="39">
        <f t="shared" si="1"/>
        <v>64.009165445963575</v>
      </c>
      <c r="L40" s="23">
        <v>891.010009765625</v>
      </c>
      <c r="M40" s="23">
        <v>86.120002746582003</v>
      </c>
      <c r="N40" s="30">
        <v>99.900001525878906</v>
      </c>
      <c r="O40" s="31"/>
    </row>
    <row r="41" spans="1:19" ht="13.5" customHeight="1" x14ac:dyDescent="0.2">
      <c r="A41" s="22" t="s">
        <v>51</v>
      </c>
      <c r="B41" s="22" t="s">
        <v>54</v>
      </c>
      <c r="C41" s="22" t="s">
        <v>132</v>
      </c>
      <c r="D41" s="46">
        <v>99176316831</v>
      </c>
      <c r="E41" s="22" t="s">
        <v>133</v>
      </c>
      <c r="F41" s="29" t="s">
        <v>134</v>
      </c>
      <c r="G41" s="22">
        <v>6</v>
      </c>
      <c r="H41" s="29" t="s">
        <v>135</v>
      </c>
      <c r="I41" s="22" t="s">
        <v>32</v>
      </c>
      <c r="J41" s="23">
        <v>483.89999389648398</v>
      </c>
      <c r="K41" s="39">
        <f t="shared" si="1"/>
        <v>80.649998982747334</v>
      </c>
      <c r="L41" s="23">
        <v>561.32000732421898</v>
      </c>
      <c r="M41" s="23">
        <v>12.800000190734901</v>
      </c>
      <c r="N41" s="30">
        <v>14.8500003814697</v>
      </c>
      <c r="O41" s="31"/>
    </row>
    <row r="42" spans="1:19" ht="14.25" customHeight="1" x14ac:dyDescent="0.2">
      <c r="A42" s="22" t="s">
        <v>51</v>
      </c>
      <c r="B42" s="22" t="s">
        <v>54</v>
      </c>
      <c r="C42" s="22" t="s">
        <v>151</v>
      </c>
      <c r="D42" s="46">
        <v>7509546074320</v>
      </c>
      <c r="E42" s="22" t="s">
        <v>152</v>
      </c>
      <c r="F42" s="29" t="s">
        <v>153</v>
      </c>
      <c r="G42" s="22">
        <v>12</v>
      </c>
      <c r="H42" s="29" t="s">
        <v>62</v>
      </c>
      <c r="I42" s="22" t="s">
        <v>21</v>
      </c>
      <c r="J42" s="23">
        <v>240</v>
      </c>
      <c r="K42" s="39">
        <f t="shared" si="1"/>
        <v>20</v>
      </c>
      <c r="L42" s="23">
        <v>278.39999389648398</v>
      </c>
      <c r="M42" s="23">
        <v>25.780000686645501</v>
      </c>
      <c r="N42" s="30">
        <v>29.899999618530298</v>
      </c>
      <c r="O42" s="31"/>
    </row>
    <row r="43" spans="1:19" ht="13.5" customHeight="1" x14ac:dyDescent="0.2">
      <c r="A43" s="20" t="s">
        <v>51</v>
      </c>
      <c r="B43" s="20" t="s">
        <v>54</v>
      </c>
      <c r="C43" s="20" t="s">
        <v>148</v>
      </c>
      <c r="D43" s="47">
        <v>7509546074306</v>
      </c>
      <c r="E43" s="20" t="s">
        <v>149</v>
      </c>
      <c r="F43" s="32" t="s">
        <v>150</v>
      </c>
      <c r="G43" s="20">
        <v>12</v>
      </c>
      <c r="H43" s="32" t="s">
        <v>90</v>
      </c>
      <c r="I43" s="20" t="s">
        <v>21</v>
      </c>
      <c r="J43" s="24">
        <v>396.13000488281301</v>
      </c>
      <c r="K43" s="39">
        <f t="shared" si="1"/>
        <v>33.010833740234418</v>
      </c>
      <c r="L43" s="24">
        <v>459.510009765625</v>
      </c>
      <c r="M43" s="24">
        <v>42.540000915527301</v>
      </c>
      <c r="N43" s="33">
        <v>49.349998474121101</v>
      </c>
      <c r="O43" s="34"/>
    </row>
    <row r="44" spans="1:19" ht="13.5" customHeight="1" x14ac:dyDescent="0.2">
      <c r="A44" s="22" t="s">
        <v>51</v>
      </c>
      <c r="B44" s="22" t="s">
        <v>54</v>
      </c>
      <c r="C44" s="22" t="s">
        <v>163</v>
      </c>
      <c r="D44" s="46">
        <v>7509546078472</v>
      </c>
      <c r="E44" s="22" t="s">
        <v>165</v>
      </c>
      <c r="F44" s="29" t="s">
        <v>166</v>
      </c>
      <c r="G44" s="22">
        <v>48</v>
      </c>
      <c r="H44" s="29" t="s">
        <v>167</v>
      </c>
      <c r="I44" s="22" t="s">
        <v>30</v>
      </c>
      <c r="J44" s="23">
        <v>1226.92004394531</v>
      </c>
      <c r="K44" s="39">
        <f t="shared" si="1"/>
        <v>25.560834248860626</v>
      </c>
      <c r="L44" s="23">
        <v>1423.22998046875</v>
      </c>
      <c r="M44" s="23">
        <v>34.400001525878899</v>
      </c>
      <c r="N44" s="30">
        <v>39.900001525878899</v>
      </c>
      <c r="O44" s="31"/>
    </row>
    <row r="45" spans="1:19" ht="13.5" customHeight="1" x14ac:dyDescent="0.2">
      <c r="A45" s="22" t="s">
        <v>51</v>
      </c>
      <c r="B45" s="22" t="s">
        <v>54</v>
      </c>
      <c r="C45" s="22" t="s">
        <v>77</v>
      </c>
      <c r="D45" s="46">
        <v>7702010631771</v>
      </c>
      <c r="E45" s="22" t="s">
        <v>78</v>
      </c>
      <c r="F45" s="29" t="s">
        <v>79</v>
      </c>
      <c r="G45" s="22">
        <v>12</v>
      </c>
      <c r="H45" s="29" t="s">
        <v>80</v>
      </c>
      <c r="I45" s="22" t="s">
        <v>30</v>
      </c>
      <c r="J45" s="23">
        <v>757.469970703125</v>
      </c>
      <c r="K45" s="39">
        <f t="shared" si="1"/>
        <v>63.12249755859375</v>
      </c>
      <c r="L45" s="23">
        <v>878.66998291015602</v>
      </c>
      <c r="M45" s="23">
        <v>84.910003662109403</v>
      </c>
      <c r="N45" s="30">
        <v>98.5</v>
      </c>
      <c r="O45" s="31"/>
    </row>
    <row r="46" spans="1:19" ht="13.5" customHeight="1" x14ac:dyDescent="0.2">
      <c r="A46" s="22" t="s">
        <v>51</v>
      </c>
      <c r="B46" s="22" t="s">
        <v>54</v>
      </c>
      <c r="C46" s="22" t="s">
        <v>104</v>
      </c>
      <c r="D46" s="46">
        <v>7891024073001</v>
      </c>
      <c r="E46" s="22" t="s">
        <v>105</v>
      </c>
      <c r="F46" s="29" t="s">
        <v>106</v>
      </c>
      <c r="G46" s="22">
        <v>12</v>
      </c>
      <c r="H46" s="29" t="s">
        <v>49</v>
      </c>
      <c r="I46" s="22" t="s">
        <v>30</v>
      </c>
      <c r="J46" s="23">
        <v>310.48001098632801</v>
      </c>
      <c r="K46" s="39">
        <f t="shared" si="1"/>
        <v>25.873334248860669</v>
      </c>
      <c r="L46" s="23">
        <v>360.16000366210898</v>
      </c>
      <c r="M46" s="23">
        <v>34.400001525878899</v>
      </c>
      <c r="N46" s="30">
        <v>39.900001525878899</v>
      </c>
      <c r="O46" s="31"/>
    </row>
    <row r="47" spans="1:19" ht="14.25" customHeight="1" x14ac:dyDescent="0.2">
      <c r="A47" s="22" t="s">
        <v>51</v>
      </c>
      <c r="B47" s="22" t="s">
        <v>197</v>
      </c>
      <c r="C47" s="22" t="s">
        <v>285</v>
      </c>
      <c r="D47" s="46">
        <v>7509546058894</v>
      </c>
      <c r="E47" s="22" t="s">
        <v>286</v>
      </c>
      <c r="F47" s="29" t="s">
        <v>287</v>
      </c>
      <c r="G47" s="22">
        <v>24</v>
      </c>
      <c r="H47" s="29" t="s">
        <v>28</v>
      </c>
      <c r="I47" s="22" t="s">
        <v>21</v>
      </c>
      <c r="J47" s="23">
        <v>1073.9599609375</v>
      </c>
      <c r="K47" s="39">
        <f t="shared" si="1"/>
        <v>44.748331705729164</v>
      </c>
      <c r="L47" s="23">
        <v>1245.7900390625</v>
      </c>
      <c r="M47" s="23">
        <v>55.950000762939503</v>
      </c>
      <c r="N47" s="30">
        <v>64.900001525878906</v>
      </c>
      <c r="O47" s="31"/>
    </row>
    <row r="48" spans="1:19" s="45" customFormat="1" ht="13.5" customHeight="1" x14ac:dyDescent="0.2">
      <c r="A48" s="20" t="s">
        <v>51</v>
      </c>
      <c r="B48" s="20" t="s">
        <v>197</v>
      </c>
      <c r="C48" s="20" t="s">
        <v>232</v>
      </c>
      <c r="D48" s="47">
        <v>7891024179437</v>
      </c>
      <c r="E48" s="20" t="s">
        <v>230</v>
      </c>
      <c r="F48" s="32" t="s">
        <v>233</v>
      </c>
      <c r="G48" s="20">
        <v>12</v>
      </c>
      <c r="H48" s="32" t="s">
        <v>20</v>
      </c>
      <c r="I48" s="20" t="s">
        <v>30</v>
      </c>
      <c r="J48" s="24">
        <v>638.84997558593795</v>
      </c>
      <c r="K48" s="39">
        <f t="shared" si="1"/>
        <v>53.237497965494832</v>
      </c>
      <c r="L48" s="24">
        <v>741.07000732421898</v>
      </c>
      <c r="M48" s="24">
        <v>71.550003051757798</v>
      </c>
      <c r="N48" s="33">
        <v>83</v>
      </c>
      <c r="O48" s="34"/>
      <c r="P48"/>
      <c r="Q48"/>
      <c r="R48"/>
      <c r="S48"/>
    </row>
    <row r="49" spans="1:19" s="45" customFormat="1" ht="13.5" customHeight="1" x14ac:dyDescent="0.2">
      <c r="A49" s="22" t="s">
        <v>51</v>
      </c>
      <c r="B49" s="22" t="s">
        <v>197</v>
      </c>
      <c r="C49" s="22" t="s">
        <v>229</v>
      </c>
      <c r="D49" s="46">
        <v>7891024179437</v>
      </c>
      <c r="E49" s="22" t="s">
        <v>230</v>
      </c>
      <c r="F49" s="29" t="s">
        <v>231</v>
      </c>
      <c r="G49" s="22">
        <v>12</v>
      </c>
      <c r="H49" s="29" t="s">
        <v>20</v>
      </c>
      <c r="I49" s="22" t="s">
        <v>32</v>
      </c>
      <c r="J49" s="23">
        <v>638.95001220703102</v>
      </c>
      <c r="K49" s="39">
        <f t="shared" si="1"/>
        <v>53.245834350585916</v>
      </c>
      <c r="L49" s="23">
        <v>741.17999267578102</v>
      </c>
      <c r="M49" s="23">
        <v>71.550003051757798</v>
      </c>
      <c r="N49" s="30">
        <v>83</v>
      </c>
      <c r="O49" s="31"/>
      <c r="P49"/>
      <c r="Q49"/>
      <c r="R49"/>
      <c r="S49"/>
    </row>
    <row r="50" spans="1:19" s="45" customFormat="1" ht="13.5" customHeight="1" x14ac:dyDescent="0.2">
      <c r="A50" s="22" t="s">
        <v>51</v>
      </c>
      <c r="B50" s="22" t="s">
        <v>197</v>
      </c>
      <c r="C50" s="22" t="s">
        <v>234</v>
      </c>
      <c r="D50" s="46">
        <v>7891024179925</v>
      </c>
      <c r="E50" s="22" t="s">
        <v>235</v>
      </c>
      <c r="F50" s="29" t="s">
        <v>236</v>
      </c>
      <c r="G50" s="22">
        <v>12</v>
      </c>
      <c r="H50" s="29" t="s">
        <v>40</v>
      </c>
      <c r="I50" s="22" t="s">
        <v>32</v>
      </c>
      <c r="J50" s="23">
        <v>1035.82995605469</v>
      </c>
      <c r="K50" s="39">
        <f t="shared" si="1"/>
        <v>86.319163004557495</v>
      </c>
      <c r="L50" s="23">
        <v>1201.56005859375</v>
      </c>
      <c r="M50" s="23">
        <v>144.74000549316401</v>
      </c>
      <c r="N50" s="30">
        <v>167.89999389648401</v>
      </c>
      <c r="O50" s="31"/>
      <c r="P50"/>
      <c r="Q50"/>
      <c r="R50"/>
      <c r="S50"/>
    </row>
    <row r="51" spans="1:19" ht="13.5" customHeight="1" x14ac:dyDescent="0.2">
      <c r="A51" s="20" t="s">
        <v>51</v>
      </c>
      <c r="B51" s="20" t="s">
        <v>197</v>
      </c>
      <c r="C51" s="20" t="s">
        <v>203</v>
      </c>
      <c r="D51" s="47">
        <v>7891024136119</v>
      </c>
      <c r="E51" s="20" t="s">
        <v>205</v>
      </c>
      <c r="F51" s="32" t="s">
        <v>206</v>
      </c>
      <c r="G51" s="20">
        <v>6</v>
      </c>
      <c r="H51" s="32" t="s">
        <v>23</v>
      </c>
      <c r="I51" s="20" t="s">
        <v>30</v>
      </c>
      <c r="J51" s="24">
        <v>397.33999633789102</v>
      </c>
      <c r="K51" s="39">
        <f t="shared" si="1"/>
        <v>66.223332722981837</v>
      </c>
      <c r="L51" s="24">
        <v>460.91000366210898</v>
      </c>
      <c r="M51" s="24">
        <v>85.339996337890597</v>
      </c>
      <c r="N51" s="33">
        <v>98.989997863769503</v>
      </c>
      <c r="O51" s="34"/>
    </row>
    <row r="52" spans="1:19" s="45" customFormat="1" ht="14.25" customHeight="1" x14ac:dyDescent="0.2">
      <c r="A52" s="22" t="s">
        <v>51</v>
      </c>
      <c r="B52" s="22" t="s">
        <v>197</v>
      </c>
      <c r="C52" s="22" t="s">
        <v>200</v>
      </c>
      <c r="D52" s="46">
        <v>7891024136102</v>
      </c>
      <c r="E52" s="22" t="s">
        <v>201</v>
      </c>
      <c r="F52" s="29" t="s">
        <v>202</v>
      </c>
      <c r="G52" s="22">
        <v>12</v>
      </c>
      <c r="H52" s="29" t="s">
        <v>20</v>
      </c>
      <c r="I52" s="22" t="s">
        <v>32</v>
      </c>
      <c r="J52" s="23">
        <v>589.09002685546898</v>
      </c>
      <c r="K52" s="39">
        <f t="shared" si="1"/>
        <v>49.090835571289084</v>
      </c>
      <c r="L52" s="23">
        <v>683.34002685546898</v>
      </c>
      <c r="M52" s="23">
        <v>64.660003662109403</v>
      </c>
      <c r="N52" s="30">
        <v>75.010002136230497</v>
      </c>
      <c r="O52" s="31"/>
      <c r="P52"/>
      <c r="Q52"/>
      <c r="R52"/>
      <c r="S52"/>
    </row>
    <row r="53" spans="1:19" s="45" customFormat="1" ht="13.5" customHeight="1" x14ac:dyDescent="0.2">
      <c r="A53" s="22" t="s">
        <v>51</v>
      </c>
      <c r="B53" s="22" t="s">
        <v>197</v>
      </c>
      <c r="C53" s="22" t="s">
        <v>207</v>
      </c>
      <c r="D53" s="46">
        <v>7891024136133</v>
      </c>
      <c r="E53" s="22" t="s">
        <v>208</v>
      </c>
      <c r="F53" s="29" t="s">
        <v>209</v>
      </c>
      <c r="G53" s="22">
        <v>12</v>
      </c>
      <c r="H53" s="29" t="s">
        <v>20</v>
      </c>
      <c r="I53" s="22" t="s">
        <v>29</v>
      </c>
      <c r="J53" s="23">
        <v>383.48001098632801</v>
      </c>
      <c r="K53" s="39">
        <f t="shared" si="1"/>
        <v>31.956667582194001</v>
      </c>
      <c r="L53" s="23">
        <v>444.83999633789102</v>
      </c>
      <c r="M53" s="23">
        <v>43.0200004577637</v>
      </c>
      <c r="N53" s="30">
        <v>49.900001525878899</v>
      </c>
      <c r="O53" s="31"/>
      <c r="P53"/>
      <c r="Q53"/>
      <c r="R53"/>
      <c r="S53"/>
    </row>
    <row r="54" spans="1:19" s="45" customFormat="1" ht="13.5" customHeight="1" x14ac:dyDescent="0.2">
      <c r="A54" s="22" t="s">
        <v>51</v>
      </c>
      <c r="B54" s="22" t="s">
        <v>197</v>
      </c>
      <c r="C54" s="22" t="s">
        <v>270</v>
      </c>
      <c r="D54" s="46">
        <v>7891024033449</v>
      </c>
      <c r="E54" s="22" t="s">
        <v>271</v>
      </c>
      <c r="F54" s="29" t="s">
        <v>272</v>
      </c>
      <c r="G54" s="22">
        <v>12</v>
      </c>
      <c r="H54" s="29" t="s">
        <v>20</v>
      </c>
      <c r="I54" s="22" t="s">
        <v>32</v>
      </c>
      <c r="J54" s="23">
        <v>576.39001464843795</v>
      </c>
      <c r="K54" s="39">
        <f t="shared" si="1"/>
        <v>48.032501220703161</v>
      </c>
      <c r="L54" s="23">
        <v>668.60998535156295</v>
      </c>
      <c r="M54" s="23">
        <v>64.660003662109403</v>
      </c>
      <c r="N54" s="30">
        <v>75.010002136230497</v>
      </c>
      <c r="O54" s="31"/>
      <c r="P54"/>
      <c r="Q54"/>
      <c r="R54"/>
      <c r="S54"/>
    </row>
    <row r="55" spans="1:19" ht="13.5" customHeight="1" x14ac:dyDescent="0.2">
      <c r="A55" s="20" t="s">
        <v>51</v>
      </c>
      <c r="B55" s="20" t="s">
        <v>197</v>
      </c>
      <c r="C55" s="20" t="s">
        <v>267</v>
      </c>
      <c r="D55" s="47">
        <v>7891024033081</v>
      </c>
      <c r="E55" s="20" t="s">
        <v>268</v>
      </c>
      <c r="F55" s="32" t="s">
        <v>269</v>
      </c>
      <c r="G55" s="20">
        <v>72</v>
      </c>
      <c r="H55" s="32" t="s">
        <v>224</v>
      </c>
      <c r="I55" s="20" t="s">
        <v>32</v>
      </c>
      <c r="J55" s="24">
        <v>479.85000610351602</v>
      </c>
      <c r="K55" s="39">
        <f t="shared" si="1"/>
        <v>6.6645834181043888</v>
      </c>
      <c r="L55" s="24">
        <v>556.63000488281295</v>
      </c>
      <c r="M55" s="24">
        <v>8.6199998855590803</v>
      </c>
      <c r="N55" s="33">
        <v>10</v>
      </c>
      <c r="O55" s="34"/>
    </row>
    <row r="56" spans="1:19" ht="13.5" customHeight="1" x14ac:dyDescent="0.2">
      <c r="A56" s="22" t="s">
        <v>51</v>
      </c>
      <c r="B56" s="22" t="s">
        <v>197</v>
      </c>
      <c r="C56" s="22" t="s">
        <v>276</v>
      </c>
      <c r="D56" s="46">
        <v>7891024039625</v>
      </c>
      <c r="E56" s="22" t="s">
        <v>277</v>
      </c>
      <c r="F56" s="29" t="s">
        <v>278</v>
      </c>
      <c r="G56" s="22">
        <v>12</v>
      </c>
      <c r="H56" s="29" t="s">
        <v>279</v>
      </c>
      <c r="I56" s="22" t="s">
        <v>30</v>
      </c>
      <c r="J56" s="23">
        <v>212.72999572753901</v>
      </c>
      <c r="K56" s="39">
        <f t="shared" si="1"/>
        <v>17.727499643961583</v>
      </c>
      <c r="L56" s="23">
        <v>246.77000427246099</v>
      </c>
      <c r="M56" s="23">
        <v>22.840000152587901</v>
      </c>
      <c r="N56" s="30">
        <v>26.4899997711182</v>
      </c>
      <c r="O56" s="31"/>
    </row>
    <row r="57" spans="1:19" s="40" customFormat="1" ht="14.25" customHeight="1" x14ac:dyDescent="0.2">
      <c r="A57" s="20" t="s">
        <v>51</v>
      </c>
      <c r="B57" s="20" t="s">
        <v>197</v>
      </c>
      <c r="C57" s="20" t="s">
        <v>237</v>
      </c>
      <c r="D57" s="47">
        <v>7891024025406</v>
      </c>
      <c r="E57" s="20" t="s">
        <v>238</v>
      </c>
      <c r="F57" s="32" t="s">
        <v>239</v>
      </c>
      <c r="G57" s="20">
        <v>12</v>
      </c>
      <c r="H57" s="32" t="s">
        <v>20</v>
      </c>
      <c r="I57" s="20" t="s">
        <v>32</v>
      </c>
      <c r="J57" s="24">
        <v>576.39001464843795</v>
      </c>
      <c r="K57" s="39">
        <f t="shared" si="1"/>
        <v>48.032501220703161</v>
      </c>
      <c r="L57" s="24">
        <v>668.60998535156295</v>
      </c>
      <c r="M57" s="24">
        <v>64.660003662109403</v>
      </c>
      <c r="N57" s="33">
        <v>75.010002136230497</v>
      </c>
      <c r="O57" s="34"/>
      <c r="P57"/>
      <c r="Q57"/>
      <c r="R57"/>
      <c r="S57"/>
    </row>
    <row r="58" spans="1:19" s="40" customFormat="1" ht="13.5" customHeight="1" x14ac:dyDescent="0.2">
      <c r="A58" s="22" t="s">
        <v>51</v>
      </c>
      <c r="B58" s="22" t="s">
        <v>197</v>
      </c>
      <c r="C58" s="22" t="s">
        <v>244</v>
      </c>
      <c r="D58" s="46">
        <v>7891024027370</v>
      </c>
      <c r="E58" s="22" t="s">
        <v>245</v>
      </c>
      <c r="F58" s="29" t="s">
        <v>246</v>
      </c>
      <c r="G58" s="22">
        <v>6</v>
      </c>
      <c r="H58" s="29" t="s">
        <v>23</v>
      </c>
      <c r="I58" s="22" t="s">
        <v>32</v>
      </c>
      <c r="J58" s="23">
        <v>397.52999877929699</v>
      </c>
      <c r="K58" s="39">
        <f t="shared" si="1"/>
        <v>66.254999796549498</v>
      </c>
      <c r="L58" s="23">
        <v>461.13000488281301</v>
      </c>
      <c r="M58" s="23">
        <v>85.349998474121094</v>
      </c>
      <c r="N58" s="30">
        <v>99.010002136230497</v>
      </c>
      <c r="O58" s="31"/>
      <c r="P58"/>
      <c r="Q58"/>
      <c r="R58"/>
      <c r="S58"/>
    </row>
    <row r="59" spans="1:19" ht="13.5" customHeight="1" x14ac:dyDescent="0.2">
      <c r="A59" s="20" t="s">
        <v>51</v>
      </c>
      <c r="B59" s="20" t="s">
        <v>197</v>
      </c>
      <c r="C59" s="20" t="s">
        <v>282</v>
      </c>
      <c r="D59" s="47">
        <v>7891024136805</v>
      </c>
      <c r="E59" s="20" t="s">
        <v>283</v>
      </c>
      <c r="F59" s="32" t="s">
        <v>284</v>
      </c>
      <c r="G59" s="20">
        <v>12</v>
      </c>
      <c r="H59" s="32" t="s">
        <v>20</v>
      </c>
      <c r="I59" s="20" t="s">
        <v>32</v>
      </c>
      <c r="J59" s="24">
        <v>589.09002685546898</v>
      </c>
      <c r="K59" s="39">
        <f t="shared" si="1"/>
        <v>49.090835571289084</v>
      </c>
      <c r="L59" s="24">
        <v>683.34002685546898</v>
      </c>
      <c r="M59" s="24">
        <v>64.660003662109403</v>
      </c>
      <c r="N59" s="33">
        <v>75.010002136230497</v>
      </c>
      <c r="O59" s="34"/>
    </row>
    <row r="60" spans="1:19" s="40" customFormat="1" ht="13.5" customHeight="1" x14ac:dyDescent="0.2">
      <c r="A60" s="22" t="s">
        <v>51</v>
      </c>
      <c r="B60" s="22" t="s">
        <v>197</v>
      </c>
      <c r="C60" s="22" t="s">
        <v>212</v>
      </c>
      <c r="D60" s="46">
        <v>7891024136386</v>
      </c>
      <c r="E60" s="22" t="s">
        <v>213</v>
      </c>
      <c r="F60" s="29" t="s">
        <v>214</v>
      </c>
      <c r="G60" s="22">
        <v>12</v>
      </c>
      <c r="H60" s="29" t="s">
        <v>20</v>
      </c>
      <c r="I60" s="22" t="s">
        <v>32</v>
      </c>
      <c r="J60" s="23">
        <v>638.15002441406295</v>
      </c>
      <c r="K60" s="39">
        <f t="shared" si="1"/>
        <v>53.179168701171911</v>
      </c>
      <c r="L60" s="23">
        <v>740.25</v>
      </c>
      <c r="M60" s="23">
        <v>71.550003051757798</v>
      </c>
      <c r="N60" s="30">
        <v>83</v>
      </c>
      <c r="O60" s="31"/>
      <c r="P60"/>
      <c r="Q60"/>
      <c r="R60"/>
      <c r="S60"/>
    </row>
    <row r="61" spans="1:19" ht="13.5" customHeight="1" x14ac:dyDescent="0.2">
      <c r="A61" s="22" t="s">
        <v>51</v>
      </c>
      <c r="B61" s="22" t="s">
        <v>197</v>
      </c>
      <c r="C61" s="22" t="s">
        <v>281</v>
      </c>
      <c r="D61" s="46">
        <v>7891024136386</v>
      </c>
      <c r="E61" s="22" t="s">
        <v>213</v>
      </c>
      <c r="F61" s="29" t="s">
        <v>214</v>
      </c>
      <c r="G61" s="22">
        <v>12</v>
      </c>
      <c r="H61" s="29" t="s">
        <v>20</v>
      </c>
      <c r="I61" s="22" t="s">
        <v>30</v>
      </c>
      <c r="J61" s="23">
        <v>638.15002441406295</v>
      </c>
      <c r="K61" s="39">
        <f t="shared" si="1"/>
        <v>53.179168701171911</v>
      </c>
      <c r="L61" s="23">
        <v>740.25</v>
      </c>
      <c r="M61" s="23">
        <v>71.550003051757798</v>
      </c>
      <c r="N61" s="30">
        <v>83</v>
      </c>
      <c r="O61" s="31"/>
    </row>
    <row r="62" spans="1:19" ht="14.25" customHeight="1" x14ac:dyDescent="0.2">
      <c r="A62" s="22" t="s">
        <v>51</v>
      </c>
      <c r="B62" s="22" t="s">
        <v>197</v>
      </c>
      <c r="C62" s="22" t="s">
        <v>264</v>
      </c>
      <c r="D62" s="46">
        <v>7891024033074</v>
      </c>
      <c r="E62" s="22" t="s">
        <v>265</v>
      </c>
      <c r="F62" s="29" t="s">
        <v>266</v>
      </c>
      <c r="G62" s="22">
        <v>6</v>
      </c>
      <c r="H62" s="29" t="s">
        <v>23</v>
      </c>
      <c r="I62" s="22" t="s">
        <v>32</v>
      </c>
      <c r="J62" s="23">
        <v>397.52999877929699</v>
      </c>
      <c r="K62" s="39">
        <f t="shared" si="1"/>
        <v>66.254999796549498</v>
      </c>
      <c r="L62" s="23">
        <v>461.13000488281301</v>
      </c>
      <c r="M62" s="23">
        <v>85.349998474121094</v>
      </c>
      <c r="N62" s="30">
        <v>99.010002136230497</v>
      </c>
      <c r="O62" s="31"/>
    </row>
    <row r="63" spans="1:19" ht="13.5" customHeight="1" x14ac:dyDescent="0.2">
      <c r="A63" s="22" t="s">
        <v>51</v>
      </c>
      <c r="B63" s="22" t="s">
        <v>197</v>
      </c>
      <c r="C63" s="22" t="s">
        <v>291</v>
      </c>
      <c r="D63" s="46">
        <v>7891024033050</v>
      </c>
      <c r="E63" s="22" t="s">
        <v>292</v>
      </c>
      <c r="F63" s="29" t="s">
        <v>293</v>
      </c>
      <c r="G63" s="22">
        <v>12</v>
      </c>
      <c r="H63" s="29" t="s">
        <v>40</v>
      </c>
      <c r="I63" s="22" t="s">
        <v>29</v>
      </c>
      <c r="J63" s="23">
        <v>301.54998779296898</v>
      </c>
      <c r="K63" s="39">
        <f t="shared" si="1"/>
        <v>25.12916564941408</v>
      </c>
      <c r="L63" s="23">
        <v>349.79998779296898</v>
      </c>
      <c r="M63" s="23">
        <v>33.060001373291001</v>
      </c>
      <c r="N63" s="30">
        <v>38.349998474121101</v>
      </c>
      <c r="O63" s="31"/>
    </row>
    <row r="64" spans="1:19" ht="13.5" customHeight="1" x14ac:dyDescent="0.2">
      <c r="A64" s="20" t="s">
        <v>51</v>
      </c>
      <c r="B64" s="20" t="s">
        <v>197</v>
      </c>
      <c r="C64" s="20" t="s">
        <v>273</v>
      </c>
      <c r="D64" s="47">
        <v>7891024033845</v>
      </c>
      <c r="E64" s="20" t="s">
        <v>274</v>
      </c>
      <c r="F64" s="32" t="s">
        <v>275</v>
      </c>
      <c r="G64" s="20">
        <v>6</v>
      </c>
      <c r="H64" s="32" t="s">
        <v>23</v>
      </c>
      <c r="I64" s="20" t="s">
        <v>30</v>
      </c>
      <c r="J64" s="24">
        <v>622.11999511718795</v>
      </c>
      <c r="K64" s="39">
        <f t="shared" si="1"/>
        <v>103.68666585286466</v>
      </c>
      <c r="L64" s="24">
        <v>721.65997314453102</v>
      </c>
      <c r="M64" s="24">
        <v>133.61999511718801</v>
      </c>
      <c r="N64" s="33">
        <v>155</v>
      </c>
      <c r="O64" s="34"/>
    </row>
    <row r="65" spans="1:15" ht="13.5" customHeight="1" x14ac:dyDescent="0.2">
      <c r="A65" s="22" t="s">
        <v>51</v>
      </c>
      <c r="B65" s="22" t="s">
        <v>197</v>
      </c>
      <c r="C65" s="22" t="s">
        <v>254</v>
      </c>
      <c r="D65" s="46">
        <v>7891024028841</v>
      </c>
      <c r="E65" s="22" t="s">
        <v>255</v>
      </c>
      <c r="F65" s="29" t="s">
        <v>256</v>
      </c>
      <c r="G65" s="22">
        <v>6</v>
      </c>
      <c r="H65" s="29" t="s">
        <v>23</v>
      </c>
      <c r="I65" s="22" t="s">
        <v>30</v>
      </c>
      <c r="J65" s="23">
        <v>622.11999511718795</v>
      </c>
      <c r="K65" s="39">
        <f t="shared" si="1"/>
        <v>103.68666585286466</v>
      </c>
      <c r="L65" s="23">
        <v>721.65997314453102</v>
      </c>
      <c r="M65" s="23">
        <v>133.61999511718801</v>
      </c>
      <c r="N65" s="30">
        <v>155</v>
      </c>
      <c r="O65" s="31"/>
    </row>
    <row r="66" spans="1:15" ht="13.5" customHeight="1" x14ac:dyDescent="0.2">
      <c r="A66" s="22" t="s">
        <v>51</v>
      </c>
      <c r="B66" s="22" t="s">
        <v>197</v>
      </c>
      <c r="C66" s="22" t="s">
        <v>250</v>
      </c>
      <c r="D66" s="46">
        <v>7891024028827</v>
      </c>
      <c r="E66" s="22" t="s">
        <v>251</v>
      </c>
      <c r="F66" s="29" t="s">
        <v>252</v>
      </c>
      <c r="G66" s="22">
        <v>72</v>
      </c>
      <c r="H66" s="29" t="s">
        <v>224</v>
      </c>
      <c r="I66" s="22" t="s">
        <v>30</v>
      </c>
      <c r="J66" s="23">
        <v>479.85000610351602</v>
      </c>
      <c r="K66" s="39">
        <f t="shared" si="1"/>
        <v>6.6645834181043888</v>
      </c>
      <c r="L66" s="23">
        <v>556.63000488281295</v>
      </c>
      <c r="M66" s="23">
        <v>8.6199998855590803</v>
      </c>
      <c r="N66" s="30">
        <v>10</v>
      </c>
      <c r="O66" s="31"/>
    </row>
    <row r="67" spans="1:15" ht="14.25" customHeight="1" x14ac:dyDescent="0.2">
      <c r="A67" s="20" t="s">
        <v>51</v>
      </c>
      <c r="B67" s="20" t="s">
        <v>197</v>
      </c>
      <c r="C67" s="20" t="s">
        <v>288</v>
      </c>
      <c r="D67" s="47">
        <v>7509546068107</v>
      </c>
      <c r="E67" s="20" t="s">
        <v>289</v>
      </c>
      <c r="F67" s="32" t="s">
        <v>290</v>
      </c>
      <c r="G67" s="20">
        <v>24</v>
      </c>
      <c r="H67" s="32" t="s">
        <v>28</v>
      </c>
      <c r="I67" s="20" t="s">
        <v>29</v>
      </c>
      <c r="J67" s="24">
        <v>660.14001464843795</v>
      </c>
      <c r="K67" s="39">
        <f t="shared" ref="K67:K98" si="2">J67/G67</f>
        <v>27.505833943684916</v>
      </c>
      <c r="L67" s="24">
        <v>765.760009765625</v>
      </c>
      <c r="M67" s="24">
        <v>34.400001525878899</v>
      </c>
      <c r="N67" s="33">
        <v>39.900001525878899</v>
      </c>
      <c r="O67" s="34"/>
    </row>
    <row r="68" spans="1:15" ht="13.5" customHeight="1" x14ac:dyDescent="0.2">
      <c r="A68" s="20" t="s">
        <v>51</v>
      </c>
      <c r="B68" s="20" t="s">
        <v>197</v>
      </c>
      <c r="C68" s="20" t="s">
        <v>215</v>
      </c>
      <c r="D68" s="47">
        <v>7891024136980</v>
      </c>
      <c r="E68" s="20" t="s">
        <v>217</v>
      </c>
      <c r="F68" s="32" t="s">
        <v>218</v>
      </c>
      <c r="G68" s="20">
        <v>6</v>
      </c>
      <c r="H68" s="32" t="s">
        <v>219</v>
      </c>
      <c r="I68" s="20" t="s">
        <v>32</v>
      </c>
      <c r="J68" s="24">
        <v>397.16000366210898</v>
      </c>
      <c r="K68" s="39">
        <f t="shared" si="2"/>
        <v>66.193333943684834</v>
      </c>
      <c r="L68" s="24">
        <v>460.70999145507801</v>
      </c>
      <c r="M68" s="24">
        <v>85.349998474121094</v>
      </c>
      <c r="N68" s="33">
        <v>99.010002136230497</v>
      </c>
      <c r="O68" s="34"/>
    </row>
    <row r="69" spans="1:15" ht="13.5" customHeight="1" x14ac:dyDescent="0.2">
      <c r="A69" s="20" t="s">
        <v>51</v>
      </c>
      <c r="B69" s="20" t="s">
        <v>197</v>
      </c>
      <c r="C69" s="20" t="s">
        <v>257</v>
      </c>
      <c r="D69" s="47">
        <v>7891024029046</v>
      </c>
      <c r="E69" s="20" t="s">
        <v>258</v>
      </c>
      <c r="F69" s="32" t="s">
        <v>259</v>
      </c>
      <c r="G69" s="20">
        <v>12</v>
      </c>
      <c r="H69" s="32" t="s">
        <v>20</v>
      </c>
      <c r="I69" s="20" t="s">
        <v>30</v>
      </c>
      <c r="J69" s="24">
        <v>684.94000244140602</v>
      </c>
      <c r="K69" s="39">
        <f t="shared" si="2"/>
        <v>57.078333536783838</v>
      </c>
      <c r="L69" s="24">
        <v>794.530029296875</v>
      </c>
      <c r="M69" s="24">
        <v>76.720001220703097</v>
      </c>
      <c r="N69" s="33">
        <v>89</v>
      </c>
      <c r="O69" s="34"/>
    </row>
    <row r="70" spans="1:15" ht="13.5" customHeight="1" x14ac:dyDescent="0.2">
      <c r="A70" s="20" t="s">
        <v>51</v>
      </c>
      <c r="B70" s="20" t="s">
        <v>197</v>
      </c>
      <c r="C70" s="20" t="s">
        <v>247</v>
      </c>
      <c r="D70" s="47">
        <v>7891024028018</v>
      </c>
      <c r="E70" s="20" t="s">
        <v>248</v>
      </c>
      <c r="F70" s="32" t="s">
        <v>249</v>
      </c>
      <c r="G70" s="20">
        <v>12</v>
      </c>
      <c r="H70" s="32" t="s">
        <v>20</v>
      </c>
      <c r="I70" s="20" t="s">
        <v>30</v>
      </c>
      <c r="J70" s="24">
        <v>684.94000244140602</v>
      </c>
      <c r="K70" s="39">
        <f t="shared" si="2"/>
        <v>57.078333536783838</v>
      </c>
      <c r="L70" s="24">
        <v>794.530029296875</v>
      </c>
      <c r="M70" s="24">
        <v>76.720001220703097</v>
      </c>
      <c r="N70" s="33">
        <v>89</v>
      </c>
      <c r="O70" s="34"/>
    </row>
    <row r="71" spans="1:15" ht="13.5" customHeight="1" x14ac:dyDescent="0.2">
      <c r="A71" s="20" t="s">
        <v>51</v>
      </c>
      <c r="B71" s="20" t="s">
        <v>294</v>
      </c>
      <c r="C71" s="20" t="s">
        <v>295</v>
      </c>
      <c r="D71" s="47">
        <v>7891024106129</v>
      </c>
      <c r="E71" s="20" t="s">
        <v>296</v>
      </c>
      <c r="F71" s="32" t="s">
        <v>297</v>
      </c>
      <c r="G71" s="20">
        <v>150</v>
      </c>
      <c r="H71" s="32" t="s">
        <v>298</v>
      </c>
      <c r="I71" s="20" t="s">
        <v>32</v>
      </c>
      <c r="J71" s="24">
        <v>63409.76171875</v>
      </c>
      <c r="K71" s="39">
        <f t="shared" si="2"/>
        <v>422.73174479166664</v>
      </c>
      <c r="L71" s="24">
        <v>73555.3203125</v>
      </c>
      <c r="M71" s="24">
        <v>728.45001220703102</v>
      </c>
      <c r="N71" s="33">
        <v>845</v>
      </c>
      <c r="O71" s="34"/>
    </row>
    <row r="72" spans="1:15" ht="14.25" customHeight="1" x14ac:dyDescent="0.2">
      <c r="A72" s="22" t="s">
        <v>547</v>
      </c>
      <c r="B72" s="22" t="s">
        <v>993</v>
      </c>
      <c r="C72" s="22" t="s">
        <v>1084</v>
      </c>
      <c r="D72" s="46">
        <v>7509546080383</v>
      </c>
      <c r="E72" s="22" t="s">
        <v>1085</v>
      </c>
      <c r="F72" s="29" t="s">
        <v>1086</v>
      </c>
      <c r="G72" s="22">
        <v>12</v>
      </c>
      <c r="H72" s="29" t="s">
        <v>23</v>
      </c>
      <c r="I72" s="22" t="s">
        <v>21</v>
      </c>
      <c r="J72" s="23">
        <v>439.57998657226602</v>
      </c>
      <c r="K72" s="39">
        <f t="shared" si="2"/>
        <v>36.631665547688833</v>
      </c>
      <c r="L72" s="23">
        <v>509.91000366210898</v>
      </c>
      <c r="M72" s="23">
        <v>39.659999847412102</v>
      </c>
      <c r="N72" s="30">
        <v>46.009998321533203</v>
      </c>
      <c r="O72" s="31"/>
    </row>
    <row r="73" spans="1:15" ht="13.5" customHeight="1" x14ac:dyDescent="0.2">
      <c r="A73" s="20" t="s">
        <v>547</v>
      </c>
      <c r="B73" s="20" t="s">
        <v>993</v>
      </c>
      <c r="C73" s="20" t="s">
        <v>1075</v>
      </c>
      <c r="D73" s="47">
        <v>7509546078656</v>
      </c>
      <c r="E73" s="20" t="s">
        <v>1076</v>
      </c>
      <c r="F73" s="32" t="s">
        <v>1077</v>
      </c>
      <c r="G73" s="20">
        <v>6</v>
      </c>
      <c r="H73" s="32" t="s">
        <v>28</v>
      </c>
      <c r="I73" s="20" t="s">
        <v>29</v>
      </c>
      <c r="J73" s="24">
        <v>238.52999877929699</v>
      </c>
      <c r="K73" s="39">
        <f t="shared" si="2"/>
        <v>39.754999796549498</v>
      </c>
      <c r="L73" s="24">
        <v>276.69000244140602</v>
      </c>
      <c r="M73" s="24">
        <v>43.0200004577637</v>
      </c>
      <c r="N73" s="33">
        <v>49.900001525878899</v>
      </c>
      <c r="O73" s="34"/>
    </row>
    <row r="74" spans="1:15" ht="13.5" customHeight="1" x14ac:dyDescent="0.2">
      <c r="A74" s="20" t="s">
        <v>547</v>
      </c>
      <c r="B74" s="20" t="s">
        <v>993</v>
      </c>
      <c r="C74" s="20" t="s">
        <v>1081</v>
      </c>
      <c r="D74" s="47">
        <v>7509546080437</v>
      </c>
      <c r="E74" s="20" t="s">
        <v>1082</v>
      </c>
      <c r="F74" s="32" t="s">
        <v>1083</v>
      </c>
      <c r="G74" s="20">
        <v>12</v>
      </c>
      <c r="H74" s="32" t="s">
        <v>23</v>
      </c>
      <c r="I74" s="20" t="s">
        <v>30</v>
      </c>
      <c r="J74" s="24">
        <v>439.57998657226602</v>
      </c>
      <c r="K74" s="39">
        <f t="shared" si="2"/>
        <v>36.631665547688833</v>
      </c>
      <c r="L74" s="24">
        <v>509.91000366210898</v>
      </c>
      <c r="M74" s="24">
        <v>39.659999847412102</v>
      </c>
      <c r="N74" s="33">
        <v>46.009998321533203</v>
      </c>
      <c r="O74" s="34"/>
    </row>
    <row r="75" spans="1:15" ht="13.5" customHeight="1" x14ac:dyDescent="0.2">
      <c r="A75" s="20" t="s">
        <v>547</v>
      </c>
      <c r="B75" s="20" t="s">
        <v>993</v>
      </c>
      <c r="C75" s="19" t="s">
        <v>2436</v>
      </c>
      <c r="D75" s="51">
        <v>7509546080413</v>
      </c>
      <c r="E75" s="18">
        <v>17509546080410</v>
      </c>
      <c r="F75" s="35" t="s">
        <v>2437</v>
      </c>
      <c r="G75" s="20">
        <v>12</v>
      </c>
      <c r="H75" s="35" t="s">
        <v>2438</v>
      </c>
      <c r="I75" s="20" t="s">
        <v>21</v>
      </c>
      <c r="J75" s="24">
        <v>257.13</v>
      </c>
      <c r="K75" s="39">
        <f t="shared" si="2"/>
        <v>21.427499999999998</v>
      </c>
      <c r="L75" s="24">
        <f>+J75*1.16</f>
        <v>298.27079999999995</v>
      </c>
      <c r="M75" s="24">
        <v>23.19</v>
      </c>
      <c r="N75" s="36"/>
      <c r="O75" s="37">
        <f>+M75*1.16</f>
        <v>26.900400000000001</v>
      </c>
    </row>
    <row r="76" spans="1:15" ht="13.5" customHeight="1" x14ac:dyDescent="0.2">
      <c r="A76" s="20" t="s">
        <v>547</v>
      </c>
      <c r="B76" s="20" t="s">
        <v>993</v>
      </c>
      <c r="C76" s="20" t="s">
        <v>1071</v>
      </c>
      <c r="D76" s="47">
        <v>7509546078601</v>
      </c>
      <c r="E76" s="20" t="s">
        <v>1072</v>
      </c>
      <c r="F76" s="32" t="s">
        <v>1073</v>
      </c>
      <c r="G76" s="20">
        <v>6</v>
      </c>
      <c r="H76" s="32" t="s">
        <v>38</v>
      </c>
      <c r="I76" s="20" t="s">
        <v>29</v>
      </c>
      <c r="J76" s="24">
        <v>250.94999694824199</v>
      </c>
      <c r="K76" s="39">
        <f t="shared" si="2"/>
        <v>41.824999491373667</v>
      </c>
      <c r="L76" s="24">
        <v>291.10000610351602</v>
      </c>
      <c r="M76" s="24">
        <v>45.259998321533203</v>
      </c>
      <c r="N76" s="33">
        <v>52.5</v>
      </c>
      <c r="O76" s="34"/>
    </row>
    <row r="77" spans="1:15" ht="14.25" customHeight="1" x14ac:dyDescent="0.2">
      <c r="A77" s="22" t="s">
        <v>547</v>
      </c>
      <c r="B77" s="22" t="s">
        <v>993</v>
      </c>
      <c r="C77" s="22" t="s">
        <v>1068</v>
      </c>
      <c r="D77" s="46">
        <v>7509546078311</v>
      </c>
      <c r="E77" s="22" t="s">
        <v>1069</v>
      </c>
      <c r="F77" s="29" t="s">
        <v>1070</v>
      </c>
      <c r="G77" s="22">
        <v>6</v>
      </c>
      <c r="H77" s="29" t="s">
        <v>43</v>
      </c>
      <c r="I77" s="22" t="s">
        <v>30</v>
      </c>
      <c r="J77" s="23">
        <v>241.08999633789099</v>
      </c>
      <c r="K77" s="39">
        <f t="shared" si="2"/>
        <v>40.181666056315166</v>
      </c>
      <c r="L77" s="23">
        <v>279.66000366210898</v>
      </c>
      <c r="M77" s="23">
        <v>43.529998779296903</v>
      </c>
      <c r="N77" s="30">
        <v>50.490001678466797</v>
      </c>
      <c r="O77" s="31"/>
    </row>
    <row r="78" spans="1:15" ht="13.5" customHeight="1" x14ac:dyDescent="0.2">
      <c r="A78" s="20" t="s">
        <v>547</v>
      </c>
      <c r="B78" s="20" t="s">
        <v>993</v>
      </c>
      <c r="C78" s="20" t="s">
        <v>1044</v>
      </c>
      <c r="D78" s="47">
        <v>7509546077581</v>
      </c>
      <c r="E78" s="20" t="s">
        <v>1045</v>
      </c>
      <c r="F78" s="32" t="s">
        <v>1046</v>
      </c>
      <c r="G78" s="20">
        <v>12</v>
      </c>
      <c r="H78" s="32" t="s">
        <v>913</v>
      </c>
      <c r="I78" s="20" t="s">
        <v>21</v>
      </c>
      <c r="J78" s="24">
        <v>260.75</v>
      </c>
      <c r="K78" s="39">
        <f t="shared" si="2"/>
        <v>21.729166666666668</v>
      </c>
      <c r="L78" s="24">
        <v>302.47000122070301</v>
      </c>
      <c r="M78" s="24">
        <v>25.780000686645501</v>
      </c>
      <c r="N78" s="33">
        <v>29.899999618530298</v>
      </c>
      <c r="O78" s="34"/>
    </row>
    <row r="79" spans="1:15" ht="13.5" customHeight="1" x14ac:dyDescent="0.2">
      <c r="A79" s="22" t="s">
        <v>547</v>
      </c>
      <c r="B79" s="22" t="s">
        <v>993</v>
      </c>
      <c r="C79" s="22" t="s">
        <v>1041</v>
      </c>
      <c r="D79" s="46">
        <v>7509546073118</v>
      </c>
      <c r="E79" s="22" t="s">
        <v>1042</v>
      </c>
      <c r="F79" s="29" t="s">
        <v>1043</v>
      </c>
      <c r="G79" s="22">
        <v>12</v>
      </c>
      <c r="H79" s="29" t="s">
        <v>913</v>
      </c>
      <c r="I79" s="22" t="s">
        <v>21</v>
      </c>
      <c r="J79" s="23">
        <v>200.5</v>
      </c>
      <c r="K79" s="39">
        <f t="shared" si="2"/>
        <v>16.708333333333332</v>
      </c>
      <c r="L79" s="23">
        <v>232.580001831055</v>
      </c>
      <c r="M79" s="23">
        <v>19.829999923706101</v>
      </c>
      <c r="N79" s="30">
        <v>23</v>
      </c>
      <c r="O79" s="31"/>
    </row>
    <row r="80" spans="1:15" ht="13.5" customHeight="1" x14ac:dyDescent="0.2">
      <c r="A80" s="22" t="s">
        <v>547</v>
      </c>
      <c r="B80" s="22" t="s">
        <v>993</v>
      </c>
      <c r="C80" s="22" t="s">
        <v>1064</v>
      </c>
      <c r="D80" s="46">
        <v>7509546077871</v>
      </c>
      <c r="E80" s="22" t="s">
        <v>1065</v>
      </c>
      <c r="F80" s="29" t="s">
        <v>1066</v>
      </c>
      <c r="G80" s="22">
        <v>6</v>
      </c>
      <c r="H80" s="29" t="s">
        <v>43</v>
      </c>
      <c r="I80" s="22" t="s">
        <v>30</v>
      </c>
      <c r="J80" s="23">
        <v>241.08999633789099</v>
      </c>
      <c r="K80" s="39">
        <f t="shared" si="2"/>
        <v>40.181666056315166</v>
      </c>
      <c r="L80" s="23">
        <v>279.66000366210898</v>
      </c>
      <c r="M80" s="23">
        <v>43.529998779296903</v>
      </c>
      <c r="N80" s="30">
        <v>50.490001678466797</v>
      </c>
      <c r="O80" s="31"/>
    </row>
    <row r="81" spans="1:19" ht="13.5" customHeight="1" x14ac:dyDescent="0.2">
      <c r="A81" s="22" t="s">
        <v>547</v>
      </c>
      <c r="B81" s="22" t="s">
        <v>993</v>
      </c>
      <c r="C81" s="22" t="s">
        <v>1047</v>
      </c>
      <c r="D81" s="46">
        <v>7509546073156</v>
      </c>
      <c r="E81" s="22" t="s">
        <v>1048</v>
      </c>
      <c r="F81" s="29" t="s">
        <v>1049</v>
      </c>
      <c r="G81" s="22">
        <v>12</v>
      </c>
      <c r="H81" s="29" t="s">
        <v>913</v>
      </c>
      <c r="I81" s="22" t="s">
        <v>21</v>
      </c>
      <c r="J81" s="23">
        <v>200.5</v>
      </c>
      <c r="K81" s="39">
        <f t="shared" si="2"/>
        <v>16.708333333333332</v>
      </c>
      <c r="L81" s="23">
        <v>232.580001831055</v>
      </c>
      <c r="M81" s="23">
        <v>19.829999923706101</v>
      </c>
      <c r="N81" s="30">
        <v>23</v>
      </c>
      <c r="O81" s="31"/>
    </row>
    <row r="82" spans="1:19" ht="14.25" customHeight="1" x14ac:dyDescent="0.2">
      <c r="A82" s="20" t="s">
        <v>547</v>
      </c>
      <c r="B82" s="20" t="s">
        <v>993</v>
      </c>
      <c r="C82" s="20" t="s">
        <v>995</v>
      </c>
      <c r="D82" s="47">
        <v>7509546065434</v>
      </c>
      <c r="E82" s="20" t="s">
        <v>996</v>
      </c>
      <c r="F82" s="32" t="s">
        <v>997</v>
      </c>
      <c r="G82" s="20">
        <v>18</v>
      </c>
      <c r="H82" s="32" t="s">
        <v>39</v>
      </c>
      <c r="I82" s="20" t="s">
        <v>30</v>
      </c>
      <c r="J82" s="24">
        <v>253.88999938964801</v>
      </c>
      <c r="K82" s="39">
        <f t="shared" si="2"/>
        <v>14.104999966091556</v>
      </c>
      <c r="L82" s="24">
        <v>294.510009765625</v>
      </c>
      <c r="M82" s="24">
        <v>15.5200004577637</v>
      </c>
      <c r="N82" s="33">
        <v>18</v>
      </c>
      <c r="O82" s="34"/>
    </row>
    <row r="83" spans="1:19" ht="13.5" customHeight="1" x14ac:dyDescent="0.2">
      <c r="A83" s="22" t="s">
        <v>547</v>
      </c>
      <c r="B83" s="22" t="s">
        <v>993</v>
      </c>
      <c r="C83" s="22" t="s">
        <v>998</v>
      </c>
      <c r="D83" s="46">
        <v>7509546065649</v>
      </c>
      <c r="E83" s="22" t="s">
        <v>999</v>
      </c>
      <c r="F83" s="29" t="s">
        <v>1000</v>
      </c>
      <c r="G83" s="22">
        <v>18</v>
      </c>
      <c r="H83" s="29" t="s">
        <v>39</v>
      </c>
      <c r="I83" s="22" t="s">
        <v>30</v>
      </c>
      <c r="J83" s="23">
        <v>253.88999938964801</v>
      </c>
      <c r="K83" s="39">
        <f t="shared" si="2"/>
        <v>14.104999966091556</v>
      </c>
      <c r="L83" s="23">
        <v>294.510009765625</v>
      </c>
      <c r="M83" s="23">
        <v>15.5200004577637</v>
      </c>
      <c r="N83" s="30">
        <v>18</v>
      </c>
      <c r="O83" s="31"/>
    </row>
    <row r="84" spans="1:19" ht="13.5" customHeight="1" x14ac:dyDescent="0.2">
      <c r="A84" s="22" t="s">
        <v>547</v>
      </c>
      <c r="B84" s="22" t="s">
        <v>1089</v>
      </c>
      <c r="C84" s="22" t="s">
        <v>1100</v>
      </c>
      <c r="D84" s="46">
        <v>7501035908130</v>
      </c>
      <c r="E84" s="22" t="s">
        <v>1101</v>
      </c>
      <c r="F84" s="29" t="s">
        <v>1102</v>
      </c>
      <c r="G84" s="22">
        <v>24</v>
      </c>
      <c r="H84" s="29" t="s">
        <v>1103</v>
      </c>
      <c r="I84" s="22" t="s">
        <v>32</v>
      </c>
      <c r="J84" s="23">
        <v>931.91998291015602</v>
      </c>
      <c r="K84" s="39">
        <f t="shared" si="2"/>
        <v>38.829999287923165</v>
      </c>
      <c r="L84" s="23">
        <v>1081.03002929688</v>
      </c>
      <c r="M84" s="23">
        <v>46.119998931884801</v>
      </c>
      <c r="N84" s="30">
        <v>53.5</v>
      </c>
      <c r="O84" s="31"/>
    </row>
    <row r="85" spans="1:19" ht="13.5" customHeight="1" x14ac:dyDescent="0.2">
      <c r="A85" s="22" t="s">
        <v>547</v>
      </c>
      <c r="B85" s="22" t="s">
        <v>1089</v>
      </c>
      <c r="C85" s="22" t="s">
        <v>1090</v>
      </c>
      <c r="D85" s="46">
        <v>7509546039732</v>
      </c>
      <c r="E85" s="22" t="s">
        <v>1091</v>
      </c>
      <c r="F85" s="29" t="s">
        <v>1092</v>
      </c>
      <c r="G85" s="22">
        <v>12</v>
      </c>
      <c r="H85" s="29" t="s">
        <v>35</v>
      </c>
      <c r="I85" s="22" t="s">
        <v>32</v>
      </c>
      <c r="J85" s="23">
        <v>765.89001464843795</v>
      </c>
      <c r="K85" s="39">
        <f t="shared" si="2"/>
        <v>63.824167887369832</v>
      </c>
      <c r="L85" s="23">
        <v>888.42999267578102</v>
      </c>
      <c r="M85" s="23">
        <v>77.5</v>
      </c>
      <c r="N85" s="30">
        <v>89.900001525878906</v>
      </c>
      <c r="O85" s="31"/>
    </row>
    <row r="86" spans="1:19" s="40" customFormat="1" ht="13.5" customHeight="1" x14ac:dyDescent="0.2">
      <c r="A86" s="20" t="s">
        <v>547</v>
      </c>
      <c r="B86" s="20" t="s">
        <v>1089</v>
      </c>
      <c r="C86" s="20" t="s">
        <v>1104</v>
      </c>
      <c r="D86" s="47">
        <v>7501035908147</v>
      </c>
      <c r="E86" s="20" t="s">
        <v>1105</v>
      </c>
      <c r="F86" s="32" t="s">
        <v>1106</v>
      </c>
      <c r="G86" s="20">
        <v>24</v>
      </c>
      <c r="H86" s="32" t="s">
        <v>1103</v>
      </c>
      <c r="I86" s="20" t="s">
        <v>32</v>
      </c>
      <c r="J86" s="24">
        <v>931.91998291015602</v>
      </c>
      <c r="K86" s="39">
        <f t="shared" si="2"/>
        <v>38.829999287923165</v>
      </c>
      <c r="L86" s="24">
        <v>1081.03002929688</v>
      </c>
      <c r="M86" s="24">
        <v>46.119998931884801</v>
      </c>
      <c r="N86" s="33">
        <v>53.5</v>
      </c>
      <c r="O86" s="34"/>
      <c r="P86"/>
      <c r="Q86"/>
      <c r="R86"/>
      <c r="S86"/>
    </row>
    <row r="87" spans="1:19" s="40" customFormat="1" ht="14.25" customHeight="1" x14ac:dyDescent="0.2">
      <c r="A87" s="20" t="s">
        <v>547</v>
      </c>
      <c r="B87" s="20" t="s">
        <v>1089</v>
      </c>
      <c r="C87" s="20" t="s">
        <v>1093</v>
      </c>
      <c r="D87" s="47">
        <v>7509546039749</v>
      </c>
      <c r="E87" s="20" t="s">
        <v>1094</v>
      </c>
      <c r="F87" s="32" t="s">
        <v>1095</v>
      </c>
      <c r="G87" s="20">
        <v>12</v>
      </c>
      <c r="H87" s="32" t="s">
        <v>35</v>
      </c>
      <c r="I87" s="20" t="s">
        <v>32</v>
      </c>
      <c r="J87" s="24">
        <v>765.89001464843795</v>
      </c>
      <c r="K87" s="39">
        <f t="shared" si="2"/>
        <v>63.824167887369832</v>
      </c>
      <c r="L87" s="24">
        <v>888.42999267578102</v>
      </c>
      <c r="M87" s="24">
        <v>77.5</v>
      </c>
      <c r="N87" s="33">
        <v>89.900001525878906</v>
      </c>
      <c r="O87" s="34"/>
      <c r="P87"/>
      <c r="Q87"/>
      <c r="R87"/>
      <c r="S87"/>
    </row>
    <row r="88" spans="1:19" s="40" customFormat="1" ht="13.5" customHeight="1" x14ac:dyDescent="0.2">
      <c r="A88" s="20" t="s">
        <v>51</v>
      </c>
      <c r="B88" s="20" t="s">
        <v>299</v>
      </c>
      <c r="C88" s="20" t="s">
        <v>512</v>
      </c>
      <c r="D88" s="47">
        <v>7509546065823</v>
      </c>
      <c r="E88" s="20" t="s">
        <v>513</v>
      </c>
      <c r="F88" s="32" t="s">
        <v>514</v>
      </c>
      <c r="G88" s="20">
        <v>24</v>
      </c>
      <c r="H88" s="32" t="s">
        <v>339</v>
      </c>
      <c r="I88" s="20" t="s">
        <v>21</v>
      </c>
      <c r="J88" s="24">
        <v>713.84002685546898</v>
      </c>
      <c r="K88" s="39">
        <f t="shared" si="2"/>
        <v>29.743334452311206</v>
      </c>
      <c r="L88" s="24">
        <v>828.04998779296898</v>
      </c>
      <c r="M88" s="24">
        <v>32.630001068115199</v>
      </c>
      <c r="N88" s="33">
        <v>37.849998474121101</v>
      </c>
      <c r="O88" s="34"/>
      <c r="P88"/>
      <c r="Q88"/>
      <c r="R88"/>
      <c r="S88"/>
    </row>
    <row r="89" spans="1:19" ht="13.5" customHeight="1" x14ac:dyDescent="0.2">
      <c r="A89" s="22" t="s">
        <v>51</v>
      </c>
      <c r="B89" s="22" t="s">
        <v>299</v>
      </c>
      <c r="C89" s="22" t="s">
        <v>508</v>
      </c>
      <c r="D89" s="46">
        <v>7509546072517</v>
      </c>
      <c r="E89" s="22" t="s">
        <v>509</v>
      </c>
      <c r="F89" s="29" t="s">
        <v>510</v>
      </c>
      <c r="G89" s="22">
        <v>36</v>
      </c>
      <c r="H89" s="29" t="s">
        <v>511</v>
      </c>
      <c r="I89" s="22" t="s">
        <v>21</v>
      </c>
      <c r="J89" s="23">
        <v>911.75</v>
      </c>
      <c r="K89" s="39">
        <f t="shared" si="2"/>
        <v>25.326388888888889</v>
      </c>
      <c r="L89" s="23">
        <v>1057.63000488281</v>
      </c>
      <c r="M89" s="23">
        <v>28.360000610351602</v>
      </c>
      <c r="N89" s="30">
        <v>32.900001525878899</v>
      </c>
      <c r="O89" s="31"/>
    </row>
    <row r="90" spans="1:19" s="40" customFormat="1" ht="13.5" customHeight="1" x14ac:dyDescent="0.2">
      <c r="A90" s="20" t="s">
        <v>51</v>
      </c>
      <c r="B90" s="20" t="s">
        <v>299</v>
      </c>
      <c r="C90" s="20" t="s">
        <v>400</v>
      </c>
      <c r="D90" s="47">
        <v>7509546067445</v>
      </c>
      <c r="E90" s="20" t="s">
        <v>402</v>
      </c>
      <c r="F90" s="32" t="s">
        <v>403</v>
      </c>
      <c r="G90" s="20">
        <v>48</v>
      </c>
      <c r="H90" s="32" t="s">
        <v>354</v>
      </c>
      <c r="I90" s="20" t="s">
        <v>29</v>
      </c>
      <c r="J90" s="24">
        <v>1081.34997558594</v>
      </c>
      <c r="K90" s="39">
        <f t="shared" si="2"/>
        <v>22.528124491373749</v>
      </c>
      <c r="L90" s="24">
        <v>1254.36999511719</v>
      </c>
      <c r="M90" s="24">
        <v>25.780000686645501</v>
      </c>
      <c r="N90" s="33">
        <v>29.899999618530298</v>
      </c>
      <c r="O90" s="34"/>
      <c r="P90"/>
      <c r="Q90"/>
      <c r="R90"/>
      <c r="S90"/>
    </row>
    <row r="91" spans="1:19" s="40" customFormat="1" ht="13.5" customHeight="1" x14ac:dyDescent="0.2">
      <c r="A91" s="20" t="s">
        <v>51</v>
      </c>
      <c r="B91" s="20" t="s">
        <v>299</v>
      </c>
      <c r="C91" s="20" t="s">
        <v>416</v>
      </c>
      <c r="D91" s="47">
        <v>7509546060842</v>
      </c>
      <c r="E91" s="20" t="s">
        <v>417</v>
      </c>
      <c r="F91" s="32" t="s">
        <v>418</v>
      </c>
      <c r="G91" s="20">
        <v>144</v>
      </c>
      <c r="H91" s="32" t="s">
        <v>419</v>
      </c>
      <c r="I91" s="20" t="s">
        <v>21</v>
      </c>
      <c r="J91" s="24">
        <v>1372.42004394531</v>
      </c>
      <c r="K91" s="39">
        <f t="shared" si="2"/>
        <v>9.5306947496202081</v>
      </c>
      <c r="L91" s="24">
        <v>1592.01000976563</v>
      </c>
      <c r="M91" s="24">
        <v>11.1199998855591</v>
      </c>
      <c r="N91" s="33">
        <v>12.8999996185303</v>
      </c>
      <c r="O91" s="34"/>
      <c r="P91"/>
      <c r="Q91"/>
      <c r="R91"/>
      <c r="S91"/>
    </row>
    <row r="92" spans="1:19" s="40" customFormat="1" ht="14.25" customHeight="1" x14ac:dyDescent="0.2">
      <c r="A92" s="22" t="s">
        <v>51</v>
      </c>
      <c r="B92" s="22" t="s">
        <v>299</v>
      </c>
      <c r="C92" s="22" t="s">
        <v>435</v>
      </c>
      <c r="D92" s="46">
        <v>7509546069289</v>
      </c>
      <c r="E92" s="22" t="s">
        <v>436</v>
      </c>
      <c r="F92" s="29" t="s">
        <v>437</v>
      </c>
      <c r="G92" s="22">
        <v>72</v>
      </c>
      <c r="H92" s="29" t="s">
        <v>425</v>
      </c>
      <c r="I92" s="22" t="s">
        <v>30</v>
      </c>
      <c r="J92" s="23">
        <v>1965.2099609375</v>
      </c>
      <c r="K92" s="39">
        <f t="shared" si="2"/>
        <v>27.294582790798611</v>
      </c>
      <c r="L92" s="23">
        <v>2279.63989257813</v>
      </c>
      <c r="M92" s="23">
        <v>30.909999847412099</v>
      </c>
      <c r="N92" s="30">
        <v>35.860000610351598</v>
      </c>
      <c r="O92" s="31"/>
      <c r="P92"/>
      <c r="Q92"/>
      <c r="R92"/>
      <c r="S92"/>
    </row>
    <row r="93" spans="1:19" s="40" customFormat="1" ht="13.5" customHeight="1" x14ac:dyDescent="0.2">
      <c r="A93" s="20" t="s">
        <v>51</v>
      </c>
      <c r="B93" s="20" t="s">
        <v>299</v>
      </c>
      <c r="C93" s="20" t="s">
        <v>523</v>
      </c>
      <c r="D93" s="47">
        <v>7509546079394</v>
      </c>
      <c r="E93" s="20" t="s">
        <v>524</v>
      </c>
      <c r="F93" s="32" t="s">
        <v>525</v>
      </c>
      <c r="G93" s="20">
        <v>36</v>
      </c>
      <c r="H93" s="32" t="s">
        <v>318</v>
      </c>
      <c r="I93" s="20" t="s">
        <v>21</v>
      </c>
      <c r="J93" s="24">
        <v>1176.93994140625</v>
      </c>
      <c r="K93" s="39">
        <f t="shared" si="2"/>
        <v>32.692776150173614</v>
      </c>
      <c r="L93" s="24">
        <v>1365.25</v>
      </c>
      <c r="M93" s="24">
        <v>36.9799995422363</v>
      </c>
      <c r="N93" s="33">
        <v>42.900001525878899</v>
      </c>
      <c r="O93" s="34"/>
      <c r="P93"/>
      <c r="Q93"/>
      <c r="R93"/>
      <c r="S93"/>
    </row>
    <row r="94" spans="1:19" s="45" customFormat="1" ht="13.5" customHeight="1" x14ac:dyDescent="0.2">
      <c r="A94" s="20" t="s">
        <v>51</v>
      </c>
      <c r="B94" s="20" t="s">
        <v>299</v>
      </c>
      <c r="C94" s="20" t="s">
        <v>529</v>
      </c>
      <c r="D94" s="47">
        <v>7509546079530</v>
      </c>
      <c r="E94" s="20" t="s">
        <v>530</v>
      </c>
      <c r="F94" s="32" t="s">
        <v>531</v>
      </c>
      <c r="G94" s="20">
        <v>12</v>
      </c>
      <c r="H94" s="32" t="s">
        <v>339</v>
      </c>
      <c r="I94" s="20" t="s">
        <v>29</v>
      </c>
      <c r="J94" s="24">
        <v>209.27999877929699</v>
      </c>
      <c r="K94" s="39">
        <f t="shared" si="2"/>
        <v>17.439999898274749</v>
      </c>
      <c r="L94" s="24">
        <v>242.75999450683599</v>
      </c>
      <c r="M94" s="24">
        <v>21.5</v>
      </c>
      <c r="N94" s="33">
        <v>24.940000534057599</v>
      </c>
      <c r="O94" s="34"/>
      <c r="P94"/>
      <c r="Q94"/>
      <c r="R94"/>
      <c r="S94"/>
    </row>
    <row r="95" spans="1:19" ht="13.5" customHeight="1" x14ac:dyDescent="0.2">
      <c r="A95" s="22" t="s">
        <v>51</v>
      </c>
      <c r="B95" s="22" t="s">
        <v>299</v>
      </c>
      <c r="C95" s="22" t="s">
        <v>532</v>
      </c>
      <c r="D95" s="46">
        <v>7509546079912</v>
      </c>
      <c r="E95" s="22" t="s">
        <v>533</v>
      </c>
      <c r="F95" s="29" t="s">
        <v>534</v>
      </c>
      <c r="G95" s="22">
        <v>24</v>
      </c>
      <c r="H95" s="29" t="s">
        <v>344</v>
      </c>
      <c r="I95" s="22" t="s">
        <v>30</v>
      </c>
      <c r="J95" s="23">
        <v>1644.28002929688</v>
      </c>
      <c r="K95" s="39">
        <f t="shared" si="2"/>
        <v>68.511667887369995</v>
      </c>
      <c r="L95" s="23">
        <v>1907.35998535156</v>
      </c>
      <c r="M95" s="23">
        <v>77.5</v>
      </c>
      <c r="N95" s="30">
        <v>89.900001525878906</v>
      </c>
      <c r="O95" s="31"/>
    </row>
    <row r="96" spans="1:19" s="45" customFormat="1" ht="13.5" customHeight="1" x14ac:dyDescent="0.2">
      <c r="A96" s="22" t="s">
        <v>51</v>
      </c>
      <c r="B96" s="22" t="s">
        <v>299</v>
      </c>
      <c r="C96" s="22" t="s">
        <v>308</v>
      </c>
      <c r="D96" s="46">
        <v>7891024036433</v>
      </c>
      <c r="E96" s="22" t="s">
        <v>309</v>
      </c>
      <c r="F96" s="29" t="s">
        <v>310</v>
      </c>
      <c r="G96" s="22">
        <v>12</v>
      </c>
      <c r="H96" s="29" t="s">
        <v>303</v>
      </c>
      <c r="I96" s="22" t="s">
        <v>32</v>
      </c>
      <c r="J96" s="23">
        <v>632.25</v>
      </c>
      <c r="K96" s="39">
        <f t="shared" si="2"/>
        <v>52.6875</v>
      </c>
      <c r="L96" s="23">
        <v>733.40997314453102</v>
      </c>
      <c r="M96" s="23">
        <v>77.5</v>
      </c>
      <c r="N96" s="30">
        <v>89.900001525878906</v>
      </c>
      <c r="O96" s="31"/>
      <c r="P96"/>
      <c r="Q96"/>
      <c r="R96"/>
      <c r="S96"/>
    </row>
    <row r="97" spans="1:19" s="45" customFormat="1" ht="14.25" customHeight="1" x14ac:dyDescent="0.2">
      <c r="A97" s="22" t="s">
        <v>51</v>
      </c>
      <c r="B97" s="22" t="s">
        <v>299</v>
      </c>
      <c r="C97" s="22" t="s">
        <v>538</v>
      </c>
      <c r="D97" s="46">
        <v>7509546650449</v>
      </c>
      <c r="E97" s="22" t="s">
        <v>539</v>
      </c>
      <c r="F97" s="29" t="s">
        <v>540</v>
      </c>
      <c r="G97" s="22">
        <v>24</v>
      </c>
      <c r="H97" s="29" t="s">
        <v>443</v>
      </c>
      <c r="I97" s="22" t="s">
        <v>29</v>
      </c>
      <c r="J97" s="23">
        <v>415.20001220703102</v>
      </c>
      <c r="K97" s="39">
        <f t="shared" si="2"/>
        <v>17.300000508626294</v>
      </c>
      <c r="L97" s="23">
        <v>481.63000488281301</v>
      </c>
      <c r="M97" s="23">
        <v>21.5</v>
      </c>
      <c r="N97" s="30">
        <v>24.940000534057599</v>
      </c>
      <c r="O97" s="31"/>
      <c r="P97"/>
      <c r="Q97"/>
      <c r="R97"/>
      <c r="S97"/>
    </row>
    <row r="98" spans="1:19" ht="13.5" customHeight="1" x14ac:dyDescent="0.2">
      <c r="A98" s="22" t="s">
        <v>51</v>
      </c>
      <c r="B98" s="22" t="s">
        <v>299</v>
      </c>
      <c r="C98" s="22" t="s">
        <v>475</v>
      </c>
      <c r="D98" s="46">
        <v>7509546065878</v>
      </c>
      <c r="E98" s="22" t="s">
        <v>476</v>
      </c>
      <c r="F98" s="29" t="s">
        <v>477</v>
      </c>
      <c r="G98" s="22">
        <v>36</v>
      </c>
      <c r="H98" s="29" t="s">
        <v>344</v>
      </c>
      <c r="I98" s="22" t="s">
        <v>21</v>
      </c>
      <c r="J98" s="23">
        <v>1786.06994628906</v>
      </c>
      <c r="K98" s="39">
        <f t="shared" si="2"/>
        <v>49.613054063584997</v>
      </c>
      <c r="L98" s="23">
        <v>2071.84008789063</v>
      </c>
      <c r="M98" s="23">
        <v>58.279998779296903</v>
      </c>
      <c r="N98" s="30">
        <v>67.599998474121094</v>
      </c>
      <c r="O98" s="31"/>
    </row>
    <row r="99" spans="1:19" ht="13.5" customHeight="1" x14ac:dyDescent="0.2">
      <c r="A99" s="20" t="s">
        <v>51</v>
      </c>
      <c r="B99" s="20" t="s">
        <v>299</v>
      </c>
      <c r="C99" s="20" t="s">
        <v>438</v>
      </c>
      <c r="D99" s="47">
        <v>7509546070292</v>
      </c>
      <c r="E99" s="20" t="s">
        <v>439</v>
      </c>
      <c r="F99" s="32" t="s">
        <v>440</v>
      </c>
      <c r="G99" s="20">
        <v>48</v>
      </c>
      <c r="H99" s="32" t="s">
        <v>339</v>
      </c>
      <c r="I99" s="20" t="s">
        <v>24</v>
      </c>
      <c r="J99" s="24">
        <v>1545.27001953125</v>
      </c>
      <c r="K99" s="39">
        <f t="shared" ref="K99:K130" si="3">J99/G99</f>
        <v>32.193125406901039</v>
      </c>
      <c r="L99" s="24">
        <v>1792.51000976563</v>
      </c>
      <c r="M99" s="24">
        <v>38.799999237060497</v>
      </c>
      <c r="N99" s="33">
        <v>45.009998321533203</v>
      </c>
      <c r="O99" s="34"/>
    </row>
    <row r="100" spans="1:19" s="40" customFormat="1" ht="13.5" customHeight="1" x14ac:dyDescent="0.2">
      <c r="A100" s="22" t="s">
        <v>51</v>
      </c>
      <c r="B100" s="22" t="s">
        <v>299</v>
      </c>
      <c r="C100" s="22" t="s">
        <v>503</v>
      </c>
      <c r="D100" s="46">
        <v>7509546032023</v>
      </c>
      <c r="E100" s="22" t="s">
        <v>504</v>
      </c>
      <c r="F100" s="29" t="s">
        <v>505</v>
      </c>
      <c r="G100" s="22">
        <v>144</v>
      </c>
      <c r="H100" s="29" t="s">
        <v>167</v>
      </c>
      <c r="I100" s="22" t="s">
        <v>30</v>
      </c>
      <c r="J100" s="23">
        <v>931</v>
      </c>
      <c r="K100" s="39">
        <f t="shared" si="3"/>
        <v>6.4652777777777777</v>
      </c>
      <c r="L100" s="23">
        <v>1079.9599609375</v>
      </c>
      <c r="M100" s="23">
        <v>8.6199998855590803</v>
      </c>
      <c r="N100" s="30">
        <v>10</v>
      </c>
      <c r="O100" s="31"/>
      <c r="P100"/>
      <c r="Q100"/>
      <c r="R100"/>
      <c r="S100"/>
    </row>
    <row r="101" spans="1:19" ht="13.5" customHeight="1" x14ac:dyDescent="0.2">
      <c r="A101" s="22" t="s">
        <v>51</v>
      </c>
      <c r="B101" s="22" t="s">
        <v>299</v>
      </c>
      <c r="C101" s="22" t="s">
        <v>345</v>
      </c>
      <c r="D101" s="46">
        <v>7509546039152</v>
      </c>
      <c r="E101" s="22" t="s">
        <v>346</v>
      </c>
      <c r="F101" s="29" t="s">
        <v>347</v>
      </c>
      <c r="G101" s="22">
        <v>144</v>
      </c>
      <c r="H101" s="29" t="s">
        <v>348</v>
      </c>
      <c r="I101" s="22" t="s">
        <v>21</v>
      </c>
      <c r="J101" s="23">
        <v>1128.56994628906</v>
      </c>
      <c r="K101" s="39">
        <f t="shared" si="3"/>
        <v>7.8372912936740278</v>
      </c>
      <c r="L101" s="23">
        <v>1309.14001464844</v>
      </c>
      <c r="M101" s="23">
        <v>8.1899995803833008</v>
      </c>
      <c r="N101" s="30">
        <v>9.5</v>
      </c>
      <c r="O101" s="31"/>
    </row>
    <row r="102" spans="1:19" s="40" customFormat="1" ht="14.25" customHeight="1" x14ac:dyDescent="0.2">
      <c r="A102" s="22" t="s">
        <v>51</v>
      </c>
      <c r="B102" s="22" t="s">
        <v>299</v>
      </c>
      <c r="C102" s="22" t="s">
        <v>361</v>
      </c>
      <c r="D102" s="46">
        <v>7509546052175</v>
      </c>
      <c r="E102" s="22" t="s">
        <v>362</v>
      </c>
      <c r="F102" s="29" t="s">
        <v>363</v>
      </c>
      <c r="G102" s="22">
        <v>36</v>
      </c>
      <c r="H102" s="29" t="s">
        <v>344</v>
      </c>
      <c r="I102" s="22" t="s">
        <v>29</v>
      </c>
      <c r="J102" s="23">
        <v>1130.52001953125</v>
      </c>
      <c r="K102" s="39">
        <f t="shared" si="3"/>
        <v>31.403333875868057</v>
      </c>
      <c r="L102" s="23">
        <v>1311.40002441406</v>
      </c>
      <c r="M102" s="23">
        <v>34.569999694824197</v>
      </c>
      <c r="N102" s="30">
        <v>40.099998474121101</v>
      </c>
      <c r="O102" s="31"/>
      <c r="P102"/>
      <c r="Q102"/>
      <c r="R102"/>
      <c r="S102"/>
    </row>
    <row r="103" spans="1:19" ht="13.5" customHeight="1" x14ac:dyDescent="0.2">
      <c r="A103" s="20" t="s">
        <v>51</v>
      </c>
      <c r="B103" s="20" t="s">
        <v>299</v>
      </c>
      <c r="C103" s="20" t="s">
        <v>396</v>
      </c>
      <c r="D103" s="47">
        <v>7509546066776</v>
      </c>
      <c r="E103" s="20" t="s">
        <v>397</v>
      </c>
      <c r="F103" s="32" t="s">
        <v>398</v>
      </c>
      <c r="G103" s="20">
        <v>12</v>
      </c>
      <c r="H103" s="32" t="s">
        <v>339</v>
      </c>
      <c r="I103" s="20" t="s">
        <v>24</v>
      </c>
      <c r="J103" s="24">
        <v>290.01998901367199</v>
      </c>
      <c r="K103" s="39">
        <f t="shared" si="3"/>
        <v>24.168332417805999</v>
      </c>
      <c r="L103" s="24">
        <v>336.42001342773398</v>
      </c>
      <c r="M103" s="24">
        <v>29.7399997711182</v>
      </c>
      <c r="N103" s="33">
        <v>34.5</v>
      </c>
      <c r="O103" s="34"/>
    </row>
    <row r="104" spans="1:19" ht="13.5" customHeight="1" x14ac:dyDescent="0.2">
      <c r="A104" s="22" t="s">
        <v>51</v>
      </c>
      <c r="B104" s="22" t="s">
        <v>299</v>
      </c>
      <c r="C104" s="22" t="s">
        <v>520</v>
      </c>
      <c r="D104" s="46">
        <v>7509546079400</v>
      </c>
      <c r="E104" s="22" t="s">
        <v>521</v>
      </c>
      <c r="F104" s="29" t="s">
        <v>522</v>
      </c>
      <c r="G104" s="22">
        <v>12</v>
      </c>
      <c r="H104" s="29" t="s">
        <v>339</v>
      </c>
      <c r="I104" s="22" t="s">
        <v>30</v>
      </c>
      <c r="J104" s="23">
        <v>277.41000366210898</v>
      </c>
      <c r="K104" s="39">
        <f t="shared" si="3"/>
        <v>23.117500305175749</v>
      </c>
      <c r="L104" s="23">
        <v>321.79998779296898</v>
      </c>
      <c r="M104" s="23">
        <v>28.450000762939499</v>
      </c>
      <c r="N104" s="30">
        <v>33</v>
      </c>
      <c r="O104" s="31"/>
    </row>
    <row r="105" spans="1:19" ht="13.5" customHeight="1" x14ac:dyDescent="0.2">
      <c r="A105" s="20" t="s">
        <v>51</v>
      </c>
      <c r="B105" s="20" t="s">
        <v>299</v>
      </c>
      <c r="C105" s="20" t="s">
        <v>304</v>
      </c>
      <c r="D105" s="47">
        <v>7891024134405</v>
      </c>
      <c r="E105" s="20" t="s">
        <v>305</v>
      </c>
      <c r="F105" s="32" t="s">
        <v>306</v>
      </c>
      <c r="G105" s="20">
        <v>48</v>
      </c>
      <c r="H105" s="32" t="s">
        <v>307</v>
      </c>
      <c r="I105" s="20" t="s">
        <v>32</v>
      </c>
      <c r="J105" s="24">
        <v>2389.51000976563</v>
      </c>
      <c r="K105" s="39">
        <f t="shared" si="3"/>
        <v>49.781458536783958</v>
      </c>
      <c r="L105" s="24">
        <v>2771.830078125</v>
      </c>
      <c r="M105" s="24">
        <v>66.379997253417997</v>
      </c>
      <c r="N105" s="33">
        <v>77</v>
      </c>
      <c r="O105" s="34"/>
    </row>
    <row r="106" spans="1:19" ht="13.5" customHeight="1" x14ac:dyDescent="0.2">
      <c r="A106" s="22" t="s">
        <v>51</v>
      </c>
      <c r="B106" s="22" t="s">
        <v>299</v>
      </c>
      <c r="C106" s="22" t="s">
        <v>300</v>
      </c>
      <c r="D106" s="46">
        <v>7891024100431</v>
      </c>
      <c r="E106" s="22" t="s">
        <v>301</v>
      </c>
      <c r="F106" s="29" t="s">
        <v>302</v>
      </c>
      <c r="G106" s="22">
        <v>12</v>
      </c>
      <c r="H106" s="29" t="s">
        <v>303</v>
      </c>
      <c r="I106" s="22" t="s">
        <v>21</v>
      </c>
      <c r="J106" s="23">
        <v>632.25</v>
      </c>
      <c r="K106" s="39">
        <f t="shared" si="3"/>
        <v>52.6875</v>
      </c>
      <c r="L106" s="23">
        <v>733.40997314453102</v>
      </c>
      <c r="M106" s="23">
        <v>77.5</v>
      </c>
      <c r="N106" s="30">
        <v>89.900001525878906</v>
      </c>
      <c r="O106" s="31"/>
    </row>
    <row r="107" spans="1:19" s="40" customFormat="1" ht="14.25" customHeight="1" x14ac:dyDescent="0.2">
      <c r="A107" s="22" t="s">
        <v>51</v>
      </c>
      <c r="B107" s="22" t="s">
        <v>299</v>
      </c>
      <c r="C107" s="22" t="s">
        <v>430</v>
      </c>
      <c r="D107" s="46">
        <v>7509546069258</v>
      </c>
      <c r="E107" s="22" t="s">
        <v>431</v>
      </c>
      <c r="F107" s="29" t="s">
        <v>432</v>
      </c>
      <c r="G107" s="22">
        <v>24</v>
      </c>
      <c r="H107" s="29" t="s">
        <v>224</v>
      </c>
      <c r="I107" s="22" t="s">
        <v>21</v>
      </c>
      <c r="J107" s="23">
        <v>675.90997314453102</v>
      </c>
      <c r="K107" s="39">
        <f t="shared" si="3"/>
        <v>28.162915547688794</v>
      </c>
      <c r="L107" s="23">
        <v>784.05999755859398</v>
      </c>
      <c r="M107" s="23">
        <v>30.950000762939499</v>
      </c>
      <c r="N107" s="30">
        <v>35.900001525878899</v>
      </c>
      <c r="O107" s="31"/>
      <c r="P107"/>
      <c r="Q107"/>
      <c r="R107"/>
      <c r="S107"/>
    </row>
    <row r="108" spans="1:19" ht="13.5" customHeight="1" x14ac:dyDescent="0.2">
      <c r="A108" s="22" t="s">
        <v>51</v>
      </c>
      <c r="B108" s="22" t="s">
        <v>299</v>
      </c>
      <c r="C108" s="22" t="s">
        <v>487</v>
      </c>
      <c r="D108" s="46">
        <v>7509546057354</v>
      </c>
      <c r="E108" s="22" t="s">
        <v>488</v>
      </c>
      <c r="F108" s="29" t="s">
        <v>489</v>
      </c>
      <c r="G108" s="22">
        <v>36</v>
      </c>
      <c r="H108" s="29" t="s">
        <v>354</v>
      </c>
      <c r="I108" s="22" t="s">
        <v>21</v>
      </c>
      <c r="J108" s="23">
        <v>2179.31005859375</v>
      </c>
      <c r="K108" s="39">
        <f t="shared" si="3"/>
        <v>60.536390516493057</v>
      </c>
      <c r="L108" s="23">
        <v>2528</v>
      </c>
      <c r="M108" s="23">
        <v>68.879997253417997</v>
      </c>
      <c r="N108" s="30">
        <v>79.900001525878906</v>
      </c>
      <c r="O108" s="31"/>
    </row>
    <row r="109" spans="1:19" s="45" customFormat="1" ht="13.5" customHeight="1" x14ac:dyDescent="0.2">
      <c r="A109" s="20" t="s">
        <v>51</v>
      </c>
      <c r="B109" s="20" t="s">
        <v>299</v>
      </c>
      <c r="C109" s="20" t="s">
        <v>484</v>
      </c>
      <c r="D109" s="47">
        <v>7702010611131</v>
      </c>
      <c r="E109" s="20" t="s">
        <v>485</v>
      </c>
      <c r="F109" s="32" t="s">
        <v>486</v>
      </c>
      <c r="G109" s="20">
        <v>24</v>
      </c>
      <c r="H109" s="32" t="s">
        <v>339</v>
      </c>
      <c r="I109" s="20" t="s">
        <v>24</v>
      </c>
      <c r="J109" s="24">
        <v>1344.66003417969</v>
      </c>
      <c r="K109" s="39">
        <f t="shared" si="3"/>
        <v>56.027501424153748</v>
      </c>
      <c r="L109" s="24">
        <v>1559.81005859375</v>
      </c>
      <c r="M109" s="24">
        <v>63.360000610351598</v>
      </c>
      <c r="N109" s="33">
        <v>73.5</v>
      </c>
      <c r="O109" s="34"/>
      <c r="P109"/>
      <c r="Q109"/>
      <c r="R109"/>
      <c r="S109"/>
    </row>
    <row r="110" spans="1:19" ht="14.25" customHeight="1" x14ac:dyDescent="0.2">
      <c r="A110" s="22" t="s">
        <v>51</v>
      </c>
      <c r="B110" s="22" t="s">
        <v>299</v>
      </c>
      <c r="C110" s="22" t="s">
        <v>384</v>
      </c>
      <c r="D110" s="46">
        <v>7509546060811</v>
      </c>
      <c r="E110" s="22" t="s">
        <v>385</v>
      </c>
      <c r="F110" s="29" t="s">
        <v>386</v>
      </c>
      <c r="G110" s="22">
        <v>48</v>
      </c>
      <c r="H110" s="29" t="s">
        <v>339</v>
      </c>
      <c r="I110" s="22" t="s">
        <v>24</v>
      </c>
      <c r="J110" s="23">
        <v>1445.57995605469</v>
      </c>
      <c r="K110" s="39">
        <f t="shared" si="3"/>
        <v>30.11624908447271</v>
      </c>
      <c r="L110" s="23">
        <v>1676.86999511719</v>
      </c>
      <c r="M110" s="23">
        <v>35.340000152587898</v>
      </c>
      <c r="N110" s="30">
        <v>40.990001678466797</v>
      </c>
      <c r="O110" s="31"/>
    </row>
    <row r="111" spans="1:19" ht="13.5" customHeight="1" x14ac:dyDescent="0.2">
      <c r="A111" s="20" t="s">
        <v>51</v>
      </c>
      <c r="B111" s="20" t="s">
        <v>299</v>
      </c>
      <c r="C111" s="20" t="s">
        <v>495</v>
      </c>
      <c r="D111" s="47">
        <v>7509546076591</v>
      </c>
      <c r="E111" s="20" t="s">
        <v>496</v>
      </c>
      <c r="F111" s="32" t="s">
        <v>497</v>
      </c>
      <c r="G111" s="20">
        <v>72</v>
      </c>
      <c r="H111" s="32" t="s">
        <v>344</v>
      </c>
      <c r="I111" s="20" t="s">
        <v>24</v>
      </c>
      <c r="J111" s="24">
        <v>2639.07006835938</v>
      </c>
      <c r="K111" s="39">
        <f t="shared" si="3"/>
        <v>36.653750949435832</v>
      </c>
      <c r="L111" s="24">
        <v>3061.32006835938</v>
      </c>
      <c r="M111" s="24">
        <v>42.159999847412102</v>
      </c>
      <c r="N111" s="33">
        <v>48.909999847412102</v>
      </c>
      <c r="O111" s="34"/>
    </row>
    <row r="112" spans="1:19" s="40" customFormat="1" ht="13.5" customHeight="1" x14ac:dyDescent="0.2">
      <c r="A112" s="22" t="s">
        <v>51</v>
      </c>
      <c r="B112" s="22" t="s">
        <v>299</v>
      </c>
      <c r="C112" s="22" t="s">
        <v>498</v>
      </c>
      <c r="D112" s="46">
        <v>7509546076607</v>
      </c>
      <c r="E112" s="22" t="s">
        <v>499</v>
      </c>
      <c r="F112" s="29" t="s">
        <v>500</v>
      </c>
      <c r="G112" s="22">
        <v>72</v>
      </c>
      <c r="H112" s="29" t="s">
        <v>334</v>
      </c>
      <c r="I112" s="22" t="s">
        <v>24</v>
      </c>
      <c r="J112" s="23">
        <v>3564.3798828125</v>
      </c>
      <c r="K112" s="39">
        <f t="shared" si="3"/>
        <v>49.505276150173614</v>
      </c>
      <c r="L112" s="23">
        <v>4134.68017578125</v>
      </c>
      <c r="M112" s="23">
        <v>56.029998779296903</v>
      </c>
      <c r="N112" s="30">
        <v>64.989997863769503</v>
      </c>
      <c r="O112" s="31"/>
      <c r="P112"/>
      <c r="Q112"/>
      <c r="R112"/>
      <c r="S112"/>
    </row>
    <row r="113" spans="1:19" ht="13.5" customHeight="1" x14ac:dyDescent="0.2">
      <c r="A113" s="20" t="s">
        <v>51</v>
      </c>
      <c r="B113" s="20" t="s">
        <v>299</v>
      </c>
      <c r="C113" s="20" t="s">
        <v>535</v>
      </c>
      <c r="D113" s="47">
        <v>7509546080499</v>
      </c>
      <c r="E113" s="20" t="s">
        <v>536</v>
      </c>
      <c r="F113" s="32" t="s">
        <v>537</v>
      </c>
      <c r="G113" s="20">
        <v>36</v>
      </c>
      <c r="H113" s="32" t="s">
        <v>318</v>
      </c>
      <c r="I113" s="20" t="s">
        <v>30</v>
      </c>
      <c r="J113" s="24">
        <v>1176.93994140625</v>
      </c>
      <c r="K113" s="39">
        <f t="shared" si="3"/>
        <v>32.692776150173614</v>
      </c>
      <c r="L113" s="24">
        <v>1365.25</v>
      </c>
      <c r="M113" s="24">
        <v>36.9799995422363</v>
      </c>
      <c r="N113" s="33">
        <v>42.900001525878899</v>
      </c>
      <c r="O113" s="34"/>
    </row>
    <row r="114" spans="1:19" ht="13.5" customHeight="1" x14ac:dyDescent="0.2">
      <c r="A114" s="22" t="s">
        <v>51</v>
      </c>
      <c r="B114" s="22" t="s">
        <v>299</v>
      </c>
      <c r="C114" s="22" t="s">
        <v>448</v>
      </c>
      <c r="D114" s="46">
        <v>7509546073231</v>
      </c>
      <c r="E114" s="22" t="s">
        <v>449</v>
      </c>
      <c r="F114" s="29" t="s">
        <v>450</v>
      </c>
      <c r="G114" s="22">
        <v>72</v>
      </c>
      <c r="H114" s="29" t="s">
        <v>344</v>
      </c>
      <c r="I114" s="22" t="s">
        <v>24</v>
      </c>
      <c r="J114" s="23">
        <v>1674.71997070313</v>
      </c>
      <c r="K114" s="39">
        <f t="shared" si="3"/>
        <v>23.259999593099028</v>
      </c>
      <c r="L114" s="23">
        <v>1942.68005371094</v>
      </c>
      <c r="M114" s="23">
        <v>26.719999313354499</v>
      </c>
      <c r="N114" s="30">
        <v>31</v>
      </c>
      <c r="O114" s="31"/>
    </row>
    <row r="115" spans="1:19" ht="14.25" customHeight="1" x14ac:dyDescent="0.2">
      <c r="A115" s="20" t="s">
        <v>51</v>
      </c>
      <c r="B115" s="20" t="s">
        <v>299</v>
      </c>
      <c r="C115" s="20" t="s">
        <v>373</v>
      </c>
      <c r="D115" s="47">
        <v>7753442351034</v>
      </c>
      <c r="E115" s="20" t="s">
        <v>374</v>
      </c>
      <c r="F115" s="32" t="s">
        <v>375</v>
      </c>
      <c r="G115" s="20">
        <v>24</v>
      </c>
      <c r="H115" s="32" t="s">
        <v>339</v>
      </c>
      <c r="I115" s="20" t="s">
        <v>30</v>
      </c>
      <c r="J115" s="24">
        <v>553</v>
      </c>
      <c r="K115" s="39">
        <f t="shared" si="3"/>
        <v>23.041666666666668</v>
      </c>
      <c r="L115" s="24">
        <v>641.47998046875</v>
      </c>
      <c r="M115" s="24">
        <v>25.780000686645501</v>
      </c>
      <c r="N115" s="33">
        <v>29.899999618530298</v>
      </c>
      <c r="O115" s="34"/>
    </row>
    <row r="116" spans="1:19" ht="13.5" customHeight="1" x14ac:dyDescent="0.2">
      <c r="A116" s="20" t="s">
        <v>51</v>
      </c>
      <c r="B116" s="20" t="s">
        <v>299</v>
      </c>
      <c r="C116" s="20" t="s">
        <v>458</v>
      </c>
      <c r="D116" s="47">
        <v>7509546076409</v>
      </c>
      <c r="E116" s="20" t="s">
        <v>459</v>
      </c>
      <c r="F116" s="32" t="s">
        <v>460</v>
      </c>
      <c r="G116" s="20">
        <v>36</v>
      </c>
      <c r="H116" s="32" t="s">
        <v>344</v>
      </c>
      <c r="I116" s="20" t="s">
        <v>29</v>
      </c>
      <c r="J116" s="24">
        <v>1103.93005371094</v>
      </c>
      <c r="K116" s="39">
        <f t="shared" si="3"/>
        <v>30.664723714192778</v>
      </c>
      <c r="L116" s="24">
        <v>1280.56005859375</v>
      </c>
      <c r="M116" s="24">
        <v>35.259998321533203</v>
      </c>
      <c r="N116" s="33">
        <v>40.900001525878899</v>
      </c>
      <c r="O116" s="34"/>
    </row>
    <row r="117" spans="1:19" s="45" customFormat="1" ht="13.5" customHeight="1" x14ac:dyDescent="0.2">
      <c r="A117" s="22" t="s">
        <v>51</v>
      </c>
      <c r="B117" s="22" t="s">
        <v>299</v>
      </c>
      <c r="C117" s="22" t="s">
        <v>461</v>
      </c>
      <c r="D117" s="46">
        <v>7509546076393</v>
      </c>
      <c r="E117" s="22" t="s">
        <v>462</v>
      </c>
      <c r="F117" s="29" t="s">
        <v>463</v>
      </c>
      <c r="G117" s="22">
        <v>36</v>
      </c>
      <c r="H117" s="29" t="s">
        <v>354</v>
      </c>
      <c r="I117" s="22" t="s">
        <v>29</v>
      </c>
      <c r="J117" s="23">
        <v>1265.11999511719</v>
      </c>
      <c r="K117" s="39">
        <f t="shared" si="3"/>
        <v>35.14222208658861</v>
      </c>
      <c r="L117" s="23">
        <v>1467.5400390625</v>
      </c>
      <c r="M117" s="23">
        <v>40.430000305175803</v>
      </c>
      <c r="N117" s="30">
        <v>46.900001525878899</v>
      </c>
      <c r="O117" s="31"/>
      <c r="P117"/>
      <c r="Q117"/>
      <c r="R117"/>
      <c r="S117"/>
    </row>
    <row r="118" spans="1:19" ht="13.5" customHeight="1" x14ac:dyDescent="0.2">
      <c r="A118" s="20" t="s">
        <v>51</v>
      </c>
      <c r="B118" s="20" t="s">
        <v>299</v>
      </c>
      <c r="C118" s="20" t="s">
        <v>464</v>
      </c>
      <c r="D118" s="47">
        <v>7509546076386</v>
      </c>
      <c r="E118" s="20" t="s">
        <v>465</v>
      </c>
      <c r="F118" s="32" t="s">
        <v>466</v>
      </c>
      <c r="G118" s="20">
        <v>36</v>
      </c>
      <c r="H118" s="32" t="s">
        <v>334</v>
      </c>
      <c r="I118" s="20" t="s">
        <v>29</v>
      </c>
      <c r="J118" s="24">
        <v>1553.15002441406</v>
      </c>
      <c r="K118" s="39">
        <f t="shared" si="3"/>
        <v>43.14305623372389</v>
      </c>
      <c r="L118" s="24">
        <v>1801.65002441406</v>
      </c>
      <c r="M118" s="24">
        <v>49.569999694824197</v>
      </c>
      <c r="N118" s="33">
        <v>57.5</v>
      </c>
      <c r="O118" s="34"/>
    </row>
    <row r="119" spans="1:19" ht="14.25" customHeight="1" x14ac:dyDescent="0.2">
      <c r="A119" s="20" t="s">
        <v>51</v>
      </c>
      <c r="B119" s="20" t="s">
        <v>299</v>
      </c>
      <c r="C119" s="20" t="s">
        <v>451</v>
      </c>
      <c r="D119" s="47">
        <v>7509546075280</v>
      </c>
      <c r="E119" s="20" t="s">
        <v>452</v>
      </c>
      <c r="F119" s="32" t="s">
        <v>453</v>
      </c>
      <c r="G119" s="20">
        <v>72</v>
      </c>
      <c r="H119" s="32" t="s">
        <v>454</v>
      </c>
      <c r="I119" s="20" t="s">
        <v>30</v>
      </c>
      <c r="J119" s="24">
        <v>922.15997314453102</v>
      </c>
      <c r="K119" s="39">
        <f t="shared" si="3"/>
        <v>12.807777404785153</v>
      </c>
      <c r="L119" s="24">
        <v>1069.7099609375</v>
      </c>
      <c r="M119" s="24">
        <v>15.430000305175801</v>
      </c>
      <c r="N119" s="33">
        <v>17.899999618530298</v>
      </c>
      <c r="O119" s="34"/>
    </row>
    <row r="120" spans="1:19" ht="13.5" customHeight="1" x14ac:dyDescent="0.2">
      <c r="A120" s="20" t="s">
        <v>51</v>
      </c>
      <c r="B120" s="20" t="s">
        <v>299</v>
      </c>
      <c r="C120" s="20" t="s">
        <v>541</v>
      </c>
      <c r="D120" s="47">
        <v>7509546650906</v>
      </c>
      <c r="E120" s="20" t="s">
        <v>542</v>
      </c>
      <c r="F120" s="32" t="s">
        <v>543</v>
      </c>
      <c r="G120" s="20">
        <v>12</v>
      </c>
      <c r="H120" s="32" t="s">
        <v>544</v>
      </c>
      <c r="I120" s="20" t="s">
        <v>30</v>
      </c>
      <c r="J120" s="24">
        <v>263.79000854492199</v>
      </c>
      <c r="K120" s="39">
        <f t="shared" si="3"/>
        <v>21.982500712076831</v>
      </c>
      <c r="L120" s="24">
        <v>306</v>
      </c>
      <c r="M120" s="24">
        <v>25.860000610351602</v>
      </c>
      <c r="N120" s="33">
        <v>30</v>
      </c>
      <c r="O120" s="34"/>
    </row>
    <row r="121" spans="1:19" ht="13.5" customHeight="1" x14ac:dyDescent="0.2">
      <c r="A121" s="20" t="s">
        <v>51</v>
      </c>
      <c r="B121" s="20" t="s">
        <v>299</v>
      </c>
      <c r="C121" s="20" t="s">
        <v>478</v>
      </c>
      <c r="D121" s="47">
        <v>7509546062471</v>
      </c>
      <c r="E121" s="20" t="s">
        <v>479</v>
      </c>
      <c r="F121" s="32" t="s">
        <v>480</v>
      </c>
      <c r="G121" s="20">
        <v>48</v>
      </c>
      <c r="H121" s="32" t="s">
        <v>167</v>
      </c>
      <c r="I121" s="20" t="s">
        <v>21</v>
      </c>
      <c r="J121" s="24">
        <v>607.21002197265602</v>
      </c>
      <c r="K121" s="39">
        <f t="shared" si="3"/>
        <v>12.650208791097</v>
      </c>
      <c r="L121" s="24">
        <v>704.35998535156295</v>
      </c>
      <c r="M121" s="24">
        <v>15.819999694824199</v>
      </c>
      <c r="N121" s="33">
        <v>18.350000381469702</v>
      </c>
      <c r="O121" s="34"/>
    </row>
    <row r="122" spans="1:19" ht="13.5" customHeight="1" x14ac:dyDescent="0.2">
      <c r="A122" s="22" t="s">
        <v>51</v>
      </c>
      <c r="B122" s="22" t="s">
        <v>299</v>
      </c>
      <c r="C122" s="22" t="s">
        <v>526</v>
      </c>
      <c r="D122" s="46">
        <v>7509546079110</v>
      </c>
      <c r="E122" s="22" t="s">
        <v>527</v>
      </c>
      <c r="F122" s="29" t="s">
        <v>528</v>
      </c>
      <c r="G122" s="22">
        <v>36</v>
      </c>
      <c r="H122" s="29" t="s">
        <v>447</v>
      </c>
      <c r="I122" s="22" t="s">
        <v>21</v>
      </c>
      <c r="J122" s="23">
        <v>639.61999511718795</v>
      </c>
      <c r="K122" s="39">
        <f t="shared" si="3"/>
        <v>17.767222086588554</v>
      </c>
      <c r="L122" s="23">
        <v>741.96002197265602</v>
      </c>
      <c r="M122" s="23">
        <v>19.7399997711182</v>
      </c>
      <c r="N122" s="30">
        <v>22.899999618530298</v>
      </c>
      <c r="O122" s="31"/>
    </row>
    <row r="123" spans="1:19" ht="13.5" customHeight="1" x14ac:dyDescent="0.2">
      <c r="A123" s="22" t="s">
        <v>51</v>
      </c>
      <c r="B123" s="22" t="s">
        <v>299</v>
      </c>
      <c r="C123" s="22" t="s">
        <v>329</v>
      </c>
      <c r="D123" s="46">
        <v>6920354822230</v>
      </c>
      <c r="E123" s="22" t="s">
        <v>330</v>
      </c>
      <c r="F123" s="29" t="s">
        <v>331</v>
      </c>
      <c r="G123" s="22">
        <v>48</v>
      </c>
      <c r="H123" s="29" t="s">
        <v>322</v>
      </c>
      <c r="I123" s="22" t="s">
        <v>32</v>
      </c>
      <c r="J123" s="23">
        <v>1227.52001953125</v>
      </c>
      <c r="K123" s="39">
        <f t="shared" si="3"/>
        <v>25.573333740234375</v>
      </c>
      <c r="L123" s="23">
        <v>1423.92004394531</v>
      </c>
      <c r="M123" s="23">
        <v>30.090000152587901</v>
      </c>
      <c r="N123" s="30">
        <v>34.900001525878899</v>
      </c>
      <c r="O123" s="31"/>
    </row>
    <row r="124" spans="1:19" ht="14.25" customHeight="1" x14ac:dyDescent="0.2">
      <c r="A124" s="20" t="s">
        <v>51</v>
      </c>
      <c r="B124" s="20" t="s">
        <v>299</v>
      </c>
      <c r="C124" s="20" t="s">
        <v>319</v>
      </c>
      <c r="D124" s="47">
        <v>6920354822209</v>
      </c>
      <c r="E124" s="20" t="s">
        <v>320</v>
      </c>
      <c r="F124" s="32" t="s">
        <v>321</v>
      </c>
      <c r="G124" s="20">
        <v>48</v>
      </c>
      <c r="H124" s="32" t="s">
        <v>322</v>
      </c>
      <c r="I124" s="20" t="s">
        <v>32</v>
      </c>
      <c r="J124" s="24">
        <v>1227.52001953125</v>
      </c>
      <c r="K124" s="39">
        <f t="shared" si="3"/>
        <v>25.573333740234375</v>
      </c>
      <c r="L124" s="24">
        <v>1423.92004394531</v>
      </c>
      <c r="M124" s="24">
        <v>30.090000152587901</v>
      </c>
      <c r="N124" s="33">
        <v>34.900001525878899</v>
      </c>
      <c r="O124" s="34"/>
    </row>
    <row r="125" spans="1:19" ht="13.5" customHeight="1" x14ac:dyDescent="0.2">
      <c r="A125" s="20" t="s">
        <v>51</v>
      </c>
      <c r="B125" s="20" t="s">
        <v>299</v>
      </c>
      <c r="C125" s="20" t="s">
        <v>326</v>
      </c>
      <c r="D125" s="47">
        <v>6920354822223</v>
      </c>
      <c r="E125" s="20" t="s">
        <v>327</v>
      </c>
      <c r="F125" s="32" t="s">
        <v>328</v>
      </c>
      <c r="G125" s="20">
        <v>48</v>
      </c>
      <c r="H125" s="32" t="s">
        <v>318</v>
      </c>
      <c r="I125" s="20" t="s">
        <v>32</v>
      </c>
      <c r="J125" s="24">
        <v>1051.66003417969</v>
      </c>
      <c r="K125" s="39">
        <f t="shared" si="3"/>
        <v>21.90958404541021</v>
      </c>
      <c r="L125" s="24">
        <v>1219.93005371094</v>
      </c>
      <c r="M125" s="24">
        <v>25.780000686645501</v>
      </c>
      <c r="N125" s="33">
        <v>29.899999618530298</v>
      </c>
      <c r="O125" s="34"/>
    </row>
    <row r="126" spans="1:19" ht="13.5" customHeight="1" x14ac:dyDescent="0.2">
      <c r="A126" s="22" t="s">
        <v>51</v>
      </c>
      <c r="B126" s="22" t="s">
        <v>299</v>
      </c>
      <c r="C126" s="22" t="s">
        <v>315</v>
      </c>
      <c r="D126" s="46">
        <v>6920354822193</v>
      </c>
      <c r="E126" s="22" t="s">
        <v>316</v>
      </c>
      <c r="F126" s="29" t="s">
        <v>317</v>
      </c>
      <c r="G126" s="22">
        <v>48</v>
      </c>
      <c r="H126" s="29" t="s">
        <v>318</v>
      </c>
      <c r="I126" s="22" t="s">
        <v>32</v>
      </c>
      <c r="J126" s="23">
        <v>1051.66003417969</v>
      </c>
      <c r="K126" s="39">
        <f t="shared" si="3"/>
        <v>21.90958404541021</v>
      </c>
      <c r="L126" s="23">
        <v>1219.93005371094</v>
      </c>
      <c r="M126" s="23">
        <v>25.780000686645501</v>
      </c>
      <c r="N126" s="30">
        <v>29.899999618530298</v>
      </c>
      <c r="O126" s="31"/>
    </row>
    <row r="127" spans="1:19" s="40" customFormat="1" ht="13.5" customHeight="1" x14ac:dyDescent="0.2">
      <c r="A127" s="20" t="s">
        <v>51</v>
      </c>
      <c r="B127" s="20" t="s">
        <v>299</v>
      </c>
      <c r="C127" s="20" t="s">
        <v>380</v>
      </c>
      <c r="D127" s="47">
        <v>7509546003122</v>
      </c>
      <c r="E127" s="20" t="s">
        <v>382</v>
      </c>
      <c r="F127" s="32" t="s">
        <v>383</v>
      </c>
      <c r="G127" s="20">
        <v>12</v>
      </c>
      <c r="H127" s="32" t="s">
        <v>339</v>
      </c>
      <c r="I127" s="20" t="s">
        <v>29</v>
      </c>
      <c r="J127" s="24">
        <v>209.27999877929699</v>
      </c>
      <c r="K127" s="39">
        <f t="shared" si="3"/>
        <v>17.439999898274749</v>
      </c>
      <c r="L127" s="24">
        <v>242.75999450683599</v>
      </c>
      <c r="M127" s="24">
        <v>21.5</v>
      </c>
      <c r="N127" s="33">
        <v>24.940000534057599</v>
      </c>
      <c r="O127" s="34"/>
      <c r="P127"/>
      <c r="Q127"/>
      <c r="R127"/>
      <c r="S127"/>
    </row>
    <row r="128" spans="1:19" s="40" customFormat="1" ht="13.5" customHeight="1" x14ac:dyDescent="0.2">
      <c r="A128" s="22" t="s">
        <v>51</v>
      </c>
      <c r="B128" s="22" t="s">
        <v>299</v>
      </c>
      <c r="C128" s="22" t="s">
        <v>323</v>
      </c>
      <c r="D128" s="46">
        <v>6920354822216</v>
      </c>
      <c r="E128" s="22" t="s">
        <v>324</v>
      </c>
      <c r="F128" s="29" t="s">
        <v>325</v>
      </c>
      <c r="G128" s="22">
        <v>72</v>
      </c>
      <c r="H128" s="29" t="s">
        <v>314</v>
      </c>
      <c r="I128" s="22" t="s">
        <v>32</v>
      </c>
      <c r="J128" s="23">
        <v>698.280029296875</v>
      </c>
      <c r="K128" s="39">
        <f t="shared" si="3"/>
        <v>9.698333740234375</v>
      </c>
      <c r="L128" s="23">
        <v>810</v>
      </c>
      <c r="M128" s="23">
        <v>12.930000305175801</v>
      </c>
      <c r="N128" s="30">
        <v>15</v>
      </c>
      <c r="O128" s="31"/>
      <c r="P128"/>
      <c r="Q128"/>
      <c r="R128"/>
      <c r="S128"/>
    </row>
    <row r="129" spans="1:19" s="40" customFormat="1" ht="13.5" customHeight="1" x14ac:dyDescent="0.2">
      <c r="A129" s="20" t="s">
        <v>51</v>
      </c>
      <c r="B129" s="20" t="s">
        <v>299</v>
      </c>
      <c r="C129" s="20" t="s">
        <v>311</v>
      </c>
      <c r="D129" s="47">
        <v>6920354822186</v>
      </c>
      <c r="E129" s="20" t="s">
        <v>312</v>
      </c>
      <c r="F129" s="32" t="s">
        <v>313</v>
      </c>
      <c r="G129" s="20">
        <v>72</v>
      </c>
      <c r="H129" s="32" t="s">
        <v>314</v>
      </c>
      <c r="I129" s="20" t="s">
        <v>32</v>
      </c>
      <c r="J129" s="24">
        <v>698.280029296875</v>
      </c>
      <c r="K129" s="39">
        <f t="shared" si="3"/>
        <v>9.698333740234375</v>
      </c>
      <c r="L129" s="24">
        <v>810</v>
      </c>
      <c r="M129" s="24">
        <v>12.930000305175801</v>
      </c>
      <c r="N129" s="33">
        <v>15</v>
      </c>
      <c r="O129" s="34"/>
      <c r="P129"/>
      <c r="Q129"/>
      <c r="R129"/>
      <c r="S129"/>
    </row>
    <row r="130" spans="1:19" s="40" customFormat="1" ht="14.25" customHeight="1" x14ac:dyDescent="0.2">
      <c r="A130" s="20" t="s">
        <v>51</v>
      </c>
      <c r="B130" s="20" t="s">
        <v>299</v>
      </c>
      <c r="C130" s="20" t="s">
        <v>517</v>
      </c>
      <c r="D130" s="47">
        <v>7509546079103</v>
      </c>
      <c r="E130" s="20" t="s">
        <v>518</v>
      </c>
      <c r="F130" s="32" t="s">
        <v>519</v>
      </c>
      <c r="G130" s="20">
        <v>24</v>
      </c>
      <c r="H130" s="32" t="s">
        <v>511</v>
      </c>
      <c r="I130" s="20" t="s">
        <v>29</v>
      </c>
      <c r="J130" s="24">
        <v>738</v>
      </c>
      <c r="K130" s="39">
        <f t="shared" si="3"/>
        <v>30.75</v>
      </c>
      <c r="L130" s="24">
        <v>856.08001708984398</v>
      </c>
      <c r="M130" s="24">
        <v>34.400001525878899</v>
      </c>
      <c r="N130" s="33">
        <v>39.900001525878899</v>
      </c>
      <c r="O130" s="34"/>
      <c r="P130"/>
      <c r="Q130"/>
      <c r="R130"/>
      <c r="S130"/>
    </row>
    <row r="131" spans="1:19" ht="13.5" customHeight="1" x14ac:dyDescent="0.2">
      <c r="A131" s="20" t="s">
        <v>547</v>
      </c>
      <c r="B131" s="53" t="s">
        <v>691</v>
      </c>
      <c r="C131" s="20" t="s">
        <v>850</v>
      </c>
      <c r="D131" s="47" t="s">
        <v>851</v>
      </c>
      <c r="E131" s="20" t="s">
        <v>852</v>
      </c>
      <c r="F131" s="32" t="s">
        <v>853</v>
      </c>
      <c r="G131" s="20">
        <v>32</v>
      </c>
      <c r="H131" s="32" t="s">
        <v>307</v>
      </c>
      <c r="I131" s="20" t="s">
        <v>29</v>
      </c>
      <c r="J131" s="24">
        <v>460.69000244140602</v>
      </c>
      <c r="K131" s="39">
        <f t="shared" ref="K131:K145" si="4">J131/G131</f>
        <v>14.396562576293938</v>
      </c>
      <c r="L131" s="24">
        <v>534.40002441406295</v>
      </c>
      <c r="M131" s="24">
        <v>17.2399997711182</v>
      </c>
      <c r="N131" s="33">
        <v>20</v>
      </c>
      <c r="O131" s="34"/>
    </row>
    <row r="132" spans="1:19" ht="13.5" customHeight="1" x14ac:dyDescent="0.2">
      <c r="A132" s="22" t="s">
        <v>547</v>
      </c>
      <c r="B132" s="53" t="s">
        <v>691</v>
      </c>
      <c r="C132" s="22" t="s">
        <v>854</v>
      </c>
      <c r="D132" s="46" t="s">
        <v>855</v>
      </c>
      <c r="E132" s="22" t="s">
        <v>856</v>
      </c>
      <c r="F132" s="29" t="s">
        <v>857</v>
      </c>
      <c r="G132" s="22">
        <v>16</v>
      </c>
      <c r="H132" s="29" t="s">
        <v>307</v>
      </c>
      <c r="I132" s="22" t="s">
        <v>29</v>
      </c>
      <c r="J132" s="23">
        <v>401.95001220703102</v>
      </c>
      <c r="K132" s="39">
        <f t="shared" si="4"/>
        <v>25.121875762939439</v>
      </c>
      <c r="L132" s="23">
        <v>466.260009765625</v>
      </c>
      <c r="M132" s="23">
        <v>30.090000152587901</v>
      </c>
      <c r="N132" s="30">
        <v>34.900001525878899</v>
      </c>
      <c r="O132" s="31"/>
    </row>
    <row r="133" spans="1:19" ht="13.5" customHeight="1" x14ac:dyDescent="0.2">
      <c r="A133" s="22" t="s">
        <v>547</v>
      </c>
      <c r="B133" s="53" t="s">
        <v>691</v>
      </c>
      <c r="C133" s="22" t="s">
        <v>846</v>
      </c>
      <c r="D133" s="46" t="s">
        <v>847</v>
      </c>
      <c r="E133" s="22" t="s">
        <v>848</v>
      </c>
      <c r="F133" s="29" t="s">
        <v>849</v>
      </c>
      <c r="G133" s="22">
        <v>16</v>
      </c>
      <c r="H133" s="29" t="s">
        <v>307</v>
      </c>
      <c r="I133" s="22" t="s">
        <v>29</v>
      </c>
      <c r="J133" s="23">
        <v>401.95001220703102</v>
      </c>
      <c r="K133" s="39">
        <f t="shared" si="4"/>
        <v>25.121875762939439</v>
      </c>
      <c r="L133" s="23">
        <v>466.260009765625</v>
      </c>
      <c r="M133" s="23">
        <v>30.090000152587901</v>
      </c>
      <c r="N133" s="30">
        <v>34.900001525878899</v>
      </c>
      <c r="O133" s="31"/>
    </row>
    <row r="134" spans="1:19" ht="13.5" customHeight="1" x14ac:dyDescent="0.2">
      <c r="A134" s="20" t="s">
        <v>547</v>
      </c>
      <c r="B134" s="53" t="s">
        <v>691</v>
      </c>
      <c r="C134" s="20" t="s">
        <v>842</v>
      </c>
      <c r="D134" s="47" t="s">
        <v>843</v>
      </c>
      <c r="E134" s="20" t="s">
        <v>844</v>
      </c>
      <c r="F134" s="32" t="s">
        <v>845</v>
      </c>
      <c r="G134" s="20">
        <v>16</v>
      </c>
      <c r="H134" s="32" t="s">
        <v>307</v>
      </c>
      <c r="I134" s="20" t="s">
        <v>29</v>
      </c>
      <c r="J134" s="24">
        <v>401.95001220703102</v>
      </c>
      <c r="K134" s="39">
        <f t="shared" si="4"/>
        <v>25.121875762939439</v>
      </c>
      <c r="L134" s="24">
        <v>466.260009765625</v>
      </c>
      <c r="M134" s="24">
        <v>30.090000152587901</v>
      </c>
      <c r="N134" s="33">
        <v>34.900001525878899</v>
      </c>
      <c r="O134" s="34"/>
    </row>
    <row r="135" spans="1:19" s="40" customFormat="1" ht="13.5" customHeight="1" x14ac:dyDescent="0.2">
      <c r="A135" s="20" t="s">
        <v>547</v>
      </c>
      <c r="B135" s="53" t="s">
        <v>691</v>
      </c>
      <c r="C135" s="20" t="s">
        <v>754</v>
      </c>
      <c r="D135" s="47" t="s">
        <v>755</v>
      </c>
      <c r="E135" s="20" t="s">
        <v>756</v>
      </c>
      <c r="F135" s="32" t="s">
        <v>757</v>
      </c>
      <c r="G135" s="20">
        <v>16</v>
      </c>
      <c r="H135" s="32" t="s">
        <v>307</v>
      </c>
      <c r="I135" s="20" t="s">
        <v>29</v>
      </c>
      <c r="J135" s="24">
        <v>425.20001220703102</v>
      </c>
      <c r="K135" s="39">
        <f t="shared" si="4"/>
        <v>26.575000762939439</v>
      </c>
      <c r="L135" s="24">
        <v>493.23001098632801</v>
      </c>
      <c r="M135" s="24">
        <v>31.809999465942401</v>
      </c>
      <c r="N135" s="33">
        <v>36.900001525878899</v>
      </c>
      <c r="O135" s="34"/>
      <c r="P135"/>
      <c r="Q135"/>
      <c r="R135"/>
      <c r="S135"/>
    </row>
    <row r="136" spans="1:19" s="40" customFormat="1" ht="14.25" customHeight="1" x14ac:dyDescent="0.2">
      <c r="A136" s="20" t="s">
        <v>547</v>
      </c>
      <c r="B136" s="54" t="s">
        <v>691</v>
      </c>
      <c r="C136" s="22" t="s">
        <v>1206</v>
      </c>
      <c r="D136" s="46"/>
      <c r="E136" s="22"/>
      <c r="F136" s="29" t="s">
        <v>1207</v>
      </c>
      <c r="G136" s="22">
        <v>16</v>
      </c>
      <c r="H136" s="29" t="s">
        <v>307</v>
      </c>
      <c r="I136" s="22" t="s">
        <v>29</v>
      </c>
      <c r="J136" s="23">
        <v>574.71002197265602</v>
      </c>
      <c r="K136" s="39">
        <f t="shared" si="4"/>
        <v>35.919376373291001</v>
      </c>
      <c r="L136" s="23">
        <v>666.65997314453102</v>
      </c>
      <c r="M136" s="23">
        <v>43.0200004577637</v>
      </c>
      <c r="N136" s="30">
        <v>49.900001525878899</v>
      </c>
      <c r="O136" s="31"/>
      <c r="P136"/>
      <c r="Q136"/>
      <c r="R136"/>
      <c r="S136"/>
    </row>
    <row r="137" spans="1:19" s="40" customFormat="1" ht="13.5" customHeight="1" x14ac:dyDescent="0.2">
      <c r="A137" s="22" t="s">
        <v>547</v>
      </c>
      <c r="B137" s="53" t="s">
        <v>691</v>
      </c>
      <c r="C137" s="22" t="s">
        <v>838</v>
      </c>
      <c r="D137" s="46" t="s">
        <v>839</v>
      </c>
      <c r="E137" s="22" t="s">
        <v>840</v>
      </c>
      <c r="F137" s="29" t="s">
        <v>841</v>
      </c>
      <c r="G137" s="22">
        <v>16</v>
      </c>
      <c r="H137" s="29" t="s">
        <v>307</v>
      </c>
      <c r="I137" s="22" t="s">
        <v>29</v>
      </c>
      <c r="J137" s="23">
        <v>574.71002197265602</v>
      </c>
      <c r="K137" s="39">
        <f t="shared" si="4"/>
        <v>35.919376373291001</v>
      </c>
      <c r="L137" s="23">
        <v>666.65997314453102</v>
      </c>
      <c r="M137" s="23">
        <v>43.0200004577637</v>
      </c>
      <c r="N137" s="30">
        <v>49.900001525878899</v>
      </c>
      <c r="O137" s="31"/>
      <c r="P137"/>
      <c r="Q137"/>
      <c r="R137"/>
      <c r="S137"/>
    </row>
    <row r="138" spans="1:19" s="40" customFormat="1" ht="13.5" customHeight="1" x14ac:dyDescent="0.2">
      <c r="A138" s="20" t="s">
        <v>547</v>
      </c>
      <c r="B138" s="53" t="s">
        <v>691</v>
      </c>
      <c r="C138" s="20" t="s">
        <v>817</v>
      </c>
      <c r="D138" s="47" t="s">
        <v>818</v>
      </c>
      <c r="E138" s="20" t="s">
        <v>819</v>
      </c>
      <c r="F138" s="32" t="s">
        <v>820</v>
      </c>
      <c r="G138" s="20">
        <v>48</v>
      </c>
      <c r="H138" s="32" t="s">
        <v>322</v>
      </c>
      <c r="I138" s="20" t="s">
        <v>29</v>
      </c>
      <c r="J138" s="24">
        <v>388.510009765625</v>
      </c>
      <c r="K138" s="39">
        <f t="shared" si="4"/>
        <v>8.0939585367838536</v>
      </c>
      <c r="L138" s="24">
        <v>450.67001342773398</v>
      </c>
      <c r="M138" s="24">
        <v>9.9099998474121094</v>
      </c>
      <c r="N138" s="33">
        <v>11.5</v>
      </c>
      <c r="O138" s="34"/>
      <c r="P138"/>
      <c r="Q138"/>
      <c r="R138"/>
      <c r="S138"/>
    </row>
    <row r="139" spans="1:19" s="40" customFormat="1" ht="13.5" customHeight="1" x14ac:dyDescent="0.2">
      <c r="A139" s="22" t="s">
        <v>547</v>
      </c>
      <c r="B139" s="53" t="s">
        <v>691</v>
      </c>
      <c r="C139" s="22" t="s">
        <v>813</v>
      </c>
      <c r="D139" s="46" t="s">
        <v>814</v>
      </c>
      <c r="E139" s="22" t="s">
        <v>815</v>
      </c>
      <c r="F139" s="29" t="s">
        <v>816</v>
      </c>
      <c r="G139" s="22">
        <v>48</v>
      </c>
      <c r="H139" s="29" t="s">
        <v>322</v>
      </c>
      <c r="I139" s="22" t="s">
        <v>29</v>
      </c>
      <c r="J139" s="23">
        <v>388.510009765625</v>
      </c>
      <c r="K139" s="39">
        <f t="shared" si="4"/>
        <v>8.0939585367838536</v>
      </c>
      <c r="L139" s="23">
        <v>450.67001342773398</v>
      </c>
      <c r="M139" s="23">
        <v>9.9099998474121094</v>
      </c>
      <c r="N139" s="30">
        <v>11.5</v>
      </c>
      <c r="O139" s="31"/>
      <c r="P139"/>
      <c r="Q139"/>
      <c r="R139"/>
      <c r="S139"/>
    </row>
    <row r="140" spans="1:19" s="40" customFormat="1" ht="13.5" customHeight="1" x14ac:dyDescent="0.2">
      <c r="A140" s="20" t="s">
        <v>547</v>
      </c>
      <c r="B140" s="53" t="s">
        <v>691</v>
      </c>
      <c r="C140" s="20" t="s">
        <v>780</v>
      </c>
      <c r="D140" s="47" t="s">
        <v>781</v>
      </c>
      <c r="E140" s="20" t="s">
        <v>782</v>
      </c>
      <c r="F140" s="32" t="s">
        <v>783</v>
      </c>
      <c r="G140" s="20">
        <v>24</v>
      </c>
      <c r="H140" s="32" t="s">
        <v>322</v>
      </c>
      <c r="I140" s="20" t="s">
        <v>24</v>
      </c>
      <c r="J140" s="24">
        <v>913.96002197265602</v>
      </c>
      <c r="K140" s="39">
        <f t="shared" si="4"/>
        <v>38.081667582194001</v>
      </c>
      <c r="L140" s="24">
        <v>1060.18994140625</v>
      </c>
      <c r="M140" s="24">
        <v>46.470001220703097</v>
      </c>
      <c r="N140" s="33">
        <v>53.909999847412102</v>
      </c>
      <c r="O140" s="34"/>
      <c r="P140"/>
      <c r="Q140"/>
      <c r="R140"/>
      <c r="S140"/>
    </row>
    <row r="141" spans="1:19" s="40" customFormat="1" ht="14.25" customHeight="1" x14ac:dyDescent="0.2">
      <c r="A141" s="20" t="s">
        <v>547</v>
      </c>
      <c r="B141" s="53" t="s">
        <v>691</v>
      </c>
      <c r="C141" s="20" t="s">
        <v>786</v>
      </c>
      <c r="D141" s="47" t="s">
        <v>787</v>
      </c>
      <c r="E141" s="20" t="s">
        <v>788</v>
      </c>
      <c r="F141" s="32" t="s">
        <v>789</v>
      </c>
      <c r="G141" s="20">
        <v>24</v>
      </c>
      <c r="H141" s="32" t="s">
        <v>322</v>
      </c>
      <c r="I141" s="20" t="s">
        <v>24</v>
      </c>
      <c r="J141" s="24">
        <v>913.96002197265602</v>
      </c>
      <c r="K141" s="39">
        <f t="shared" si="4"/>
        <v>38.081667582194001</v>
      </c>
      <c r="L141" s="24">
        <v>1060.18994140625</v>
      </c>
      <c r="M141" s="24">
        <v>46.470001220703097</v>
      </c>
      <c r="N141" s="33">
        <v>53.909999847412102</v>
      </c>
      <c r="O141" s="34"/>
      <c r="P141"/>
      <c r="Q141"/>
      <c r="R141"/>
      <c r="S141"/>
    </row>
    <row r="142" spans="1:19" ht="13.5" customHeight="1" x14ac:dyDescent="0.2">
      <c r="A142" s="20" t="s">
        <v>547</v>
      </c>
      <c r="B142" s="53" t="s">
        <v>691</v>
      </c>
      <c r="C142" s="20" t="s">
        <v>809</v>
      </c>
      <c r="D142" s="47" t="s">
        <v>810</v>
      </c>
      <c r="E142" s="20" t="s">
        <v>811</v>
      </c>
      <c r="F142" s="32" t="s">
        <v>812</v>
      </c>
      <c r="G142" s="20">
        <v>24</v>
      </c>
      <c r="H142" s="32" t="s">
        <v>322</v>
      </c>
      <c r="I142" s="20" t="s">
        <v>30</v>
      </c>
      <c r="J142" s="24">
        <v>913.96002197265602</v>
      </c>
      <c r="K142" s="39">
        <f t="shared" si="4"/>
        <v>38.081667582194001</v>
      </c>
      <c r="L142" s="24">
        <v>1060.18994140625</v>
      </c>
      <c r="M142" s="24">
        <v>46.470001220703097</v>
      </c>
      <c r="N142" s="33">
        <v>53.909999847412102</v>
      </c>
      <c r="O142" s="34"/>
    </row>
    <row r="143" spans="1:19" ht="13.5" customHeight="1" x14ac:dyDescent="0.2">
      <c r="A143" s="20" t="s">
        <v>547</v>
      </c>
      <c r="B143" s="53" t="s">
        <v>691</v>
      </c>
      <c r="C143" s="20" t="s">
        <v>803</v>
      </c>
      <c r="D143" s="47" t="s">
        <v>804</v>
      </c>
      <c r="E143" s="20" t="s">
        <v>805</v>
      </c>
      <c r="F143" s="32" t="s">
        <v>806</v>
      </c>
      <c r="G143" s="20">
        <v>24</v>
      </c>
      <c r="H143" s="32" t="s">
        <v>322</v>
      </c>
      <c r="I143" s="20" t="s">
        <v>24</v>
      </c>
      <c r="J143" s="24">
        <v>913.96002197265602</v>
      </c>
      <c r="K143" s="39">
        <f t="shared" si="4"/>
        <v>38.081667582194001</v>
      </c>
      <c r="L143" s="24">
        <v>1060.18994140625</v>
      </c>
      <c r="M143" s="24">
        <v>46.470001220703097</v>
      </c>
      <c r="N143" s="33">
        <v>53.909999847412102</v>
      </c>
      <c r="O143" s="34"/>
    </row>
    <row r="144" spans="1:19" ht="13.5" customHeight="1" x14ac:dyDescent="0.2">
      <c r="A144" s="20" t="s">
        <v>547</v>
      </c>
      <c r="B144" s="53" t="s">
        <v>691</v>
      </c>
      <c r="C144" s="20" t="s">
        <v>797</v>
      </c>
      <c r="D144" s="47" t="s">
        <v>798</v>
      </c>
      <c r="E144" s="20" t="s">
        <v>799</v>
      </c>
      <c r="F144" s="32" t="s">
        <v>800</v>
      </c>
      <c r="G144" s="20">
        <v>18</v>
      </c>
      <c r="H144" s="32" t="s">
        <v>695</v>
      </c>
      <c r="I144" s="20" t="s">
        <v>21</v>
      </c>
      <c r="J144" s="24">
        <v>710.030029296875</v>
      </c>
      <c r="K144" s="39">
        <f t="shared" si="4"/>
        <v>39.446112738715279</v>
      </c>
      <c r="L144" s="24">
        <v>823.63000488281295</v>
      </c>
      <c r="M144" s="24">
        <v>46.470001220703097</v>
      </c>
      <c r="N144" s="33">
        <v>53.909999847412102</v>
      </c>
      <c r="O144" s="34"/>
    </row>
    <row r="145" spans="1:15" ht="13.5" customHeight="1" x14ac:dyDescent="0.2">
      <c r="A145" s="20" t="s">
        <v>547</v>
      </c>
      <c r="B145" s="53" t="s">
        <v>691</v>
      </c>
      <c r="C145" s="20" t="s">
        <v>791</v>
      </c>
      <c r="D145" s="47" t="s">
        <v>792</v>
      </c>
      <c r="E145" s="20" t="s">
        <v>793</v>
      </c>
      <c r="F145" s="32" t="s">
        <v>794</v>
      </c>
      <c r="G145" s="20">
        <v>18</v>
      </c>
      <c r="H145" s="32" t="s">
        <v>695</v>
      </c>
      <c r="I145" s="20" t="s">
        <v>21</v>
      </c>
      <c r="J145" s="24">
        <v>710.030029296875</v>
      </c>
      <c r="K145" s="39">
        <f t="shared" si="4"/>
        <v>39.446112738715279</v>
      </c>
      <c r="L145" s="24">
        <v>823.63000488281295</v>
      </c>
      <c r="M145" s="24">
        <v>46.470001220703097</v>
      </c>
      <c r="N145" s="33">
        <v>53.909999847412102</v>
      </c>
      <c r="O145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25"/>
  <sheetViews>
    <sheetView topLeftCell="A276" workbookViewId="0">
      <selection activeCell="A293" sqref="A293:XFD325"/>
    </sheetView>
  </sheetViews>
  <sheetFormatPr baseColWidth="10" defaultColWidth="23.28515625" defaultRowHeight="18.75" customHeight="1" x14ac:dyDescent="0.2"/>
  <cols>
    <col min="1" max="1" width="23.28515625" style="70"/>
    <col min="2" max="2" width="61.5703125" style="70" bestFit="1" customWidth="1"/>
    <col min="3" max="16384" width="23.28515625" style="70"/>
  </cols>
  <sheetData>
    <row r="1" spans="1:3" ht="18.75" customHeight="1" x14ac:dyDescent="0.2">
      <c r="A1" s="68" t="s">
        <v>6</v>
      </c>
      <c r="B1" s="69" t="s">
        <v>8</v>
      </c>
      <c r="C1" s="74"/>
    </row>
    <row r="2" spans="1:3" ht="18.75" customHeight="1" x14ac:dyDescent="0.2">
      <c r="A2" s="71" t="s">
        <v>52</v>
      </c>
      <c r="B2" s="72" t="s">
        <v>53</v>
      </c>
      <c r="C2" s="74"/>
    </row>
    <row r="3" spans="1:3" ht="18.75" customHeight="1" x14ac:dyDescent="0.2">
      <c r="A3" s="71">
        <v>7591083011098</v>
      </c>
      <c r="B3" s="72" t="s">
        <v>103</v>
      </c>
      <c r="C3" s="74"/>
    </row>
    <row r="4" spans="1:3" ht="18.75" customHeight="1" x14ac:dyDescent="0.2">
      <c r="A4" s="71">
        <v>7509546061306</v>
      </c>
      <c r="B4" s="72" t="s">
        <v>64</v>
      </c>
      <c r="C4" s="74"/>
    </row>
    <row r="5" spans="1:3" ht="18.75" customHeight="1" x14ac:dyDescent="0.2">
      <c r="A5" s="71">
        <v>7509546055121</v>
      </c>
      <c r="B5" s="72" t="s">
        <v>70</v>
      </c>
      <c r="C5" s="74"/>
    </row>
    <row r="6" spans="1:3" ht="18.75" customHeight="1" x14ac:dyDescent="0.2">
      <c r="A6" s="71">
        <v>7891024116128</v>
      </c>
      <c r="B6" s="72" t="s">
        <v>128</v>
      </c>
      <c r="C6" s="74"/>
    </row>
    <row r="7" spans="1:3" ht="18.75" customHeight="1" x14ac:dyDescent="0.2">
      <c r="A7" s="71">
        <v>7509546031828</v>
      </c>
      <c r="B7" s="72" t="s">
        <v>114</v>
      </c>
      <c r="C7" s="74"/>
    </row>
    <row r="8" spans="1:3" ht="18.75" customHeight="1" x14ac:dyDescent="0.2">
      <c r="A8" s="71">
        <v>5900273001566</v>
      </c>
      <c r="B8" s="72" t="s">
        <v>126</v>
      </c>
      <c r="C8" s="74"/>
    </row>
    <row r="9" spans="1:3" ht="18.75" customHeight="1" x14ac:dyDescent="0.2">
      <c r="A9" s="71">
        <v>7702010631207</v>
      </c>
      <c r="B9" s="72" t="s">
        <v>183</v>
      </c>
      <c r="C9" s="74"/>
    </row>
    <row r="10" spans="1:3" ht="18.75" customHeight="1" x14ac:dyDescent="0.2">
      <c r="A10" s="71">
        <v>7509546052632</v>
      </c>
      <c r="B10" s="72" t="s">
        <v>118</v>
      </c>
      <c r="C10" s="74"/>
    </row>
    <row r="11" spans="1:3" ht="18.75" customHeight="1" x14ac:dyDescent="0.2">
      <c r="A11" s="71">
        <v>7509546055152</v>
      </c>
      <c r="B11" s="72" t="s">
        <v>108</v>
      </c>
      <c r="C11" s="74"/>
    </row>
    <row r="12" spans="1:3" ht="18.75" customHeight="1" x14ac:dyDescent="0.2">
      <c r="A12" s="71">
        <v>7891024316160</v>
      </c>
      <c r="B12" s="72" t="s">
        <v>110</v>
      </c>
      <c r="C12" s="74"/>
    </row>
    <row r="13" spans="1:3" ht="18.75" customHeight="1" x14ac:dyDescent="0.2">
      <c r="A13" s="71">
        <v>7891024316191</v>
      </c>
      <c r="B13" s="72" t="s">
        <v>112</v>
      </c>
      <c r="C13" s="74"/>
    </row>
    <row r="14" spans="1:3" ht="18.75" customHeight="1" x14ac:dyDescent="0.2">
      <c r="A14" s="71">
        <v>7509546048611</v>
      </c>
      <c r="B14" s="72" t="s">
        <v>116</v>
      </c>
      <c r="C14" s="74"/>
    </row>
    <row r="15" spans="1:3" ht="18.75" customHeight="1" x14ac:dyDescent="0.2">
      <c r="A15" s="71">
        <v>7509546061689</v>
      </c>
      <c r="B15" s="72" t="s">
        <v>68</v>
      </c>
      <c r="C15" s="74"/>
    </row>
    <row r="16" spans="1:3" ht="18.75" customHeight="1" x14ac:dyDescent="0.2">
      <c r="A16" s="71">
        <v>7509546065168</v>
      </c>
      <c r="B16" s="72" t="s">
        <v>176</v>
      </c>
      <c r="C16" s="74"/>
    </row>
    <row r="17" spans="1:3" ht="18.75" customHeight="1" x14ac:dyDescent="0.2">
      <c r="A17" s="71">
        <v>7509546052885</v>
      </c>
      <c r="B17" s="72" t="s">
        <v>120</v>
      </c>
      <c r="C17" s="74"/>
    </row>
    <row r="18" spans="1:3" ht="18.75" customHeight="1" x14ac:dyDescent="0.2">
      <c r="A18" s="71">
        <v>7509546077758</v>
      </c>
      <c r="B18" s="72" t="s">
        <v>162</v>
      </c>
      <c r="C18" s="74"/>
    </row>
    <row r="19" spans="1:3" ht="18.75" customHeight="1" x14ac:dyDescent="0.2">
      <c r="A19" s="71">
        <v>7509546065465</v>
      </c>
      <c r="B19" s="72" t="s">
        <v>73</v>
      </c>
      <c r="C19" s="74"/>
    </row>
    <row r="20" spans="1:3" ht="18.75" customHeight="1" x14ac:dyDescent="0.2">
      <c r="A20" s="71">
        <v>7509546062549</v>
      </c>
      <c r="B20" s="72" t="s">
        <v>138</v>
      </c>
      <c r="C20" s="74"/>
    </row>
    <row r="21" spans="1:3" ht="18.75" customHeight="1" x14ac:dyDescent="0.2">
      <c r="A21" s="71">
        <v>7509546074122</v>
      </c>
      <c r="B21" s="72" t="s">
        <v>190</v>
      </c>
      <c r="C21" s="74"/>
    </row>
    <row r="22" spans="1:3" ht="18.75" customHeight="1" x14ac:dyDescent="0.2">
      <c r="A22" s="71">
        <v>7509546073453</v>
      </c>
      <c r="B22" s="72" t="s">
        <v>187</v>
      </c>
      <c r="C22" s="74"/>
    </row>
    <row r="23" spans="1:3" ht="18.75" customHeight="1" x14ac:dyDescent="0.2">
      <c r="A23" s="71">
        <v>7509546068558</v>
      </c>
      <c r="B23" s="72" t="s">
        <v>76</v>
      </c>
      <c r="C23" s="74"/>
    </row>
    <row r="24" spans="1:3" ht="18.75" customHeight="1" x14ac:dyDescent="0.2">
      <c r="A24" s="71">
        <v>7509546075242</v>
      </c>
      <c r="B24" s="72" t="s">
        <v>193</v>
      </c>
      <c r="C24" s="74"/>
    </row>
    <row r="25" spans="1:3" ht="18.75" customHeight="1" x14ac:dyDescent="0.2">
      <c r="A25" s="71">
        <v>7702010631191</v>
      </c>
      <c r="B25" s="72" t="s">
        <v>184</v>
      </c>
      <c r="C25" s="74"/>
    </row>
    <row r="26" spans="1:3" ht="18.75" customHeight="1" x14ac:dyDescent="0.2">
      <c r="A26" s="71">
        <v>7509546069982</v>
      </c>
      <c r="B26" s="72" t="s">
        <v>144</v>
      </c>
      <c r="C26" s="74"/>
    </row>
    <row r="27" spans="1:3" ht="18.75" customHeight="1" x14ac:dyDescent="0.2">
      <c r="A27" s="71">
        <v>7891024068564</v>
      </c>
      <c r="B27" s="72" t="s">
        <v>99</v>
      </c>
      <c r="C27" s="74"/>
    </row>
    <row r="28" spans="1:3" ht="18.75" customHeight="1" x14ac:dyDescent="0.2">
      <c r="A28" s="71">
        <v>7509546057415</v>
      </c>
      <c r="B28" s="72" t="s">
        <v>174</v>
      </c>
      <c r="C28" s="74"/>
    </row>
    <row r="29" spans="1:3" ht="18.75" customHeight="1" x14ac:dyDescent="0.2">
      <c r="A29" s="71">
        <v>7509546079448</v>
      </c>
      <c r="B29" s="72" t="s">
        <v>173</v>
      </c>
      <c r="C29" s="74"/>
    </row>
    <row r="30" spans="1:3" ht="18.75" customHeight="1" x14ac:dyDescent="0.2">
      <c r="A30" s="71">
        <v>7891024179420</v>
      </c>
      <c r="B30" s="72" t="s">
        <v>228</v>
      </c>
      <c r="C30" s="74"/>
    </row>
    <row r="31" spans="1:3" ht="18.75" customHeight="1" x14ac:dyDescent="0.2">
      <c r="A31" s="71">
        <v>7891024027028</v>
      </c>
      <c r="B31" s="72" t="s">
        <v>241</v>
      </c>
      <c r="C31" s="74"/>
    </row>
    <row r="32" spans="1:3" ht="18.75" customHeight="1" x14ac:dyDescent="0.2">
      <c r="A32" s="71">
        <v>7891024130940</v>
      </c>
      <c r="B32" s="72" t="s">
        <v>199</v>
      </c>
      <c r="C32" s="74"/>
    </row>
    <row r="33" spans="1:3" ht="18.75" customHeight="1" x14ac:dyDescent="0.2">
      <c r="A33" s="71">
        <v>7891024136379</v>
      </c>
      <c r="B33" s="72" t="s">
        <v>280</v>
      </c>
      <c r="C33" s="74"/>
    </row>
    <row r="34" spans="1:3" ht="18.75" customHeight="1" x14ac:dyDescent="0.2">
      <c r="A34" s="71">
        <v>7891024179413</v>
      </c>
      <c r="B34" s="72" t="s">
        <v>223</v>
      </c>
      <c r="C34" s="74"/>
    </row>
    <row r="35" spans="1:3" ht="18.75" customHeight="1" x14ac:dyDescent="0.2">
      <c r="A35" s="71">
        <v>7891024027363</v>
      </c>
      <c r="B35" s="72" t="s">
        <v>243</v>
      </c>
      <c r="C35" s="74"/>
    </row>
    <row r="36" spans="1:3" ht="18.75" customHeight="1" x14ac:dyDescent="0.2">
      <c r="A36" s="71">
        <v>7891024030813</v>
      </c>
      <c r="B36" s="72" t="s">
        <v>263</v>
      </c>
      <c r="C36" s="74"/>
    </row>
    <row r="37" spans="1:3" ht="18.75" customHeight="1" x14ac:dyDescent="0.2">
      <c r="A37" s="71">
        <v>7891024028834</v>
      </c>
      <c r="B37" s="72" t="s">
        <v>253</v>
      </c>
      <c r="C37" s="74"/>
    </row>
    <row r="38" spans="1:3" ht="18.75" customHeight="1" x14ac:dyDescent="0.2">
      <c r="A38" s="71">
        <v>7891024030806</v>
      </c>
      <c r="B38" s="72" t="s">
        <v>260</v>
      </c>
      <c r="C38" s="74"/>
    </row>
    <row r="39" spans="1:3" ht="18.75" customHeight="1" x14ac:dyDescent="0.2">
      <c r="A39" s="71">
        <v>7891024136379</v>
      </c>
      <c r="B39" s="72" t="s">
        <v>211</v>
      </c>
      <c r="C39" s="74"/>
    </row>
    <row r="40" spans="1:3" ht="18.75" customHeight="1" x14ac:dyDescent="0.2">
      <c r="A40" s="71">
        <v>7509546051178</v>
      </c>
      <c r="B40" s="72" t="s">
        <v>507</v>
      </c>
      <c r="C40" s="74"/>
    </row>
    <row r="41" spans="1:3" ht="18.75" customHeight="1" x14ac:dyDescent="0.2">
      <c r="A41" s="71">
        <v>7509546060804</v>
      </c>
      <c r="B41" s="72" t="s">
        <v>415</v>
      </c>
      <c r="C41" s="74"/>
    </row>
    <row r="42" spans="1:3" ht="18.75" customHeight="1" x14ac:dyDescent="0.2">
      <c r="A42" s="71">
        <v>7509546052878</v>
      </c>
      <c r="B42" s="72" t="s">
        <v>399</v>
      </c>
      <c r="C42" s="74"/>
    </row>
    <row r="43" spans="1:3" ht="18.75" customHeight="1" x14ac:dyDescent="0.2">
      <c r="A43" s="71">
        <v>7509546054032</v>
      </c>
      <c r="B43" s="72" t="s">
        <v>468</v>
      </c>
      <c r="C43" s="74"/>
    </row>
    <row r="44" spans="1:3" ht="18.75" customHeight="1" x14ac:dyDescent="0.2">
      <c r="A44" s="71">
        <v>7509546054650</v>
      </c>
      <c r="B44" s="72" t="s">
        <v>470</v>
      </c>
      <c r="C44" s="74"/>
    </row>
    <row r="45" spans="1:3" ht="18.75" customHeight="1" x14ac:dyDescent="0.2">
      <c r="A45" s="71">
        <v>7509546061863</v>
      </c>
      <c r="B45" s="72" t="s">
        <v>474</v>
      </c>
      <c r="C45" s="74"/>
    </row>
    <row r="46" spans="1:3" ht="18.75" customHeight="1" x14ac:dyDescent="0.2">
      <c r="A46" s="71">
        <v>7509546061849</v>
      </c>
      <c r="B46" s="72" t="s">
        <v>390</v>
      </c>
      <c r="C46" s="74"/>
    </row>
    <row r="47" spans="1:3" ht="18.75" customHeight="1" x14ac:dyDescent="0.2">
      <c r="A47" s="71">
        <v>7509546061825</v>
      </c>
      <c r="B47" s="72" t="s">
        <v>392</v>
      </c>
      <c r="C47" s="74"/>
    </row>
    <row r="48" spans="1:3" ht="18.75" customHeight="1" x14ac:dyDescent="0.2">
      <c r="A48" s="71">
        <v>7509546061832</v>
      </c>
      <c r="B48" s="72" t="s">
        <v>388</v>
      </c>
      <c r="C48" s="74"/>
    </row>
    <row r="49" spans="1:3" ht="18.75" customHeight="1" x14ac:dyDescent="0.2">
      <c r="A49" s="71">
        <v>7509546056104</v>
      </c>
      <c r="B49" s="72" t="s">
        <v>393</v>
      </c>
      <c r="C49" s="74"/>
    </row>
    <row r="50" spans="1:3" ht="18.75" customHeight="1" x14ac:dyDescent="0.2">
      <c r="A50" s="71">
        <v>7509546056111</v>
      </c>
      <c r="B50" s="72" t="s">
        <v>365</v>
      </c>
      <c r="C50" s="74"/>
    </row>
    <row r="51" spans="1:3" ht="18.75" customHeight="1" x14ac:dyDescent="0.2">
      <c r="A51" s="71">
        <v>7509546056128</v>
      </c>
      <c r="B51" s="72" t="s">
        <v>366</v>
      </c>
      <c r="C51" s="74"/>
    </row>
    <row r="52" spans="1:3" ht="18.75" customHeight="1" x14ac:dyDescent="0.2">
      <c r="A52" s="71">
        <v>7509546053875</v>
      </c>
      <c r="B52" s="72" t="s">
        <v>471</v>
      </c>
      <c r="C52" s="74"/>
    </row>
    <row r="53" spans="1:3" ht="18.75" customHeight="1" x14ac:dyDescent="0.2">
      <c r="A53" s="71">
        <v>7509546060781</v>
      </c>
      <c r="B53" s="72" t="s">
        <v>546</v>
      </c>
      <c r="C53" s="74"/>
    </row>
    <row r="54" spans="1:3" ht="18.75" customHeight="1" x14ac:dyDescent="0.2">
      <c r="A54" s="71">
        <v>7501035911024</v>
      </c>
      <c r="B54" s="72" t="s">
        <v>368</v>
      </c>
      <c r="C54" s="74"/>
    </row>
    <row r="55" spans="1:3" ht="18.75" customHeight="1" x14ac:dyDescent="0.2">
      <c r="A55" s="71">
        <v>7501035911017</v>
      </c>
      <c r="B55" s="72" t="s">
        <v>379</v>
      </c>
      <c r="C55" s="74"/>
    </row>
    <row r="56" spans="1:3" ht="18.75" customHeight="1" x14ac:dyDescent="0.2">
      <c r="A56" s="71">
        <v>7509546000343</v>
      </c>
      <c r="B56" s="72" t="s">
        <v>343</v>
      </c>
      <c r="C56" s="74"/>
    </row>
    <row r="57" spans="1:3" ht="18.75" customHeight="1" x14ac:dyDescent="0.2">
      <c r="A57" s="71">
        <v>7509546049878</v>
      </c>
      <c r="B57" s="72" t="s">
        <v>359</v>
      </c>
      <c r="C57" s="74"/>
    </row>
    <row r="58" spans="1:3" ht="18.75" customHeight="1" x14ac:dyDescent="0.2">
      <c r="A58" s="71">
        <v>7509546047188</v>
      </c>
      <c r="B58" s="72" t="s">
        <v>350</v>
      </c>
      <c r="C58" s="74"/>
    </row>
    <row r="59" spans="1:3" ht="18.75" customHeight="1" x14ac:dyDescent="0.2">
      <c r="A59" s="71">
        <v>7509546003108</v>
      </c>
      <c r="B59" s="72" t="s">
        <v>336</v>
      </c>
      <c r="C59" s="74"/>
    </row>
    <row r="60" spans="1:3" ht="18.75" customHeight="1" x14ac:dyDescent="0.2">
      <c r="A60" s="71">
        <v>7509546069241</v>
      </c>
      <c r="B60" s="72" t="s">
        <v>429</v>
      </c>
      <c r="C60" s="74"/>
    </row>
    <row r="61" spans="1:3" ht="18.75" customHeight="1" x14ac:dyDescent="0.2">
      <c r="A61" s="71">
        <v>7891024123164</v>
      </c>
      <c r="B61" s="72" t="s">
        <v>516</v>
      </c>
      <c r="C61" s="74"/>
    </row>
    <row r="62" spans="1:3" ht="18.75" customHeight="1" x14ac:dyDescent="0.2">
      <c r="A62" s="71">
        <v>7509546044255</v>
      </c>
      <c r="B62" s="72" t="s">
        <v>421</v>
      </c>
      <c r="C62" s="74"/>
    </row>
    <row r="63" spans="1:3" ht="18.75" customHeight="1" x14ac:dyDescent="0.2">
      <c r="A63" s="71">
        <v>7501035911062</v>
      </c>
      <c r="B63" s="72" t="s">
        <v>372</v>
      </c>
      <c r="C63" s="74"/>
    </row>
    <row r="64" spans="1:3" ht="18.75" customHeight="1" x14ac:dyDescent="0.2">
      <c r="A64" s="71">
        <v>7509546072272</v>
      </c>
      <c r="B64" s="72" t="s">
        <v>442</v>
      </c>
      <c r="C64" s="74"/>
    </row>
    <row r="65" spans="1:3" ht="18.75" customHeight="1" x14ac:dyDescent="0.2">
      <c r="A65" s="71">
        <v>7509546066486</v>
      </c>
      <c r="B65" s="72" t="s">
        <v>394</v>
      </c>
      <c r="C65" s="74"/>
    </row>
    <row r="66" spans="1:3" ht="18.75" customHeight="1" x14ac:dyDescent="0.2">
      <c r="A66" s="71">
        <v>7501035911031</v>
      </c>
      <c r="B66" s="72" t="s">
        <v>370</v>
      </c>
      <c r="C66" s="74"/>
    </row>
    <row r="67" spans="1:3" ht="18.75" customHeight="1" x14ac:dyDescent="0.2">
      <c r="A67" s="71">
        <v>7509546009179</v>
      </c>
      <c r="B67" s="72" t="s">
        <v>338</v>
      </c>
      <c r="C67" s="74"/>
    </row>
    <row r="68" spans="1:3" ht="18.75" customHeight="1" x14ac:dyDescent="0.2">
      <c r="A68" s="71">
        <v>7509546016160</v>
      </c>
      <c r="B68" s="72" t="s">
        <v>502</v>
      </c>
      <c r="C68" s="74"/>
    </row>
    <row r="69" spans="1:3" ht="18.75" customHeight="1" x14ac:dyDescent="0.2">
      <c r="A69" s="71">
        <v>7509546069265</v>
      </c>
      <c r="B69" s="72" t="s">
        <v>434</v>
      </c>
      <c r="C69" s="74"/>
    </row>
    <row r="70" spans="1:3" ht="18.75" customHeight="1" x14ac:dyDescent="0.2">
      <c r="A70" s="71">
        <v>7891024123485</v>
      </c>
      <c r="B70" s="72" t="s">
        <v>360</v>
      </c>
      <c r="C70" s="74"/>
    </row>
    <row r="71" spans="1:3" ht="18.75" customHeight="1" x14ac:dyDescent="0.2">
      <c r="A71" s="71">
        <v>7891024123898</v>
      </c>
      <c r="B71" s="72" t="s">
        <v>364</v>
      </c>
      <c r="C71" s="74"/>
    </row>
    <row r="72" spans="1:3" ht="18.75" customHeight="1" x14ac:dyDescent="0.2">
      <c r="A72" s="71">
        <v>7501035911369</v>
      </c>
      <c r="B72" s="72" t="s">
        <v>405</v>
      </c>
      <c r="C72" s="74"/>
    </row>
    <row r="73" spans="1:3" ht="18.75" customHeight="1" x14ac:dyDescent="0.2">
      <c r="A73" s="71">
        <v>7501035911376</v>
      </c>
      <c r="B73" s="72" t="s">
        <v>407</v>
      </c>
      <c r="C73" s="74"/>
    </row>
    <row r="74" spans="1:3" ht="18.75" customHeight="1" x14ac:dyDescent="0.2">
      <c r="A74" s="71">
        <v>7509546049014</v>
      </c>
      <c r="B74" s="72" t="s">
        <v>491</v>
      </c>
      <c r="C74" s="74"/>
    </row>
    <row r="75" spans="1:3" ht="18.75" customHeight="1" x14ac:dyDescent="0.2">
      <c r="A75" s="71">
        <v>7509546047591</v>
      </c>
      <c r="B75" s="72" t="s">
        <v>483</v>
      </c>
      <c r="C75" s="74"/>
    </row>
    <row r="76" spans="1:3" ht="18.75" customHeight="1" x14ac:dyDescent="0.2">
      <c r="A76" s="71">
        <v>7509546007083</v>
      </c>
      <c r="B76" s="72" t="s">
        <v>411</v>
      </c>
      <c r="C76" s="74"/>
    </row>
    <row r="77" spans="1:3" ht="18.75" customHeight="1" x14ac:dyDescent="0.2">
      <c r="A77" s="71">
        <v>99176480310</v>
      </c>
      <c r="B77" s="72" t="s">
        <v>414</v>
      </c>
      <c r="C77" s="74"/>
    </row>
    <row r="78" spans="1:3" ht="18.75" customHeight="1" x14ac:dyDescent="0.2">
      <c r="A78" s="71">
        <v>7509546076645</v>
      </c>
      <c r="B78" s="72" t="s">
        <v>494</v>
      </c>
      <c r="C78" s="74"/>
    </row>
    <row r="79" spans="1:3" ht="18.75" customHeight="1" x14ac:dyDescent="0.2">
      <c r="A79" s="71">
        <v>7509546000350</v>
      </c>
      <c r="B79" s="72" t="s">
        <v>333</v>
      </c>
      <c r="C79" s="74"/>
    </row>
    <row r="80" spans="1:3" ht="18.75" customHeight="1" x14ac:dyDescent="0.2">
      <c r="A80" s="71">
        <v>7509546049854</v>
      </c>
      <c r="B80" s="72" t="s">
        <v>356</v>
      </c>
      <c r="C80" s="74"/>
    </row>
    <row r="81" spans="1:3" ht="18.75" customHeight="1" x14ac:dyDescent="0.2">
      <c r="A81" s="71">
        <v>7509546068909</v>
      </c>
      <c r="B81" s="72" t="s">
        <v>427</v>
      </c>
      <c r="C81" s="74"/>
    </row>
    <row r="82" spans="1:3" ht="18.75" customHeight="1" x14ac:dyDescent="0.2">
      <c r="A82" s="73">
        <v>7501035911567</v>
      </c>
      <c r="B82" s="72" t="s">
        <v>2435</v>
      </c>
      <c r="C82" s="74"/>
    </row>
    <row r="83" spans="1:3" ht="18.75" customHeight="1" x14ac:dyDescent="0.2">
      <c r="A83" s="71">
        <v>7509546048321</v>
      </c>
      <c r="B83" s="72" t="s">
        <v>353</v>
      </c>
      <c r="C83" s="74"/>
    </row>
    <row r="84" spans="1:3" ht="18.75" customHeight="1" x14ac:dyDescent="0.2">
      <c r="A84" s="71">
        <v>7509546068220</v>
      </c>
      <c r="B84" s="72" t="s">
        <v>424</v>
      </c>
      <c r="C84" s="74"/>
    </row>
    <row r="85" spans="1:3" ht="18.75" customHeight="1" x14ac:dyDescent="0.2">
      <c r="A85" s="71">
        <v>7509546000985</v>
      </c>
      <c r="B85" s="72" t="s">
        <v>341</v>
      </c>
      <c r="C85" s="74"/>
    </row>
    <row r="86" spans="1:3" ht="18.75" customHeight="1" x14ac:dyDescent="0.2">
      <c r="A86" s="71">
        <v>7509546076416</v>
      </c>
      <c r="B86" s="72" t="s">
        <v>457</v>
      </c>
      <c r="C86" s="74"/>
    </row>
    <row r="87" spans="1:3" ht="18.75" customHeight="1" x14ac:dyDescent="0.2">
      <c r="A87" s="71">
        <v>7509546072814</v>
      </c>
      <c r="B87" s="72" t="s">
        <v>446</v>
      </c>
      <c r="C87" s="74"/>
    </row>
    <row r="88" spans="1:3" ht="18.75" customHeight="1" x14ac:dyDescent="0.2">
      <c r="A88" s="71">
        <v>7509546062549</v>
      </c>
      <c r="B88" s="72" t="s">
        <v>138</v>
      </c>
      <c r="C88" s="74"/>
    </row>
    <row r="89" spans="1:3" ht="18.75" customHeight="1" x14ac:dyDescent="0.2">
      <c r="A89" s="71" t="s">
        <v>651</v>
      </c>
      <c r="B89" s="72" t="s">
        <v>2439</v>
      </c>
      <c r="C89" s="74"/>
    </row>
    <row r="90" spans="1:3" ht="18.75" customHeight="1" x14ac:dyDescent="0.2">
      <c r="A90" s="71" t="s">
        <v>662</v>
      </c>
      <c r="B90" s="72" t="s">
        <v>2440</v>
      </c>
      <c r="C90" s="74"/>
    </row>
    <row r="91" spans="1:3" ht="18.75" customHeight="1" x14ac:dyDescent="0.2">
      <c r="A91" s="71" t="s">
        <v>665</v>
      </c>
      <c r="B91" s="72" t="s">
        <v>2441</v>
      </c>
      <c r="C91" s="74"/>
    </row>
    <row r="92" spans="1:3" ht="18.75" customHeight="1" x14ac:dyDescent="0.2">
      <c r="A92" s="71" t="s">
        <v>671</v>
      </c>
      <c r="B92" s="72" t="s">
        <v>2442</v>
      </c>
      <c r="C92" s="74"/>
    </row>
    <row r="93" spans="1:3" ht="18.75" customHeight="1" x14ac:dyDescent="0.2">
      <c r="A93" s="71" t="s">
        <v>655</v>
      </c>
      <c r="B93" s="72" t="s">
        <v>2443</v>
      </c>
      <c r="C93" s="74"/>
    </row>
    <row r="94" spans="1:3" ht="18.75" customHeight="1" x14ac:dyDescent="0.2">
      <c r="A94" s="71" t="s">
        <v>668</v>
      </c>
      <c r="B94" s="72" t="s">
        <v>2444</v>
      </c>
      <c r="C94" s="74"/>
    </row>
    <row r="95" spans="1:3" ht="18.75" customHeight="1" x14ac:dyDescent="0.2">
      <c r="A95" s="71" t="s">
        <v>653</v>
      </c>
      <c r="B95" s="72" t="s">
        <v>2445</v>
      </c>
      <c r="C95" s="74"/>
    </row>
    <row r="96" spans="1:3" ht="18.75" customHeight="1" x14ac:dyDescent="0.2">
      <c r="A96" s="71" t="s">
        <v>647</v>
      </c>
      <c r="B96" s="72" t="s">
        <v>649</v>
      </c>
      <c r="C96" s="74"/>
    </row>
    <row r="97" spans="1:3" ht="18.75" customHeight="1" x14ac:dyDescent="0.2">
      <c r="A97" s="71" t="s">
        <v>604</v>
      </c>
      <c r="B97" s="72" t="s">
        <v>606</v>
      </c>
      <c r="C97" s="74"/>
    </row>
    <row r="98" spans="1:3" ht="18.75" customHeight="1" x14ac:dyDescent="0.2">
      <c r="A98" s="71" t="s">
        <v>597</v>
      </c>
      <c r="B98" s="72" t="s">
        <v>599</v>
      </c>
      <c r="C98" s="74"/>
    </row>
    <row r="99" spans="1:3" ht="18.75" customHeight="1" x14ac:dyDescent="0.2">
      <c r="A99" s="71" t="s">
        <v>645</v>
      </c>
      <c r="B99" s="72" t="s">
        <v>2455</v>
      </c>
      <c r="C99" s="74"/>
    </row>
    <row r="100" spans="1:3" ht="18.75" customHeight="1" x14ac:dyDescent="0.2">
      <c r="A100" s="71" t="s">
        <v>626</v>
      </c>
      <c r="B100" s="72" t="s">
        <v>2456</v>
      </c>
      <c r="C100" s="74"/>
    </row>
    <row r="101" spans="1:3" ht="18.75" customHeight="1" x14ac:dyDescent="0.2">
      <c r="A101" s="71" t="s">
        <v>642</v>
      </c>
      <c r="B101" s="72" t="s">
        <v>2477</v>
      </c>
      <c r="C101" s="74"/>
    </row>
    <row r="102" spans="1:3" ht="18.75" customHeight="1" x14ac:dyDescent="0.2">
      <c r="A102" s="71" t="s">
        <v>612</v>
      </c>
      <c r="B102" s="72" t="s">
        <v>2478</v>
      </c>
      <c r="C102" s="74"/>
    </row>
    <row r="103" spans="1:3" ht="18.75" customHeight="1" x14ac:dyDescent="0.2">
      <c r="A103" s="71" t="s">
        <v>618</v>
      </c>
      <c r="B103" s="72" t="s">
        <v>2479</v>
      </c>
      <c r="C103" s="74"/>
    </row>
    <row r="104" spans="1:3" ht="18.75" customHeight="1" x14ac:dyDescent="0.2">
      <c r="A104" s="71" t="s">
        <v>614</v>
      </c>
      <c r="B104" s="72" t="s">
        <v>2480</v>
      </c>
      <c r="C104" s="74"/>
    </row>
    <row r="105" spans="1:3" ht="18.75" customHeight="1" x14ac:dyDescent="0.2">
      <c r="A105" s="71" t="s">
        <v>686</v>
      </c>
      <c r="B105" s="72" t="s">
        <v>2481</v>
      </c>
      <c r="C105" s="74"/>
    </row>
    <row r="106" spans="1:3" ht="18.75" customHeight="1" x14ac:dyDescent="0.2">
      <c r="A106" s="71" t="s">
        <v>581</v>
      </c>
      <c r="B106" s="72" t="s">
        <v>2482</v>
      </c>
      <c r="C106" s="74"/>
    </row>
    <row r="107" spans="1:3" ht="18.75" customHeight="1" x14ac:dyDescent="0.2">
      <c r="A107" s="71" t="s">
        <v>566</v>
      </c>
      <c r="B107" s="72" t="s">
        <v>2499</v>
      </c>
      <c r="C107" s="74"/>
    </row>
    <row r="108" spans="1:3" ht="18.75" customHeight="1" x14ac:dyDescent="0.2">
      <c r="A108" s="71" t="s">
        <v>586</v>
      </c>
      <c r="B108" s="72" t="s">
        <v>2500</v>
      </c>
      <c r="C108" s="74"/>
    </row>
    <row r="109" spans="1:3" ht="18.75" customHeight="1" x14ac:dyDescent="0.2">
      <c r="A109" s="71" t="s">
        <v>563</v>
      </c>
      <c r="B109" s="72" t="s">
        <v>2501</v>
      </c>
      <c r="C109" s="74"/>
    </row>
    <row r="110" spans="1:3" ht="18.75" customHeight="1" x14ac:dyDescent="0.2">
      <c r="A110" s="71" t="s">
        <v>688</v>
      </c>
      <c r="B110" s="72" t="s">
        <v>2483</v>
      </c>
      <c r="C110" s="74"/>
    </row>
    <row r="111" spans="1:3" ht="18.75" customHeight="1" x14ac:dyDescent="0.2">
      <c r="A111" s="71" t="s">
        <v>577</v>
      </c>
      <c r="B111" s="72" t="s">
        <v>2457</v>
      </c>
      <c r="C111" s="74"/>
    </row>
    <row r="112" spans="1:3" ht="18.75" customHeight="1" x14ac:dyDescent="0.2">
      <c r="A112" s="71" t="s">
        <v>675</v>
      </c>
      <c r="B112" s="72" t="s">
        <v>2458</v>
      </c>
      <c r="C112" s="74"/>
    </row>
    <row r="113" spans="1:3" ht="18.75" customHeight="1" x14ac:dyDescent="0.2">
      <c r="A113" s="71" t="s">
        <v>574</v>
      </c>
      <c r="B113" s="72" t="s">
        <v>2503</v>
      </c>
      <c r="C113" s="74"/>
    </row>
    <row r="114" spans="1:3" ht="18.75" customHeight="1" x14ac:dyDescent="0.2">
      <c r="A114" s="71" t="s">
        <v>684</v>
      </c>
      <c r="B114" s="72" t="s">
        <v>2459</v>
      </c>
      <c r="C114" s="74"/>
    </row>
    <row r="115" spans="1:3" ht="18.75" customHeight="1" x14ac:dyDescent="0.2">
      <c r="A115" s="71" t="s">
        <v>553</v>
      </c>
      <c r="B115" s="72" t="s">
        <v>2484</v>
      </c>
      <c r="C115" s="74"/>
    </row>
    <row r="116" spans="1:3" ht="18.75" customHeight="1" x14ac:dyDescent="0.2">
      <c r="A116" s="71" t="s">
        <v>556</v>
      </c>
      <c r="B116" s="72" t="s">
        <v>2446</v>
      </c>
      <c r="C116" s="74"/>
    </row>
    <row r="117" spans="1:3" ht="18.75" customHeight="1" x14ac:dyDescent="0.2">
      <c r="A117" s="71" t="s">
        <v>608</v>
      </c>
      <c r="B117" s="72" t="s">
        <v>609</v>
      </c>
      <c r="C117" s="74"/>
    </row>
    <row r="118" spans="1:3" ht="18.75" customHeight="1" x14ac:dyDescent="0.2">
      <c r="A118" s="71" t="s">
        <v>584</v>
      </c>
      <c r="B118" s="72" t="s">
        <v>2504</v>
      </c>
      <c r="C118" s="74"/>
    </row>
    <row r="119" spans="1:3" ht="18.75" customHeight="1" x14ac:dyDescent="0.2">
      <c r="A119" s="71" t="s">
        <v>558</v>
      </c>
      <c r="B119" s="72" t="s">
        <v>2447</v>
      </c>
      <c r="C119" s="74"/>
    </row>
    <row r="120" spans="1:3" ht="18.75" customHeight="1" x14ac:dyDescent="0.2">
      <c r="A120" s="71" t="s">
        <v>602</v>
      </c>
      <c r="B120" s="72" t="s">
        <v>2448</v>
      </c>
      <c r="C120" s="74"/>
    </row>
    <row r="121" spans="1:3" ht="18.75" customHeight="1" x14ac:dyDescent="0.2">
      <c r="A121" s="71" t="s">
        <v>561</v>
      </c>
      <c r="B121" s="72" t="s">
        <v>2449</v>
      </c>
      <c r="C121" s="74"/>
    </row>
    <row r="122" spans="1:3" ht="18.75" customHeight="1" x14ac:dyDescent="0.2">
      <c r="A122" s="71" t="s">
        <v>550</v>
      </c>
      <c r="B122" s="72" t="s">
        <v>2450</v>
      </c>
      <c r="C122" s="74"/>
    </row>
    <row r="123" spans="1:3" ht="18.75" customHeight="1" x14ac:dyDescent="0.2">
      <c r="A123" s="71" t="s">
        <v>682</v>
      </c>
      <c r="B123" s="72" t="s">
        <v>2451</v>
      </c>
      <c r="C123" s="74"/>
    </row>
    <row r="124" spans="1:3" ht="18.75" customHeight="1" x14ac:dyDescent="0.2">
      <c r="A124" s="71" t="s">
        <v>579</v>
      </c>
      <c r="B124" s="72" t="s">
        <v>2460</v>
      </c>
      <c r="C124" s="74"/>
    </row>
    <row r="125" spans="1:3" ht="18.75" customHeight="1" x14ac:dyDescent="0.2">
      <c r="A125" s="71" t="s">
        <v>677</v>
      </c>
      <c r="B125" s="72" t="s">
        <v>2461</v>
      </c>
      <c r="C125" s="74"/>
    </row>
    <row r="126" spans="1:3" ht="18.75" customHeight="1" x14ac:dyDescent="0.2">
      <c r="A126" s="71" t="s">
        <v>570</v>
      </c>
      <c r="B126" s="72" t="s">
        <v>2505</v>
      </c>
      <c r="C126" s="74"/>
    </row>
    <row r="127" spans="1:3" ht="18.75" customHeight="1" x14ac:dyDescent="0.2">
      <c r="A127" s="71" t="s">
        <v>637</v>
      </c>
      <c r="B127" s="72" t="s">
        <v>2462</v>
      </c>
      <c r="C127" s="74"/>
    </row>
    <row r="128" spans="1:3" ht="18.75" customHeight="1" x14ac:dyDescent="0.2">
      <c r="A128" s="71" t="s">
        <v>624</v>
      </c>
      <c r="B128" s="72" t="s">
        <v>2463</v>
      </c>
      <c r="C128" s="74"/>
    </row>
    <row r="129" spans="1:3" ht="18.75" customHeight="1" x14ac:dyDescent="0.2">
      <c r="A129" s="71" t="s">
        <v>625</v>
      </c>
      <c r="B129" s="72" t="s">
        <v>2464</v>
      </c>
      <c r="C129" s="74"/>
    </row>
    <row r="130" spans="1:3" ht="18.75" customHeight="1" x14ac:dyDescent="0.2">
      <c r="A130" s="71" t="s">
        <v>623</v>
      </c>
      <c r="B130" s="72" t="s">
        <v>2465</v>
      </c>
      <c r="C130" s="74"/>
    </row>
    <row r="131" spans="1:3" ht="18.75" customHeight="1" x14ac:dyDescent="0.2">
      <c r="A131" s="71" t="s">
        <v>634</v>
      </c>
      <c r="B131" s="72" t="s">
        <v>2466</v>
      </c>
      <c r="C131" s="74"/>
    </row>
    <row r="132" spans="1:3" ht="18.75" customHeight="1" x14ac:dyDescent="0.2">
      <c r="A132" s="71" t="s">
        <v>632</v>
      </c>
      <c r="B132" s="72" t="s">
        <v>2467</v>
      </c>
      <c r="C132" s="74"/>
    </row>
    <row r="133" spans="1:3" ht="18.75" customHeight="1" x14ac:dyDescent="0.2">
      <c r="A133" s="71" t="s">
        <v>631</v>
      </c>
      <c r="B133" s="72" t="s">
        <v>2468</v>
      </c>
      <c r="C133" s="74"/>
    </row>
    <row r="134" spans="1:3" ht="18.75" customHeight="1" x14ac:dyDescent="0.2">
      <c r="A134" s="71" t="s">
        <v>594</v>
      </c>
      <c r="B134" s="72" t="s">
        <v>2469</v>
      </c>
      <c r="C134" s="74"/>
    </row>
    <row r="135" spans="1:3" ht="18.75" customHeight="1" x14ac:dyDescent="0.2">
      <c r="A135" s="71" t="s">
        <v>641</v>
      </c>
      <c r="B135" s="72" t="s">
        <v>2485</v>
      </c>
      <c r="C135" s="74"/>
    </row>
    <row r="136" spans="1:3" ht="18.75" customHeight="1" x14ac:dyDescent="0.2">
      <c r="A136" s="71" t="s">
        <v>639</v>
      </c>
      <c r="B136" s="72" t="s">
        <v>2486</v>
      </c>
      <c r="C136" s="74"/>
    </row>
    <row r="137" spans="1:3" ht="18.75" customHeight="1" x14ac:dyDescent="0.2">
      <c r="A137" s="71" t="s">
        <v>588</v>
      </c>
      <c r="B137" s="72" t="s">
        <v>2487</v>
      </c>
      <c r="C137" s="74"/>
    </row>
    <row r="138" spans="1:3" ht="18.75" customHeight="1" x14ac:dyDescent="0.2">
      <c r="A138" s="71" t="s">
        <v>591</v>
      </c>
      <c r="B138" s="72" t="s">
        <v>2488</v>
      </c>
      <c r="C138" s="74"/>
    </row>
    <row r="139" spans="1:3" ht="18.75" customHeight="1" x14ac:dyDescent="0.2">
      <c r="A139" s="71" t="s">
        <v>630</v>
      </c>
      <c r="B139" s="72" t="s">
        <v>2489</v>
      </c>
      <c r="C139" s="74"/>
    </row>
    <row r="140" spans="1:3" ht="18.75" customHeight="1" x14ac:dyDescent="0.2">
      <c r="A140" s="71" t="s">
        <v>673</v>
      </c>
      <c r="B140" s="72" t="s">
        <v>2452</v>
      </c>
      <c r="C140" s="74"/>
    </row>
    <row r="141" spans="1:3" ht="18.75" customHeight="1" x14ac:dyDescent="0.2">
      <c r="A141" s="71" t="s">
        <v>628</v>
      </c>
      <c r="B141" s="72" t="s">
        <v>2470</v>
      </c>
      <c r="C141" s="74"/>
    </row>
    <row r="142" spans="1:3" ht="18.75" customHeight="1" x14ac:dyDescent="0.2">
      <c r="A142" s="71" t="s">
        <v>656</v>
      </c>
      <c r="B142" s="72" t="s">
        <v>2506</v>
      </c>
      <c r="C142" s="74"/>
    </row>
    <row r="143" spans="1:3" ht="18.75" customHeight="1" x14ac:dyDescent="0.2">
      <c r="A143" s="71" t="s">
        <v>687</v>
      </c>
      <c r="B143" s="72" t="s">
        <v>2507</v>
      </c>
      <c r="C143" s="74"/>
    </row>
    <row r="144" spans="1:3" ht="18.75" customHeight="1" x14ac:dyDescent="0.2">
      <c r="A144" s="71" t="s">
        <v>690</v>
      </c>
      <c r="B144" s="72" t="s">
        <v>2490</v>
      </c>
      <c r="C144" s="74"/>
    </row>
    <row r="145" spans="1:3" ht="18.75" customHeight="1" x14ac:dyDescent="0.2">
      <c r="A145" s="71" t="s">
        <v>679</v>
      </c>
      <c r="B145" s="72" t="s">
        <v>2491</v>
      </c>
      <c r="C145" s="74"/>
    </row>
    <row r="146" spans="1:3" ht="18.75" customHeight="1" x14ac:dyDescent="0.2">
      <c r="A146" s="71" t="s">
        <v>689</v>
      </c>
      <c r="B146" s="72" t="s">
        <v>2471</v>
      </c>
      <c r="C146" s="74"/>
    </row>
    <row r="147" spans="1:3" ht="18.75" customHeight="1" x14ac:dyDescent="0.2">
      <c r="A147" s="71" t="s">
        <v>575</v>
      </c>
      <c r="B147" s="72" t="s">
        <v>2472</v>
      </c>
      <c r="C147" s="74"/>
    </row>
    <row r="148" spans="1:3" ht="18.75" customHeight="1" x14ac:dyDescent="0.2">
      <c r="A148" s="71" t="s">
        <v>622</v>
      </c>
      <c r="B148" s="72" t="s">
        <v>2492</v>
      </c>
      <c r="C148" s="74"/>
    </row>
    <row r="149" spans="1:3" ht="18.75" customHeight="1" x14ac:dyDescent="0.2">
      <c r="A149" s="71" t="s">
        <v>593</v>
      </c>
      <c r="B149" s="72" t="s">
        <v>2493</v>
      </c>
      <c r="C149" s="74"/>
    </row>
    <row r="150" spans="1:3" ht="18.75" customHeight="1" x14ac:dyDescent="0.2">
      <c r="A150" s="71" t="s">
        <v>582</v>
      </c>
      <c r="B150" s="72" t="s">
        <v>2494</v>
      </c>
      <c r="C150" s="74"/>
    </row>
    <row r="151" spans="1:3" ht="18.75" customHeight="1" x14ac:dyDescent="0.2">
      <c r="A151" s="71" t="s">
        <v>572</v>
      </c>
      <c r="B151" s="72" t="s">
        <v>2495</v>
      </c>
      <c r="C151" s="74"/>
    </row>
    <row r="152" spans="1:3" ht="18.75" customHeight="1" x14ac:dyDescent="0.2">
      <c r="A152" s="71" t="s">
        <v>567</v>
      </c>
      <c r="B152" s="72" t="s">
        <v>2502</v>
      </c>
      <c r="C152" s="74"/>
    </row>
    <row r="153" spans="1:3" ht="18.75" customHeight="1" x14ac:dyDescent="0.2">
      <c r="A153" s="71" t="s">
        <v>680</v>
      </c>
      <c r="B153" s="72" t="s">
        <v>2473</v>
      </c>
      <c r="C153" s="74"/>
    </row>
    <row r="154" spans="1:3" ht="18.75" customHeight="1" x14ac:dyDescent="0.2">
      <c r="A154" s="71" t="s">
        <v>644</v>
      </c>
      <c r="B154" s="72" t="s">
        <v>2453</v>
      </c>
      <c r="C154" s="74"/>
    </row>
    <row r="155" spans="1:3" ht="18.75" customHeight="1" x14ac:dyDescent="0.2">
      <c r="A155" s="71" t="s">
        <v>643</v>
      </c>
      <c r="B155" s="72" t="s">
        <v>2454</v>
      </c>
      <c r="C155" s="74"/>
    </row>
    <row r="156" spans="1:3" ht="18.75" customHeight="1" x14ac:dyDescent="0.2">
      <c r="A156" s="71" t="s">
        <v>635</v>
      </c>
      <c r="B156" s="72" t="s">
        <v>2474</v>
      </c>
      <c r="C156" s="74"/>
    </row>
    <row r="157" spans="1:3" ht="18.75" customHeight="1" x14ac:dyDescent="0.2">
      <c r="A157" s="71" t="s">
        <v>660</v>
      </c>
      <c r="B157" s="72" t="s">
        <v>2475</v>
      </c>
      <c r="C157" s="74"/>
    </row>
    <row r="158" spans="1:3" ht="18.75" customHeight="1" x14ac:dyDescent="0.2">
      <c r="A158" s="71" t="s">
        <v>658</v>
      </c>
      <c r="B158" s="72" t="s">
        <v>2476</v>
      </c>
      <c r="C158" s="74"/>
    </row>
    <row r="159" spans="1:3" ht="18.75" customHeight="1" x14ac:dyDescent="0.2">
      <c r="A159" s="71" t="s">
        <v>595</v>
      </c>
      <c r="B159" s="72" t="s">
        <v>2496</v>
      </c>
      <c r="C159" s="74"/>
    </row>
    <row r="160" spans="1:3" ht="18.75" customHeight="1" x14ac:dyDescent="0.2">
      <c r="A160" s="71" t="s">
        <v>659</v>
      </c>
      <c r="B160" s="72" t="s">
        <v>2497</v>
      </c>
      <c r="C160" s="74"/>
    </row>
    <row r="161" spans="1:3" ht="18.75" customHeight="1" x14ac:dyDescent="0.2">
      <c r="A161" s="71" t="s">
        <v>640</v>
      </c>
      <c r="B161" s="72" t="s">
        <v>2498</v>
      </c>
      <c r="C161" s="74"/>
    </row>
    <row r="162" spans="1:3" ht="18.75" customHeight="1" x14ac:dyDescent="0.2">
      <c r="A162" s="71" t="s">
        <v>774</v>
      </c>
      <c r="B162" s="72" t="s">
        <v>2508</v>
      </c>
      <c r="C162" s="74"/>
    </row>
    <row r="163" spans="1:3" ht="18.75" customHeight="1" x14ac:dyDescent="0.2">
      <c r="A163" s="71" t="s">
        <v>718</v>
      </c>
      <c r="B163" s="72" t="s">
        <v>719</v>
      </c>
      <c r="C163" s="74"/>
    </row>
    <row r="164" spans="1:3" ht="18.75" customHeight="1" x14ac:dyDescent="0.2">
      <c r="A164" s="71" t="s">
        <v>759</v>
      </c>
      <c r="B164" s="72" t="s">
        <v>2509</v>
      </c>
      <c r="C164" s="74"/>
    </row>
    <row r="165" spans="1:3" ht="18.75" customHeight="1" x14ac:dyDescent="0.2">
      <c r="A165" s="71" t="s">
        <v>776</v>
      </c>
      <c r="B165" s="72" t="s">
        <v>777</v>
      </c>
      <c r="C165" s="74"/>
    </row>
    <row r="166" spans="1:3" ht="18.75" customHeight="1" x14ac:dyDescent="0.2">
      <c r="A166" s="71" t="s">
        <v>709</v>
      </c>
      <c r="B166" s="72" t="s">
        <v>710</v>
      </c>
      <c r="C166" s="74"/>
    </row>
    <row r="167" spans="1:3" ht="18.75" customHeight="1" x14ac:dyDescent="0.2">
      <c r="A167" s="71" t="s">
        <v>715</v>
      </c>
      <c r="B167" s="72" t="s">
        <v>716</v>
      </c>
      <c r="C167" s="74"/>
    </row>
    <row r="168" spans="1:3" ht="18.75" customHeight="1" x14ac:dyDescent="0.2">
      <c r="A168" s="71" t="s">
        <v>706</v>
      </c>
      <c r="B168" s="72" t="s">
        <v>707</v>
      </c>
      <c r="C168" s="74"/>
    </row>
    <row r="169" spans="1:3" ht="18.75" customHeight="1" x14ac:dyDescent="0.2">
      <c r="A169" s="71" t="s">
        <v>703</v>
      </c>
      <c r="B169" s="72" t="s">
        <v>704</v>
      </c>
      <c r="C169" s="74"/>
    </row>
    <row r="170" spans="1:3" ht="18.75" customHeight="1" x14ac:dyDescent="0.2">
      <c r="A170" s="71" t="s">
        <v>721</v>
      </c>
      <c r="B170" s="72" t="s">
        <v>722</v>
      </c>
      <c r="C170" s="74"/>
    </row>
    <row r="171" spans="1:3" ht="18.75" customHeight="1" x14ac:dyDescent="0.2">
      <c r="A171" s="71" t="s">
        <v>693</v>
      </c>
      <c r="B171" s="72" t="s">
        <v>694</v>
      </c>
      <c r="C171" s="74"/>
    </row>
    <row r="172" spans="1:3" ht="18.75" customHeight="1" x14ac:dyDescent="0.2">
      <c r="A172" s="71" t="s">
        <v>712</v>
      </c>
      <c r="B172" s="72" t="s">
        <v>713</v>
      </c>
      <c r="C172" s="74"/>
    </row>
    <row r="173" spans="1:3" ht="18.75" customHeight="1" x14ac:dyDescent="0.2">
      <c r="A173" s="71" t="s">
        <v>697</v>
      </c>
      <c r="B173" s="72" t="s">
        <v>698</v>
      </c>
      <c r="C173" s="74"/>
    </row>
    <row r="174" spans="1:3" ht="18.75" customHeight="1" x14ac:dyDescent="0.2">
      <c r="A174" s="71" t="s">
        <v>700</v>
      </c>
      <c r="B174" s="72" t="s">
        <v>701</v>
      </c>
      <c r="C174" s="74"/>
    </row>
    <row r="175" spans="1:3" ht="18.75" customHeight="1" x14ac:dyDescent="0.2">
      <c r="A175" s="71" t="s">
        <v>766</v>
      </c>
      <c r="B175" s="72" t="s">
        <v>2510</v>
      </c>
      <c r="C175" s="74"/>
    </row>
    <row r="176" spans="1:3" ht="18.75" customHeight="1" x14ac:dyDescent="0.2">
      <c r="A176" s="71" t="s">
        <v>763</v>
      </c>
      <c r="B176" s="72" t="s">
        <v>2511</v>
      </c>
      <c r="C176" s="74"/>
    </row>
    <row r="177" spans="1:3" ht="18.75" customHeight="1" x14ac:dyDescent="0.2">
      <c r="A177" s="71" t="s">
        <v>768</v>
      </c>
      <c r="B177" s="72" t="s">
        <v>2512</v>
      </c>
      <c r="C177" s="74"/>
    </row>
    <row r="178" spans="1:3" ht="18.75" customHeight="1" x14ac:dyDescent="0.2">
      <c r="A178" s="71" t="s">
        <v>764</v>
      </c>
      <c r="B178" s="72" t="s">
        <v>2513</v>
      </c>
      <c r="C178" s="74"/>
    </row>
    <row r="179" spans="1:3" ht="18.75" customHeight="1" x14ac:dyDescent="0.2">
      <c r="A179" s="71" t="s">
        <v>753</v>
      </c>
      <c r="B179" s="72" t="s">
        <v>2514</v>
      </c>
      <c r="C179" s="74"/>
    </row>
    <row r="180" spans="1:3" ht="18.75" customHeight="1" x14ac:dyDescent="0.2">
      <c r="A180" s="71" t="s">
        <v>750</v>
      </c>
      <c r="B180" s="72" t="s">
        <v>751</v>
      </c>
      <c r="C180" s="74"/>
    </row>
    <row r="181" spans="1:3" ht="18.75" customHeight="1" x14ac:dyDescent="0.2">
      <c r="A181" s="71" t="s">
        <v>741</v>
      </c>
      <c r="B181" s="72" t="s">
        <v>742</v>
      </c>
      <c r="C181" s="74"/>
    </row>
    <row r="182" spans="1:3" ht="18.75" customHeight="1" x14ac:dyDescent="0.2">
      <c r="A182" s="71" t="s">
        <v>737</v>
      </c>
      <c r="B182" s="72" t="s">
        <v>738</v>
      </c>
      <c r="C182" s="74"/>
    </row>
    <row r="183" spans="1:3" ht="18.75" customHeight="1" x14ac:dyDescent="0.2">
      <c r="A183" s="71" t="s">
        <v>733</v>
      </c>
      <c r="B183" s="72" t="s">
        <v>734</v>
      </c>
      <c r="C183" s="74"/>
    </row>
    <row r="184" spans="1:3" ht="18.75" customHeight="1" x14ac:dyDescent="0.2">
      <c r="A184" s="71" t="s">
        <v>724</v>
      </c>
      <c r="B184" s="72" t="s">
        <v>725</v>
      </c>
      <c r="C184" s="74"/>
    </row>
    <row r="185" spans="1:3" ht="18.75" customHeight="1" x14ac:dyDescent="0.2">
      <c r="A185" s="71" t="s">
        <v>739</v>
      </c>
      <c r="B185" s="72" t="s">
        <v>740</v>
      </c>
      <c r="C185" s="74"/>
    </row>
    <row r="186" spans="1:3" ht="18.75" customHeight="1" x14ac:dyDescent="0.2">
      <c r="A186" s="71" t="s">
        <v>735</v>
      </c>
      <c r="B186" s="72" t="s">
        <v>736</v>
      </c>
      <c r="C186" s="74"/>
    </row>
    <row r="187" spans="1:3" ht="18.75" customHeight="1" x14ac:dyDescent="0.2">
      <c r="A187" s="71" t="s">
        <v>727</v>
      </c>
      <c r="B187" s="72" t="s">
        <v>728</v>
      </c>
      <c r="C187" s="74"/>
    </row>
    <row r="188" spans="1:3" ht="18.75" customHeight="1" x14ac:dyDescent="0.2">
      <c r="A188" s="71" t="s">
        <v>731</v>
      </c>
      <c r="B188" s="72" t="s">
        <v>732</v>
      </c>
      <c r="C188" s="74"/>
    </row>
    <row r="189" spans="1:3" ht="18.75" customHeight="1" x14ac:dyDescent="0.2">
      <c r="A189" s="71" t="s">
        <v>729</v>
      </c>
      <c r="B189" s="72" t="s">
        <v>730</v>
      </c>
      <c r="C189" s="74"/>
    </row>
    <row r="190" spans="1:3" ht="18.75" customHeight="1" x14ac:dyDescent="0.2">
      <c r="A190" s="71" t="s">
        <v>790</v>
      </c>
      <c r="B190" s="72" t="s">
        <v>2515</v>
      </c>
      <c r="C190" s="74"/>
    </row>
    <row r="191" spans="1:3" ht="18.75" customHeight="1" x14ac:dyDescent="0.2">
      <c r="A191" s="71" t="s">
        <v>784</v>
      </c>
      <c r="B191" s="72" t="s">
        <v>785</v>
      </c>
      <c r="C191" s="74"/>
    </row>
    <row r="192" spans="1:3" ht="18.75" customHeight="1" x14ac:dyDescent="0.2">
      <c r="A192" s="71" t="s">
        <v>778</v>
      </c>
      <c r="B192" s="72" t="s">
        <v>779</v>
      </c>
      <c r="C192" s="74"/>
    </row>
    <row r="193" spans="1:3" ht="18.75" customHeight="1" x14ac:dyDescent="0.2">
      <c r="A193" s="71" t="s">
        <v>807</v>
      </c>
      <c r="B193" s="72" t="s">
        <v>808</v>
      </c>
      <c r="C193" s="74"/>
    </row>
    <row r="194" spans="1:3" ht="18.75" customHeight="1" x14ac:dyDescent="0.2">
      <c r="A194" s="71" t="s">
        <v>801</v>
      </c>
      <c r="B194" s="72" t="s">
        <v>802</v>
      </c>
      <c r="C194" s="74"/>
    </row>
    <row r="195" spans="1:3" ht="18.75" customHeight="1" x14ac:dyDescent="0.2">
      <c r="A195" s="71" t="s">
        <v>830</v>
      </c>
      <c r="B195" s="72" t="s">
        <v>831</v>
      </c>
      <c r="C195" s="74"/>
    </row>
    <row r="196" spans="1:3" ht="18.75" customHeight="1" x14ac:dyDescent="0.2">
      <c r="A196" s="71" t="s">
        <v>821</v>
      </c>
      <c r="B196" s="72" t="s">
        <v>822</v>
      </c>
      <c r="C196" s="74"/>
    </row>
    <row r="197" spans="1:3" ht="18.75" customHeight="1" x14ac:dyDescent="0.2">
      <c r="A197" s="71" t="s">
        <v>825</v>
      </c>
      <c r="B197" s="72" t="s">
        <v>826</v>
      </c>
      <c r="C197" s="74"/>
    </row>
    <row r="198" spans="1:3" ht="18.75" customHeight="1" x14ac:dyDescent="0.2">
      <c r="A198" s="71" t="s">
        <v>834</v>
      </c>
      <c r="B198" s="72" t="s">
        <v>835</v>
      </c>
      <c r="C198" s="74"/>
    </row>
    <row r="199" spans="1:3" ht="18.75" customHeight="1" x14ac:dyDescent="0.2">
      <c r="A199" s="71" t="s">
        <v>858</v>
      </c>
      <c r="B199" s="72" t="s">
        <v>859</v>
      </c>
      <c r="C199" s="74"/>
    </row>
    <row r="200" spans="1:3" ht="18.75" customHeight="1" x14ac:dyDescent="0.2">
      <c r="A200" s="71" t="s">
        <v>760</v>
      </c>
      <c r="B200" s="72" t="s">
        <v>761</v>
      </c>
      <c r="C200" s="74"/>
    </row>
    <row r="201" spans="1:3" ht="18.75" customHeight="1" x14ac:dyDescent="0.2">
      <c r="A201" s="71" t="s">
        <v>832</v>
      </c>
      <c r="B201" s="72" t="s">
        <v>833</v>
      </c>
      <c r="C201" s="74"/>
    </row>
    <row r="202" spans="1:3" ht="18.75" customHeight="1" x14ac:dyDescent="0.2">
      <c r="A202" s="71" t="s">
        <v>823</v>
      </c>
      <c r="B202" s="72" t="s">
        <v>824</v>
      </c>
      <c r="C202" s="74"/>
    </row>
    <row r="203" spans="1:3" ht="18.75" customHeight="1" x14ac:dyDescent="0.2">
      <c r="A203" s="71" t="s">
        <v>827</v>
      </c>
      <c r="B203" s="72" t="s">
        <v>828</v>
      </c>
      <c r="C203" s="74"/>
    </row>
    <row r="204" spans="1:3" ht="18.75" customHeight="1" x14ac:dyDescent="0.2">
      <c r="A204" s="71" t="s">
        <v>836</v>
      </c>
      <c r="B204" s="72" t="s">
        <v>837</v>
      </c>
      <c r="C204" s="74"/>
    </row>
    <row r="205" spans="1:3" ht="18.75" customHeight="1" x14ac:dyDescent="0.2">
      <c r="A205" s="71" t="s">
        <v>795</v>
      </c>
      <c r="B205" s="72" t="s">
        <v>796</v>
      </c>
      <c r="C205" s="74"/>
    </row>
    <row r="206" spans="1:3" ht="18.75" customHeight="1" x14ac:dyDescent="0.2">
      <c r="A206" s="71" t="s">
        <v>769</v>
      </c>
      <c r="B206" s="72" t="s">
        <v>770</v>
      </c>
      <c r="C206" s="74"/>
    </row>
    <row r="207" spans="1:3" ht="18.75" customHeight="1" x14ac:dyDescent="0.2">
      <c r="A207" s="71" t="s">
        <v>771</v>
      </c>
      <c r="B207" s="72" t="s">
        <v>772</v>
      </c>
      <c r="C207" s="74"/>
    </row>
    <row r="208" spans="1:3" ht="18.75" customHeight="1" x14ac:dyDescent="0.2">
      <c r="A208" s="71" t="s">
        <v>743</v>
      </c>
      <c r="B208" s="72" t="s">
        <v>744</v>
      </c>
      <c r="C208" s="74"/>
    </row>
    <row r="209" spans="1:3" ht="18.75" customHeight="1" x14ac:dyDescent="0.2">
      <c r="A209" s="71" t="s">
        <v>863</v>
      </c>
      <c r="B209" s="72" t="s">
        <v>864</v>
      </c>
      <c r="C209" s="74"/>
    </row>
    <row r="210" spans="1:3" ht="18.75" customHeight="1" x14ac:dyDescent="0.2">
      <c r="A210" s="71" t="s">
        <v>861</v>
      </c>
      <c r="B210" s="72" t="s">
        <v>862</v>
      </c>
      <c r="C210" s="74"/>
    </row>
    <row r="211" spans="1:3" ht="18.75" customHeight="1" x14ac:dyDescent="0.2">
      <c r="A211" s="71" t="s">
        <v>1127</v>
      </c>
      <c r="B211" s="72" t="s">
        <v>1128</v>
      </c>
      <c r="C211" s="74"/>
    </row>
    <row r="212" spans="1:3" ht="18.75" customHeight="1" x14ac:dyDescent="0.2">
      <c r="A212" s="71" t="s">
        <v>1113</v>
      </c>
      <c r="B212" s="72" t="s">
        <v>1114</v>
      </c>
      <c r="C212" s="74"/>
    </row>
    <row r="213" spans="1:3" ht="18.75" customHeight="1" x14ac:dyDescent="0.2">
      <c r="A213" s="71" t="s">
        <v>1109</v>
      </c>
      <c r="B213" s="72" t="s">
        <v>1110</v>
      </c>
      <c r="C213" s="74"/>
    </row>
    <row r="214" spans="1:3" ht="18.75" customHeight="1" x14ac:dyDescent="0.2">
      <c r="A214" s="71" t="s">
        <v>1118</v>
      </c>
      <c r="B214" s="72" t="s">
        <v>1119</v>
      </c>
      <c r="C214" s="74"/>
    </row>
    <row r="215" spans="1:3" ht="18.75" customHeight="1" x14ac:dyDescent="0.2">
      <c r="A215" s="71" t="s">
        <v>1124</v>
      </c>
      <c r="B215" s="72" t="s">
        <v>1125</v>
      </c>
      <c r="C215" s="74"/>
    </row>
    <row r="216" spans="1:3" ht="18.75" customHeight="1" x14ac:dyDescent="0.2">
      <c r="A216" s="71" t="s">
        <v>1132</v>
      </c>
      <c r="B216" s="72" t="s">
        <v>1133</v>
      </c>
      <c r="C216" s="74"/>
    </row>
    <row r="217" spans="1:3" ht="18.75" customHeight="1" x14ac:dyDescent="0.2">
      <c r="A217" s="71" t="s">
        <v>1143</v>
      </c>
      <c r="B217" s="72" t="s">
        <v>1144</v>
      </c>
      <c r="C217" s="74"/>
    </row>
    <row r="218" spans="1:3" ht="18.75" customHeight="1" x14ac:dyDescent="0.2">
      <c r="A218" s="71" t="s">
        <v>1137</v>
      </c>
      <c r="B218" s="72" t="s">
        <v>1138</v>
      </c>
      <c r="C218" s="74"/>
    </row>
    <row r="219" spans="1:3" ht="18.75" customHeight="1" x14ac:dyDescent="0.2">
      <c r="A219" s="71" t="s">
        <v>1135</v>
      </c>
      <c r="B219" s="72" t="s">
        <v>1136</v>
      </c>
      <c r="C219" s="74"/>
    </row>
    <row r="220" spans="1:3" ht="18.75" customHeight="1" x14ac:dyDescent="0.2">
      <c r="A220" s="71" t="s">
        <v>1130</v>
      </c>
      <c r="B220" s="72" t="s">
        <v>1131</v>
      </c>
      <c r="C220" s="74"/>
    </row>
    <row r="221" spans="1:3" ht="18.75" customHeight="1" x14ac:dyDescent="0.2">
      <c r="A221" s="71" t="s">
        <v>1147</v>
      </c>
      <c r="B221" s="72" t="s">
        <v>1148</v>
      </c>
      <c r="C221" s="74"/>
    </row>
    <row r="222" spans="1:3" ht="18.75" customHeight="1" x14ac:dyDescent="0.2">
      <c r="A222" s="71" t="s">
        <v>1145</v>
      </c>
      <c r="B222" s="72" t="s">
        <v>1146</v>
      </c>
      <c r="C222" s="74"/>
    </row>
    <row r="223" spans="1:3" ht="18.75" customHeight="1" x14ac:dyDescent="0.2">
      <c r="A223" s="71" t="s">
        <v>1141</v>
      </c>
      <c r="B223" s="72" t="s">
        <v>1142</v>
      </c>
      <c r="C223" s="74"/>
    </row>
    <row r="224" spans="1:3" ht="18.75" customHeight="1" x14ac:dyDescent="0.2">
      <c r="A224" s="71" t="s">
        <v>1139</v>
      </c>
      <c r="B224" s="72" t="s">
        <v>1140</v>
      </c>
      <c r="C224" s="74"/>
    </row>
    <row r="225" spans="1:3" ht="18.75" customHeight="1" x14ac:dyDescent="0.2">
      <c r="A225" s="71" t="s">
        <v>1121</v>
      </c>
      <c r="B225" s="72" t="s">
        <v>1122</v>
      </c>
      <c r="C225" s="74"/>
    </row>
    <row r="226" spans="1:3" ht="18.75" customHeight="1" x14ac:dyDescent="0.2">
      <c r="A226" s="71" t="s">
        <v>1116</v>
      </c>
      <c r="B226" s="72" t="s">
        <v>1117</v>
      </c>
      <c r="C226" s="74"/>
    </row>
    <row r="227" spans="1:3" ht="18.75" customHeight="1" x14ac:dyDescent="0.2">
      <c r="A227" s="71" t="s">
        <v>904</v>
      </c>
      <c r="B227" s="72" t="s">
        <v>905</v>
      </c>
      <c r="C227" s="74"/>
    </row>
    <row r="228" spans="1:3" ht="18.75" customHeight="1" x14ac:dyDescent="0.2">
      <c r="A228" s="71" t="s">
        <v>895</v>
      </c>
      <c r="B228" s="72" t="s">
        <v>896</v>
      </c>
      <c r="C228" s="74"/>
    </row>
    <row r="229" spans="1:3" ht="18.75" customHeight="1" x14ac:dyDescent="0.2">
      <c r="A229" s="71" t="s">
        <v>892</v>
      </c>
      <c r="B229" s="72" t="s">
        <v>893</v>
      </c>
      <c r="C229" s="74"/>
    </row>
    <row r="230" spans="1:3" ht="18.75" customHeight="1" x14ac:dyDescent="0.2">
      <c r="A230" s="71" t="s">
        <v>901</v>
      </c>
      <c r="B230" s="72" t="s">
        <v>902</v>
      </c>
      <c r="C230" s="74"/>
    </row>
    <row r="231" spans="1:3" ht="18.75" customHeight="1" x14ac:dyDescent="0.2">
      <c r="A231" s="71" t="s">
        <v>907</v>
      </c>
      <c r="B231" s="72" t="s">
        <v>908</v>
      </c>
      <c r="C231" s="74"/>
    </row>
    <row r="232" spans="1:3" ht="18.75" customHeight="1" x14ac:dyDescent="0.2">
      <c r="A232" s="71" t="s">
        <v>898</v>
      </c>
      <c r="B232" s="72" t="s">
        <v>899</v>
      </c>
      <c r="C232" s="74"/>
    </row>
    <row r="233" spans="1:3" ht="18.75" customHeight="1" x14ac:dyDescent="0.2">
      <c r="A233" s="71" t="s">
        <v>883</v>
      </c>
      <c r="B233" s="72" t="s">
        <v>884</v>
      </c>
      <c r="C233" s="74"/>
    </row>
    <row r="234" spans="1:3" ht="18.75" customHeight="1" x14ac:dyDescent="0.2">
      <c r="A234" s="71" t="s">
        <v>886</v>
      </c>
      <c r="B234" s="72" t="s">
        <v>887</v>
      </c>
      <c r="C234" s="74"/>
    </row>
    <row r="235" spans="1:3" ht="18.75" customHeight="1" x14ac:dyDescent="0.2">
      <c r="A235" s="71" t="s">
        <v>880</v>
      </c>
      <c r="B235" s="72" t="s">
        <v>881</v>
      </c>
      <c r="C235" s="74"/>
    </row>
    <row r="236" spans="1:3" ht="18.75" customHeight="1" x14ac:dyDescent="0.2">
      <c r="A236" s="71" t="s">
        <v>889</v>
      </c>
      <c r="B236" s="72" t="s">
        <v>890</v>
      </c>
      <c r="C236" s="74"/>
    </row>
    <row r="237" spans="1:3" ht="18.75" customHeight="1" x14ac:dyDescent="0.2">
      <c r="A237" s="71" t="s">
        <v>926</v>
      </c>
      <c r="B237" s="72" t="s">
        <v>927</v>
      </c>
      <c r="C237" s="74"/>
    </row>
    <row r="238" spans="1:3" ht="18.75" customHeight="1" x14ac:dyDescent="0.2">
      <c r="A238" s="71" t="s">
        <v>922</v>
      </c>
      <c r="B238" s="72" t="s">
        <v>923</v>
      </c>
      <c r="C238" s="74"/>
    </row>
    <row r="239" spans="1:3" ht="18.75" customHeight="1" x14ac:dyDescent="0.2">
      <c r="A239" s="71" t="s">
        <v>916</v>
      </c>
      <c r="B239" s="72" t="s">
        <v>917</v>
      </c>
      <c r="C239" s="74"/>
    </row>
    <row r="240" spans="1:3" ht="18.75" customHeight="1" x14ac:dyDescent="0.2">
      <c r="A240" s="71" t="s">
        <v>919</v>
      </c>
      <c r="B240" s="72" t="s">
        <v>920</v>
      </c>
      <c r="C240" s="74"/>
    </row>
    <row r="241" spans="1:3" ht="18.75" customHeight="1" x14ac:dyDescent="0.2">
      <c r="A241" s="71" t="s">
        <v>950</v>
      </c>
      <c r="B241" s="72" t="s">
        <v>951</v>
      </c>
      <c r="C241" s="74"/>
    </row>
    <row r="242" spans="1:3" ht="18.75" customHeight="1" x14ac:dyDescent="0.2">
      <c r="A242" s="71" t="s">
        <v>934</v>
      </c>
      <c r="B242" s="72" t="s">
        <v>935</v>
      </c>
      <c r="C242" s="74"/>
    </row>
    <row r="243" spans="1:3" ht="18.75" customHeight="1" x14ac:dyDescent="0.2">
      <c r="A243" s="71" t="s">
        <v>938</v>
      </c>
      <c r="B243" s="72" t="s">
        <v>939</v>
      </c>
      <c r="C243" s="74"/>
    </row>
    <row r="244" spans="1:3" ht="18.75" customHeight="1" x14ac:dyDescent="0.2">
      <c r="A244" s="71" t="s">
        <v>941</v>
      </c>
      <c r="B244" s="72" t="s">
        <v>942</v>
      </c>
      <c r="C244" s="74"/>
    </row>
    <row r="245" spans="1:3" ht="18.75" customHeight="1" x14ac:dyDescent="0.2">
      <c r="A245" s="71" t="s">
        <v>944</v>
      </c>
      <c r="B245" s="72" t="s">
        <v>945</v>
      </c>
      <c r="C245" s="74"/>
    </row>
    <row r="246" spans="1:3" ht="18.75" customHeight="1" x14ac:dyDescent="0.2">
      <c r="A246" s="71" t="s">
        <v>947</v>
      </c>
      <c r="B246" s="72" t="s">
        <v>948</v>
      </c>
      <c r="C246" s="74"/>
    </row>
    <row r="247" spans="1:3" ht="18.75" customHeight="1" x14ac:dyDescent="0.2">
      <c r="A247" s="71" t="s">
        <v>953</v>
      </c>
      <c r="B247" s="72" t="s">
        <v>954</v>
      </c>
      <c r="C247" s="74"/>
    </row>
    <row r="248" spans="1:3" ht="18.75" customHeight="1" x14ac:dyDescent="0.2">
      <c r="A248" s="71" t="s">
        <v>930</v>
      </c>
      <c r="B248" s="72" t="s">
        <v>931</v>
      </c>
      <c r="C248" s="74"/>
    </row>
    <row r="249" spans="1:3" ht="18.75" customHeight="1" x14ac:dyDescent="0.2">
      <c r="A249" s="71" t="s">
        <v>964</v>
      </c>
      <c r="B249" s="72" t="s">
        <v>965</v>
      </c>
      <c r="C249" s="74"/>
    </row>
    <row r="250" spans="1:3" ht="18.75" customHeight="1" x14ac:dyDescent="0.2">
      <c r="A250" s="71" t="s">
        <v>956</v>
      </c>
      <c r="B250" s="72" t="s">
        <v>957</v>
      </c>
      <c r="C250" s="74"/>
    </row>
    <row r="251" spans="1:3" ht="18.75" customHeight="1" x14ac:dyDescent="0.2">
      <c r="A251" s="71" t="s">
        <v>972</v>
      </c>
      <c r="B251" s="72" t="s">
        <v>973</v>
      </c>
      <c r="C251" s="74"/>
    </row>
    <row r="252" spans="1:3" ht="18.75" customHeight="1" x14ac:dyDescent="0.2">
      <c r="A252" s="71" t="s">
        <v>966</v>
      </c>
      <c r="B252" s="72" t="s">
        <v>967</v>
      </c>
      <c r="C252" s="74"/>
    </row>
    <row r="253" spans="1:3" ht="18.75" customHeight="1" x14ac:dyDescent="0.2">
      <c r="A253" s="71" t="s">
        <v>977</v>
      </c>
      <c r="B253" s="72" t="s">
        <v>978</v>
      </c>
      <c r="C253" s="74"/>
    </row>
    <row r="254" spans="1:3" ht="18.75" customHeight="1" x14ac:dyDescent="0.2">
      <c r="A254" s="71" t="s">
        <v>969</v>
      </c>
      <c r="B254" s="72" t="s">
        <v>970</v>
      </c>
      <c r="C254" s="74"/>
    </row>
    <row r="255" spans="1:3" ht="18.75" customHeight="1" x14ac:dyDescent="0.2">
      <c r="A255" s="71" t="s">
        <v>974</v>
      </c>
      <c r="B255" s="72" t="s">
        <v>975</v>
      </c>
      <c r="C255" s="74"/>
    </row>
    <row r="256" spans="1:3" ht="18.75" customHeight="1" x14ac:dyDescent="0.2">
      <c r="A256" s="71" t="s">
        <v>987</v>
      </c>
      <c r="B256" s="72" t="s">
        <v>988</v>
      </c>
      <c r="C256" s="74"/>
    </row>
    <row r="257" spans="1:3" ht="18.75" customHeight="1" x14ac:dyDescent="0.2">
      <c r="A257" s="71" t="s">
        <v>1150</v>
      </c>
      <c r="B257" s="72" t="s">
        <v>1151</v>
      </c>
      <c r="C257" s="74"/>
    </row>
    <row r="258" spans="1:3" ht="18.75" customHeight="1" x14ac:dyDescent="0.2">
      <c r="A258" s="71">
        <v>7509546072043</v>
      </c>
      <c r="B258" s="72" t="s">
        <v>1002</v>
      </c>
      <c r="C258" s="74"/>
    </row>
    <row r="259" spans="1:3" ht="18.75" customHeight="1" x14ac:dyDescent="0.2">
      <c r="A259" s="71">
        <v>7509546072050</v>
      </c>
      <c r="B259" s="72" t="s">
        <v>1006</v>
      </c>
      <c r="C259" s="74"/>
    </row>
    <row r="260" spans="1:3" ht="18.75" customHeight="1" x14ac:dyDescent="0.2">
      <c r="A260" s="71">
        <v>7509546072074</v>
      </c>
      <c r="B260" s="72" t="s">
        <v>1004</v>
      </c>
      <c r="C260" s="74"/>
    </row>
    <row r="261" spans="1:3" ht="18.75" customHeight="1" x14ac:dyDescent="0.2">
      <c r="A261" s="71">
        <v>7509546074504</v>
      </c>
      <c r="B261" s="72" t="s">
        <v>1063</v>
      </c>
      <c r="C261" s="74"/>
    </row>
    <row r="262" spans="1:3" ht="18.75" customHeight="1" x14ac:dyDescent="0.2">
      <c r="A262" s="71">
        <v>7509546074511</v>
      </c>
      <c r="B262" s="72" t="s">
        <v>1061</v>
      </c>
      <c r="C262" s="74"/>
    </row>
    <row r="263" spans="1:3" ht="18.75" customHeight="1" x14ac:dyDescent="0.2">
      <c r="A263" s="71">
        <v>7509546072456</v>
      </c>
      <c r="B263" s="72" t="s">
        <v>1018</v>
      </c>
      <c r="C263" s="74"/>
    </row>
    <row r="264" spans="1:3" ht="18.75" customHeight="1" x14ac:dyDescent="0.2">
      <c r="A264" s="71">
        <v>7509546072432</v>
      </c>
      <c r="B264" s="72" t="s">
        <v>1012</v>
      </c>
      <c r="C264" s="74"/>
    </row>
    <row r="265" spans="1:3" ht="18.75" customHeight="1" x14ac:dyDescent="0.2">
      <c r="A265" s="71">
        <v>7509546072357</v>
      </c>
      <c r="B265" s="72" t="s">
        <v>1033</v>
      </c>
      <c r="C265" s="74"/>
    </row>
    <row r="266" spans="1:3" ht="18.75" customHeight="1" x14ac:dyDescent="0.2">
      <c r="A266" s="71">
        <v>7509546072371</v>
      </c>
      <c r="B266" s="72" t="s">
        <v>1022</v>
      </c>
      <c r="C266" s="74"/>
    </row>
    <row r="267" spans="1:3" ht="18.75" customHeight="1" x14ac:dyDescent="0.2">
      <c r="A267" s="71">
        <v>7509546072326</v>
      </c>
      <c r="B267" s="72" t="s">
        <v>1035</v>
      </c>
      <c r="C267" s="74"/>
    </row>
    <row r="268" spans="1:3" ht="18.75" customHeight="1" x14ac:dyDescent="0.2">
      <c r="A268" s="71">
        <v>7509546072753</v>
      </c>
      <c r="B268" s="72" t="s">
        <v>1039</v>
      </c>
      <c r="C268" s="74"/>
    </row>
    <row r="269" spans="1:3" ht="18.75" customHeight="1" x14ac:dyDescent="0.2">
      <c r="A269" s="71">
        <v>7509546072760</v>
      </c>
      <c r="B269" s="72" t="s">
        <v>1037</v>
      </c>
      <c r="C269" s="74"/>
    </row>
    <row r="270" spans="1:3" ht="18.75" customHeight="1" x14ac:dyDescent="0.2">
      <c r="A270" s="71">
        <v>7509546072463</v>
      </c>
      <c r="B270" s="72" t="s">
        <v>1020</v>
      </c>
      <c r="C270" s="74"/>
    </row>
    <row r="271" spans="1:3" ht="18.75" customHeight="1" x14ac:dyDescent="0.2">
      <c r="A271" s="71">
        <v>7509546072449</v>
      </c>
      <c r="B271" s="72" t="s">
        <v>1031</v>
      </c>
      <c r="C271" s="74"/>
    </row>
    <row r="272" spans="1:3" ht="18.75" customHeight="1" x14ac:dyDescent="0.2">
      <c r="A272" s="71">
        <v>7509546072418</v>
      </c>
      <c r="B272" s="72" t="s">
        <v>1010</v>
      </c>
      <c r="C272" s="74"/>
    </row>
    <row r="273" spans="1:3" ht="18.75" customHeight="1" x14ac:dyDescent="0.2">
      <c r="A273" s="71">
        <v>7509546072401</v>
      </c>
      <c r="B273" s="72" t="s">
        <v>1008</v>
      </c>
      <c r="C273" s="74"/>
    </row>
    <row r="274" spans="1:3" ht="18.75" customHeight="1" x14ac:dyDescent="0.2">
      <c r="A274" s="71">
        <v>7509546072425</v>
      </c>
      <c r="B274" s="72" t="s">
        <v>1016</v>
      </c>
      <c r="C274" s="74"/>
    </row>
    <row r="275" spans="1:3" ht="18.75" customHeight="1" x14ac:dyDescent="0.2">
      <c r="A275" s="71">
        <v>7509546072395</v>
      </c>
      <c r="B275" s="72" t="s">
        <v>1014</v>
      </c>
      <c r="C275" s="74"/>
    </row>
    <row r="276" spans="1:3" ht="18.75" customHeight="1" x14ac:dyDescent="0.2">
      <c r="A276" s="71">
        <v>7509546072364</v>
      </c>
      <c r="B276" s="72" t="s">
        <v>1027</v>
      </c>
      <c r="C276" s="74"/>
    </row>
    <row r="277" spans="1:3" ht="18.75" customHeight="1" x14ac:dyDescent="0.2">
      <c r="A277" s="71">
        <v>7509546072296</v>
      </c>
      <c r="B277" s="72" t="s">
        <v>1029</v>
      </c>
      <c r="C277" s="74"/>
    </row>
    <row r="278" spans="1:3" ht="18.75" customHeight="1" x14ac:dyDescent="0.2">
      <c r="A278" s="71">
        <v>7509546072340</v>
      </c>
      <c r="B278" s="72" t="s">
        <v>1024</v>
      </c>
      <c r="C278" s="74"/>
    </row>
    <row r="279" spans="1:3" ht="18.75" customHeight="1" x14ac:dyDescent="0.2">
      <c r="A279" s="71">
        <v>7509546078069</v>
      </c>
      <c r="B279" s="72" t="s">
        <v>1074</v>
      </c>
      <c r="C279" s="74"/>
    </row>
    <row r="280" spans="1:3" ht="18.75" customHeight="1" x14ac:dyDescent="0.2">
      <c r="A280" s="71">
        <v>7509546080475</v>
      </c>
      <c r="B280" s="72" t="s">
        <v>1209</v>
      </c>
      <c r="C280" s="74"/>
    </row>
    <row r="281" spans="1:3" ht="18.75" customHeight="1" x14ac:dyDescent="0.2">
      <c r="A281" s="71">
        <v>7509546080420</v>
      </c>
      <c r="B281" s="72" t="s">
        <v>1079</v>
      </c>
      <c r="C281" s="74"/>
    </row>
    <row r="282" spans="1:3" ht="18.75" customHeight="1" x14ac:dyDescent="0.2">
      <c r="A282" s="71">
        <v>7509546080406</v>
      </c>
      <c r="B282" s="72" t="s">
        <v>1087</v>
      </c>
      <c r="C282" s="74"/>
    </row>
    <row r="283" spans="1:3" ht="18.75" customHeight="1" x14ac:dyDescent="0.2">
      <c r="A283" s="71">
        <v>7509546073088</v>
      </c>
      <c r="B283" s="72" t="s">
        <v>1057</v>
      </c>
      <c r="C283" s="74"/>
    </row>
    <row r="284" spans="1:3" ht="18.75" customHeight="1" x14ac:dyDescent="0.2">
      <c r="A284" s="71">
        <v>7509546073057</v>
      </c>
      <c r="B284" s="72" t="s">
        <v>1053</v>
      </c>
      <c r="C284" s="74"/>
    </row>
    <row r="285" spans="1:3" ht="18.75" customHeight="1" x14ac:dyDescent="0.2">
      <c r="A285" s="71">
        <v>7509546073033</v>
      </c>
      <c r="B285" s="72" t="s">
        <v>1051</v>
      </c>
      <c r="C285" s="74"/>
    </row>
    <row r="286" spans="1:3" ht="18.75" customHeight="1" x14ac:dyDescent="0.2">
      <c r="A286" s="71">
        <v>7509546073040</v>
      </c>
      <c r="B286" s="72" t="s">
        <v>1055</v>
      </c>
      <c r="C286" s="74"/>
    </row>
    <row r="287" spans="1:3" ht="18.75" customHeight="1" x14ac:dyDescent="0.2">
      <c r="A287" s="71">
        <v>75064273</v>
      </c>
      <c r="B287" s="72" t="s">
        <v>1059</v>
      </c>
      <c r="C287" s="74"/>
    </row>
    <row r="288" spans="1:3" ht="18.75" customHeight="1" x14ac:dyDescent="0.2">
      <c r="A288" s="71">
        <v>7509546650722</v>
      </c>
      <c r="B288" s="72" t="s">
        <v>1088</v>
      </c>
      <c r="C288" s="74"/>
    </row>
    <row r="289" spans="1:90" ht="18.75" customHeight="1" x14ac:dyDescent="0.2">
      <c r="A289" s="71">
        <v>7509546079929</v>
      </c>
      <c r="B289" s="72" t="s">
        <v>1080</v>
      </c>
      <c r="C289" s="74"/>
    </row>
    <row r="290" spans="1:90" ht="18.75" customHeight="1" x14ac:dyDescent="0.2">
      <c r="A290" s="71">
        <v>7509546077956</v>
      </c>
      <c r="B290" s="72" t="s">
        <v>1067</v>
      </c>
      <c r="C290" s="74"/>
    </row>
    <row r="291" spans="1:90" ht="18.75" customHeight="1" x14ac:dyDescent="0.2">
      <c r="A291" s="71">
        <v>7501035908116</v>
      </c>
      <c r="B291" s="72" t="s">
        <v>1097</v>
      </c>
      <c r="C291" s="74"/>
    </row>
    <row r="292" spans="1:90" ht="18.75" customHeight="1" x14ac:dyDescent="0.2">
      <c r="A292" s="71">
        <v>7501035908123</v>
      </c>
      <c r="B292" s="72" t="s">
        <v>1099</v>
      </c>
      <c r="C292" s="74"/>
    </row>
    <row r="293" spans="1:90" customFormat="1" ht="20.100000000000001" customHeight="1" x14ac:dyDescent="0.2">
      <c r="A293" s="55">
        <v>186</v>
      </c>
      <c r="B293" s="43" t="s">
        <v>51</v>
      </c>
      <c r="C293" s="43" t="s">
        <v>54</v>
      </c>
      <c r="D293" s="43" t="s">
        <v>160</v>
      </c>
      <c r="E293" s="95">
        <v>7509546077758</v>
      </c>
      <c r="F293" s="43" t="s">
        <v>161</v>
      </c>
      <c r="G293" s="56" t="s">
        <v>162</v>
      </c>
      <c r="H293" s="48">
        <v>48</v>
      </c>
      <c r="I293" s="48" t="s">
        <v>28</v>
      </c>
      <c r="J293" s="43" t="s">
        <v>30</v>
      </c>
      <c r="K293" s="57">
        <v>631.83001708984398</v>
      </c>
      <c r="L293" s="78">
        <f t="shared" ref="L293:L325" si="0">K293/H293</f>
        <v>13.163125356038416</v>
      </c>
      <c r="M293" s="78"/>
      <c r="N293" s="97"/>
      <c r="O293" s="79"/>
      <c r="P293" s="79"/>
      <c r="Q293" s="89"/>
      <c r="R293" s="89"/>
      <c r="S293" s="89"/>
      <c r="T293" s="89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  <c r="BV293" s="52"/>
      <c r="BW293" s="52"/>
      <c r="BX293" s="52"/>
      <c r="BY293" s="52"/>
      <c r="BZ293" s="52"/>
      <c r="CA293" s="52"/>
      <c r="CB293" s="52"/>
      <c r="CC293" s="52"/>
      <c r="CD293" s="52"/>
      <c r="CE293" s="52"/>
      <c r="CF293" s="52"/>
      <c r="CG293" s="52"/>
      <c r="CH293" s="52"/>
      <c r="CI293" s="40"/>
    </row>
    <row r="294" spans="1:90" customFormat="1" ht="20.100000000000001" customHeight="1" x14ac:dyDescent="0.2">
      <c r="A294" s="55">
        <v>187</v>
      </c>
      <c r="B294" s="43" t="s">
        <v>51</v>
      </c>
      <c r="C294" s="43" t="s">
        <v>54</v>
      </c>
      <c r="D294" s="43" t="s">
        <v>71</v>
      </c>
      <c r="E294" s="95">
        <v>7509546065465</v>
      </c>
      <c r="F294" s="43" t="s">
        <v>72</v>
      </c>
      <c r="G294" s="56" t="s">
        <v>73</v>
      </c>
      <c r="H294" s="48">
        <v>12</v>
      </c>
      <c r="I294" s="48" t="s">
        <v>62</v>
      </c>
      <c r="J294" s="43" t="s">
        <v>21</v>
      </c>
      <c r="K294" s="57">
        <v>418.91000366210898</v>
      </c>
      <c r="L294" s="78">
        <f t="shared" si="0"/>
        <v>34.909166971842417</v>
      </c>
      <c r="M294" s="78"/>
      <c r="N294" s="97"/>
      <c r="O294" s="79"/>
      <c r="P294" s="79"/>
      <c r="Q294" s="66"/>
      <c r="R294" s="67"/>
      <c r="S294" s="66">
        <v>0.26788990825688075</v>
      </c>
      <c r="T294" s="67">
        <v>36.532293577981648</v>
      </c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  <c r="BV294" s="52"/>
      <c r="BW294" s="52"/>
      <c r="BX294" s="52"/>
      <c r="BY294" s="52"/>
      <c r="BZ294" s="52"/>
      <c r="CA294" s="52"/>
      <c r="CB294" s="52"/>
      <c r="CC294" s="52"/>
      <c r="CD294" s="52"/>
      <c r="CE294" s="52"/>
      <c r="CF294" s="52"/>
      <c r="CG294" s="52"/>
      <c r="CH294" s="52"/>
      <c r="CI294" s="40"/>
    </row>
    <row r="295" spans="1:90" customFormat="1" ht="20.100000000000001" customHeight="1" x14ac:dyDescent="0.2">
      <c r="A295" s="55">
        <v>188</v>
      </c>
      <c r="B295" s="43" t="s">
        <v>51</v>
      </c>
      <c r="C295" s="43" t="s">
        <v>54</v>
      </c>
      <c r="D295" s="43" t="s">
        <v>136</v>
      </c>
      <c r="E295" s="95">
        <v>7509546062549</v>
      </c>
      <c r="F295" s="43" t="s">
        <v>137</v>
      </c>
      <c r="G295" s="56" t="s">
        <v>138</v>
      </c>
      <c r="H295" s="48">
        <v>48</v>
      </c>
      <c r="I295" s="48" t="s">
        <v>28</v>
      </c>
      <c r="J295" s="43" t="s">
        <v>29</v>
      </c>
      <c r="K295" s="57">
        <v>634.55999755859398</v>
      </c>
      <c r="L295" s="78">
        <f t="shared" si="0"/>
        <v>13.219999949137375</v>
      </c>
      <c r="M295" s="78"/>
      <c r="N295" s="97"/>
      <c r="O295" s="79"/>
      <c r="P295" s="79"/>
      <c r="Q295" s="88"/>
      <c r="R295" s="88"/>
      <c r="S295" s="88"/>
      <c r="T295" s="88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  <c r="BV295" s="52"/>
      <c r="BW295" s="52"/>
      <c r="BX295" s="52"/>
      <c r="BY295" s="52"/>
      <c r="BZ295" s="52"/>
      <c r="CA295" s="52"/>
      <c r="CB295" s="52"/>
      <c r="CC295" s="52"/>
      <c r="CD295" s="52"/>
      <c r="CE295" s="52"/>
      <c r="CF295" s="52"/>
      <c r="CG295" s="52"/>
      <c r="CH295" s="52"/>
      <c r="CI295" s="40"/>
    </row>
    <row r="296" spans="1:90" customFormat="1" ht="20.100000000000001" customHeight="1" x14ac:dyDescent="0.2">
      <c r="A296" s="55">
        <v>189</v>
      </c>
      <c r="B296" s="43" t="s">
        <v>51</v>
      </c>
      <c r="C296" s="43" t="s">
        <v>54</v>
      </c>
      <c r="D296" s="43" t="s">
        <v>188</v>
      </c>
      <c r="E296" s="95">
        <v>7509546074122</v>
      </c>
      <c r="F296" s="43" t="s">
        <v>189</v>
      </c>
      <c r="G296" s="56" t="s">
        <v>190</v>
      </c>
      <c r="H296" s="48">
        <v>48</v>
      </c>
      <c r="I296" s="48" t="s">
        <v>58</v>
      </c>
      <c r="J296" s="43" t="s">
        <v>32</v>
      </c>
      <c r="K296" s="57">
        <v>443.29998779296898</v>
      </c>
      <c r="L296" s="78">
        <f t="shared" si="0"/>
        <v>9.235416412353521</v>
      </c>
      <c r="M296" s="78"/>
      <c r="N296" s="97"/>
      <c r="O296" s="79"/>
      <c r="P296" s="79"/>
      <c r="Q296" s="66"/>
      <c r="R296" s="67"/>
      <c r="S296" s="66">
        <v>0.32840832773673612</v>
      </c>
      <c r="T296" s="67">
        <v>10</v>
      </c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  <c r="BV296" s="52"/>
      <c r="BW296" s="52"/>
      <c r="BX296" s="52"/>
      <c r="BY296" s="52"/>
      <c r="BZ296" s="52"/>
      <c r="CA296" s="52"/>
      <c r="CB296" s="52"/>
      <c r="CC296" s="52"/>
      <c r="CD296" s="52"/>
      <c r="CE296" s="52"/>
      <c r="CF296" s="52"/>
      <c r="CG296" s="52"/>
      <c r="CH296" s="52"/>
      <c r="CI296" s="40"/>
    </row>
    <row r="297" spans="1:90" customFormat="1" ht="20.100000000000001" customHeight="1" x14ac:dyDescent="0.2">
      <c r="A297" s="55">
        <v>190</v>
      </c>
      <c r="B297" s="43" t="s">
        <v>51</v>
      </c>
      <c r="C297" s="43" t="s">
        <v>54</v>
      </c>
      <c r="D297" s="43" t="s">
        <v>185</v>
      </c>
      <c r="E297" s="95">
        <v>7509546073453</v>
      </c>
      <c r="F297" s="43" t="s">
        <v>186</v>
      </c>
      <c r="G297" s="101" t="s">
        <v>187</v>
      </c>
      <c r="H297" s="48">
        <v>12</v>
      </c>
      <c r="I297" s="48" t="s">
        <v>62</v>
      </c>
      <c r="J297" s="43" t="s">
        <v>21</v>
      </c>
      <c r="K297" s="57">
        <v>190.580001831055</v>
      </c>
      <c r="L297" s="78">
        <f t="shared" si="0"/>
        <v>15.881666819254583</v>
      </c>
      <c r="M297" s="78"/>
      <c r="N297" s="97"/>
      <c r="O297" s="79"/>
      <c r="P297" s="79"/>
      <c r="Q297" s="66">
        <v>0.18775510204081636</v>
      </c>
      <c r="R297" s="67">
        <v>18.234897959183673</v>
      </c>
      <c r="S297" s="66"/>
      <c r="T297" s="67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  <c r="BV297" s="52"/>
      <c r="BW297" s="52"/>
      <c r="BX297" s="52"/>
      <c r="BY297" s="52"/>
      <c r="BZ297" s="52"/>
      <c r="CA297" s="52"/>
      <c r="CB297" s="52"/>
      <c r="CC297" s="52"/>
      <c r="CD297" s="52"/>
      <c r="CE297" s="52"/>
      <c r="CF297" s="52"/>
      <c r="CG297" s="52"/>
      <c r="CH297" s="52"/>
      <c r="CI297" s="40"/>
    </row>
    <row r="298" spans="1:90" customFormat="1" ht="20.100000000000001" customHeight="1" x14ac:dyDescent="0.2">
      <c r="A298" s="55">
        <v>191</v>
      </c>
      <c r="B298" s="43" t="s">
        <v>51</v>
      </c>
      <c r="C298" s="43" t="s">
        <v>54</v>
      </c>
      <c r="D298" s="43" t="s">
        <v>74</v>
      </c>
      <c r="E298" s="95">
        <v>7509546068558</v>
      </c>
      <c r="F298" s="43" t="s">
        <v>75</v>
      </c>
      <c r="G298" s="56" t="s">
        <v>76</v>
      </c>
      <c r="H298" s="48">
        <v>12</v>
      </c>
      <c r="I298" s="48" t="s">
        <v>62</v>
      </c>
      <c r="J298" s="43" t="s">
        <v>32</v>
      </c>
      <c r="K298" s="57">
        <v>326.04000854492199</v>
      </c>
      <c r="L298" s="78">
        <f t="shared" si="0"/>
        <v>27.170000712076831</v>
      </c>
      <c r="M298" s="78"/>
      <c r="N298" s="97"/>
      <c r="O298" s="79"/>
      <c r="P298" s="79"/>
      <c r="Q298" s="66">
        <v>0.16706443914081148</v>
      </c>
      <c r="R298" s="67">
        <v>33.234128878281624</v>
      </c>
      <c r="S298" s="66"/>
      <c r="T298" s="67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  <c r="BV298" s="52"/>
      <c r="BW298" s="52"/>
      <c r="BX298" s="52"/>
      <c r="BY298" s="52"/>
      <c r="BZ298" s="52"/>
      <c r="CA298" s="52"/>
      <c r="CB298" s="52"/>
      <c r="CC298" s="52"/>
      <c r="CD298" s="52"/>
      <c r="CE298" s="52"/>
      <c r="CF298" s="52"/>
      <c r="CG298" s="52"/>
      <c r="CH298" s="52"/>
      <c r="CI298" s="40"/>
    </row>
    <row r="299" spans="1:90" customFormat="1" ht="20.100000000000001" customHeight="1" x14ac:dyDescent="0.2">
      <c r="A299" s="55">
        <v>192</v>
      </c>
      <c r="B299" s="43" t="s">
        <v>51</v>
      </c>
      <c r="C299" s="43" t="s">
        <v>54</v>
      </c>
      <c r="D299" s="43" t="s">
        <v>191</v>
      </c>
      <c r="E299" s="95">
        <v>7509546075242</v>
      </c>
      <c r="F299" s="43" t="s">
        <v>192</v>
      </c>
      <c r="G299" s="56" t="s">
        <v>193</v>
      </c>
      <c r="H299" s="48">
        <v>12</v>
      </c>
      <c r="I299" s="48" t="s">
        <v>62</v>
      </c>
      <c r="J299" s="43" t="s">
        <v>21</v>
      </c>
      <c r="K299" s="57">
        <v>198.61999511718801</v>
      </c>
      <c r="L299" s="78">
        <f t="shared" si="0"/>
        <v>16.551666259765668</v>
      </c>
      <c r="M299" s="78"/>
      <c r="N299" s="97"/>
      <c r="O299" s="79"/>
      <c r="P299" s="79"/>
      <c r="Q299" s="66"/>
      <c r="R299" s="67"/>
      <c r="S299" s="66">
        <v>0.17083333333333339</v>
      </c>
      <c r="T299" s="67">
        <v>18.158749999999998</v>
      </c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  <c r="BV299" s="52"/>
      <c r="BW299" s="52"/>
      <c r="BX299" s="52"/>
      <c r="BY299" s="52"/>
      <c r="BZ299" s="52"/>
      <c r="CA299" s="52"/>
      <c r="CB299" s="52"/>
      <c r="CC299" s="52"/>
      <c r="CD299" s="52"/>
      <c r="CE299" s="52"/>
      <c r="CF299" s="52"/>
      <c r="CG299" s="52"/>
      <c r="CH299" s="52"/>
      <c r="CI299" s="40"/>
    </row>
    <row r="300" spans="1:90" customFormat="1" ht="20.100000000000001" customHeight="1" x14ac:dyDescent="0.2">
      <c r="A300" s="55">
        <v>194</v>
      </c>
      <c r="B300" s="43" t="s">
        <v>51</v>
      </c>
      <c r="C300" s="43" t="s">
        <v>54</v>
      </c>
      <c r="D300" s="43" t="s">
        <v>142</v>
      </c>
      <c r="E300" s="95">
        <v>7509546069982</v>
      </c>
      <c r="F300" s="43" t="s">
        <v>143</v>
      </c>
      <c r="G300" s="56" t="s">
        <v>144</v>
      </c>
      <c r="H300" s="48">
        <v>12</v>
      </c>
      <c r="I300" s="48" t="s">
        <v>62</v>
      </c>
      <c r="J300" s="43" t="s">
        <v>21</v>
      </c>
      <c r="K300" s="57">
        <v>261.32000732421898</v>
      </c>
      <c r="L300" s="78">
        <f t="shared" si="0"/>
        <v>21.776667277018248</v>
      </c>
      <c r="M300" s="78"/>
      <c r="N300" s="97"/>
      <c r="O300" s="79"/>
      <c r="P300" s="79"/>
      <c r="Q300" s="66">
        <v>9.1185410334346462E-2</v>
      </c>
      <c r="R300" s="67">
        <v>27.85516717325228</v>
      </c>
      <c r="S300" s="66">
        <v>9.1185410334346462E-2</v>
      </c>
      <c r="T300" s="67">
        <v>27.85516717325228</v>
      </c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  <c r="BV300" s="52"/>
      <c r="BW300" s="52"/>
      <c r="BX300" s="52"/>
      <c r="BY300" s="52"/>
      <c r="BZ300" s="52"/>
      <c r="CA300" s="52"/>
      <c r="CB300" s="52"/>
      <c r="CC300" s="52"/>
      <c r="CD300" s="52"/>
      <c r="CE300" s="52"/>
      <c r="CF300" s="52"/>
      <c r="CG300" s="52"/>
      <c r="CH300" s="52"/>
      <c r="CI300" s="40"/>
      <c r="CJ300" s="40"/>
      <c r="CK300" s="40"/>
      <c r="CL300" s="40"/>
    </row>
    <row r="301" spans="1:90" customFormat="1" ht="20.100000000000001" customHeight="1" x14ac:dyDescent="0.2">
      <c r="A301" s="55">
        <v>195</v>
      </c>
      <c r="B301" s="43" t="s">
        <v>51</v>
      </c>
      <c r="C301" s="43" t="s">
        <v>54</v>
      </c>
      <c r="D301" s="43" t="s">
        <v>97</v>
      </c>
      <c r="E301" s="95">
        <v>7891024068564</v>
      </c>
      <c r="F301" s="43" t="s">
        <v>98</v>
      </c>
      <c r="G301" s="56" t="s">
        <v>99</v>
      </c>
      <c r="H301" s="48">
        <v>24</v>
      </c>
      <c r="I301" s="48" t="s">
        <v>100</v>
      </c>
      <c r="J301" s="43" t="s">
        <v>29</v>
      </c>
      <c r="K301" s="57">
        <v>575.5</v>
      </c>
      <c r="L301" s="78">
        <f t="shared" si="0"/>
        <v>23.979166666666668</v>
      </c>
      <c r="M301" s="78"/>
      <c r="N301" s="97"/>
      <c r="O301" s="79"/>
      <c r="P301" s="79"/>
      <c r="Q301" s="88"/>
      <c r="R301" s="88"/>
      <c r="S301" s="88"/>
      <c r="T301" s="88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  <c r="BV301" s="52"/>
      <c r="BW301" s="52"/>
      <c r="BX301" s="52"/>
      <c r="BY301" s="52"/>
      <c r="BZ301" s="52"/>
      <c r="CA301" s="52"/>
      <c r="CB301" s="52"/>
      <c r="CC301" s="52"/>
      <c r="CD301" s="52"/>
      <c r="CE301" s="52"/>
      <c r="CF301" s="52"/>
      <c r="CG301" s="52"/>
      <c r="CH301" s="52"/>
    </row>
    <row r="302" spans="1:90" customFormat="1" ht="20.100000000000001" customHeight="1" x14ac:dyDescent="0.2">
      <c r="A302" s="55">
        <v>197</v>
      </c>
      <c r="B302" s="43" t="s">
        <v>51</v>
      </c>
      <c r="C302" s="43" t="s">
        <v>54</v>
      </c>
      <c r="D302" s="43" t="s">
        <v>171</v>
      </c>
      <c r="E302" s="95">
        <v>7509546079448</v>
      </c>
      <c r="F302" s="43" t="s">
        <v>172</v>
      </c>
      <c r="G302" s="56" t="s">
        <v>173</v>
      </c>
      <c r="H302" s="48">
        <v>48</v>
      </c>
      <c r="I302" s="48" t="s">
        <v>28</v>
      </c>
      <c r="J302" s="43" t="s">
        <v>30</v>
      </c>
      <c r="K302" s="57">
        <v>774.69000244140602</v>
      </c>
      <c r="L302" s="78">
        <f t="shared" si="0"/>
        <v>16.139375050862625</v>
      </c>
      <c r="M302" s="78"/>
      <c r="N302" s="97"/>
      <c r="O302" s="79"/>
      <c r="P302" s="79"/>
      <c r="Q302" s="89"/>
      <c r="R302" s="89"/>
      <c r="S302" s="89"/>
      <c r="T302" s="89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  <c r="BV302" s="52"/>
      <c r="BW302" s="52"/>
      <c r="BX302" s="52"/>
      <c r="BY302" s="52"/>
      <c r="BZ302" s="52"/>
      <c r="CA302" s="52"/>
      <c r="CB302" s="52"/>
      <c r="CC302" s="52"/>
      <c r="CD302" s="52"/>
      <c r="CE302" s="52"/>
      <c r="CF302" s="52"/>
      <c r="CG302" s="52"/>
      <c r="CH302" s="52"/>
    </row>
    <row r="303" spans="1:90" customFormat="1" ht="20.100000000000001" customHeight="1" x14ac:dyDescent="0.2">
      <c r="A303" s="55">
        <v>202</v>
      </c>
      <c r="B303" s="42" t="s">
        <v>51</v>
      </c>
      <c r="C303" s="42" t="s">
        <v>197</v>
      </c>
      <c r="D303" s="42" t="s">
        <v>220</v>
      </c>
      <c r="E303" s="104">
        <v>7891024179413</v>
      </c>
      <c r="F303" s="91"/>
      <c r="G303" s="55" t="s">
        <v>2630</v>
      </c>
      <c r="H303" s="50">
        <v>72</v>
      </c>
      <c r="I303" s="50" t="s">
        <v>224</v>
      </c>
      <c r="J303" s="42" t="s">
        <v>21</v>
      </c>
      <c r="K303" s="59">
        <v>479.16000366210898</v>
      </c>
      <c r="L303" s="78">
        <f t="shared" si="0"/>
        <v>6.6550000508626246</v>
      </c>
      <c r="M303" s="82"/>
      <c r="N303" s="98"/>
      <c r="O303" s="81"/>
      <c r="P303" s="81"/>
      <c r="Q303" s="88"/>
      <c r="R303" s="88"/>
      <c r="S303" s="88"/>
      <c r="T303" s="88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  <c r="BV303" s="52"/>
      <c r="BW303" s="52"/>
      <c r="BX303" s="52"/>
      <c r="BY303" s="52"/>
      <c r="BZ303" s="52"/>
      <c r="CA303" s="52"/>
      <c r="CB303" s="52"/>
      <c r="CC303" s="52"/>
      <c r="CD303" s="52"/>
      <c r="CE303" s="52"/>
      <c r="CF303" s="52"/>
      <c r="CG303" s="52"/>
      <c r="CH303" s="52"/>
      <c r="CI303" s="40"/>
    </row>
    <row r="304" spans="1:90" customFormat="1" ht="20.100000000000001" customHeight="1" x14ac:dyDescent="0.2">
      <c r="A304" s="55">
        <v>203</v>
      </c>
      <c r="B304" s="41" t="s">
        <v>51</v>
      </c>
      <c r="C304" s="41" t="s">
        <v>197</v>
      </c>
      <c r="D304" s="41" t="s">
        <v>242</v>
      </c>
      <c r="E304" s="104">
        <v>7891024027363</v>
      </c>
      <c r="F304" s="91"/>
      <c r="G304" s="55" t="s">
        <v>2631</v>
      </c>
      <c r="H304" s="49">
        <v>72</v>
      </c>
      <c r="I304" s="49" t="s">
        <v>224</v>
      </c>
      <c r="J304" s="41" t="s">
        <v>32</v>
      </c>
      <c r="K304" s="58">
        <v>479.85000610351602</v>
      </c>
      <c r="L304" s="78">
        <f t="shared" si="0"/>
        <v>6.6645834181043888</v>
      </c>
      <c r="M304" s="80"/>
      <c r="N304" s="98"/>
      <c r="O304" s="81"/>
      <c r="P304" s="81"/>
      <c r="Q304" s="88"/>
      <c r="R304" s="88"/>
      <c r="S304" s="88"/>
      <c r="T304" s="88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  <c r="BV304" s="52"/>
      <c r="BW304" s="52"/>
      <c r="BX304" s="52"/>
      <c r="BY304" s="52"/>
      <c r="BZ304" s="52"/>
      <c r="CA304" s="52"/>
      <c r="CB304" s="52"/>
      <c r="CC304" s="52"/>
      <c r="CD304" s="52"/>
      <c r="CE304" s="52"/>
      <c r="CF304" s="52"/>
      <c r="CG304" s="52"/>
      <c r="CH304" s="52"/>
      <c r="CJ304" s="40"/>
      <c r="CK304" s="40"/>
      <c r="CL304" s="40"/>
    </row>
    <row r="305" spans="1:90" customFormat="1" ht="20.100000000000001" customHeight="1" x14ac:dyDescent="0.2">
      <c r="A305" s="55">
        <v>243</v>
      </c>
      <c r="B305" s="44" t="s">
        <v>51</v>
      </c>
      <c r="C305" s="44" t="s">
        <v>299</v>
      </c>
      <c r="D305" s="44" t="s">
        <v>506</v>
      </c>
      <c r="E305" s="104">
        <v>7509546051178</v>
      </c>
      <c r="F305" s="91"/>
      <c r="G305" s="107" t="s">
        <v>2659</v>
      </c>
      <c r="H305" s="65">
        <v>36</v>
      </c>
      <c r="I305" s="65" t="s">
        <v>344</v>
      </c>
      <c r="J305" s="44" t="s">
        <v>21</v>
      </c>
      <c r="K305" s="60">
        <v>1033</v>
      </c>
      <c r="L305" s="78">
        <f t="shared" si="0"/>
        <v>28.694444444444443</v>
      </c>
      <c r="M305" s="83"/>
      <c r="N305" s="99"/>
      <c r="O305" s="84"/>
      <c r="P305" s="84"/>
      <c r="Q305" s="89"/>
      <c r="R305" s="89"/>
      <c r="S305" s="89"/>
      <c r="T305" s="89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  <c r="BV305" s="52"/>
      <c r="BW305" s="52"/>
      <c r="BX305" s="52"/>
      <c r="BY305" s="52"/>
      <c r="BZ305" s="52"/>
      <c r="CA305" s="52"/>
      <c r="CB305" s="52"/>
      <c r="CC305" s="52"/>
      <c r="CD305" s="52"/>
      <c r="CE305" s="52"/>
      <c r="CF305" s="52"/>
      <c r="CG305" s="52"/>
      <c r="CH305" s="52"/>
      <c r="CI305" s="40"/>
    </row>
    <row r="306" spans="1:90" s="40" customFormat="1" ht="20.100000000000001" customHeight="1" x14ac:dyDescent="0.2">
      <c r="A306" s="55">
        <v>246</v>
      </c>
      <c r="B306" s="44" t="s">
        <v>51</v>
      </c>
      <c r="C306" s="44" t="s">
        <v>299</v>
      </c>
      <c r="D306" s="44" t="s">
        <v>467</v>
      </c>
      <c r="E306" s="104">
        <v>7509546054032</v>
      </c>
      <c r="F306" s="91"/>
      <c r="G306" s="107" t="s">
        <v>2660</v>
      </c>
      <c r="H306" s="65">
        <v>144</v>
      </c>
      <c r="I306" s="65" t="s">
        <v>348</v>
      </c>
      <c r="J306" s="44" t="s">
        <v>24</v>
      </c>
      <c r="K306" s="60">
        <v>986.66998291015602</v>
      </c>
      <c r="L306" s="78">
        <f t="shared" si="0"/>
        <v>6.8518748813205281</v>
      </c>
      <c r="M306" s="83"/>
      <c r="N306" s="99"/>
      <c r="O306" s="84"/>
      <c r="P306" s="84"/>
      <c r="Q306" s="89"/>
      <c r="R306" s="89"/>
      <c r="S306" s="89"/>
      <c r="T306" s="89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  <c r="BV306" s="52"/>
      <c r="BW306" s="52"/>
      <c r="BX306" s="52"/>
      <c r="BY306" s="52"/>
      <c r="BZ306" s="52"/>
      <c r="CA306" s="52"/>
      <c r="CB306" s="52"/>
      <c r="CC306" s="52"/>
      <c r="CD306" s="52"/>
      <c r="CE306" s="52"/>
      <c r="CF306" s="52"/>
      <c r="CG306" s="52"/>
      <c r="CH306" s="52"/>
    </row>
    <row r="307" spans="1:90" s="40" customFormat="1" ht="20.100000000000001" customHeight="1" x14ac:dyDescent="0.2">
      <c r="A307" s="55">
        <v>248</v>
      </c>
      <c r="B307" s="44" t="s">
        <v>51</v>
      </c>
      <c r="C307" s="44" t="s">
        <v>299</v>
      </c>
      <c r="D307" s="44" t="s">
        <v>472</v>
      </c>
      <c r="E307" s="104">
        <v>7509546061863</v>
      </c>
      <c r="F307" s="91"/>
      <c r="G307" s="108" t="s">
        <v>2662</v>
      </c>
      <c r="H307" s="65">
        <v>36</v>
      </c>
      <c r="I307" s="65" t="s">
        <v>339</v>
      </c>
      <c r="J307" s="44" t="s">
        <v>24</v>
      </c>
      <c r="K307" s="60">
        <v>1411.30004882813</v>
      </c>
      <c r="L307" s="78">
        <f t="shared" si="0"/>
        <v>39.202779134114721</v>
      </c>
      <c r="M307" s="83"/>
      <c r="N307" s="99"/>
      <c r="O307" s="84"/>
      <c r="P307" s="84"/>
      <c r="Q307" s="89"/>
      <c r="R307" s="89"/>
      <c r="S307" s="89"/>
      <c r="T307" s="89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  <c r="BV307" s="52"/>
      <c r="BW307" s="52"/>
      <c r="BX307" s="52"/>
      <c r="BY307" s="52"/>
      <c r="BZ307" s="52"/>
      <c r="CA307" s="52"/>
      <c r="CB307" s="52"/>
      <c r="CC307" s="52"/>
      <c r="CD307" s="52"/>
      <c r="CE307" s="52"/>
      <c r="CF307" s="52"/>
      <c r="CG307" s="52"/>
      <c r="CH307" s="52"/>
      <c r="CI307"/>
      <c r="CJ307"/>
      <c r="CK307"/>
      <c r="CL307"/>
    </row>
    <row r="308" spans="1:90" s="40" customFormat="1" ht="20.100000000000001" customHeight="1" x14ac:dyDescent="0.2">
      <c r="A308" s="55">
        <v>250</v>
      </c>
      <c r="B308" s="44" t="s">
        <v>51</v>
      </c>
      <c r="C308" s="44" t="s">
        <v>299</v>
      </c>
      <c r="D308" s="44" t="s">
        <v>391</v>
      </c>
      <c r="E308" s="104">
        <v>7509546061825</v>
      </c>
      <c r="F308" s="91"/>
      <c r="G308" s="55" t="s">
        <v>2664</v>
      </c>
      <c r="H308" s="65">
        <v>144</v>
      </c>
      <c r="I308" s="65" t="s">
        <v>348</v>
      </c>
      <c r="J308" s="44" t="s">
        <v>21</v>
      </c>
      <c r="K308" s="60">
        <v>1409.03002929688</v>
      </c>
      <c r="L308" s="78">
        <f t="shared" si="0"/>
        <v>9.7849307590061105</v>
      </c>
      <c r="M308" s="83"/>
      <c r="N308" s="99"/>
      <c r="O308" s="84"/>
      <c r="P308" s="84"/>
      <c r="Q308" s="88"/>
      <c r="R308" s="88"/>
      <c r="S308" s="88"/>
      <c r="T308" s="88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  <c r="BV308" s="52"/>
      <c r="BW308" s="52"/>
      <c r="BX308" s="52"/>
      <c r="BY308" s="52"/>
      <c r="BZ308" s="52"/>
      <c r="CA308" s="52"/>
      <c r="CB308" s="52"/>
      <c r="CC308" s="52"/>
      <c r="CD308" s="52"/>
      <c r="CE308" s="52"/>
      <c r="CF308" s="52"/>
      <c r="CG308" s="52"/>
      <c r="CH308" s="52"/>
      <c r="CI308"/>
    </row>
    <row r="309" spans="1:90" s="40" customFormat="1" ht="20.100000000000001" customHeight="1" x14ac:dyDescent="0.2">
      <c r="A309" s="55">
        <v>251</v>
      </c>
      <c r="B309" s="44" t="s">
        <v>51</v>
      </c>
      <c r="C309" s="44" t="s">
        <v>299</v>
      </c>
      <c r="D309" s="44" t="s">
        <v>387</v>
      </c>
      <c r="E309" s="104">
        <v>7509546061832</v>
      </c>
      <c r="F309" s="91"/>
      <c r="G309" s="107" t="s">
        <v>2665</v>
      </c>
      <c r="H309" s="65">
        <v>48</v>
      </c>
      <c r="I309" s="65" t="s">
        <v>339</v>
      </c>
      <c r="J309" s="44" t="s">
        <v>24</v>
      </c>
      <c r="K309" s="60">
        <v>1615.25</v>
      </c>
      <c r="L309" s="78">
        <f t="shared" si="0"/>
        <v>33.651041666666664</v>
      </c>
      <c r="M309" s="83"/>
      <c r="N309" s="99"/>
      <c r="O309" s="84"/>
      <c r="P309" s="84"/>
      <c r="Q309" s="66">
        <v>0.45652173913043481</v>
      </c>
      <c r="R309" s="67">
        <v>24.48369565217391</v>
      </c>
      <c r="S309" s="66"/>
      <c r="T309" s="67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  <c r="BV309" s="52"/>
      <c r="BW309" s="52"/>
      <c r="BX309" s="52"/>
      <c r="BY309" s="52"/>
      <c r="BZ309" s="52"/>
      <c r="CA309" s="52"/>
      <c r="CB309" s="52"/>
      <c r="CC309" s="52"/>
      <c r="CD309" s="52"/>
      <c r="CE309" s="52"/>
      <c r="CF309" s="52"/>
      <c r="CG309" s="52"/>
      <c r="CH309" s="52"/>
      <c r="CI309"/>
      <c r="CJ309"/>
      <c r="CK309"/>
      <c r="CL309"/>
    </row>
    <row r="310" spans="1:90" s="40" customFormat="1" ht="20.100000000000001" customHeight="1" x14ac:dyDescent="0.2">
      <c r="A310" s="55">
        <v>260</v>
      </c>
      <c r="B310" s="43" t="s">
        <v>51</v>
      </c>
      <c r="C310" s="43" t="s">
        <v>299</v>
      </c>
      <c r="D310" s="43" t="s">
        <v>357</v>
      </c>
      <c r="E310" s="104">
        <v>7509546049878</v>
      </c>
      <c r="F310" s="91"/>
      <c r="G310" s="107" t="s">
        <v>2670</v>
      </c>
      <c r="H310" s="48">
        <v>36</v>
      </c>
      <c r="I310" s="48" t="s">
        <v>354</v>
      </c>
      <c r="J310" s="43" t="s">
        <v>21</v>
      </c>
      <c r="K310" s="57">
        <v>1093.4599609375</v>
      </c>
      <c r="L310" s="78">
        <f t="shared" si="0"/>
        <v>30.373887803819443</v>
      </c>
      <c r="M310" s="78"/>
      <c r="N310" s="97"/>
      <c r="O310" s="79"/>
      <c r="P310" s="79"/>
      <c r="Q310" s="88"/>
      <c r="R310" s="88"/>
      <c r="S310" s="88"/>
      <c r="T310" s="88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  <c r="BV310" s="52"/>
      <c r="BW310" s="52"/>
      <c r="BX310" s="52"/>
      <c r="BY310" s="52"/>
      <c r="BZ310" s="52"/>
      <c r="CA310" s="52"/>
      <c r="CB310" s="52"/>
      <c r="CC310" s="52"/>
      <c r="CD310" s="52"/>
      <c r="CE310" s="52"/>
      <c r="CF310" s="52"/>
      <c r="CG310" s="52"/>
      <c r="CH310" s="52"/>
      <c r="CI310"/>
      <c r="CJ310"/>
      <c r="CK310"/>
      <c r="CL310"/>
    </row>
    <row r="311" spans="1:90" s="40" customFormat="1" ht="20.100000000000001" customHeight="1" x14ac:dyDescent="0.2">
      <c r="A311" s="55">
        <v>263</v>
      </c>
      <c r="B311" s="43" t="s">
        <v>51</v>
      </c>
      <c r="C311" s="43" t="s">
        <v>299</v>
      </c>
      <c r="D311" s="43" t="s">
        <v>428</v>
      </c>
      <c r="E311" s="104">
        <v>7509546069241</v>
      </c>
      <c r="F311" s="91"/>
      <c r="G311" s="107" t="s">
        <v>2673</v>
      </c>
      <c r="H311" s="48">
        <v>72</v>
      </c>
      <c r="I311" s="48" t="s">
        <v>425</v>
      </c>
      <c r="J311" s="43" t="s">
        <v>29</v>
      </c>
      <c r="K311" s="57">
        <v>1344.59997558594</v>
      </c>
      <c r="L311" s="78">
        <f t="shared" si="0"/>
        <v>18.674999660915834</v>
      </c>
      <c r="M311" s="78"/>
      <c r="N311" s="97"/>
      <c r="O311" s="79"/>
      <c r="P311" s="79"/>
      <c r="Q311" s="88"/>
      <c r="R311" s="88"/>
      <c r="S311" s="88"/>
      <c r="T311" s="88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  <c r="BV311" s="52"/>
      <c r="BW311" s="52"/>
      <c r="BX311" s="52"/>
      <c r="BY311" s="52"/>
      <c r="BZ311" s="52"/>
      <c r="CA311" s="52"/>
      <c r="CB311" s="52"/>
      <c r="CC311" s="52"/>
      <c r="CD311" s="52"/>
      <c r="CE311" s="52"/>
      <c r="CF311" s="52"/>
      <c r="CG311" s="52"/>
      <c r="CH311" s="52"/>
      <c r="CI311"/>
    </row>
    <row r="312" spans="1:90" s="40" customFormat="1" ht="20.100000000000001" customHeight="1" x14ac:dyDescent="0.2">
      <c r="A312" s="55">
        <v>264</v>
      </c>
      <c r="B312" s="42" t="s">
        <v>51</v>
      </c>
      <c r="C312" s="42" t="s">
        <v>299</v>
      </c>
      <c r="D312" s="42" t="s">
        <v>515</v>
      </c>
      <c r="E312" s="104">
        <v>7891024123164</v>
      </c>
      <c r="F312" s="91"/>
      <c r="G312" s="107" t="s">
        <v>2674</v>
      </c>
      <c r="H312" s="50">
        <v>72</v>
      </c>
      <c r="I312" s="50" t="s">
        <v>344</v>
      </c>
      <c r="J312" s="42" t="s">
        <v>24</v>
      </c>
      <c r="K312" s="59">
        <v>1517.33996582031</v>
      </c>
      <c r="L312" s="78">
        <f t="shared" si="0"/>
        <v>21.074166191948748</v>
      </c>
      <c r="M312" s="82"/>
      <c r="N312" s="98"/>
      <c r="O312" s="81"/>
      <c r="P312" s="81"/>
      <c r="Q312" s="89"/>
      <c r="R312" s="89"/>
      <c r="S312" s="89"/>
      <c r="T312" s="89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  <c r="BV312" s="52"/>
      <c r="BW312" s="52"/>
      <c r="BX312" s="52"/>
      <c r="BY312" s="52"/>
      <c r="BZ312" s="52"/>
      <c r="CA312" s="52"/>
      <c r="CB312" s="52"/>
      <c r="CC312" s="52"/>
      <c r="CD312" s="52"/>
      <c r="CE312" s="52"/>
      <c r="CF312" s="52"/>
      <c r="CG312" s="52"/>
      <c r="CH312" s="52"/>
      <c r="CI312"/>
    </row>
    <row r="313" spans="1:90" customFormat="1" ht="20.100000000000001" customHeight="1" x14ac:dyDescent="0.2">
      <c r="A313" s="55">
        <v>265</v>
      </c>
      <c r="B313" s="42" t="s">
        <v>51</v>
      </c>
      <c r="C313" s="42" t="s">
        <v>299</v>
      </c>
      <c r="D313" s="42" t="s">
        <v>420</v>
      </c>
      <c r="E313" s="104">
        <v>7509546044255</v>
      </c>
      <c r="F313" s="91"/>
      <c r="G313" s="107" t="s">
        <v>2675</v>
      </c>
      <c r="H313" s="50">
        <v>72</v>
      </c>
      <c r="I313" s="50" t="s">
        <v>354</v>
      </c>
      <c r="J313" s="42" t="s">
        <v>21</v>
      </c>
      <c r="K313" s="59">
        <v>3518.38989257813</v>
      </c>
      <c r="L313" s="78">
        <f t="shared" si="0"/>
        <v>48.86652628580736</v>
      </c>
      <c r="M313" s="82"/>
      <c r="N313" s="98"/>
      <c r="O313" s="81"/>
      <c r="P313" s="81"/>
      <c r="Q313" s="66">
        <v>0.40090090090090091</v>
      </c>
      <c r="R313" s="67">
        <v>39.840090090090087</v>
      </c>
      <c r="S313" s="66">
        <v>0.40090090090090091</v>
      </c>
      <c r="T313" s="67">
        <v>39.840090090090087</v>
      </c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  <c r="BV313" s="52"/>
      <c r="BW313" s="52"/>
      <c r="BX313" s="52"/>
      <c r="BY313" s="52"/>
      <c r="BZ313" s="52"/>
      <c r="CA313" s="52"/>
      <c r="CB313" s="52"/>
      <c r="CC313" s="52"/>
      <c r="CD313" s="52"/>
      <c r="CE313" s="52"/>
      <c r="CF313" s="52"/>
      <c r="CG313" s="52"/>
      <c r="CH313" s="52"/>
      <c r="CJ313" s="40"/>
      <c r="CK313" s="40"/>
      <c r="CL313" s="40"/>
    </row>
    <row r="314" spans="1:90" customFormat="1" ht="20.100000000000001" customHeight="1" x14ac:dyDescent="0.2">
      <c r="A314" s="55">
        <v>271</v>
      </c>
      <c r="B314" s="41" t="s">
        <v>51</v>
      </c>
      <c r="C314" s="41" t="s">
        <v>299</v>
      </c>
      <c r="D314" s="41" t="s">
        <v>501</v>
      </c>
      <c r="E314" s="104">
        <v>7509546016160</v>
      </c>
      <c r="F314" s="91"/>
      <c r="G314" s="107" t="s">
        <v>2679</v>
      </c>
      <c r="H314" s="49">
        <v>72</v>
      </c>
      <c r="I314" s="49" t="s">
        <v>344</v>
      </c>
      <c r="J314" s="41" t="s">
        <v>24</v>
      </c>
      <c r="K314" s="58">
        <v>1629.68005371094</v>
      </c>
      <c r="L314" s="78">
        <f t="shared" si="0"/>
        <v>22.634445190429723</v>
      </c>
      <c r="M314" s="80"/>
      <c r="N314" s="98"/>
      <c r="O314" s="81"/>
      <c r="P314" s="81"/>
      <c r="Q314" s="89"/>
      <c r="R314" s="89"/>
      <c r="S314" s="89"/>
      <c r="T314" s="89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  <c r="CD314" s="52"/>
      <c r="CE314" s="52"/>
      <c r="CF314" s="52"/>
      <c r="CG314" s="52"/>
      <c r="CH314" s="52"/>
      <c r="CJ314" s="40"/>
      <c r="CK314" s="40"/>
      <c r="CL314" s="40"/>
    </row>
    <row r="315" spans="1:90" customFormat="1" ht="20.100000000000001" customHeight="1" x14ac:dyDescent="0.2">
      <c r="A315" s="55">
        <v>272</v>
      </c>
      <c r="B315" s="41" t="s">
        <v>51</v>
      </c>
      <c r="C315" s="41" t="s">
        <v>299</v>
      </c>
      <c r="D315" s="41" t="s">
        <v>433</v>
      </c>
      <c r="E315" s="104">
        <v>7509546069265</v>
      </c>
      <c r="F315" s="91"/>
      <c r="G315" s="107" t="s">
        <v>2680</v>
      </c>
      <c r="H315" s="49">
        <v>72</v>
      </c>
      <c r="I315" s="49" t="s">
        <v>425</v>
      </c>
      <c r="J315" s="41" t="s">
        <v>29</v>
      </c>
      <c r="K315" s="58">
        <v>1383.03002929688</v>
      </c>
      <c r="L315" s="78">
        <f t="shared" si="0"/>
        <v>19.20875040690111</v>
      </c>
      <c r="M315" s="80"/>
      <c r="N315" s="98"/>
      <c r="O315" s="81"/>
      <c r="P315" s="81"/>
      <c r="Q315" s="88"/>
      <c r="R315" s="88"/>
      <c r="S315" s="88"/>
      <c r="T315" s="88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  <c r="BV315" s="52"/>
      <c r="BW315" s="52"/>
      <c r="BX315" s="52"/>
      <c r="BY315" s="52"/>
      <c r="BZ315" s="52"/>
      <c r="CA315" s="52"/>
      <c r="CB315" s="52"/>
      <c r="CC315" s="52"/>
      <c r="CD315" s="52"/>
      <c r="CE315" s="52"/>
      <c r="CF315" s="52"/>
      <c r="CG315" s="52"/>
      <c r="CH315" s="52"/>
      <c r="CJ315" s="40"/>
      <c r="CK315" s="40"/>
      <c r="CL315" s="40"/>
    </row>
    <row r="316" spans="1:90" customFormat="1" ht="20.100000000000001" customHeight="1" x14ac:dyDescent="0.2">
      <c r="A316" s="55">
        <v>276</v>
      </c>
      <c r="B316" s="41" t="s">
        <v>51</v>
      </c>
      <c r="C316" s="41" t="s">
        <v>299</v>
      </c>
      <c r="D316" s="41" t="s">
        <v>406</v>
      </c>
      <c r="E316" s="104">
        <v>7501035911376</v>
      </c>
      <c r="F316" s="91"/>
      <c r="G316" s="108" t="s">
        <v>2682</v>
      </c>
      <c r="H316" s="49">
        <v>72</v>
      </c>
      <c r="I316" s="49" t="s">
        <v>334</v>
      </c>
      <c r="J316" s="41" t="s">
        <v>24</v>
      </c>
      <c r="K316" s="58">
        <v>3564.3798828125</v>
      </c>
      <c r="L316" s="78">
        <f t="shared" si="0"/>
        <v>49.505276150173614</v>
      </c>
      <c r="M316" s="80"/>
      <c r="N316" s="98"/>
      <c r="O316" s="81"/>
      <c r="P316" s="81"/>
      <c r="Q316" s="88"/>
      <c r="R316" s="88"/>
      <c r="S316" s="88"/>
      <c r="T316" s="88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  <c r="BV316" s="52"/>
      <c r="BW316" s="52"/>
      <c r="BX316" s="52"/>
      <c r="BY316" s="52"/>
      <c r="BZ316" s="52"/>
      <c r="CA316" s="52"/>
      <c r="CB316" s="52"/>
      <c r="CC316" s="52"/>
      <c r="CD316" s="52"/>
      <c r="CE316" s="52"/>
      <c r="CF316" s="52"/>
      <c r="CG316" s="52"/>
      <c r="CH316" s="52"/>
      <c r="CI316" s="40"/>
    </row>
    <row r="317" spans="1:90" customFormat="1" ht="20.100000000000001" customHeight="1" x14ac:dyDescent="0.2">
      <c r="A317" s="55">
        <v>277</v>
      </c>
      <c r="B317" s="41" t="s">
        <v>51</v>
      </c>
      <c r="C317" s="41" t="s">
        <v>299</v>
      </c>
      <c r="D317" s="41" t="s">
        <v>490</v>
      </c>
      <c r="E317" s="104">
        <v>7509546049014</v>
      </c>
      <c r="F317" s="91"/>
      <c r="G317" s="107" t="s">
        <v>2683</v>
      </c>
      <c r="H317" s="49">
        <v>72</v>
      </c>
      <c r="I317" s="49" t="s">
        <v>492</v>
      </c>
      <c r="J317" s="41" t="s">
        <v>29</v>
      </c>
      <c r="K317" s="58">
        <v>1892.34997558594</v>
      </c>
      <c r="L317" s="78">
        <f t="shared" si="0"/>
        <v>26.282638549804723</v>
      </c>
      <c r="M317" s="80"/>
      <c r="N317" s="98"/>
      <c r="O317" s="81"/>
      <c r="P317" s="81"/>
      <c r="Q317" s="89"/>
      <c r="R317" s="89"/>
      <c r="S317" s="89"/>
      <c r="T317" s="89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  <c r="BV317" s="52"/>
      <c r="BW317" s="52"/>
      <c r="BX317" s="52"/>
      <c r="BY317" s="52"/>
      <c r="BZ317" s="52"/>
      <c r="CA317" s="52"/>
      <c r="CB317" s="52"/>
      <c r="CC317" s="52"/>
      <c r="CD317" s="52"/>
      <c r="CE317" s="52"/>
      <c r="CF317" s="52"/>
      <c r="CG317" s="52"/>
      <c r="CH317" s="52"/>
      <c r="CI317" s="40"/>
      <c r="CJ317" s="40"/>
      <c r="CK317" s="40"/>
      <c r="CL317" s="40"/>
    </row>
    <row r="318" spans="1:90" s="40" customFormat="1" ht="20.100000000000001" customHeight="1" x14ac:dyDescent="0.2">
      <c r="A318" s="55">
        <v>278</v>
      </c>
      <c r="B318" s="42" t="s">
        <v>51</v>
      </c>
      <c r="C318" s="42" t="s">
        <v>299</v>
      </c>
      <c r="D318" s="42" t="s">
        <v>481</v>
      </c>
      <c r="E318" s="104">
        <v>7509546047591</v>
      </c>
      <c r="F318" s="91"/>
      <c r="G318" s="107" t="s">
        <v>2684</v>
      </c>
      <c r="H318" s="50">
        <v>36</v>
      </c>
      <c r="I318" s="50" t="s">
        <v>344</v>
      </c>
      <c r="J318" s="42" t="s">
        <v>21</v>
      </c>
      <c r="K318" s="59">
        <v>1837.68994140625</v>
      </c>
      <c r="L318" s="78">
        <f t="shared" si="0"/>
        <v>51.046942816840279</v>
      </c>
      <c r="M318" s="82"/>
      <c r="N318" s="98"/>
      <c r="O318" s="81"/>
      <c r="P318" s="81"/>
      <c r="Q318" s="89"/>
      <c r="R318" s="89"/>
      <c r="S318" s="89"/>
      <c r="T318" s="89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  <c r="BV318" s="52"/>
      <c r="BW318" s="52"/>
      <c r="BX318" s="52"/>
      <c r="BY318" s="52"/>
      <c r="BZ318" s="52"/>
      <c r="CA318" s="52"/>
      <c r="CB318" s="52"/>
      <c r="CC318" s="52"/>
      <c r="CD318" s="52"/>
      <c r="CE318" s="52"/>
      <c r="CF318" s="52"/>
      <c r="CG318" s="52"/>
      <c r="CH318" s="52"/>
    </row>
    <row r="319" spans="1:90" s="40" customFormat="1" ht="20.100000000000001" customHeight="1" x14ac:dyDescent="0.2">
      <c r="A319" s="55">
        <v>281</v>
      </c>
      <c r="B319" s="42" t="s">
        <v>51</v>
      </c>
      <c r="C319" s="42" t="s">
        <v>299</v>
      </c>
      <c r="D319" s="42" t="s">
        <v>493</v>
      </c>
      <c r="E319" s="104">
        <v>7509546076645</v>
      </c>
      <c r="F319" s="91"/>
      <c r="G319" s="107" t="s">
        <v>2686</v>
      </c>
      <c r="H319" s="50">
        <v>72</v>
      </c>
      <c r="I319" s="50" t="s">
        <v>339</v>
      </c>
      <c r="J319" s="42" t="s">
        <v>24</v>
      </c>
      <c r="K319" s="59">
        <v>1776.48999023438</v>
      </c>
      <c r="L319" s="78">
        <f t="shared" si="0"/>
        <v>24.67347208658861</v>
      </c>
      <c r="M319" s="82"/>
      <c r="N319" s="98"/>
      <c r="O319" s="81"/>
      <c r="P319" s="81"/>
      <c r="Q319" s="66">
        <v>0.39209726443769</v>
      </c>
      <c r="R319" s="67">
        <v>18.632218844984799</v>
      </c>
      <c r="S319" s="66">
        <v>0.39209726443769</v>
      </c>
      <c r="T319" s="67">
        <v>18.632218844984799</v>
      </c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  <c r="BV319" s="52"/>
      <c r="BW319" s="52"/>
      <c r="BX319" s="52"/>
      <c r="BY319" s="52"/>
      <c r="BZ319" s="52"/>
      <c r="CA319" s="52"/>
      <c r="CB319" s="52"/>
      <c r="CC319" s="52"/>
      <c r="CD319" s="52"/>
      <c r="CE319" s="52"/>
      <c r="CF319" s="52"/>
      <c r="CG319" s="52"/>
      <c r="CH319" s="52"/>
      <c r="CI319"/>
    </row>
    <row r="320" spans="1:90" s="40" customFormat="1" ht="20.100000000000001" customHeight="1" x14ac:dyDescent="0.2">
      <c r="A320" s="55">
        <v>283</v>
      </c>
      <c r="B320" s="41" t="s">
        <v>51</v>
      </c>
      <c r="C320" s="41" t="s">
        <v>299</v>
      </c>
      <c r="D320" s="41" t="s">
        <v>355</v>
      </c>
      <c r="E320" s="104">
        <v>7509546049854</v>
      </c>
      <c r="F320" s="91"/>
      <c r="G320" s="108" t="s">
        <v>2688</v>
      </c>
      <c r="H320" s="49">
        <v>36</v>
      </c>
      <c r="I320" s="49" t="s">
        <v>334</v>
      </c>
      <c r="J320" s="41" t="s">
        <v>24</v>
      </c>
      <c r="K320" s="58">
        <v>1299.89001464844</v>
      </c>
      <c r="L320" s="78">
        <f t="shared" si="0"/>
        <v>36.108055962456667</v>
      </c>
      <c r="M320" s="80"/>
      <c r="N320" s="98"/>
      <c r="O320" s="81"/>
      <c r="P320" s="81"/>
      <c r="Q320" s="88"/>
      <c r="R320" s="88"/>
      <c r="S320" s="88"/>
      <c r="T320" s="88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  <c r="BV320" s="52"/>
      <c r="BW320" s="52"/>
      <c r="BX320" s="52"/>
      <c r="BY320" s="52"/>
      <c r="BZ320" s="52"/>
      <c r="CA320" s="52"/>
      <c r="CB320" s="52"/>
      <c r="CC320" s="52"/>
      <c r="CD320" s="52"/>
      <c r="CE320" s="52"/>
      <c r="CF320" s="52"/>
      <c r="CG320" s="52"/>
      <c r="CH320" s="52"/>
      <c r="CI320"/>
      <c r="CJ320"/>
      <c r="CK320"/>
      <c r="CL320"/>
    </row>
    <row r="321" spans="1:90" s="40" customFormat="1" ht="20.100000000000001" customHeight="1" x14ac:dyDescent="0.2">
      <c r="A321" s="55">
        <v>286</v>
      </c>
      <c r="B321" s="43" t="s">
        <v>51</v>
      </c>
      <c r="C321" s="43" t="s">
        <v>299</v>
      </c>
      <c r="D321" s="43" t="s">
        <v>351</v>
      </c>
      <c r="E321" s="95">
        <v>7509546048321</v>
      </c>
      <c r="F321" s="43" t="s">
        <v>352</v>
      </c>
      <c r="G321" s="56" t="s">
        <v>353</v>
      </c>
      <c r="H321" s="48">
        <v>72</v>
      </c>
      <c r="I321" s="48" t="s">
        <v>354</v>
      </c>
      <c r="J321" s="43" t="s">
        <v>21</v>
      </c>
      <c r="K321" s="57">
        <v>1639.14001464844</v>
      </c>
      <c r="L321" s="78">
        <f t="shared" si="0"/>
        <v>22.765833536783887</v>
      </c>
      <c r="M321" s="78"/>
      <c r="N321" s="97"/>
      <c r="O321" s="79"/>
      <c r="P321" s="79"/>
      <c r="Q321" s="88"/>
      <c r="R321" s="88"/>
      <c r="S321" s="88"/>
      <c r="T321" s="88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  <c r="BV321" s="52"/>
      <c r="BW321" s="52"/>
      <c r="BX321" s="52"/>
      <c r="BY321" s="52"/>
      <c r="BZ321" s="52"/>
      <c r="CA321" s="52"/>
      <c r="CB321" s="52"/>
      <c r="CC321" s="52"/>
      <c r="CD321" s="52"/>
      <c r="CE321" s="52"/>
      <c r="CF321" s="52"/>
      <c r="CG321" s="52"/>
      <c r="CH321" s="52"/>
      <c r="CJ321"/>
      <c r="CK321"/>
      <c r="CL321"/>
    </row>
    <row r="322" spans="1:90" s="40" customFormat="1" ht="20.100000000000001" customHeight="1" x14ac:dyDescent="0.2">
      <c r="A322" s="55">
        <v>287</v>
      </c>
      <c r="B322" s="43" t="s">
        <v>51</v>
      </c>
      <c r="C322" s="43" t="s">
        <v>299</v>
      </c>
      <c r="D322" s="43" t="s">
        <v>422</v>
      </c>
      <c r="E322" s="95">
        <v>7509546068220</v>
      </c>
      <c r="F322" s="43" t="s">
        <v>423</v>
      </c>
      <c r="G322" s="56" t="s">
        <v>424</v>
      </c>
      <c r="H322" s="48">
        <v>72</v>
      </c>
      <c r="I322" s="48" t="s">
        <v>425</v>
      </c>
      <c r="J322" s="43" t="s">
        <v>24</v>
      </c>
      <c r="K322" s="57">
        <v>1100.06005859375</v>
      </c>
      <c r="L322" s="78">
        <f t="shared" si="0"/>
        <v>15.278611924913195</v>
      </c>
      <c r="M322" s="78"/>
      <c r="N322" s="97"/>
      <c r="O322" s="79"/>
      <c r="P322" s="79"/>
      <c r="Q322" s="88"/>
      <c r="R322" s="88"/>
      <c r="S322" s="88"/>
      <c r="T322" s="88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  <c r="BV322" s="52"/>
      <c r="BW322" s="52"/>
      <c r="BX322" s="52"/>
      <c r="BY322" s="52"/>
      <c r="BZ322" s="52"/>
      <c r="CA322" s="52"/>
      <c r="CB322" s="52"/>
      <c r="CC322" s="52"/>
      <c r="CD322" s="52"/>
      <c r="CE322" s="52"/>
      <c r="CF322" s="52"/>
      <c r="CG322" s="52"/>
      <c r="CH322" s="52"/>
    </row>
    <row r="323" spans="1:90" s="40" customFormat="1" ht="20.100000000000001" customHeight="1" x14ac:dyDescent="0.2">
      <c r="A323" s="55">
        <v>289</v>
      </c>
      <c r="B323" s="43" t="s">
        <v>51</v>
      </c>
      <c r="C323" s="43" t="s">
        <v>299</v>
      </c>
      <c r="D323" s="43" t="s">
        <v>455</v>
      </c>
      <c r="E323" s="95">
        <v>7509546076416</v>
      </c>
      <c r="F323" s="43" t="s">
        <v>456</v>
      </c>
      <c r="G323" s="56" t="s">
        <v>457</v>
      </c>
      <c r="H323" s="48">
        <v>72</v>
      </c>
      <c r="I323" s="48" t="s">
        <v>334</v>
      </c>
      <c r="J323" s="43" t="s">
        <v>29</v>
      </c>
      <c r="K323" s="57">
        <v>810</v>
      </c>
      <c r="L323" s="78">
        <f t="shared" si="0"/>
        <v>11.25</v>
      </c>
      <c r="M323" s="78"/>
      <c r="N323" s="97"/>
      <c r="O323" s="79"/>
      <c r="P323" s="79"/>
      <c r="Q323" s="89"/>
      <c r="R323" s="89"/>
      <c r="S323" s="89"/>
      <c r="T323" s="89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  <c r="BV323" s="52"/>
      <c r="BW323" s="52"/>
      <c r="BX323" s="52"/>
      <c r="BY323" s="52"/>
      <c r="BZ323" s="52"/>
      <c r="CA323" s="52"/>
      <c r="CB323" s="52"/>
      <c r="CC323" s="52"/>
      <c r="CD323" s="52"/>
      <c r="CE323" s="52"/>
      <c r="CF323" s="52"/>
      <c r="CG323" s="52"/>
      <c r="CH323" s="52"/>
    </row>
    <row r="324" spans="1:90" s="40" customFormat="1" ht="20.100000000000001" customHeight="1" x14ac:dyDescent="0.2">
      <c r="A324" s="55">
        <v>290</v>
      </c>
      <c r="B324" s="43" t="s">
        <v>51</v>
      </c>
      <c r="C324" s="43" t="s">
        <v>299</v>
      </c>
      <c r="D324" s="43" t="s">
        <v>444</v>
      </c>
      <c r="E324" s="95">
        <v>7509546072814</v>
      </c>
      <c r="F324" s="43" t="s">
        <v>445</v>
      </c>
      <c r="G324" s="56" t="s">
        <v>446</v>
      </c>
      <c r="H324" s="48">
        <v>72</v>
      </c>
      <c r="I324" s="48" t="s">
        <v>447</v>
      </c>
      <c r="J324" s="43" t="s">
        <v>21</v>
      </c>
      <c r="K324" s="57">
        <v>721.45001220703102</v>
      </c>
      <c r="L324" s="78">
        <f t="shared" si="0"/>
        <v>10.020139058430987</v>
      </c>
      <c r="M324" s="78"/>
      <c r="N324" s="97"/>
      <c r="O324" s="79"/>
      <c r="P324" s="79"/>
      <c r="Q324" s="90"/>
      <c r="R324" s="90"/>
      <c r="S324" s="90"/>
      <c r="T324" s="90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  <c r="BV324" s="52"/>
      <c r="BW324" s="52"/>
      <c r="BX324" s="52"/>
      <c r="BY324" s="52"/>
      <c r="BZ324" s="52"/>
      <c r="CA324" s="52"/>
      <c r="CB324" s="52"/>
      <c r="CC324" s="52"/>
      <c r="CD324" s="52"/>
      <c r="CE324" s="52"/>
      <c r="CF324" s="52"/>
      <c r="CG324" s="52"/>
      <c r="CH324" s="52"/>
    </row>
    <row r="325" spans="1:90" customFormat="1" ht="20.100000000000001" customHeight="1" x14ac:dyDescent="0.2">
      <c r="A325" s="55">
        <v>291</v>
      </c>
      <c r="B325" s="43" t="s">
        <v>51</v>
      </c>
      <c r="C325" s="43" t="s">
        <v>299</v>
      </c>
      <c r="D325" s="43" t="s">
        <v>136</v>
      </c>
      <c r="E325" s="95">
        <v>7509546062549</v>
      </c>
      <c r="F325" s="43" t="s">
        <v>137</v>
      </c>
      <c r="G325" s="101" t="s">
        <v>138</v>
      </c>
      <c r="H325" s="48">
        <v>48</v>
      </c>
      <c r="I325" s="48" t="s">
        <v>28</v>
      </c>
      <c r="J325" s="43" t="s">
        <v>29</v>
      </c>
      <c r="K325" s="57">
        <v>634.55999755859398</v>
      </c>
      <c r="L325" s="78">
        <f t="shared" si="0"/>
        <v>13.219999949137375</v>
      </c>
      <c r="M325" s="78"/>
      <c r="N325" s="103"/>
      <c r="O325" s="102"/>
      <c r="P325" s="102"/>
      <c r="Q325" s="89"/>
      <c r="R325" s="89"/>
      <c r="S325" s="89"/>
      <c r="T325" s="89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  <c r="BV325" s="52"/>
      <c r="BW325" s="52"/>
      <c r="BX325" s="52"/>
      <c r="BY325" s="52"/>
      <c r="BZ325" s="52"/>
      <c r="CA325" s="52"/>
      <c r="CB325" s="52"/>
      <c r="CC325" s="52"/>
      <c r="CD325" s="52"/>
      <c r="CE325" s="52"/>
      <c r="CF325" s="52"/>
      <c r="CG325" s="52"/>
      <c r="CH325" s="52"/>
      <c r="CI325" s="40"/>
    </row>
  </sheetData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Regulares</vt:lpstr>
      <vt:lpstr>Complementarios</vt:lpstr>
      <vt:lpstr>Hoja1</vt:lpstr>
      <vt:lpstr>Hoja2</vt:lpstr>
      <vt:lpstr>Hoja2!Área_de_impresión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Gomez</dc:creator>
  <cp:lastModifiedBy>Gloria Charur</cp:lastModifiedBy>
  <cp:lastPrinted>2019-05-28T14:44:59Z</cp:lastPrinted>
  <dcterms:created xsi:type="dcterms:W3CDTF">2019-05-03T18:34:25Z</dcterms:created>
  <dcterms:modified xsi:type="dcterms:W3CDTF">2019-06-27T15:02:22Z</dcterms:modified>
</cp:coreProperties>
</file>