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PED.20.11.2019." sheetId="13" r:id="rId1"/>
  </sheets>
  <calcPr calcId="144525"/>
</workbook>
</file>

<file path=xl/calcChain.xml><?xml version="1.0" encoding="utf-8"?>
<calcChain xmlns="http://schemas.openxmlformats.org/spreadsheetml/2006/main">
  <c r="H25" i="13" l="1"/>
  <c r="L25" i="13" s="1"/>
  <c r="H24" i="13"/>
  <c r="L24" i="13" s="1"/>
  <c r="H23" i="13"/>
  <c r="L23" i="13" s="1"/>
  <c r="H22" i="13"/>
  <c r="L22" i="13" s="1"/>
  <c r="H21" i="13"/>
  <c r="L21" i="13" s="1"/>
  <c r="H20" i="13"/>
  <c r="L20" i="13" s="1"/>
  <c r="H19" i="13"/>
  <c r="L19" i="13" s="1"/>
  <c r="H18" i="13"/>
  <c r="L18" i="13" s="1"/>
  <c r="H17" i="13"/>
  <c r="L17" i="13" s="1"/>
  <c r="H16" i="13"/>
  <c r="L16" i="13" s="1"/>
  <c r="H15" i="13"/>
  <c r="L15" i="13" s="1"/>
  <c r="H14" i="13"/>
  <c r="L14" i="13" s="1"/>
  <c r="H13" i="13"/>
  <c r="L13" i="13" s="1"/>
  <c r="H12" i="13"/>
  <c r="L12" i="13" s="1"/>
  <c r="H11" i="13"/>
  <c r="L11" i="13" s="1"/>
  <c r="H10" i="13"/>
  <c r="L10" i="13" s="1"/>
  <c r="H9" i="13"/>
  <c r="L9" i="13" s="1"/>
  <c r="H8" i="13"/>
  <c r="L8" i="13" s="1"/>
</calcChain>
</file>

<file path=xl/sharedStrings.xml><?xml version="1.0" encoding="utf-8"?>
<sst xmlns="http://schemas.openxmlformats.org/spreadsheetml/2006/main" count="50" uniqueCount="49">
  <si>
    <t>099072000858</t>
  </si>
  <si>
    <t>PAPEL HIG. BIG ROL C/4 ROLLOS C/500 HOJAS.</t>
  </si>
  <si>
    <t>099072100633</t>
  </si>
  <si>
    <t>PAÑAL COTIDIAN BASICO PR C/10.</t>
  </si>
  <si>
    <t>099072100534</t>
  </si>
  <si>
    <t>PAÑAL COTIDIAN BASICO GRANDE C/6.</t>
  </si>
  <si>
    <t>PAPEL HIG. ELITE COLOR 10/4 PZ.</t>
  </si>
  <si>
    <t>099072102330</t>
  </si>
  <si>
    <t>PAÑAL BRAZIL PLUS XG 40 PZAS.</t>
  </si>
  <si>
    <t>099072101661</t>
  </si>
  <si>
    <t>SERVILLETA PREMIER 48/125 PAQUETE O.</t>
  </si>
  <si>
    <t>PAÑAL BRAZIL PLUS G 40 PZAS.</t>
  </si>
  <si>
    <t>SERVITOALLA ELITE MEGA INDIVIDUAL.</t>
  </si>
  <si>
    <t>099072101647</t>
  </si>
  <si>
    <t>SERVILLETA PREMIER 12/500 PAQUETE O.</t>
  </si>
  <si>
    <t>099072102323</t>
  </si>
  <si>
    <t>PAÑAL BRAZIL PLUS M 40 PZAS.</t>
  </si>
  <si>
    <t>099072102316</t>
  </si>
  <si>
    <t>PAÑAL BRAZIL PLUS CHICO C/40 PZAS.</t>
  </si>
  <si>
    <t>Cotidian Protector de Cama 6/10 BM.</t>
  </si>
  <si>
    <t>SERVITOALLA PREMIER SH 10.1 M 8/3.</t>
  </si>
  <si>
    <t>099072000674</t>
  </si>
  <si>
    <t>PAPEL HIG PREMIER MEGA ROLL 12/4PZ.</t>
  </si>
  <si>
    <t>HIG. ELITE DUO LICENCIA. C/6 ROLLOS.</t>
  </si>
  <si>
    <t>TOALLA HUMEDA BABYSEC UNICA 24/80 PZAS</t>
  </si>
  <si>
    <t>COSTO</t>
  </si>
  <si>
    <t xml:space="preserve">COSTO </t>
  </si>
  <si>
    <t>COD.IN.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</si>
  <si>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</si>
  <si>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</si>
  <si>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</si>
  <si>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</si>
  <si>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</si>
  <si>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</si>
  <si>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</si>
  <si>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</si>
  <si>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</si>
  <si>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</si>
  <si>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>DIAZ ORDAZ</t>
  </si>
  <si>
    <t>ARBOLEDAS</t>
  </si>
  <si>
    <t xml:space="preserve">VILLEGAS </t>
  </si>
  <si>
    <t>ALLENDE</t>
  </si>
  <si>
    <t xml:space="preserve">IEPS </t>
  </si>
  <si>
    <t xml:space="preserve">IVA </t>
  </si>
  <si>
    <t>CATEGORIA</t>
  </si>
  <si>
    <t xml:space="preserve">COSTEO PROVEEDOR : 3179 ABSORMEX CMPC TISSUE S.A DE C.V  </t>
  </si>
  <si>
    <t>TOALLA HUMEDA BABYSEC UNICA 50 PZAS</t>
  </si>
  <si>
    <t>HIG. BIG ROLL IND. 550 HJS</t>
  </si>
  <si>
    <t>PEDIDO DE MERCANCIA : 20.11.2019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</si>
</sst>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1" xfId="0" applyNumberFormat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0" fillId="0" borderId="1" xfId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tabSelected="1" topLeftCell="C3" workbookViewId="0">
      <selection activeCell="I11" sqref="I11"/>
    </sheetView>
  </sheetViews>
  <sheetFormatPr baseColWidth="10" defaultColWidth="9.140625" defaultRowHeight="15" x14ac:dyDescent="0.25"/>
  <cols>
    <col min="1" max="1" width="13.5703125" customWidth="1"/>
    <col min="2" max="2" width="8" bestFit="1" customWidth="1"/>
    <col min="3" max="3" width="14" bestFit="1" customWidth="1"/>
    <col min="4" max="4" width="40.42578125" customWidth="1"/>
    <col min="5" max="5" width="7.7109375" bestFit="1" customWidth="1"/>
    <col min="6" max="6" width="6.5703125" bestFit="1" customWidth="1"/>
    <col min="7" max="7" width="10.5703125" bestFit="1" customWidth="1"/>
    <col min="8" max="8" width="10.7109375" customWidth="1"/>
    <col min="9" max="11" width="7" customWidth="1"/>
    <col min="12" max="12" width="12" bestFit="1" customWidth="1"/>
    <col min="13" max="14" width="7" customWidth="1"/>
    <col min="15" max="15" width="11.7109375" bestFit="1" customWidth="1"/>
    <col min="16" max="16" width="11.42578125" bestFit="1" customWidth="1"/>
    <col min="17" max="17" width="9.7109375" bestFit="1" customWidth="1"/>
    <col min="18" max="18" width="8.7109375" bestFit="1" customWidth="1"/>
  </cols>
  <sheetData>
    <row r="3" spans="1:18" x14ac:dyDescent="0.25">
      <c r="C3" s="15" t="s">
        <v>45</v>
      </c>
      <c r="D3" s="16"/>
      <c r="E3" s="16"/>
      <c r="F3" s="16"/>
      <c r="G3" s="16"/>
      <c r="H3" s="17"/>
    </row>
    <row r="4" spans="1:18" x14ac:dyDescent="0.25">
      <c r="C4" s="18"/>
      <c r="D4" s="19"/>
      <c r="E4" s="19"/>
      <c r="F4" s="19"/>
      <c r="G4" s="19"/>
      <c r="H4" s="20"/>
    </row>
    <row r="5" spans="1:18" s="2" customFormat="1" ht="17.25" x14ac:dyDescent="0.25">
      <c r="C5" s="3"/>
      <c r="D5" s="3"/>
      <c r="E5" s="3"/>
      <c r="F5" s="3"/>
      <c r="G5" s="4"/>
      <c r="H5" s="3"/>
    </row>
    <row r="6" spans="1:18" x14ac:dyDescent="0.25">
      <c r="G6" s="5" t="s">
        <v>25</v>
      </c>
      <c r="H6" s="5" t="s">
        <v>25</v>
      </c>
      <c r="L6" s="5" t="s">
        <v>26</v>
      </c>
      <c r="O6" s="21" t="s">
        <v>48</v>
      </c>
      <c r="P6" s="21"/>
      <c r="Q6" s="21"/>
      <c r="R6" s="21"/>
    </row>
    <row r="7" spans="1:18" x14ac:dyDescent="0.25">
      <c r="A7" s="6" t="s">
        <v>44</v>
      </c>
      <c r="B7" s="14" t="s">
        <v>27</v>
      </c>
      <c r="C7" s="14" t="s">
        <v>28</v>
      </c>
      <c r="D7" s="14" t="s">
        <v>29</v>
      </c>
      <c r="E7" s="14" t="s">
        <v>30</v>
      </c>
      <c r="F7" s="14" t="s">
        <v>31</v>
      </c>
      <c r="G7" s="14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4" t="s">
        <v>37</v>
      </c>
      <c r="M7" s="14" t="s">
        <v>42</v>
      </c>
      <c r="N7" s="14" t="s">
        <v>43</v>
      </c>
      <c r="O7" s="14" t="s">
        <v>38</v>
      </c>
      <c r="P7" s="14" t="s">
        <v>39</v>
      </c>
      <c r="Q7" s="14" t="s">
        <v>40</v>
      </c>
      <c r="R7" s="14" t="s">
        <v>41</v>
      </c>
    </row>
    <row r="8" spans="1:18" x14ac:dyDescent="0.25">
      <c r="A8" s="7"/>
      <c r="B8" s="8"/>
      <c r="C8" s="1" t="s">
        <v>21</v>
      </c>
      <c r="D8" s="12" t="s">
        <v>22</v>
      </c>
      <c r="E8" s="9">
        <v>12</v>
      </c>
      <c r="F8" s="9"/>
      <c r="G8" s="10">
        <v>205.32</v>
      </c>
      <c r="H8" s="11">
        <f t="shared" ref="H8:H25" si="0">+G8/E8</f>
        <v>17.11</v>
      </c>
      <c r="I8" s="8">
        <v>0</v>
      </c>
      <c r="J8" s="8">
        <v>0</v>
      </c>
      <c r="K8" s="8">
        <v>0</v>
      </c>
      <c r="L8" s="11">
        <f t="shared" ref="L8:L25" si="1">+H8*((100-I8)/100)*((100-J8)/100)*((100-K8)/100)</f>
        <v>17.11</v>
      </c>
      <c r="M8" s="8">
        <v>0</v>
      </c>
      <c r="N8" s="13">
        <v>16</v>
      </c>
      <c r="O8" s="8">
        <v>150</v>
      </c>
      <c r="P8" s="8">
        <v>60</v>
      </c>
      <c r="Q8" s="8">
        <v>50</v>
      </c>
      <c r="R8" s="8">
        <v>120</v>
      </c>
    </row>
    <row r="9" spans="1:18" x14ac:dyDescent="0.25">
      <c r="A9" s="7"/>
      <c r="B9" s="8"/>
      <c r="C9" s="1" t="s">
        <v>0</v>
      </c>
      <c r="D9" s="12" t="s">
        <v>1</v>
      </c>
      <c r="E9" s="9">
        <v>12</v>
      </c>
      <c r="F9" s="9"/>
      <c r="G9" s="10">
        <v>247.52</v>
      </c>
      <c r="H9" s="11">
        <f t="shared" si="0"/>
        <v>20.626666666666669</v>
      </c>
      <c r="I9" s="8">
        <v>14</v>
      </c>
      <c r="J9" s="8">
        <v>3.75</v>
      </c>
      <c r="K9" s="8">
        <v>2</v>
      </c>
      <c r="L9" s="11">
        <f t="shared" si="1"/>
        <v>16.732248866666669</v>
      </c>
      <c r="M9" s="8">
        <v>0</v>
      </c>
      <c r="N9" s="13">
        <v>16</v>
      </c>
      <c r="O9" s="8">
        <v>300</v>
      </c>
      <c r="P9" s="8">
        <v>160</v>
      </c>
      <c r="Q9" s="8">
        <v>130</v>
      </c>
      <c r="R9" s="8">
        <v>200</v>
      </c>
    </row>
    <row r="10" spans="1:18" x14ac:dyDescent="0.25">
      <c r="A10" s="7"/>
      <c r="B10" s="8"/>
      <c r="C10" s="1" t="s">
        <v>4</v>
      </c>
      <c r="D10" s="12" t="s">
        <v>5</v>
      </c>
      <c r="E10" s="9">
        <v>6</v>
      </c>
      <c r="F10" s="9"/>
      <c r="G10" s="10">
        <v>182.6</v>
      </c>
      <c r="H10" s="11">
        <f t="shared" si="0"/>
        <v>30.433333333333334</v>
      </c>
      <c r="I10" s="8">
        <v>14</v>
      </c>
      <c r="J10" s="8">
        <v>0</v>
      </c>
      <c r="K10" s="8">
        <v>0</v>
      </c>
      <c r="L10" s="11">
        <f t="shared" si="1"/>
        <v>26.172666666666668</v>
      </c>
      <c r="M10" s="8">
        <v>0</v>
      </c>
      <c r="N10" s="13">
        <v>16</v>
      </c>
      <c r="O10" s="8">
        <v>0</v>
      </c>
      <c r="P10" s="8">
        <v>0</v>
      </c>
      <c r="Q10" s="8">
        <v>0</v>
      </c>
      <c r="R10" s="8">
        <v>0</v>
      </c>
    </row>
    <row r="11" spans="1:18" x14ac:dyDescent="0.25">
      <c r="A11" s="7"/>
      <c r="B11" s="8"/>
      <c r="C11" s="1" t="s">
        <v>2</v>
      </c>
      <c r="D11" s="12" t="s">
        <v>3</v>
      </c>
      <c r="E11" s="9">
        <v>6</v>
      </c>
      <c r="F11" s="9"/>
      <c r="G11" s="10">
        <v>264</v>
      </c>
      <c r="H11" s="11">
        <f t="shared" si="0"/>
        <v>44</v>
      </c>
      <c r="I11" s="8">
        <v>14</v>
      </c>
      <c r="J11" s="8">
        <v>0</v>
      </c>
      <c r="K11" s="8">
        <v>0</v>
      </c>
      <c r="L11" s="11">
        <f t="shared" si="1"/>
        <v>37.839999999999996</v>
      </c>
      <c r="M11" s="8">
        <v>0</v>
      </c>
      <c r="N11" s="13">
        <v>16</v>
      </c>
      <c r="O11" s="8">
        <v>0</v>
      </c>
      <c r="P11" s="8">
        <v>0</v>
      </c>
      <c r="Q11" s="8">
        <v>0</v>
      </c>
      <c r="R11" s="8">
        <v>0</v>
      </c>
    </row>
    <row r="12" spans="1:18" x14ac:dyDescent="0.25">
      <c r="A12" s="7"/>
      <c r="B12" s="8"/>
      <c r="C12" s="1" t="s">
        <v>13</v>
      </c>
      <c r="D12" s="12" t="s">
        <v>14</v>
      </c>
      <c r="E12" s="9">
        <v>12</v>
      </c>
      <c r="F12" s="9"/>
      <c r="G12" s="10">
        <v>410.22</v>
      </c>
      <c r="H12" s="11">
        <f t="shared" si="0"/>
        <v>34.185000000000002</v>
      </c>
      <c r="I12" s="8">
        <v>20</v>
      </c>
      <c r="J12" s="8">
        <v>9</v>
      </c>
      <c r="K12" s="8">
        <v>0</v>
      </c>
      <c r="L12" s="11">
        <f t="shared" si="1"/>
        <v>24.886680000000002</v>
      </c>
      <c r="M12" s="8">
        <v>0</v>
      </c>
      <c r="N12" s="13">
        <v>16</v>
      </c>
      <c r="O12" s="8">
        <v>6</v>
      </c>
      <c r="P12" s="8">
        <v>0</v>
      </c>
      <c r="Q12" s="8">
        <v>0</v>
      </c>
      <c r="R12" s="8">
        <v>2</v>
      </c>
    </row>
    <row r="13" spans="1:18" x14ac:dyDescent="0.25">
      <c r="A13" s="7"/>
      <c r="B13" s="8"/>
      <c r="C13" s="1" t="s">
        <v>9</v>
      </c>
      <c r="D13" s="12" t="s">
        <v>10</v>
      </c>
      <c r="E13" s="9">
        <v>48</v>
      </c>
      <c r="F13" s="9"/>
      <c r="G13" s="10">
        <v>438.99</v>
      </c>
      <c r="H13" s="11">
        <f t="shared" si="0"/>
        <v>9.1456250000000008</v>
      </c>
      <c r="I13" s="8">
        <v>20</v>
      </c>
      <c r="J13" s="8">
        <v>14</v>
      </c>
      <c r="K13" s="8">
        <v>0</v>
      </c>
      <c r="L13" s="11">
        <f t="shared" si="1"/>
        <v>6.2921900000000006</v>
      </c>
      <c r="M13" s="8">
        <v>0</v>
      </c>
      <c r="N13" s="13">
        <v>16</v>
      </c>
      <c r="O13" s="8">
        <v>5</v>
      </c>
      <c r="P13" s="8">
        <v>10</v>
      </c>
      <c r="Q13" s="8">
        <v>0</v>
      </c>
      <c r="R13" s="8">
        <v>5</v>
      </c>
    </row>
    <row r="14" spans="1:18" x14ac:dyDescent="0.25">
      <c r="A14" s="7"/>
      <c r="B14" s="8"/>
      <c r="C14" s="1" t="s">
        <v>17</v>
      </c>
      <c r="D14" s="12" t="s">
        <v>18</v>
      </c>
      <c r="E14" s="9">
        <v>4</v>
      </c>
      <c r="F14" s="9"/>
      <c r="G14" s="10">
        <v>237</v>
      </c>
      <c r="H14" s="11">
        <f t="shared" si="0"/>
        <v>59.25</v>
      </c>
      <c r="I14" s="8">
        <v>14</v>
      </c>
      <c r="J14" s="8">
        <v>0</v>
      </c>
      <c r="K14" s="8">
        <v>5</v>
      </c>
      <c r="L14" s="11">
        <f t="shared" si="1"/>
        <v>48.407249999999998</v>
      </c>
      <c r="M14" s="8">
        <v>0</v>
      </c>
      <c r="N14" s="13">
        <v>16</v>
      </c>
      <c r="O14" s="8">
        <v>5</v>
      </c>
      <c r="P14" s="8">
        <v>1</v>
      </c>
      <c r="Q14" s="8">
        <v>0</v>
      </c>
      <c r="R14" s="8">
        <v>2</v>
      </c>
    </row>
    <row r="15" spans="1:18" x14ac:dyDescent="0.25">
      <c r="A15" s="7"/>
      <c r="B15" s="8"/>
      <c r="C15" s="1" t="s">
        <v>15</v>
      </c>
      <c r="D15" s="12" t="s">
        <v>16</v>
      </c>
      <c r="E15" s="9">
        <v>4</v>
      </c>
      <c r="F15" s="9"/>
      <c r="G15" s="10">
        <v>298.11</v>
      </c>
      <c r="H15" s="11">
        <f t="shared" si="0"/>
        <v>74.527500000000003</v>
      </c>
      <c r="I15" s="8">
        <v>14</v>
      </c>
      <c r="J15" s="8">
        <v>0</v>
      </c>
      <c r="K15" s="8">
        <v>5</v>
      </c>
      <c r="L15" s="11">
        <f t="shared" si="1"/>
        <v>60.888967499999993</v>
      </c>
      <c r="M15" s="8">
        <v>0</v>
      </c>
      <c r="N15" s="13">
        <v>16</v>
      </c>
      <c r="O15" s="8">
        <v>7</v>
      </c>
      <c r="P15" s="8">
        <v>3</v>
      </c>
      <c r="Q15" s="8">
        <v>0</v>
      </c>
      <c r="R15" s="8">
        <v>0</v>
      </c>
    </row>
    <row r="16" spans="1:18" x14ac:dyDescent="0.25">
      <c r="A16" s="7"/>
      <c r="B16" s="8"/>
      <c r="C16" s="1" t="s">
        <v>7</v>
      </c>
      <c r="D16" s="12" t="s">
        <v>8</v>
      </c>
      <c r="E16" s="9">
        <v>4</v>
      </c>
      <c r="F16" s="9"/>
      <c r="G16" s="10">
        <v>357.75</v>
      </c>
      <c r="H16" s="11">
        <f t="shared" si="0"/>
        <v>89.4375</v>
      </c>
      <c r="I16" s="8">
        <v>14</v>
      </c>
      <c r="J16" s="8">
        <v>0</v>
      </c>
      <c r="K16" s="8">
        <v>5</v>
      </c>
      <c r="L16" s="11">
        <f t="shared" si="1"/>
        <v>73.070437499999997</v>
      </c>
      <c r="M16" s="8">
        <v>0</v>
      </c>
      <c r="N16" s="13">
        <v>16</v>
      </c>
      <c r="O16" s="8">
        <v>10</v>
      </c>
      <c r="P16" s="8">
        <v>2</v>
      </c>
      <c r="Q16" s="8">
        <v>2</v>
      </c>
      <c r="R16" s="8">
        <v>0</v>
      </c>
    </row>
    <row r="17" spans="1:18" x14ac:dyDescent="0.25">
      <c r="A17" s="7"/>
      <c r="B17" s="8"/>
      <c r="C17" s="1">
        <v>7502247330016</v>
      </c>
      <c r="D17" s="12" t="s">
        <v>24</v>
      </c>
      <c r="E17" s="9">
        <v>24</v>
      </c>
      <c r="F17" s="9"/>
      <c r="G17" s="10">
        <v>458.88</v>
      </c>
      <c r="H17" s="11">
        <f t="shared" si="0"/>
        <v>19.12</v>
      </c>
      <c r="I17" s="8">
        <v>0</v>
      </c>
      <c r="J17" s="8">
        <v>0</v>
      </c>
      <c r="K17" s="8">
        <v>0</v>
      </c>
      <c r="L17" s="11">
        <f t="shared" si="1"/>
        <v>19.12</v>
      </c>
      <c r="M17" s="8">
        <v>0</v>
      </c>
      <c r="N17" s="13">
        <v>16</v>
      </c>
      <c r="O17" s="8">
        <v>2</v>
      </c>
      <c r="P17" s="8">
        <v>0</v>
      </c>
      <c r="Q17" s="8">
        <v>2</v>
      </c>
      <c r="R17" s="8">
        <v>2</v>
      </c>
    </row>
    <row r="18" spans="1:18" x14ac:dyDescent="0.25">
      <c r="A18" s="7"/>
      <c r="B18" s="8"/>
      <c r="C18" s="1">
        <v>7502247330030</v>
      </c>
      <c r="D18" s="12" t="s">
        <v>46</v>
      </c>
      <c r="E18" s="9">
        <v>24</v>
      </c>
      <c r="F18" s="9"/>
      <c r="G18" s="10">
        <v>350</v>
      </c>
      <c r="H18" s="11">
        <f t="shared" si="0"/>
        <v>14.583333333333334</v>
      </c>
      <c r="I18" s="8">
        <v>0</v>
      </c>
      <c r="J18" s="8">
        <v>0</v>
      </c>
      <c r="K18" s="8">
        <v>0</v>
      </c>
      <c r="L18" s="11">
        <f t="shared" si="1"/>
        <v>14.583333333333334</v>
      </c>
      <c r="M18" s="8">
        <v>0</v>
      </c>
      <c r="N18" s="8">
        <v>16</v>
      </c>
      <c r="O18" s="8">
        <v>1</v>
      </c>
      <c r="P18" s="8">
        <v>3</v>
      </c>
      <c r="Q18" s="8">
        <v>2</v>
      </c>
      <c r="R18" s="8">
        <v>0</v>
      </c>
    </row>
    <row r="19" spans="1:18" x14ac:dyDescent="0.25">
      <c r="A19" s="7"/>
      <c r="B19" s="8"/>
      <c r="C19" s="1">
        <v>7502247330054</v>
      </c>
      <c r="D19" s="12" t="s">
        <v>11</v>
      </c>
      <c r="E19" s="9">
        <v>4</v>
      </c>
      <c r="F19" s="9"/>
      <c r="G19" s="10">
        <v>339.84</v>
      </c>
      <c r="H19" s="11">
        <f t="shared" si="0"/>
        <v>84.96</v>
      </c>
      <c r="I19" s="8">
        <v>14</v>
      </c>
      <c r="J19" s="8">
        <v>0</v>
      </c>
      <c r="K19" s="8">
        <v>5</v>
      </c>
      <c r="L19" s="11">
        <f t="shared" si="1"/>
        <v>69.41231999999998</v>
      </c>
      <c r="M19" s="8">
        <v>0</v>
      </c>
      <c r="N19" s="13">
        <v>16</v>
      </c>
      <c r="O19" s="8">
        <v>6</v>
      </c>
      <c r="P19" s="8">
        <v>10</v>
      </c>
      <c r="Q19" s="8">
        <v>6</v>
      </c>
      <c r="R19" s="8">
        <v>5</v>
      </c>
    </row>
    <row r="20" spans="1:18" x14ac:dyDescent="0.25">
      <c r="A20" s="7"/>
      <c r="B20" s="8"/>
      <c r="C20" s="1">
        <v>7502247334137</v>
      </c>
      <c r="D20" s="12" t="s">
        <v>19</v>
      </c>
      <c r="E20" s="9">
        <v>6</v>
      </c>
      <c r="F20" s="9"/>
      <c r="G20" s="10">
        <v>337.7</v>
      </c>
      <c r="H20" s="11">
        <f t="shared" si="0"/>
        <v>56.283333333333331</v>
      </c>
      <c r="I20" s="8">
        <v>14</v>
      </c>
      <c r="J20" s="8">
        <v>0</v>
      </c>
      <c r="K20" s="8">
        <v>0</v>
      </c>
      <c r="L20" s="11">
        <f t="shared" si="1"/>
        <v>48.403666666666666</v>
      </c>
      <c r="M20" s="8">
        <v>0</v>
      </c>
      <c r="N20" s="13">
        <v>16</v>
      </c>
      <c r="O20" s="8">
        <v>0</v>
      </c>
      <c r="P20" s="8">
        <v>0</v>
      </c>
      <c r="Q20" s="8">
        <v>0</v>
      </c>
      <c r="R20" s="8">
        <v>0</v>
      </c>
    </row>
    <row r="21" spans="1:18" x14ac:dyDescent="0.25">
      <c r="A21" s="7"/>
      <c r="B21" s="8"/>
      <c r="C21" s="1">
        <v>7502247335226</v>
      </c>
      <c r="D21" s="12" t="s">
        <v>12</v>
      </c>
      <c r="E21" s="9">
        <v>20</v>
      </c>
      <c r="F21" s="9"/>
      <c r="G21" s="10">
        <v>269</v>
      </c>
      <c r="H21" s="11">
        <f t="shared" si="0"/>
        <v>13.45</v>
      </c>
      <c r="I21" s="8">
        <v>0</v>
      </c>
      <c r="J21" s="8">
        <v>0</v>
      </c>
      <c r="K21" s="8">
        <v>0</v>
      </c>
      <c r="L21" s="11">
        <f t="shared" si="1"/>
        <v>13.45</v>
      </c>
      <c r="M21" s="8">
        <v>0</v>
      </c>
      <c r="N21" s="13">
        <v>16</v>
      </c>
      <c r="O21" s="8">
        <v>4</v>
      </c>
      <c r="P21" s="8">
        <v>6</v>
      </c>
      <c r="Q21" s="8">
        <v>4</v>
      </c>
      <c r="R21" s="8">
        <v>5</v>
      </c>
    </row>
    <row r="22" spans="1:18" x14ac:dyDescent="0.25">
      <c r="A22" s="7"/>
      <c r="B22" s="8"/>
      <c r="C22" s="1">
        <v>7502247335677</v>
      </c>
      <c r="D22" s="12" t="s">
        <v>6</v>
      </c>
      <c r="E22" s="9">
        <v>10</v>
      </c>
      <c r="F22" s="9"/>
      <c r="G22" s="10">
        <v>135.9</v>
      </c>
      <c r="H22" s="11">
        <f t="shared" si="0"/>
        <v>13.59</v>
      </c>
      <c r="I22" s="8">
        <v>0</v>
      </c>
      <c r="J22" s="8">
        <v>0</v>
      </c>
      <c r="K22" s="8">
        <v>2</v>
      </c>
      <c r="L22" s="11">
        <f t="shared" si="1"/>
        <v>13.318199999999999</v>
      </c>
      <c r="M22" s="8">
        <v>0</v>
      </c>
      <c r="N22" s="13">
        <v>16</v>
      </c>
      <c r="O22" s="8">
        <v>150</v>
      </c>
      <c r="P22" s="8">
        <v>180</v>
      </c>
      <c r="Q22" s="8">
        <v>100</v>
      </c>
      <c r="R22" s="8">
        <v>200</v>
      </c>
    </row>
    <row r="23" spans="1:18" x14ac:dyDescent="0.25">
      <c r="A23" s="7"/>
      <c r="B23" s="8"/>
      <c r="C23" s="1">
        <v>7502247336636</v>
      </c>
      <c r="D23" s="12" t="s">
        <v>20</v>
      </c>
      <c r="E23" s="9">
        <v>8</v>
      </c>
      <c r="F23" s="9"/>
      <c r="G23" s="10">
        <v>135.19999999999999</v>
      </c>
      <c r="H23" s="11">
        <f t="shared" si="0"/>
        <v>16.899999999999999</v>
      </c>
      <c r="I23" s="8">
        <v>0</v>
      </c>
      <c r="J23" s="8">
        <v>0</v>
      </c>
      <c r="K23" s="8">
        <v>0</v>
      </c>
      <c r="L23" s="11">
        <f t="shared" si="1"/>
        <v>16.899999999999999</v>
      </c>
      <c r="M23" s="8">
        <v>0</v>
      </c>
      <c r="N23" s="13">
        <v>16</v>
      </c>
      <c r="O23" s="8">
        <v>20</v>
      </c>
      <c r="P23" s="8">
        <v>0</v>
      </c>
      <c r="Q23" s="8">
        <v>5</v>
      </c>
      <c r="R23" s="8">
        <v>0</v>
      </c>
    </row>
    <row r="24" spans="1:18" x14ac:dyDescent="0.25">
      <c r="A24" s="7"/>
      <c r="B24" s="8"/>
      <c r="C24" s="1">
        <v>7502247338111</v>
      </c>
      <c r="D24" s="12" t="s">
        <v>23</v>
      </c>
      <c r="E24" s="9">
        <v>8</v>
      </c>
      <c r="F24" s="9"/>
      <c r="G24" s="10">
        <v>158.47999999999999</v>
      </c>
      <c r="H24" s="11">
        <f t="shared" si="0"/>
        <v>19.809999999999999</v>
      </c>
      <c r="I24" s="8">
        <v>0</v>
      </c>
      <c r="J24" s="8">
        <v>0</v>
      </c>
      <c r="K24" s="8">
        <v>0</v>
      </c>
      <c r="L24" s="11">
        <f t="shared" si="1"/>
        <v>19.809999999999999</v>
      </c>
      <c r="M24" s="8">
        <v>0</v>
      </c>
      <c r="N24" s="13">
        <v>16</v>
      </c>
      <c r="O24" s="8">
        <v>0</v>
      </c>
      <c r="P24" s="8">
        <v>0</v>
      </c>
      <c r="Q24" s="8">
        <v>0</v>
      </c>
      <c r="R24" s="8">
        <v>0</v>
      </c>
    </row>
    <row r="25" spans="1:18" ht="14.25" customHeight="1" x14ac:dyDescent="0.25">
      <c r="A25" s="7"/>
      <c r="B25" s="8"/>
      <c r="C25" s="1">
        <v>7502247338845</v>
      </c>
      <c r="D25" s="12" t="s">
        <v>47</v>
      </c>
      <c r="E25" s="9">
        <v>48</v>
      </c>
      <c r="F25" s="9"/>
      <c r="G25" s="10">
        <v>379.13</v>
      </c>
      <c r="H25" s="11">
        <f t="shared" si="0"/>
        <v>7.8985416666666666</v>
      </c>
      <c r="I25" s="8">
        <v>14</v>
      </c>
      <c r="J25" s="8">
        <v>18.79</v>
      </c>
      <c r="K25" s="8">
        <v>0</v>
      </c>
      <c r="L25" s="11">
        <f t="shared" si="1"/>
        <v>5.5163888912500001</v>
      </c>
      <c r="M25" s="8">
        <v>0</v>
      </c>
      <c r="N25" s="13">
        <v>16</v>
      </c>
      <c r="O25" s="8">
        <v>25</v>
      </c>
      <c r="P25" s="8">
        <v>0</v>
      </c>
      <c r="Q25" s="8">
        <v>0</v>
      </c>
      <c r="R25" s="8">
        <v>0</v>
      </c>
    </row>
  </sheetData>
  <mergeCells count="2">
    <mergeCell ref="C3:H4"/>
    <mergeCell ref="O6:R6"/>
  </mergeCells>
  <conditionalFormatting sqref="I9:K25">
    <cfRule type="cellIs" dxfId="6" priority="5" operator="greaterThan">
      <formula>0</formula>
    </cfRule>
  </conditionalFormatting>
  <conditionalFormatting sqref="O24:R25">
    <cfRule type="cellIs" dxfId="5" priority="3" operator="greaterThan">
      <formula>0</formula>
    </cfRule>
  </conditionalFormatting>
  <conditionalFormatting sqref="I8:K8">
    <cfRule type="cellIs" dxfId="4" priority="6" operator="greaterThan">
      <formula>0</formula>
    </cfRule>
  </conditionalFormatting>
  <conditionalFormatting sqref="M8:N25">
    <cfRule type="cellIs" dxfId="3" priority="7" operator="greaterThan">
      <formula>0</formula>
    </cfRule>
  </conditionalFormatting>
  <conditionalFormatting sqref="O8:R23">
    <cfRule type="cellIs" dxfId="2" priority="4" operator="greaterThan">
      <formula>0</formula>
    </cfRule>
  </conditionalFormatting>
  <conditionalFormatting sqref="O8:R24">
    <cfRule type="cellIs" dxfId="1" priority="2" operator="greaterThan">
      <formula>0</formula>
    </cfRule>
  </conditionalFormatting>
  <conditionalFormatting sqref="O8:R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PED.20.11.2019.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2019-05-09T23:51:47Z</dcterms:created>
  <dcterms:modified xsi:type="dcterms:W3CDTF">2019-11-28T15:04:26Z</dcterms:modified>
  <cp:category>Reportes</cp:category>
</cp:coreProperties>
</file>