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620"/>
  </bookViews>
  <sheets>
    <sheet name="PED.10.12.2019" sheetId="5" r:id="rId1"/>
  </sheets>
  <calcPr calcId="144525"/>
</workbook>
</file>

<file path=xl/calcChain.xml><?xml version="1.0" encoding="utf-8"?>
<calcChain xmlns="http://schemas.openxmlformats.org/spreadsheetml/2006/main">
  <c r="F10" i="5" l="1"/>
  <c r="F11" i="5"/>
  <c r="F12" i="5"/>
  <c r="F13" i="5"/>
  <c r="F15" i="5"/>
  <c r="F16" i="5"/>
  <c r="F17" i="5"/>
  <c r="F18" i="5"/>
  <c r="F19" i="5"/>
  <c r="F9" i="5"/>
  <c r="Q9" i="5" l="1"/>
  <c r="S10" i="5" l="1"/>
  <c r="S11" i="5"/>
  <c r="S12" i="5"/>
  <c r="S13" i="5"/>
  <c r="S14" i="5"/>
  <c r="S15" i="5"/>
  <c r="S16" i="5"/>
  <c r="S17" i="5"/>
  <c r="S18" i="5"/>
  <c r="S19" i="5"/>
  <c r="S9" i="5"/>
  <c r="R10" i="5"/>
  <c r="R11" i="5"/>
  <c r="R12" i="5"/>
  <c r="R13" i="5"/>
  <c r="R14" i="5"/>
  <c r="R15" i="5"/>
  <c r="R16" i="5"/>
  <c r="R17" i="5"/>
  <c r="R18" i="5"/>
  <c r="R19" i="5"/>
  <c r="R9" i="5"/>
  <c r="Q10" i="5"/>
  <c r="Q11" i="5"/>
  <c r="Q12" i="5"/>
  <c r="Q13" i="5"/>
  <c r="Q14" i="5"/>
  <c r="Q15" i="5"/>
  <c r="Q16" i="5"/>
  <c r="Q17" i="5"/>
  <c r="Q18" i="5"/>
  <c r="Q19" i="5"/>
  <c r="P10" i="5"/>
  <c r="P11" i="5"/>
  <c r="P12" i="5"/>
  <c r="P13" i="5"/>
  <c r="P14" i="5"/>
  <c r="P15" i="5"/>
  <c r="P16" i="5"/>
  <c r="P17" i="5"/>
  <c r="P18" i="5"/>
  <c r="P19" i="5"/>
  <c r="P9" i="5"/>
  <c r="J35" i="5" l="1"/>
  <c r="J34" i="5"/>
  <c r="J33" i="5"/>
  <c r="J32" i="5"/>
  <c r="J31" i="5"/>
  <c r="J30" i="5"/>
  <c r="J29" i="5"/>
  <c r="J28" i="5"/>
  <c r="J27" i="5"/>
  <c r="J26" i="5"/>
  <c r="J25" i="5"/>
  <c r="G21" i="5"/>
  <c r="J21" i="5" s="1"/>
  <c r="G20" i="5"/>
  <c r="J20" i="5" s="1"/>
  <c r="J19" i="5"/>
  <c r="J18" i="5"/>
  <c r="J17" i="5"/>
  <c r="J16" i="5"/>
  <c r="J15" i="5"/>
  <c r="J13" i="5"/>
  <c r="J12" i="5"/>
  <c r="J11" i="5"/>
  <c r="J10" i="5"/>
  <c r="J9" i="5"/>
  <c r="J14" i="5" l="1"/>
  <c r="F14" i="5"/>
  <c r="G14" i="5"/>
</calcChain>
</file>

<file path=xl/comments1.xml><?xml version="1.0" encoding="utf-8"?>
<comments xmlns="http://schemas.openxmlformats.org/spreadsheetml/2006/main">
  <authors>
    <author>Juventino Reyna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Juventino Reyna: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Juventino Reyna: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<sst xmlns="http://schemas.openxmlformats.org/spreadsheetml/2006/main" count="39" uniqueCount="33">
  <si>
    <t>LECHE SABORIZADA FRESA DE 310ML.</t>
  </si>
  <si>
    <t>LECHE DESLAC SEMI  SAN MARCOS 12/1LT</t>
  </si>
  <si>
    <t>LECHE DESLAC LIGHT SAN MARCOS 12/1LT</t>
  </si>
  <si>
    <t>LECHE ENTERA SAN MARCOS 1LT</t>
  </si>
  <si>
    <t>LECHE SEMI SAN MARCOS 1LT</t>
  </si>
  <si>
    <t>LECHE GRANJA DESLACTOSADA 1 LTO</t>
  </si>
  <si>
    <t>MEDIA CREMA SAN MARCOS DE 250ML.</t>
  </si>
  <si>
    <t>LECHE SABORIZADA VAINILLA DE 310ML.</t>
  </si>
  <si>
    <t>LECHE SABORIZADA CHOCOLATE DE 310ML.</t>
  </si>
  <si>
    <t>LECHE LIGHT SAN MARCOS 12/1LT</t>
  </si>
  <si>
    <t>LECHE GRANJA 1 LTO.</t>
  </si>
  <si>
    <t>COSTO</t>
  </si>
  <si>
    <t xml:space="preserve">COSTO </t>
  </si>
  <si>
    <t xml:space="preserve">NO.PROV </t>
  </si>
  <si>
    <t xml:space="preserve">LISTA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</si>
  <si>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</si>
  <si>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</si>
  <si>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</si>
  <si>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</si>
  <si>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</si>
  <si>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</si>
  <si>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</si>
  <si>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</si>
  <si>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COSTEO PROVEEDOR : 1219 PASTEURIZADORA AGUASCALIENTES, S.A. DE C.V. </t>
  </si>
  <si>
    <t>DIAZ ORDAZ</t>
  </si>
  <si>
    <t>ARBOLEDAS</t>
  </si>
  <si>
    <t xml:space="preserve">VILLEGAS </t>
  </si>
  <si>
    <t>ALLENDE</t>
  </si>
  <si>
    <t xml:space="preserve">CAMBIOS :DIAZ ORDAZ: 1 CAJA SEMI Y CAJA ENTERA SAN MARCOS. - VILLEGAS: 1 CAJA DE GRANJA   NOTA : FAVOR DE ENVIAR LOS CAMBIOS FISICOS POR TIENDA DE LO CONTRARIO APLICAN DEVOLCUIONES. </t>
  </si>
  <si>
    <t>PEDIDO DE MERCANCIA : 10.12.2019</t>
  </si>
  <si>
    <t>7501158415317</t>
  </si>
  <si>
    <t>7501158415324</t>
  </si>
  <si>
    <t>7501158415331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</si>
</sst>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right"/>
    </xf>
    <xf numFmtId="44" fontId="0" fillId="0" borderId="1" xfId="1" applyFont="1" applyBorder="1"/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S35"/>
  <sheetViews>
    <sheetView tabSelected="1" workbookViewId="0">
      <selection activeCell="G14" sqref="G14"/>
    </sheetView>
  </sheetViews>
  <sheetFormatPr baseColWidth="10" defaultColWidth="9.140625" defaultRowHeight="15" x14ac:dyDescent="0.25"/>
  <cols>
    <col min="1" max="1" width="7.5703125" customWidth="1"/>
    <col min="2" max="2" width="5" hidden="1" customWidth="1"/>
    <col min="3" max="3" width="14" bestFit="1" customWidth="1"/>
    <col min="4" max="4" width="37" customWidth="1"/>
    <col min="5" max="5" width="6.5703125" customWidth="1"/>
    <col min="6" max="6" width="10.5703125" bestFit="1" customWidth="1"/>
    <col min="7" max="7" width="10.7109375" customWidth="1"/>
    <col min="8" max="9" width="7" customWidth="1"/>
    <col min="10" max="10" width="9.140625" customWidth="1"/>
    <col min="11" max="11" width="11.7109375" customWidth="1"/>
    <col min="12" max="12" width="11.42578125" customWidth="1"/>
    <col min="13" max="13" width="9.7109375" customWidth="1"/>
    <col min="14" max="14" width="8.7109375" customWidth="1"/>
    <col min="15" max="15" width="2.140625" customWidth="1"/>
    <col min="16" max="16" width="11.7109375" customWidth="1"/>
    <col min="17" max="17" width="11.42578125" customWidth="1"/>
    <col min="18" max="18" width="9.7109375" customWidth="1"/>
    <col min="19" max="19" width="8.7109375" customWidth="1"/>
  </cols>
  <sheetData>
    <row r="4" spans="1:19" x14ac:dyDescent="0.25">
      <c r="C4" s="15" t="s">
        <v>23</v>
      </c>
      <c r="D4" s="16"/>
      <c r="E4" s="16"/>
      <c r="F4" s="16"/>
      <c r="G4" s="17"/>
    </row>
    <row r="5" spans="1:19" x14ac:dyDescent="0.25">
      <c r="C5" s="18"/>
      <c r="D5" s="19"/>
      <c r="E5" s="19"/>
      <c r="F5" s="19"/>
      <c r="G5" s="20"/>
    </row>
    <row r="6" spans="1:19" s="5" customFormat="1" ht="17.25" x14ac:dyDescent="0.25">
      <c r="C6" s="6"/>
      <c r="D6" s="6"/>
      <c r="E6" s="6"/>
      <c r="F6" s="7"/>
      <c r="G6" s="6"/>
    </row>
    <row r="7" spans="1:19" x14ac:dyDescent="0.25">
      <c r="F7" s="8" t="s">
        <v>11</v>
      </c>
      <c r="G7" s="8" t="s">
        <v>11</v>
      </c>
      <c r="J7" s="8" t="s">
        <v>12</v>
      </c>
      <c r="K7" s="21" t="s">
        <v>29</v>
      </c>
      <c r="L7" s="21"/>
      <c r="M7" s="21"/>
      <c r="N7" s="21"/>
      <c r="P7" s="21" t="s">
        <v>29</v>
      </c>
      <c r="Q7" s="21"/>
      <c r="R7" s="21"/>
      <c r="S7" s="21"/>
    </row>
    <row r="8" spans="1:19" x14ac:dyDescent="0.25">
      <c r="A8" s="13" t="s">
        <v>13</v>
      </c>
      <c r="B8" s="13" t="s">
        <v>14</v>
      </c>
      <c r="C8" s="13" t="s">
        <v>15</v>
      </c>
      <c r="D8" s="13" t="s">
        <v>16</v>
      </c>
      <c r="E8" s="13" t="s">
        <v>17</v>
      </c>
      <c r="F8" s="13" t="s">
        <v>18</v>
      </c>
      <c r="G8" s="13" t="s">
        <v>19</v>
      </c>
      <c r="H8" s="13" t="s">
        <v>20</v>
      </c>
      <c r="I8" s="13" t="s">
        <v>21</v>
      </c>
      <c r="J8" s="13" t="s">
        <v>22</v>
      </c>
      <c r="K8" s="13" t="s">
        <v>24</v>
      </c>
      <c r="L8" s="13" t="s">
        <v>25</v>
      </c>
      <c r="M8" s="13" t="s">
        <v>26</v>
      </c>
      <c r="N8" s="13" t="s">
        <v>27</v>
      </c>
      <c r="P8" s="14" t="s">
        <v>24</v>
      </c>
      <c r="Q8" s="14" t="s">
        <v>25</v>
      </c>
      <c r="R8" s="14" t="s">
        <v>26</v>
      </c>
      <c r="S8" s="14" t="s">
        <v>27</v>
      </c>
    </row>
    <row r="9" spans="1:19" x14ac:dyDescent="0.25">
      <c r="A9" s="2">
        <v>1219</v>
      </c>
      <c r="B9" s="2"/>
      <c r="C9" s="3">
        <v>7501158415515</v>
      </c>
      <c r="D9" s="10" t="s">
        <v>10</v>
      </c>
      <c r="E9" s="11">
        <v>12</v>
      </c>
      <c r="F9" s="12">
        <f>G9*E9</f>
        <v>182.39999999999998</v>
      </c>
      <c r="G9" s="4">
        <v>15.2</v>
      </c>
      <c r="H9" s="2">
        <v>0</v>
      </c>
      <c r="I9" s="2">
        <v>0</v>
      </c>
      <c r="J9" s="4">
        <f t="shared" ref="J9:J19" si="0">+G9*((100-H9)/100)*((100-I9)/100)</f>
        <v>15.2</v>
      </c>
      <c r="K9" s="2">
        <v>30</v>
      </c>
      <c r="L9" s="2">
        <v>10</v>
      </c>
      <c r="M9" s="2">
        <v>15</v>
      </c>
      <c r="N9" s="2">
        <v>30</v>
      </c>
      <c r="P9" s="2">
        <f>K9*E9</f>
        <v>360</v>
      </c>
      <c r="Q9" s="2">
        <f>L9*E9</f>
        <v>120</v>
      </c>
      <c r="R9" s="2">
        <f>M9*E9</f>
        <v>180</v>
      </c>
      <c r="S9" s="2">
        <f>N9*E9</f>
        <v>360</v>
      </c>
    </row>
    <row r="10" spans="1:19" x14ac:dyDescent="0.25">
      <c r="A10" s="2">
        <v>1219</v>
      </c>
      <c r="B10" s="2"/>
      <c r="C10" s="31" t="s">
        <v>30</v>
      </c>
      <c r="D10" s="10" t="s">
        <v>8</v>
      </c>
      <c r="E10" s="11">
        <v>27</v>
      </c>
      <c r="F10" s="12">
        <f t="shared" ref="F10:F19" si="1">G10*E10</f>
        <v>192.51</v>
      </c>
      <c r="G10" s="4">
        <v>7.13</v>
      </c>
      <c r="H10" s="2">
        <v>0</v>
      </c>
      <c r="I10" s="2">
        <v>0</v>
      </c>
      <c r="J10" s="4">
        <f t="shared" si="0"/>
        <v>7.13</v>
      </c>
      <c r="K10" s="2">
        <v>5</v>
      </c>
      <c r="L10" s="2">
        <v>2</v>
      </c>
      <c r="M10" s="2">
        <v>3</v>
      </c>
      <c r="N10" s="2">
        <v>7</v>
      </c>
      <c r="P10" s="2">
        <f t="shared" ref="P10:P19" si="2">K10*E10</f>
        <v>135</v>
      </c>
      <c r="Q10" s="2">
        <f t="shared" ref="Q10:Q19" si="3">L10*E10</f>
        <v>54</v>
      </c>
      <c r="R10" s="2">
        <f t="shared" ref="R10:R19" si="4">M10*E10</f>
        <v>81</v>
      </c>
      <c r="S10" s="2">
        <f t="shared" ref="S10:S19" si="5">N10*E10</f>
        <v>189</v>
      </c>
    </row>
    <row r="11" spans="1:19" x14ac:dyDescent="0.25">
      <c r="A11" s="2">
        <v>1219</v>
      </c>
      <c r="B11" s="2"/>
      <c r="C11" s="31" t="s">
        <v>32</v>
      </c>
      <c r="D11" s="10" t="s">
        <v>0</v>
      </c>
      <c r="E11" s="11">
        <v>27</v>
      </c>
      <c r="F11" s="12">
        <f t="shared" si="1"/>
        <v>192.51</v>
      </c>
      <c r="G11" s="4">
        <v>7.13</v>
      </c>
      <c r="H11" s="2">
        <v>0</v>
      </c>
      <c r="I11" s="2">
        <v>0</v>
      </c>
      <c r="J11" s="4">
        <f t="shared" si="0"/>
        <v>7.13</v>
      </c>
      <c r="K11" s="2">
        <v>5</v>
      </c>
      <c r="L11" s="2">
        <v>2</v>
      </c>
      <c r="M11" s="2">
        <v>3</v>
      </c>
      <c r="N11" s="2">
        <v>7</v>
      </c>
      <c r="P11" s="2">
        <f t="shared" si="2"/>
        <v>135</v>
      </c>
      <c r="Q11" s="2">
        <f t="shared" si="3"/>
        <v>54</v>
      </c>
      <c r="R11" s="2">
        <f t="shared" si="4"/>
        <v>81</v>
      </c>
      <c r="S11" s="2">
        <f t="shared" si="5"/>
        <v>189</v>
      </c>
    </row>
    <row r="12" spans="1:19" x14ac:dyDescent="0.25">
      <c r="A12" s="2">
        <v>1219</v>
      </c>
      <c r="B12" s="2"/>
      <c r="C12" s="31" t="s">
        <v>31</v>
      </c>
      <c r="D12" s="10" t="s">
        <v>7</v>
      </c>
      <c r="E12" s="11">
        <v>27</v>
      </c>
      <c r="F12" s="12">
        <f t="shared" si="1"/>
        <v>192.51</v>
      </c>
      <c r="G12" s="4">
        <v>7.13</v>
      </c>
      <c r="H12" s="2">
        <v>0</v>
      </c>
      <c r="I12" s="2">
        <v>0</v>
      </c>
      <c r="J12" s="4">
        <f t="shared" si="0"/>
        <v>7.13</v>
      </c>
      <c r="K12" s="2">
        <v>5</v>
      </c>
      <c r="L12" s="2">
        <v>2</v>
      </c>
      <c r="M12" s="2">
        <v>3</v>
      </c>
      <c r="N12" s="2">
        <v>7</v>
      </c>
      <c r="P12" s="2">
        <f t="shared" si="2"/>
        <v>135</v>
      </c>
      <c r="Q12" s="2">
        <f t="shared" si="3"/>
        <v>54</v>
      </c>
      <c r="R12" s="2">
        <f t="shared" si="4"/>
        <v>81</v>
      </c>
      <c r="S12" s="2">
        <f t="shared" si="5"/>
        <v>189</v>
      </c>
    </row>
    <row r="13" spans="1:19" x14ac:dyDescent="0.25">
      <c r="A13" s="2">
        <v>1219</v>
      </c>
      <c r="B13" s="2"/>
      <c r="C13" s="3">
        <v>7501158414310</v>
      </c>
      <c r="D13" s="1" t="s">
        <v>6</v>
      </c>
      <c r="E13" s="11">
        <v>27</v>
      </c>
      <c r="F13" s="12">
        <f t="shared" si="1"/>
        <v>256.5</v>
      </c>
      <c r="G13" s="4">
        <v>9.5</v>
      </c>
      <c r="H13" s="2">
        <v>0</v>
      </c>
      <c r="I13" s="2">
        <v>0</v>
      </c>
      <c r="J13" s="4">
        <f t="shared" si="0"/>
        <v>9.5</v>
      </c>
      <c r="K13" s="2">
        <v>2</v>
      </c>
      <c r="L13" s="2">
        <v>2</v>
      </c>
      <c r="M13" s="2">
        <v>2</v>
      </c>
      <c r="N13" s="2">
        <v>6</v>
      </c>
      <c r="P13" s="2">
        <f t="shared" si="2"/>
        <v>54</v>
      </c>
      <c r="Q13" s="2">
        <f t="shared" si="3"/>
        <v>54</v>
      </c>
      <c r="R13" s="2">
        <f t="shared" si="4"/>
        <v>54</v>
      </c>
      <c r="S13" s="2">
        <f t="shared" si="5"/>
        <v>162</v>
      </c>
    </row>
    <row r="14" spans="1:19" x14ac:dyDescent="0.25">
      <c r="A14" s="2">
        <v>1219</v>
      </c>
      <c r="B14" s="2"/>
      <c r="C14" s="3">
        <v>7501158414426</v>
      </c>
      <c r="D14" s="1" t="s">
        <v>5</v>
      </c>
      <c r="E14" s="11">
        <v>12</v>
      </c>
      <c r="F14" s="12">
        <f t="shared" ca="1" si="1"/>
        <v>182.39999999999998</v>
      </c>
      <c r="G14" s="4">
        <f t="shared" ref="G14" ca="1" si="6">+F14/E14</f>
        <v>14.25</v>
      </c>
      <c r="H14" s="2">
        <v>0</v>
      </c>
      <c r="I14" s="2">
        <v>0</v>
      </c>
      <c r="J14" s="4">
        <f t="shared" ca="1" si="0"/>
        <v>14.25</v>
      </c>
      <c r="K14" s="2">
        <v>2</v>
      </c>
      <c r="L14" s="2">
        <v>1</v>
      </c>
      <c r="M14" s="2">
        <v>1</v>
      </c>
      <c r="N14" s="2">
        <v>5</v>
      </c>
      <c r="P14" s="2">
        <f t="shared" si="2"/>
        <v>24</v>
      </c>
      <c r="Q14" s="2">
        <f t="shared" si="3"/>
        <v>12</v>
      </c>
      <c r="R14" s="2">
        <f t="shared" si="4"/>
        <v>12</v>
      </c>
      <c r="S14" s="2">
        <f t="shared" si="5"/>
        <v>60</v>
      </c>
    </row>
    <row r="15" spans="1:19" x14ac:dyDescent="0.25">
      <c r="A15" s="2">
        <v>1219</v>
      </c>
      <c r="B15" s="2"/>
      <c r="C15" s="3">
        <v>7501158414471</v>
      </c>
      <c r="D15" s="1" t="s">
        <v>3</v>
      </c>
      <c r="E15" s="11">
        <v>12</v>
      </c>
      <c r="F15" s="12">
        <f t="shared" si="1"/>
        <v>205.20000000000002</v>
      </c>
      <c r="G15" s="4">
        <v>17.100000000000001</v>
      </c>
      <c r="H15" s="2">
        <v>0</v>
      </c>
      <c r="I15" s="2">
        <v>0</v>
      </c>
      <c r="J15" s="4">
        <f t="shared" si="0"/>
        <v>17.100000000000001</v>
      </c>
      <c r="K15" s="2">
        <v>6</v>
      </c>
      <c r="L15" s="2">
        <v>5</v>
      </c>
      <c r="M15" s="2">
        <v>3</v>
      </c>
      <c r="N15" s="2">
        <v>10</v>
      </c>
      <c r="P15" s="2">
        <f t="shared" si="2"/>
        <v>72</v>
      </c>
      <c r="Q15" s="2">
        <f t="shared" si="3"/>
        <v>60</v>
      </c>
      <c r="R15" s="2">
        <f t="shared" si="4"/>
        <v>36</v>
      </c>
      <c r="S15" s="2">
        <f t="shared" si="5"/>
        <v>120</v>
      </c>
    </row>
    <row r="16" spans="1:19" x14ac:dyDescent="0.25">
      <c r="A16" s="2">
        <v>1219</v>
      </c>
      <c r="B16" s="2"/>
      <c r="C16" s="3">
        <v>7501158414488</v>
      </c>
      <c r="D16" s="1" t="s">
        <v>4</v>
      </c>
      <c r="E16" s="11">
        <v>12</v>
      </c>
      <c r="F16" s="12">
        <f t="shared" si="1"/>
        <v>205.20000000000002</v>
      </c>
      <c r="G16" s="4">
        <v>17.100000000000001</v>
      </c>
      <c r="H16" s="2">
        <v>0</v>
      </c>
      <c r="I16" s="2">
        <v>0</v>
      </c>
      <c r="J16" s="4">
        <f t="shared" si="0"/>
        <v>17.100000000000001</v>
      </c>
      <c r="K16" s="2">
        <v>5</v>
      </c>
      <c r="L16" s="2">
        <v>2</v>
      </c>
      <c r="M16" s="2">
        <v>3</v>
      </c>
      <c r="N16" s="2">
        <v>5</v>
      </c>
      <c r="P16" s="2">
        <f t="shared" si="2"/>
        <v>60</v>
      </c>
      <c r="Q16" s="2">
        <f t="shared" si="3"/>
        <v>24</v>
      </c>
      <c r="R16" s="2">
        <f t="shared" si="4"/>
        <v>36</v>
      </c>
      <c r="S16" s="2">
        <f t="shared" si="5"/>
        <v>60</v>
      </c>
    </row>
    <row r="17" spans="1:19" x14ac:dyDescent="0.25">
      <c r="A17" s="2">
        <v>1219</v>
      </c>
      <c r="B17" s="2"/>
      <c r="C17" s="3">
        <v>7501158414495</v>
      </c>
      <c r="D17" s="1" t="s">
        <v>9</v>
      </c>
      <c r="E17" s="11">
        <v>12</v>
      </c>
      <c r="F17" s="12">
        <f t="shared" si="1"/>
        <v>205.20000000000002</v>
      </c>
      <c r="G17" s="4">
        <v>17.100000000000001</v>
      </c>
      <c r="H17" s="2">
        <v>0</v>
      </c>
      <c r="I17" s="2">
        <v>0</v>
      </c>
      <c r="J17" s="4">
        <f t="shared" si="0"/>
        <v>17.100000000000001</v>
      </c>
      <c r="K17" s="2">
        <v>10</v>
      </c>
      <c r="L17" s="2">
        <v>6</v>
      </c>
      <c r="M17" s="2">
        <v>7</v>
      </c>
      <c r="N17" s="2">
        <v>10</v>
      </c>
      <c r="P17" s="2">
        <f t="shared" si="2"/>
        <v>120</v>
      </c>
      <c r="Q17" s="2">
        <f t="shared" si="3"/>
        <v>72</v>
      </c>
      <c r="R17" s="2">
        <f t="shared" si="4"/>
        <v>84</v>
      </c>
      <c r="S17" s="2">
        <f t="shared" si="5"/>
        <v>120</v>
      </c>
    </row>
    <row r="18" spans="1:19" x14ac:dyDescent="0.25">
      <c r="A18" s="2">
        <v>1219</v>
      </c>
      <c r="B18" s="1"/>
      <c r="C18" s="3">
        <v>7501158414501</v>
      </c>
      <c r="D18" s="1" t="s">
        <v>1</v>
      </c>
      <c r="E18" s="11">
        <v>12</v>
      </c>
      <c r="F18" s="12">
        <f t="shared" si="1"/>
        <v>210.95999999999998</v>
      </c>
      <c r="G18" s="4">
        <v>17.579999999999998</v>
      </c>
      <c r="H18" s="2">
        <v>0</v>
      </c>
      <c r="I18" s="2">
        <v>0</v>
      </c>
      <c r="J18" s="4">
        <f t="shared" si="0"/>
        <v>17.579999999999998</v>
      </c>
      <c r="K18" s="2">
        <v>20</v>
      </c>
      <c r="L18" s="2">
        <v>10</v>
      </c>
      <c r="M18" s="2">
        <v>10</v>
      </c>
      <c r="N18" s="2">
        <v>20</v>
      </c>
      <c r="P18" s="2">
        <f t="shared" si="2"/>
        <v>240</v>
      </c>
      <c r="Q18" s="2">
        <f t="shared" si="3"/>
        <v>120</v>
      </c>
      <c r="R18" s="2">
        <f t="shared" si="4"/>
        <v>120</v>
      </c>
      <c r="S18" s="2">
        <f t="shared" si="5"/>
        <v>240</v>
      </c>
    </row>
    <row r="19" spans="1:19" x14ac:dyDescent="0.25">
      <c r="A19" s="2">
        <v>1219</v>
      </c>
      <c r="B19" s="1"/>
      <c r="C19" s="3">
        <v>7501158414518</v>
      </c>
      <c r="D19" s="1" t="s">
        <v>2</v>
      </c>
      <c r="E19" s="11">
        <v>12</v>
      </c>
      <c r="F19" s="12">
        <f t="shared" si="1"/>
        <v>210.95999999999998</v>
      </c>
      <c r="G19" s="4">
        <v>17.579999999999998</v>
      </c>
      <c r="H19" s="2">
        <v>0</v>
      </c>
      <c r="I19" s="2">
        <v>0</v>
      </c>
      <c r="J19" s="4">
        <f t="shared" si="0"/>
        <v>17.579999999999998</v>
      </c>
      <c r="K19" s="2">
        <v>20</v>
      </c>
      <c r="L19" s="2">
        <v>10</v>
      </c>
      <c r="M19" s="2">
        <v>10</v>
      </c>
      <c r="N19" s="2">
        <v>20</v>
      </c>
      <c r="P19" s="2">
        <f t="shared" si="2"/>
        <v>240</v>
      </c>
      <c r="Q19" s="2">
        <f t="shared" si="3"/>
        <v>120</v>
      </c>
      <c r="R19" s="2">
        <f t="shared" si="4"/>
        <v>120</v>
      </c>
      <c r="S19" s="2">
        <f t="shared" si="5"/>
        <v>240</v>
      </c>
    </row>
    <row r="20" spans="1:19" x14ac:dyDescent="0.25">
      <c r="A20" s="2"/>
      <c r="B20" s="1"/>
      <c r="C20" s="9"/>
      <c r="D20" s="1"/>
      <c r="E20" s="11"/>
      <c r="F20" s="11"/>
      <c r="G20" s="4" t="e">
        <f t="shared" ref="G20:G21" si="7">+F20/E20</f>
        <v>#DIV/0!</v>
      </c>
      <c r="H20" s="2">
        <v>0</v>
      </c>
      <c r="I20" s="2">
        <v>0</v>
      </c>
      <c r="J20" s="4" t="e">
        <f t="shared" ref="J20:J35" si="8">+G20*((100-H20)/100)*((100-I20)/100)</f>
        <v>#DIV/0!</v>
      </c>
      <c r="K20" s="1"/>
      <c r="L20" s="1"/>
      <c r="M20" s="1"/>
      <c r="N20" s="1"/>
      <c r="P20" s="1"/>
      <c r="Q20" s="1"/>
      <c r="R20" s="1"/>
      <c r="S20" s="1"/>
    </row>
    <row r="21" spans="1:19" x14ac:dyDescent="0.25">
      <c r="A21" s="2"/>
      <c r="B21" s="1"/>
      <c r="C21" s="9"/>
      <c r="D21" s="1"/>
      <c r="E21" s="11"/>
      <c r="F21" s="11"/>
      <c r="G21" s="4" t="e">
        <f t="shared" si="7"/>
        <v>#DIV/0!</v>
      </c>
      <c r="H21" s="2">
        <v>0</v>
      </c>
      <c r="I21" s="2">
        <v>0</v>
      </c>
      <c r="J21" s="4" t="e">
        <f t="shared" si="8"/>
        <v>#DIV/0!</v>
      </c>
      <c r="K21" s="1"/>
      <c r="L21" s="1"/>
      <c r="M21" s="1"/>
      <c r="N21" s="1"/>
      <c r="P21" s="1"/>
      <c r="Q21" s="1"/>
      <c r="R21" s="1"/>
      <c r="S21" s="1"/>
    </row>
    <row r="22" spans="1:19" x14ac:dyDescent="0.25">
      <c r="A22" s="2"/>
      <c r="B22" s="1"/>
      <c r="C22" s="22" t="s">
        <v>28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4"/>
    </row>
    <row r="23" spans="1:19" x14ac:dyDescent="0.25">
      <c r="A23" s="2"/>
      <c r="B23" s="1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</row>
    <row r="24" spans="1:19" x14ac:dyDescent="0.25">
      <c r="A24" s="2"/>
      <c r="B24" s="1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0"/>
    </row>
    <row r="25" spans="1:19" x14ac:dyDescent="0.25">
      <c r="A25" s="2"/>
      <c r="B25" s="1"/>
      <c r="C25" s="9"/>
      <c r="D25" s="1"/>
      <c r="E25" s="11"/>
      <c r="F25" s="11"/>
      <c r="G25" s="1"/>
      <c r="H25" s="2">
        <v>0</v>
      </c>
      <c r="I25" s="2">
        <v>0</v>
      </c>
      <c r="J25" s="4">
        <f t="shared" si="8"/>
        <v>0</v>
      </c>
      <c r="K25" s="1"/>
      <c r="L25" s="1"/>
      <c r="M25" s="1"/>
      <c r="N25" s="1"/>
      <c r="P25" s="1"/>
      <c r="Q25" s="1"/>
      <c r="R25" s="1"/>
      <c r="S25" s="1"/>
    </row>
    <row r="26" spans="1:19" x14ac:dyDescent="0.25">
      <c r="A26" s="2"/>
      <c r="B26" s="1"/>
      <c r="C26" s="9"/>
      <c r="D26" s="1"/>
      <c r="E26" s="11"/>
      <c r="F26" s="11"/>
      <c r="G26" s="1"/>
      <c r="H26" s="2">
        <v>0</v>
      </c>
      <c r="I26" s="2">
        <v>0</v>
      </c>
      <c r="J26" s="4">
        <f t="shared" si="8"/>
        <v>0</v>
      </c>
      <c r="K26" s="1"/>
      <c r="L26" s="1"/>
      <c r="M26" s="1"/>
      <c r="N26" s="1"/>
      <c r="P26" s="1"/>
      <c r="Q26" s="1"/>
      <c r="R26" s="1"/>
      <c r="S26" s="1"/>
    </row>
    <row r="27" spans="1:19" x14ac:dyDescent="0.25">
      <c r="A27" s="2"/>
      <c r="B27" s="1"/>
      <c r="C27" s="9"/>
      <c r="D27" s="1"/>
      <c r="E27" s="11"/>
      <c r="F27" s="11"/>
      <c r="G27" s="1"/>
      <c r="H27" s="2">
        <v>0</v>
      </c>
      <c r="I27" s="2">
        <v>0</v>
      </c>
      <c r="J27" s="4">
        <f t="shared" si="8"/>
        <v>0</v>
      </c>
      <c r="K27" s="1"/>
      <c r="L27" s="1"/>
      <c r="M27" s="1"/>
      <c r="N27" s="1"/>
      <c r="P27" s="1"/>
      <c r="Q27" s="1"/>
      <c r="R27" s="1"/>
      <c r="S27" s="1"/>
    </row>
    <row r="28" spans="1:19" x14ac:dyDescent="0.25">
      <c r="A28" s="2"/>
      <c r="B28" s="1"/>
      <c r="C28" s="9"/>
      <c r="D28" s="1"/>
      <c r="E28" s="11"/>
      <c r="F28" s="11"/>
      <c r="G28" s="1"/>
      <c r="H28" s="2">
        <v>0</v>
      </c>
      <c r="I28" s="2">
        <v>0</v>
      </c>
      <c r="J28" s="4">
        <f t="shared" si="8"/>
        <v>0</v>
      </c>
      <c r="K28" s="1"/>
      <c r="L28" s="1"/>
      <c r="M28" s="1"/>
      <c r="N28" s="1"/>
      <c r="P28" s="1"/>
      <c r="Q28" s="1"/>
      <c r="R28" s="1"/>
      <c r="S28" s="1"/>
    </row>
    <row r="29" spans="1:19" x14ac:dyDescent="0.25">
      <c r="A29" s="2"/>
      <c r="B29" s="1"/>
      <c r="C29" s="9"/>
      <c r="D29" s="1"/>
      <c r="E29" s="11"/>
      <c r="F29" s="11"/>
      <c r="G29" s="1"/>
      <c r="H29" s="2">
        <v>0</v>
      </c>
      <c r="I29" s="2">
        <v>0</v>
      </c>
      <c r="J29" s="4">
        <f t="shared" si="8"/>
        <v>0</v>
      </c>
      <c r="K29" s="1"/>
      <c r="L29" s="1"/>
      <c r="M29" s="1"/>
      <c r="N29" s="1"/>
      <c r="P29" s="1"/>
      <c r="Q29" s="1"/>
      <c r="R29" s="1"/>
      <c r="S29" s="1"/>
    </row>
    <row r="30" spans="1:19" x14ac:dyDescent="0.25">
      <c r="A30" s="2"/>
      <c r="B30" s="1"/>
      <c r="C30" s="9"/>
      <c r="D30" s="1"/>
      <c r="E30" s="11"/>
      <c r="F30" s="11"/>
      <c r="G30" s="1"/>
      <c r="H30" s="2">
        <v>0</v>
      </c>
      <c r="I30" s="2">
        <v>0</v>
      </c>
      <c r="J30" s="4">
        <f t="shared" si="8"/>
        <v>0</v>
      </c>
      <c r="K30" s="1"/>
      <c r="L30" s="1"/>
      <c r="M30" s="1"/>
      <c r="N30" s="1"/>
      <c r="P30" s="1"/>
      <c r="Q30" s="1"/>
      <c r="R30" s="1"/>
      <c r="S30" s="1"/>
    </row>
    <row r="31" spans="1:19" x14ac:dyDescent="0.25">
      <c r="A31" s="2"/>
      <c r="B31" s="1"/>
      <c r="C31" s="9"/>
      <c r="D31" s="1"/>
      <c r="E31" s="11"/>
      <c r="F31" s="11"/>
      <c r="G31" s="1"/>
      <c r="H31" s="2">
        <v>0</v>
      </c>
      <c r="I31" s="2">
        <v>0</v>
      </c>
      <c r="J31" s="4">
        <f t="shared" si="8"/>
        <v>0</v>
      </c>
      <c r="K31" s="1"/>
      <c r="L31" s="1"/>
      <c r="M31" s="1"/>
      <c r="N31" s="1"/>
      <c r="P31" s="1"/>
      <c r="Q31" s="1"/>
      <c r="R31" s="1"/>
      <c r="S31" s="1"/>
    </row>
    <row r="32" spans="1:19" x14ac:dyDescent="0.25">
      <c r="A32" s="2"/>
      <c r="B32" s="1"/>
      <c r="C32" s="9"/>
      <c r="D32" s="1"/>
      <c r="E32" s="11"/>
      <c r="F32" s="11"/>
      <c r="G32" s="1"/>
      <c r="H32" s="2">
        <v>0</v>
      </c>
      <c r="I32" s="2">
        <v>0</v>
      </c>
      <c r="J32" s="4">
        <f t="shared" si="8"/>
        <v>0</v>
      </c>
      <c r="K32" s="1"/>
      <c r="L32" s="1"/>
      <c r="M32" s="1"/>
      <c r="N32" s="1"/>
      <c r="P32" s="1"/>
      <c r="Q32" s="1"/>
      <c r="R32" s="1"/>
      <c r="S32" s="1"/>
    </row>
    <row r="33" spans="1:19" x14ac:dyDescent="0.25">
      <c r="A33" s="2"/>
      <c r="B33" s="1"/>
      <c r="C33" s="9"/>
      <c r="D33" s="1"/>
      <c r="E33" s="11"/>
      <c r="F33" s="11"/>
      <c r="G33" s="1"/>
      <c r="H33" s="2">
        <v>0</v>
      </c>
      <c r="I33" s="2">
        <v>0</v>
      </c>
      <c r="J33" s="4">
        <f t="shared" si="8"/>
        <v>0</v>
      </c>
      <c r="K33" s="1"/>
      <c r="L33" s="1"/>
      <c r="M33" s="1"/>
      <c r="N33" s="1"/>
      <c r="P33" s="1"/>
      <c r="Q33" s="1"/>
      <c r="R33" s="1"/>
      <c r="S33" s="1"/>
    </row>
    <row r="34" spans="1:19" x14ac:dyDescent="0.25">
      <c r="A34" s="2"/>
      <c r="B34" s="1"/>
      <c r="C34" s="9"/>
      <c r="D34" s="1"/>
      <c r="E34" s="11"/>
      <c r="F34" s="11"/>
      <c r="G34" s="1"/>
      <c r="H34" s="2">
        <v>0</v>
      </c>
      <c r="I34" s="2">
        <v>0</v>
      </c>
      <c r="J34" s="4">
        <f t="shared" si="8"/>
        <v>0</v>
      </c>
      <c r="K34" s="1"/>
      <c r="L34" s="1"/>
      <c r="M34" s="1"/>
      <c r="N34" s="1"/>
      <c r="P34" s="1"/>
      <c r="Q34" s="1"/>
      <c r="R34" s="1"/>
      <c r="S34" s="1"/>
    </row>
    <row r="35" spans="1:19" x14ac:dyDescent="0.25">
      <c r="A35" s="2"/>
      <c r="B35" s="1"/>
      <c r="C35" s="9"/>
      <c r="D35" s="1"/>
      <c r="E35" s="11"/>
      <c r="F35" s="11"/>
      <c r="G35" s="1"/>
      <c r="H35" s="2">
        <v>0</v>
      </c>
      <c r="I35" s="2">
        <v>0</v>
      </c>
      <c r="J35" s="4">
        <f t="shared" si="8"/>
        <v>0</v>
      </c>
      <c r="K35" s="1"/>
      <c r="L35" s="1"/>
      <c r="M35" s="1"/>
      <c r="N35" s="1"/>
      <c r="P35" s="1"/>
      <c r="Q35" s="1"/>
      <c r="R35" s="1"/>
      <c r="S35" s="1"/>
    </row>
  </sheetData>
  <sortState ref="A9:N20">
    <sortCondition ref="C9:C20"/>
  </sortState>
  <mergeCells count="4">
    <mergeCell ref="C4:G5"/>
    <mergeCell ref="K7:N7"/>
    <mergeCell ref="C22:N24"/>
    <mergeCell ref="P7:S7"/>
  </mergeCells>
  <conditionalFormatting sqref="C22 H25:I35 H9:I21">
    <cfRule type="cellIs" dxfId="1" priority="2" operator="greaterThan">
      <formula>0</formula>
    </cfRule>
  </conditionalFormatting>
  <conditionalFormatting sqref="C1:C1048576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PED.10.12.2019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Compras</cp:lastModifiedBy>
  <cp:lastPrinted>2019-05-14T14:47:16Z</cp:lastPrinted>
  <dcterms:created xsi:type="dcterms:W3CDTF">2019-05-07T16:19:14Z</dcterms:created>
  <dcterms:modified xsi:type="dcterms:W3CDTF">2019-12-13T19:15:11Z</dcterms:modified>
  <cp:category>Reportes</cp:category>
</cp:coreProperties>
</file>