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10" windowHeight="10410"/>
  </bookViews>
  <sheets>
    <sheet name="PAPELERIA" sheetId="1" r:id="rId1"/>
    <sheet name="RASURADOR-ENCENDEDOR" sheetId="2" r:id="rId2"/>
  </sheets>
  <definedNames>
    <definedName name="_xlnm._FilterDatabase" localSheetId="0" hidden="1">PAPELERIA!$B$6:$V$6</definedName>
  </definedNames>
  <calcPr calcId="144525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I15" i="1"/>
  <c r="I23" i="1"/>
  <c r="I27" i="1" l="1"/>
  <c r="I26" i="1"/>
  <c r="I25" i="1"/>
  <c r="I35" i="1"/>
  <c r="I34" i="1"/>
  <c r="I12" i="1"/>
  <c r="I14" i="1"/>
  <c r="I13" i="1"/>
  <c r="I33" i="1"/>
  <c r="I24" i="1"/>
  <c r="I16" i="1"/>
  <c r="I31" i="1"/>
  <c r="I20" i="1"/>
  <c r="I28" i="1"/>
  <c r="I29" i="1"/>
  <c r="I22" i="1"/>
  <c r="I21" i="1"/>
  <c r="I8" i="1"/>
  <c r="I7" i="1"/>
  <c r="I11" i="1"/>
  <c r="I10" i="1"/>
  <c r="I9" i="1"/>
  <c r="I30" i="1"/>
  <c r="I37" i="1"/>
  <c r="I36" i="1"/>
  <c r="I17" i="1"/>
  <c r="I19" i="1"/>
  <c r="I18" i="1"/>
</calcChain>
</file>

<file path=xl/sharedStrings.xml><?xml version="1.0" encoding="utf-8"?>
<sst xmlns="http://schemas.openxmlformats.org/spreadsheetml/2006/main" count="138" uniqueCount="128">
  <si>
    <t>CODIGO SAT</t>
  </si>
  <si>
    <t>REGLA DE PRECIOS</t>
  </si>
  <si>
    <t>484I0606</t>
  </si>
  <si>
    <t>484I0071</t>
  </si>
  <si>
    <t>484I0588</t>
  </si>
  <si>
    <t>484I0565</t>
  </si>
  <si>
    <t>484I0952</t>
  </si>
  <si>
    <t>484I0604</t>
  </si>
  <si>
    <t>484I0605</t>
  </si>
  <si>
    <t>484I0603</t>
  </si>
  <si>
    <t>484I1037</t>
  </si>
  <si>
    <t>484I1036</t>
  </si>
  <si>
    <t>484I0511</t>
  </si>
  <si>
    <t>484I1019</t>
  </si>
  <si>
    <t>484I1024</t>
  </si>
  <si>
    <t>484I0913</t>
  </si>
  <si>
    <t>484I0544</t>
  </si>
  <si>
    <t>484I0598</t>
  </si>
  <si>
    <t>484I0134</t>
  </si>
  <si>
    <t>484I0140</t>
  </si>
  <si>
    <t>484I0148</t>
  </si>
  <si>
    <t>484I0119</t>
  </si>
  <si>
    <t>484I1008</t>
  </si>
  <si>
    <t>484I0143</t>
  </si>
  <si>
    <t>484I0040</t>
  </si>
  <si>
    <t>484I0392</t>
  </si>
  <si>
    <t>484I0385</t>
  </si>
  <si>
    <t>UPC</t>
  </si>
  <si>
    <t>WID</t>
  </si>
  <si>
    <t>DESCRIPCION PRODUCTO</t>
  </si>
  <si>
    <t>PRESENTACIONES POR CA</t>
  </si>
  <si>
    <t>PRECIO 2019</t>
  </si>
  <si>
    <t>PRECIO SUGERIDO 2019</t>
  </si>
  <si>
    <t>MARGEN</t>
  </si>
  <si>
    <t>DESCRIPCION DEL PRODUCTO</t>
  </si>
  <si>
    <t>070330354319</t>
  </si>
  <si>
    <t>070330354326</t>
  </si>
  <si>
    <t>070330354302</t>
  </si>
  <si>
    <t>070330902794</t>
  </si>
  <si>
    <t>070330201057</t>
  </si>
  <si>
    <t>070330201064</t>
  </si>
  <si>
    <t>070330201071</t>
  </si>
  <si>
    <t>070330156722</t>
  </si>
  <si>
    <t>070330156739</t>
  </si>
  <si>
    <t>070330354746</t>
  </si>
  <si>
    <t>070330354784</t>
  </si>
  <si>
    <t>070330519220</t>
  </si>
  <si>
    <t>070330519213</t>
  </si>
  <si>
    <t>070330354623</t>
  </si>
  <si>
    <t>070330948983</t>
  </si>
  <si>
    <t>070330354128</t>
  </si>
  <si>
    <t>070330428751</t>
  </si>
  <si>
    <t>070330407282</t>
  </si>
  <si>
    <t>070330317451</t>
  </si>
  <si>
    <t>070330319257</t>
  </si>
  <si>
    <t>070330315440</t>
  </si>
  <si>
    <t>070330354043</t>
  </si>
  <si>
    <t>070330503076</t>
  </si>
  <si>
    <t>070330508293</t>
  </si>
  <si>
    <t>070330508316</t>
  </si>
  <si>
    <t>La Mision Diaz Ordaz</t>
  </si>
  <si>
    <t>La Mision Arboledas</t>
  </si>
  <si>
    <t>La Mision Villegas</t>
  </si>
  <si>
    <t>ALLENDE</t>
  </si>
  <si>
    <t>MARCADOR PERMANENTE BIC C/1 NEGRO.</t>
  </si>
  <si>
    <t>MARKING BRITE LINER ERASABLE AMARILLO BL/1 PZA.</t>
  </si>
  <si>
    <t>LAPICERO METAL 0.5MM C/3.</t>
  </si>
  <si>
    <t>PLUMA BIC PRECISION PLUS C/4 MED A/N.</t>
  </si>
  <si>
    <t>PLUMA BIC PRECISION PLUS C/4 MED N/A.</t>
  </si>
  <si>
    <t>PLUMA BIC PRECISION PLUS C/4 MED SURT.</t>
  </si>
  <si>
    <t>RESALTADOR BRITE LINER GRIP AMA C/1.</t>
  </si>
  <si>
    <t>BOL. CRISTAL INTENSO SURTIDO BL 3 PZS (CRISTAL BOLD 1.6MM)</t>
  </si>
  <si>
    <t>BOL. CRISTAL BIC UP 1.2 BL 4+1 CLASICA</t>
  </si>
  <si>
    <t>BOL. CRISTAL BIC UP 1.2 BL 4+1 FASHION</t>
  </si>
  <si>
    <t>BOL. CRISTAL DURA+ BO 2 PZAS NEGRO</t>
  </si>
  <si>
    <t>BOLIGRAFOS BIC C/4 NEGRO.</t>
  </si>
  <si>
    <t>BOL. CRISTAL DURA+ BO 2 PZAS AZUL</t>
  </si>
  <si>
    <t>PLUMA BIC C/4 MEDIANO AZUL.</t>
  </si>
  <si>
    <t>CRISTAL DURA +1.00MM SURT BL/4+1 L GRAFT MEDIANO.</t>
  </si>
  <si>
    <t>BOL. DIAMANTE GRIP 1.2 SURTIDO BL DE 3 PZAS.</t>
  </si>
  <si>
    <t>BOL. DIAMANTE SURTIDO BO DE 3 PZAS.</t>
  </si>
  <si>
    <t>PLUMA DIAMANTE C/3 AZUL.</t>
  </si>
  <si>
    <t>PLUMA DIAMANTE C/3 NEGRO.</t>
  </si>
  <si>
    <t>MARCADOR PIZARRON BLISTER DE 1 PZA NEGRO.</t>
  </si>
  <si>
    <t>MARCADOR PIZARRON BLISTER DE 1 PZA AZUL.</t>
  </si>
  <si>
    <t>LAPIZ EVOLUTION NEON BLISTER/4+1 LAP EVOL NEON.</t>
  </si>
  <si>
    <t>LAPIZ EVOLUTION XTRA FUN BL/4+1BICOLOR NGR.</t>
  </si>
  <si>
    <t>LAPIZ EVOLUTION AM C/4 + 1 BOL.</t>
  </si>
  <si>
    <t>LAPIZ GRAFITO EVOLUTION C/4 + 1 BOL CRISTAL.</t>
  </si>
  <si>
    <t>LAPIZ ADHESIVO BIC 21 GR.</t>
  </si>
  <si>
    <t>LAPIZ ADHESIVO BIC 8 GR.</t>
  </si>
  <si>
    <t>PLUMA BIC CRISTAL PRECISION C/2 AZ.</t>
  </si>
  <si>
    <t>MARCADOR PERMANENTE BIC NEGRO GRIP.</t>
  </si>
  <si>
    <t>CORRECTOR BIC QUICK DRY C/1.</t>
  </si>
  <si>
    <t>MARCADOR BIC MARKING ULTRAFINO NGO C/1.</t>
  </si>
  <si>
    <t>Precios no incluyen CC</t>
  </si>
  <si>
    <t>Precios no incluyen IVA</t>
  </si>
  <si>
    <t>LOS INCREMENTOS SON  APLICABLES A PARTIR DE OCTUBRE 2019</t>
  </si>
  <si>
    <t>La Mision supermercados</t>
  </si>
  <si>
    <t>PRECIO DE LISTA OCT 2019</t>
  </si>
  <si>
    <t>DO</t>
  </si>
  <si>
    <t>ARB</t>
  </si>
  <si>
    <t>VILL</t>
  </si>
  <si>
    <t>ALL</t>
  </si>
  <si>
    <t>070330700437</t>
  </si>
  <si>
    <t>RASURADOR TWIN LADY BO/3</t>
  </si>
  <si>
    <t>070330709881</t>
  </si>
  <si>
    <t>RASURADOR COMFORT TWIN SENSIBLE 2 BO/5</t>
  </si>
  <si>
    <t>070330622449</t>
  </si>
  <si>
    <t>ENCENDEDOR BIC STANDARD C/1</t>
  </si>
  <si>
    <t>070330636132</t>
  </si>
  <si>
    <t>ENCENDEDOR BIC MINI C/1</t>
  </si>
  <si>
    <t>070330912021</t>
  </si>
  <si>
    <t>ENCENDEDOR BIC MINI C/2</t>
  </si>
  <si>
    <t>070330717527</t>
  </si>
  <si>
    <t>RASURADOR COMFORT 3 ACTION SENST BS2 TRANS</t>
  </si>
  <si>
    <t>070330719088</t>
  </si>
  <si>
    <t>RASURADOR COMFORT 3 ACTION SENST BS4 TRANS</t>
  </si>
  <si>
    <t xml:space="preserve"> </t>
  </si>
  <si>
    <t>7501014590011</t>
  </si>
  <si>
    <t>RASURADOR TWIN LADY BO/10</t>
  </si>
  <si>
    <t>070330717565</t>
  </si>
  <si>
    <t>RASURADOR COMFORT 3 ACTION NORM BS4 TRANS</t>
  </si>
  <si>
    <t>070330717534</t>
  </si>
  <si>
    <t>RASURADOR COMFORT 3 ACTION NORMAL BL/1</t>
  </si>
  <si>
    <t>070330717510</t>
  </si>
  <si>
    <t>RASURADOR COMFORT 3 ACTION NORM BS2 TRANS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</si>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</sst>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1708F"/>
      <name val="Arial"/>
      <family val="2"/>
    </font>
    <font>
      <b/>
      <sz val="9"/>
      <color rgb="FF0070C0"/>
      <name val="Calibri"/>
      <family val="2"/>
      <scheme val="minor"/>
    </font>
    <font>
      <sz val="10"/>
      <name val="Times New Roman"/>
      <family val="1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43" fontId="4" fillId="4" borderId="1" xfId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Fill="1" applyBorder="1"/>
    <xf numFmtId="1" fontId="1" fillId="0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6" borderId="0" xfId="0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2" fontId="2" fillId="0" borderId="0" xfId="0" applyNumberFormat="1" applyFont="1" applyAlignment="1">
      <alignment horizontal="center"/>
    </xf>
    <xf numFmtId="0" fontId="3" fillId="0" borderId="0" xfId="0" applyFont="1" applyFill="1"/>
    <xf numFmtId="0" fontId="11" fillId="0" borderId="0" xfId="0" applyFont="1" applyFill="1"/>
    <xf numFmtId="0" fontId="8" fillId="0" borderId="0" xfId="0" applyFont="1" applyFill="1"/>
    <xf numFmtId="0" fontId="2" fillId="0" borderId="0" xfId="0" applyFont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13" fillId="5" borderId="1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Fill="1"/>
    <xf numFmtId="49" fontId="6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7" fillId="0" borderId="1" xfId="0" applyFont="1" applyFill="1" applyBorder="1" applyAlignment="1">
      <alignment horizontal="center"/>
    </xf>
    <xf numFmtId="2" fontId="14" fillId="0" borderId="1" xfId="3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4" fillId="4" borderId="4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3" fontId="5" fillId="0" borderId="1" xfId="1" applyFont="1" applyFill="1" applyBorder="1"/>
    <xf numFmtId="43" fontId="5" fillId="0" borderId="1" xfId="1" applyFont="1" applyFill="1" applyBorder="1" applyAlignment="1">
      <alignment horizontal="center"/>
    </xf>
    <xf numFmtId="9" fontId="5" fillId="0" borderId="1" xfId="1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</cellXfs>
  <cellStyles count="4">
    <cellStyle name="_Chedraui RASURADOR Status Abril 19 2011" xfId="2"/>
    <cellStyle name="Millares" xfId="1" builtinId="3"/>
    <cellStyle name="Moneda 2" xfId="3"/>
    <cellStyle name="Normal" xfId="0" builtinId="0"/>
  </cellStyles>
  <dxfs count="14">
    <dxf>
      <font>
        <b/>
        <i val="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theme="4" tint="0.79998168889431442"/>
        </patternFill>
      </fill>
    </dxf>
    <dxf>
      <font>
        <b/>
        <i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showGridLines="0" tabSelected="1" zoomScaleNormal="100" workbookViewId="0">
      <selection activeCell="A3" sqref="A3"/>
    </sheetView>
  </sheetViews>
  <sheetFormatPr baseColWidth="10" defaultRowHeight="15" x14ac:dyDescent="0.25"/>
  <cols>
    <col min="2" max="2" width="10" customWidth="1"/>
    <col min="3" max="3" width="8.5703125" bestFit="1" customWidth="1"/>
    <col min="4" max="4" width="14" style="11" bestFit="1" customWidth="1"/>
    <col min="5" max="5" width="7" bestFit="1" customWidth="1"/>
    <col min="6" max="6" width="58" bestFit="1" customWidth="1"/>
    <col min="15" max="15" width="4" hidden="1" customWidth="1"/>
    <col min="16" max="16" width="3" hidden="1" customWidth="1"/>
  </cols>
  <sheetData>
    <row r="1" spans="2:16" x14ac:dyDescent="0.25">
      <c r="D1"/>
      <c r="G1" s="3"/>
      <c r="H1" s="1"/>
      <c r="I1" s="3"/>
      <c r="J1" s="3"/>
    </row>
    <row r="2" spans="2:16" x14ac:dyDescent="0.25">
      <c r="D2"/>
      <c r="G2" s="3"/>
      <c r="H2" s="1"/>
      <c r="I2" s="3"/>
      <c r="J2" s="3"/>
    </row>
    <row r="3" spans="2:16" x14ac:dyDescent="0.25">
      <c r="D3"/>
      <c r="G3" s="3"/>
      <c r="H3" s="1"/>
      <c r="I3" s="3"/>
      <c r="J3" s="3"/>
    </row>
    <row r="4" spans="2:16" ht="18.75" x14ac:dyDescent="0.3">
      <c r="D4"/>
      <c r="G4" s="6"/>
      <c r="H4" s="2"/>
      <c r="I4" s="6"/>
      <c r="J4" s="6"/>
      <c r="K4" s="46" t="s">
        <v>127</v>
      </c>
      <c r="L4" s="46"/>
      <c r="M4" s="46"/>
      <c r="N4" s="46"/>
    </row>
    <row r="5" spans="2:16" x14ac:dyDescent="0.25">
      <c r="D5"/>
      <c r="G5" s="3"/>
      <c r="H5" s="2"/>
      <c r="I5" s="6"/>
      <c r="J5" s="6"/>
      <c r="K5" s="42">
        <v>2796</v>
      </c>
      <c r="L5" s="42">
        <v>2798</v>
      </c>
      <c r="M5" s="42">
        <v>262212</v>
      </c>
      <c r="N5" s="42">
        <v>442804</v>
      </c>
    </row>
    <row r="6" spans="2:16" ht="36" x14ac:dyDescent="0.25">
      <c r="B6" s="4" t="s">
        <v>0</v>
      </c>
      <c r="C6" s="5" t="s">
        <v>1</v>
      </c>
      <c r="D6" s="10" t="s">
        <v>27</v>
      </c>
      <c r="E6" s="4" t="s">
        <v>28</v>
      </c>
      <c r="F6" s="4" t="s">
        <v>29</v>
      </c>
      <c r="G6" s="4" t="s">
        <v>30</v>
      </c>
      <c r="H6" s="7" t="s">
        <v>31</v>
      </c>
      <c r="I6" s="7" t="s">
        <v>32</v>
      </c>
      <c r="J6" s="41" t="s">
        <v>33</v>
      </c>
      <c r="K6" s="8" t="s">
        <v>60</v>
      </c>
      <c r="L6" s="8" t="s">
        <v>61</v>
      </c>
      <c r="M6" s="8" t="s">
        <v>62</v>
      </c>
      <c r="N6" s="9" t="s">
        <v>63</v>
      </c>
    </row>
    <row r="7" spans="2:16" x14ac:dyDescent="0.25">
      <c r="B7" s="14">
        <v>60121523</v>
      </c>
      <c r="C7" s="15" t="s">
        <v>7</v>
      </c>
      <c r="D7" s="16" t="s">
        <v>42</v>
      </c>
      <c r="E7" s="17">
        <v>867784</v>
      </c>
      <c r="F7" s="12" t="s">
        <v>81</v>
      </c>
      <c r="G7" s="17">
        <v>384</v>
      </c>
      <c r="H7" s="43">
        <v>13.28</v>
      </c>
      <c r="I7" s="44">
        <f>(H7*1.16)/0.65</f>
        <v>23.699692307692303</v>
      </c>
      <c r="J7" s="45">
        <v>0.35</v>
      </c>
      <c r="K7" s="13">
        <v>24</v>
      </c>
      <c r="L7" s="13">
        <v>12</v>
      </c>
      <c r="M7" s="13">
        <v>12</v>
      </c>
      <c r="N7" s="13">
        <v>12</v>
      </c>
      <c r="O7" s="18">
        <v>18</v>
      </c>
      <c r="P7" s="18">
        <v>11</v>
      </c>
    </row>
    <row r="8" spans="2:16" x14ac:dyDescent="0.25">
      <c r="B8" s="14">
        <v>60121523</v>
      </c>
      <c r="C8" s="15" t="s">
        <v>7</v>
      </c>
      <c r="D8" s="16" t="s">
        <v>43</v>
      </c>
      <c r="E8" s="17">
        <v>867785</v>
      </c>
      <c r="F8" s="12" t="s">
        <v>82</v>
      </c>
      <c r="G8" s="17">
        <v>384</v>
      </c>
      <c r="H8" s="43">
        <v>13.28</v>
      </c>
      <c r="I8" s="44">
        <f>(H8*1.16)/0.65</f>
        <v>23.699692307692303</v>
      </c>
      <c r="J8" s="45">
        <v>0.35</v>
      </c>
      <c r="K8" s="13">
        <v>24</v>
      </c>
      <c r="L8" s="13">
        <v>12</v>
      </c>
      <c r="M8" s="13">
        <v>12</v>
      </c>
      <c r="N8" s="13">
        <v>0</v>
      </c>
      <c r="O8" s="18">
        <v>10</v>
      </c>
      <c r="P8" s="18">
        <v>21</v>
      </c>
    </row>
    <row r="9" spans="2:16" x14ac:dyDescent="0.25">
      <c r="B9" s="14">
        <v>60121523</v>
      </c>
      <c r="C9" s="15" t="s">
        <v>6</v>
      </c>
      <c r="D9" s="16" t="s">
        <v>39</v>
      </c>
      <c r="E9" s="17">
        <v>930382</v>
      </c>
      <c r="F9" s="12" t="s">
        <v>69</v>
      </c>
      <c r="G9" s="17">
        <v>24</v>
      </c>
      <c r="H9" s="43">
        <v>14.85</v>
      </c>
      <c r="I9" s="44">
        <f>(H9*1.16)/0.65</f>
        <v>26.501538461538459</v>
      </c>
      <c r="J9" s="45">
        <v>0.35</v>
      </c>
      <c r="K9" s="13">
        <v>24</v>
      </c>
      <c r="L9" s="13">
        <v>12</v>
      </c>
      <c r="M9" s="13">
        <v>12</v>
      </c>
      <c r="N9" s="13">
        <v>24</v>
      </c>
      <c r="O9" s="18"/>
      <c r="P9" s="18"/>
    </row>
    <row r="10" spans="2:16" x14ac:dyDescent="0.25">
      <c r="B10" s="14">
        <v>60121523</v>
      </c>
      <c r="C10" s="15" t="s">
        <v>6</v>
      </c>
      <c r="D10" s="16" t="s">
        <v>40</v>
      </c>
      <c r="E10" s="17">
        <v>930383</v>
      </c>
      <c r="F10" s="12" t="s">
        <v>68</v>
      </c>
      <c r="G10" s="17">
        <v>24</v>
      </c>
      <c r="H10" s="43">
        <v>14.85</v>
      </c>
      <c r="I10" s="44">
        <f>(H10*1.16)/0.65</f>
        <v>26.501538461538459</v>
      </c>
      <c r="J10" s="45">
        <v>0.35</v>
      </c>
      <c r="K10" s="13">
        <v>24</v>
      </c>
      <c r="L10" s="13">
        <v>12</v>
      </c>
      <c r="M10" s="13">
        <v>12</v>
      </c>
      <c r="N10" s="13">
        <v>24</v>
      </c>
      <c r="O10" s="18"/>
      <c r="P10" s="18"/>
    </row>
    <row r="11" spans="2:16" x14ac:dyDescent="0.25">
      <c r="B11" s="14">
        <v>60121523</v>
      </c>
      <c r="C11" s="15" t="s">
        <v>6</v>
      </c>
      <c r="D11" s="16" t="s">
        <v>41</v>
      </c>
      <c r="E11" s="17">
        <v>930384</v>
      </c>
      <c r="F11" s="12" t="s">
        <v>67</v>
      </c>
      <c r="G11" s="17">
        <v>24</v>
      </c>
      <c r="H11" s="43">
        <v>14.85</v>
      </c>
      <c r="I11" s="44">
        <f>(H11*1.16)/0.65</f>
        <v>26.501538461538459</v>
      </c>
      <c r="J11" s="45">
        <v>0.35</v>
      </c>
      <c r="K11" s="13">
        <v>12</v>
      </c>
      <c r="L11" s="13">
        <v>12</v>
      </c>
      <c r="M11" s="13">
        <v>12</v>
      </c>
      <c r="N11" s="13">
        <v>12</v>
      </c>
      <c r="O11" s="18">
        <v>17</v>
      </c>
      <c r="P11" s="18">
        <v>8</v>
      </c>
    </row>
    <row r="12" spans="2:16" x14ac:dyDescent="0.25">
      <c r="B12" s="14">
        <v>60121501</v>
      </c>
      <c r="C12" s="15" t="s">
        <v>21</v>
      </c>
      <c r="D12" s="16" t="s">
        <v>55</v>
      </c>
      <c r="E12" s="17">
        <v>936664</v>
      </c>
      <c r="F12" s="12" t="s">
        <v>70</v>
      </c>
      <c r="G12" s="17">
        <v>24</v>
      </c>
      <c r="H12" s="43">
        <v>6.64</v>
      </c>
      <c r="I12" s="44">
        <f>(H12*1.16)/0.65</f>
        <v>11.849846153846151</v>
      </c>
      <c r="J12" s="45">
        <v>0.35</v>
      </c>
      <c r="K12" s="13">
        <v>24</v>
      </c>
      <c r="L12" s="13">
        <v>12</v>
      </c>
      <c r="M12" s="13">
        <v>12</v>
      </c>
      <c r="N12" s="13">
        <v>24</v>
      </c>
      <c r="O12" s="18"/>
      <c r="P12" s="18"/>
    </row>
    <row r="13" spans="2:16" x14ac:dyDescent="0.25">
      <c r="B13" s="14">
        <v>60121502</v>
      </c>
      <c r="C13" s="15" t="s">
        <v>18</v>
      </c>
      <c r="D13" s="16" t="s">
        <v>53</v>
      </c>
      <c r="E13" s="17">
        <v>936393</v>
      </c>
      <c r="F13" s="12" t="s">
        <v>92</v>
      </c>
      <c r="G13" s="17">
        <v>24</v>
      </c>
      <c r="H13" s="43">
        <v>6.83</v>
      </c>
      <c r="I13" s="44">
        <f>(H13*1.16)/0.65</f>
        <v>12.188923076923077</v>
      </c>
      <c r="J13" s="45">
        <v>0.35</v>
      </c>
      <c r="K13" s="13">
        <v>12</v>
      </c>
      <c r="L13" s="13">
        <v>12</v>
      </c>
      <c r="M13" s="13">
        <v>12</v>
      </c>
      <c r="N13" s="13">
        <v>12</v>
      </c>
      <c r="O13" s="18"/>
      <c r="P13" s="18"/>
    </row>
    <row r="14" spans="2:16" x14ac:dyDescent="0.25">
      <c r="B14" s="14">
        <v>60121502</v>
      </c>
      <c r="C14" s="15" t="s">
        <v>19</v>
      </c>
      <c r="D14" s="16" t="s">
        <v>54</v>
      </c>
      <c r="E14" s="17">
        <v>936442</v>
      </c>
      <c r="F14" s="12" t="s">
        <v>94</v>
      </c>
      <c r="G14" s="17">
        <v>24</v>
      </c>
      <c r="H14" s="43">
        <v>7.84</v>
      </c>
      <c r="I14" s="44">
        <f>(H14*1.16)/0.65</f>
        <v>13.991384615384613</v>
      </c>
      <c r="J14" s="45">
        <v>0.35</v>
      </c>
      <c r="K14" s="13">
        <v>12</v>
      </c>
      <c r="L14" s="13">
        <v>12</v>
      </c>
      <c r="M14" s="13">
        <v>12</v>
      </c>
      <c r="N14" s="13">
        <v>12</v>
      </c>
      <c r="O14" s="18"/>
      <c r="P14" s="18"/>
    </row>
    <row r="15" spans="2:16" x14ac:dyDescent="0.25">
      <c r="B15" s="14">
        <v>60121501</v>
      </c>
      <c r="C15" s="15" t="s">
        <v>22</v>
      </c>
      <c r="D15" s="16" t="s">
        <v>56</v>
      </c>
      <c r="E15" s="17">
        <v>936917</v>
      </c>
      <c r="F15" s="12" t="s">
        <v>65</v>
      </c>
      <c r="G15" s="17">
        <v>24</v>
      </c>
      <c r="H15" s="43">
        <v>10.56</v>
      </c>
      <c r="I15" s="44">
        <f>(H15*1.16)/0.65</f>
        <v>18.84553846153846</v>
      </c>
      <c r="J15" s="45">
        <v>0.35</v>
      </c>
      <c r="K15" s="13">
        <v>24</v>
      </c>
      <c r="L15" s="13">
        <v>12</v>
      </c>
      <c r="M15" s="13">
        <v>12</v>
      </c>
      <c r="N15" s="13">
        <v>24</v>
      </c>
      <c r="O15" s="18"/>
      <c r="P15" s="18"/>
    </row>
    <row r="16" spans="2:16" x14ac:dyDescent="0.25">
      <c r="B16" s="14">
        <v>60121518</v>
      </c>
      <c r="C16" s="15" t="s">
        <v>14</v>
      </c>
      <c r="D16" s="16" t="s">
        <v>50</v>
      </c>
      <c r="E16" s="17">
        <v>938020</v>
      </c>
      <c r="F16" s="12" t="s">
        <v>85</v>
      </c>
      <c r="G16" s="17">
        <v>24</v>
      </c>
      <c r="H16" s="43">
        <v>12.37</v>
      </c>
      <c r="I16" s="44">
        <f>(H16*1.16)/0.65</f>
        <v>22.075692307692304</v>
      </c>
      <c r="J16" s="45">
        <v>0.35</v>
      </c>
      <c r="K16" s="13">
        <v>24</v>
      </c>
      <c r="L16" s="13">
        <v>12</v>
      </c>
      <c r="M16" s="13">
        <v>12</v>
      </c>
      <c r="N16" s="13">
        <v>24</v>
      </c>
      <c r="O16" s="18"/>
      <c r="P16" s="18"/>
    </row>
    <row r="17" spans="2:16" x14ac:dyDescent="0.25">
      <c r="B17" s="14">
        <v>60121523</v>
      </c>
      <c r="C17" s="15" t="s">
        <v>3</v>
      </c>
      <c r="D17" s="16" t="s">
        <v>37</v>
      </c>
      <c r="E17" s="17">
        <v>934601</v>
      </c>
      <c r="F17" s="12" t="s">
        <v>78</v>
      </c>
      <c r="G17" s="17">
        <v>24</v>
      </c>
      <c r="H17" s="43">
        <v>10.54</v>
      </c>
      <c r="I17" s="44">
        <f>(H17*1.16)/0.65</f>
        <v>18.809846153846152</v>
      </c>
      <c r="J17" s="45">
        <v>0.35</v>
      </c>
      <c r="K17" s="13">
        <v>24</v>
      </c>
      <c r="L17" s="13">
        <v>12</v>
      </c>
      <c r="M17" s="13">
        <v>12</v>
      </c>
      <c r="N17" s="13">
        <v>24</v>
      </c>
      <c r="O17" s="18">
        <v>21</v>
      </c>
      <c r="P17" s="18">
        <v>0</v>
      </c>
    </row>
    <row r="18" spans="2:16" x14ac:dyDescent="0.25">
      <c r="B18" s="14">
        <v>60121523</v>
      </c>
      <c r="C18" s="15" t="s">
        <v>2</v>
      </c>
      <c r="D18" s="16" t="s">
        <v>35</v>
      </c>
      <c r="E18" s="17">
        <v>949938</v>
      </c>
      <c r="F18" s="12" t="s">
        <v>74</v>
      </c>
      <c r="G18" s="17">
        <v>24</v>
      </c>
      <c r="H18" s="43">
        <v>7.8448275862068968</v>
      </c>
      <c r="I18" s="44">
        <f>(H18*1.16)/0.65</f>
        <v>13.999999999999998</v>
      </c>
      <c r="J18" s="45">
        <v>0.35</v>
      </c>
      <c r="K18" s="13">
        <v>24</v>
      </c>
      <c r="L18" s="13">
        <v>12</v>
      </c>
      <c r="M18" s="13">
        <v>12</v>
      </c>
      <c r="N18" s="13">
        <v>24</v>
      </c>
      <c r="O18" s="18">
        <v>19</v>
      </c>
      <c r="P18" s="18">
        <v>0</v>
      </c>
    </row>
    <row r="19" spans="2:16" x14ac:dyDescent="0.25">
      <c r="B19" s="14">
        <v>60121523</v>
      </c>
      <c r="C19" s="15" t="s">
        <v>2</v>
      </c>
      <c r="D19" s="16" t="s">
        <v>36</v>
      </c>
      <c r="E19" s="17">
        <v>949940</v>
      </c>
      <c r="F19" s="12" t="s">
        <v>76</v>
      </c>
      <c r="G19" s="17">
        <v>24</v>
      </c>
      <c r="H19" s="43">
        <v>7.8448275862068968</v>
      </c>
      <c r="I19" s="44">
        <f>(H19*1.16)/0.65</f>
        <v>13.999999999999998</v>
      </c>
      <c r="J19" s="45">
        <v>0.35</v>
      </c>
      <c r="K19" s="13">
        <v>24</v>
      </c>
      <c r="L19" s="13">
        <v>12</v>
      </c>
      <c r="M19" s="13">
        <v>12</v>
      </c>
      <c r="N19" s="13">
        <v>24</v>
      </c>
      <c r="O19" s="18"/>
      <c r="P19" s="18"/>
    </row>
    <row r="20" spans="2:16" x14ac:dyDescent="0.25">
      <c r="B20" s="14">
        <v>60121523</v>
      </c>
      <c r="C20" s="15" t="s">
        <v>12</v>
      </c>
      <c r="D20" s="16" t="s">
        <v>48</v>
      </c>
      <c r="E20" s="17">
        <v>949948</v>
      </c>
      <c r="F20" s="12" t="s">
        <v>71</v>
      </c>
      <c r="G20" s="17">
        <v>24</v>
      </c>
      <c r="H20" s="43">
        <v>13.58</v>
      </c>
      <c r="I20" s="44">
        <f>(H20*1.16)/0.65</f>
        <v>24.235076923076921</v>
      </c>
      <c r="J20" s="45">
        <v>0.35</v>
      </c>
      <c r="K20" s="13">
        <v>24</v>
      </c>
      <c r="L20" s="13">
        <v>12</v>
      </c>
      <c r="M20" s="13">
        <v>12</v>
      </c>
      <c r="N20" s="13">
        <v>24</v>
      </c>
      <c r="O20" s="18"/>
      <c r="P20" s="18"/>
    </row>
    <row r="21" spans="2:16" x14ac:dyDescent="0.25">
      <c r="B21" s="14">
        <v>60121523</v>
      </c>
      <c r="C21" s="15" t="s">
        <v>8</v>
      </c>
      <c r="D21" s="16" t="s">
        <v>44</v>
      </c>
      <c r="E21" s="17">
        <v>949944</v>
      </c>
      <c r="F21" s="12" t="s">
        <v>80</v>
      </c>
      <c r="G21" s="17">
        <v>24</v>
      </c>
      <c r="H21" s="43">
        <v>13.28</v>
      </c>
      <c r="I21" s="44">
        <f>(H21*1.16)/0.65</f>
        <v>23.699692307692303</v>
      </c>
      <c r="J21" s="45">
        <v>0.35</v>
      </c>
      <c r="K21" s="13">
        <v>24</v>
      </c>
      <c r="L21" s="13">
        <v>12</v>
      </c>
      <c r="M21" s="13">
        <v>12</v>
      </c>
      <c r="N21" s="13">
        <v>24</v>
      </c>
      <c r="O21" s="18"/>
      <c r="P21" s="18"/>
    </row>
    <row r="22" spans="2:16" x14ac:dyDescent="0.25">
      <c r="B22" s="14">
        <v>60121523</v>
      </c>
      <c r="C22" s="15" t="s">
        <v>9</v>
      </c>
      <c r="D22" s="16" t="s">
        <v>45</v>
      </c>
      <c r="E22" s="17">
        <v>949946</v>
      </c>
      <c r="F22" s="12" t="s">
        <v>79</v>
      </c>
      <c r="G22" s="17">
        <v>24</v>
      </c>
      <c r="H22" s="43">
        <v>13.577586206896552</v>
      </c>
      <c r="I22" s="44">
        <f>(H22*1.16)/0.65</f>
        <v>24.230769230769226</v>
      </c>
      <c r="J22" s="45">
        <v>0.35</v>
      </c>
      <c r="K22" s="13">
        <v>36</v>
      </c>
      <c r="L22" s="13">
        <v>12</v>
      </c>
      <c r="M22" s="13">
        <v>12</v>
      </c>
      <c r="N22" s="13">
        <v>36</v>
      </c>
      <c r="O22" s="18"/>
      <c r="P22" s="18"/>
    </row>
    <row r="23" spans="2:16" x14ac:dyDescent="0.25">
      <c r="B23" s="14">
        <v>44121705</v>
      </c>
      <c r="C23" s="15" t="s">
        <v>17</v>
      </c>
      <c r="D23" s="16" t="s">
        <v>52</v>
      </c>
      <c r="E23" s="17">
        <v>936381</v>
      </c>
      <c r="F23" s="12" t="s">
        <v>66</v>
      </c>
      <c r="G23" s="17">
        <v>24</v>
      </c>
      <c r="H23" s="43">
        <v>12.5</v>
      </c>
      <c r="I23" s="44">
        <f>(H23*1.16)/0.65</f>
        <v>22.307692307692303</v>
      </c>
      <c r="J23" s="45">
        <v>0.35</v>
      </c>
      <c r="K23" s="13">
        <v>24</v>
      </c>
      <c r="L23" s="13">
        <v>12</v>
      </c>
      <c r="M23" s="13">
        <v>12</v>
      </c>
      <c r="N23" s="13">
        <v>12</v>
      </c>
      <c r="O23" s="18">
        <v>18</v>
      </c>
      <c r="P23" s="18">
        <v>21</v>
      </c>
    </row>
    <row r="24" spans="2:16" x14ac:dyDescent="0.25">
      <c r="B24" s="14">
        <v>60121518</v>
      </c>
      <c r="C24" s="15" t="s">
        <v>15</v>
      </c>
      <c r="D24" s="16" t="s">
        <v>51</v>
      </c>
      <c r="E24" s="17">
        <v>930252</v>
      </c>
      <c r="F24" s="12" t="s">
        <v>87</v>
      </c>
      <c r="G24" s="17">
        <v>24</v>
      </c>
      <c r="H24" s="43">
        <v>11.47</v>
      </c>
      <c r="I24" s="44">
        <f>(H24*1.16)/0.65</f>
        <v>20.469538461538459</v>
      </c>
      <c r="J24" s="45">
        <v>0.35</v>
      </c>
      <c r="K24" s="13">
        <v>0</v>
      </c>
      <c r="L24" s="13">
        <v>0</v>
      </c>
      <c r="M24" s="13">
        <v>0</v>
      </c>
      <c r="N24" s="13">
        <v>0</v>
      </c>
      <c r="O24" s="18">
        <v>106</v>
      </c>
      <c r="P24" s="18">
        <v>26</v>
      </c>
    </row>
    <row r="25" spans="2:16" x14ac:dyDescent="0.25">
      <c r="B25" s="14">
        <v>44121802</v>
      </c>
      <c r="C25" s="15" t="s">
        <v>24</v>
      </c>
      <c r="D25" s="16" t="s">
        <v>57</v>
      </c>
      <c r="E25" s="17">
        <v>936915</v>
      </c>
      <c r="F25" s="12" t="s">
        <v>93</v>
      </c>
      <c r="G25" s="17">
        <v>24</v>
      </c>
      <c r="H25" s="43">
        <v>14.78448275862069</v>
      </c>
      <c r="I25" s="44">
        <f>(H25*1.16)/0.65</f>
        <v>26.384615384615383</v>
      </c>
      <c r="J25" s="45">
        <v>0.35</v>
      </c>
      <c r="K25" s="13">
        <v>0</v>
      </c>
      <c r="L25" s="13">
        <v>0</v>
      </c>
      <c r="M25" s="13">
        <v>0</v>
      </c>
      <c r="N25" s="13">
        <v>0</v>
      </c>
      <c r="O25" s="18">
        <v>150</v>
      </c>
      <c r="P25" s="18">
        <v>0</v>
      </c>
    </row>
    <row r="26" spans="2:16" x14ac:dyDescent="0.25">
      <c r="B26" s="14">
        <v>60101300</v>
      </c>
      <c r="C26" s="15" t="s">
        <v>25</v>
      </c>
      <c r="D26" s="16" t="s">
        <v>58</v>
      </c>
      <c r="E26" s="17">
        <v>936958</v>
      </c>
      <c r="F26" s="12" t="s">
        <v>90</v>
      </c>
      <c r="G26" s="17">
        <v>24</v>
      </c>
      <c r="H26" s="43">
        <v>8.51</v>
      </c>
      <c r="I26" s="44">
        <f>(H26*1.16)/0.65</f>
        <v>15.187076923076921</v>
      </c>
      <c r="J26" s="45">
        <v>0.35</v>
      </c>
      <c r="K26" s="13">
        <v>24</v>
      </c>
      <c r="L26" s="13">
        <v>12</v>
      </c>
      <c r="M26" s="13">
        <v>12</v>
      </c>
      <c r="N26" s="13">
        <v>24</v>
      </c>
      <c r="O26" s="18"/>
      <c r="P26" s="18"/>
    </row>
    <row r="27" spans="2:16" x14ac:dyDescent="0.25">
      <c r="B27" s="14">
        <v>60101300</v>
      </c>
      <c r="C27" s="15" t="s">
        <v>26</v>
      </c>
      <c r="D27" s="16" t="s">
        <v>59</v>
      </c>
      <c r="E27" s="17">
        <v>936962</v>
      </c>
      <c r="F27" s="12" t="s">
        <v>89</v>
      </c>
      <c r="G27" s="17">
        <v>24</v>
      </c>
      <c r="H27" s="43">
        <v>19.489999999999998</v>
      </c>
      <c r="I27" s="44">
        <f>(H27*1.16)/0.65</f>
        <v>34.78215384615384</v>
      </c>
      <c r="J27" s="45">
        <v>0.35</v>
      </c>
      <c r="K27" s="13">
        <v>24</v>
      </c>
      <c r="L27" s="13">
        <v>12</v>
      </c>
      <c r="M27" s="13">
        <v>12</v>
      </c>
      <c r="N27" s="13">
        <v>24</v>
      </c>
      <c r="O27" s="18"/>
      <c r="P27" s="18"/>
    </row>
    <row r="28" spans="2:16" x14ac:dyDescent="0.25">
      <c r="B28" s="14">
        <v>60121523</v>
      </c>
      <c r="C28" s="15" t="s">
        <v>11</v>
      </c>
      <c r="D28" s="16" t="s">
        <v>47</v>
      </c>
      <c r="E28" s="17">
        <v>936949</v>
      </c>
      <c r="F28" s="12" t="s">
        <v>73</v>
      </c>
      <c r="G28" s="17">
        <v>24</v>
      </c>
      <c r="H28" s="43">
        <v>16.62</v>
      </c>
      <c r="I28" s="44">
        <f>(H28*1.16)/0.65</f>
        <v>29.66030769230769</v>
      </c>
      <c r="J28" s="45">
        <v>0.35</v>
      </c>
      <c r="K28" s="13">
        <v>12</v>
      </c>
      <c r="L28" s="13">
        <v>12</v>
      </c>
      <c r="M28" s="13">
        <v>12</v>
      </c>
      <c r="N28" s="13">
        <v>12</v>
      </c>
      <c r="O28" s="18"/>
      <c r="P28" s="18"/>
    </row>
    <row r="29" spans="2:16" x14ac:dyDescent="0.25">
      <c r="B29" s="14">
        <v>60121523</v>
      </c>
      <c r="C29" s="15" t="s">
        <v>10</v>
      </c>
      <c r="D29" s="16" t="s">
        <v>46</v>
      </c>
      <c r="E29" s="17">
        <v>936948</v>
      </c>
      <c r="F29" s="12" t="s">
        <v>72</v>
      </c>
      <c r="G29" s="17">
        <v>24</v>
      </c>
      <c r="H29" s="43">
        <v>16.279284482758619</v>
      </c>
      <c r="I29" s="44">
        <f>(H29*1.16)/0.65</f>
        <v>29.052261538461533</v>
      </c>
      <c r="J29" s="45">
        <v>0.35</v>
      </c>
      <c r="K29" s="13">
        <v>12</v>
      </c>
      <c r="L29" s="13">
        <v>12</v>
      </c>
      <c r="M29" s="13">
        <v>12</v>
      </c>
      <c r="N29" s="13">
        <v>12</v>
      </c>
      <c r="O29" s="18"/>
      <c r="P29" s="18"/>
    </row>
    <row r="30" spans="2:16" x14ac:dyDescent="0.25">
      <c r="B30" s="14">
        <v>60121523</v>
      </c>
      <c r="C30" s="15" t="s">
        <v>5</v>
      </c>
      <c r="D30" s="16" t="s">
        <v>38</v>
      </c>
      <c r="E30" s="17">
        <v>924002</v>
      </c>
      <c r="F30" s="12" t="s">
        <v>91</v>
      </c>
      <c r="G30" s="17">
        <v>528</v>
      </c>
      <c r="H30" s="43">
        <v>7.84</v>
      </c>
      <c r="I30" s="44">
        <f>(H30*1.16)/0.65</f>
        <v>13.991384615384613</v>
      </c>
      <c r="J30" s="45">
        <v>0.35</v>
      </c>
      <c r="K30" s="13">
        <v>24</v>
      </c>
      <c r="L30" s="13">
        <v>12</v>
      </c>
      <c r="M30" s="13">
        <v>12</v>
      </c>
      <c r="N30" s="13">
        <v>24</v>
      </c>
      <c r="O30" s="18"/>
      <c r="P30" s="18"/>
    </row>
    <row r="31" spans="2:16" x14ac:dyDescent="0.25">
      <c r="B31" s="14">
        <v>60121518</v>
      </c>
      <c r="C31" s="15" t="s">
        <v>13</v>
      </c>
      <c r="D31" s="16" t="s">
        <v>49</v>
      </c>
      <c r="E31" s="17">
        <v>938015</v>
      </c>
      <c r="F31" s="12" t="s">
        <v>86</v>
      </c>
      <c r="G31" s="17">
        <v>24</v>
      </c>
      <c r="H31" s="43">
        <v>12.37</v>
      </c>
      <c r="I31" s="44">
        <f>(H31*1.16)/0.65</f>
        <v>22.075692307692304</v>
      </c>
      <c r="J31" s="45">
        <v>0.35</v>
      </c>
      <c r="K31" s="13">
        <v>24</v>
      </c>
      <c r="L31" s="13">
        <v>12</v>
      </c>
      <c r="M31" s="13">
        <v>12</v>
      </c>
      <c r="N31" s="13">
        <v>24</v>
      </c>
      <c r="O31" s="18">
        <v>20</v>
      </c>
      <c r="P31" s="18">
        <v>15</v>
      </c>
    </row>
    <row r="32" spans="2:16" x14ac:dyDescent="0.25">
      <c r="B32" s="14">
        <v>60121502</v>
      </c>
      <c r="C32" s="15" t="s">
        <v>20</v>
      </c>
      <c r="D32" s="48">
        <v>3270220029014</v>
      </c>
      <c r="E32" s="17">
        <v>936454</v>
      </c>
      <c r="F32" s="12" t="s">
        <v>64</v>
      </c>
      <c r="G32" s="17">
        <v>24</v>
      </c>
      <c r="H32" s="43">
        <v>12.068965517241379</v>
      </c>
      <c r="I32" s="44">
        <f>(H32*1.16)/0.65</f>
        <v>21.538461538461537</v>
      </c>
      <c r="J32" s="45">
        <v>0.35</v>
      </c>
      <c r="K32" s="13">
        <v>12</v>
      </c>
      <c r="L32" s="13">
        <v>12</v>
      </c>
      <c r="M32" s="13">
        <v>12</v>
      </c>
      <c r="N32" s="13">
        <v>12</v>
      </c>
      <c r="O32" s="18"/>
      <c r="P32" s="18"/>
    </row>
    <row r="33" spans="2:16" x14ac:dyDescent="0.25">
      <c r="B33" s="14">
        <v>60121518</v>
      </c>
      <c r="C33" s="15" t="s">
        <v>16</v>
      </c>
      <c r="D33" s="48">
        <v>3270220049012</v>
      </c>
      <c r="E33" s="17">
        <v>936970</v>
      </c>
      <c r="F33" s="12" t="s">
        <v>88</v>
      </c>
      <c r="G33" s="17">
        <v>24</v>
      </c>
      <c r="H33" s="43">
        <v>11.51</v>
      </c>
      <c r="I33" s="44">
        <f>(H33*1.16)/0.65</f>
        <v>20.540923076923075</v>
      </c>
      <c r="J33" s="45">
        <v>0.35</v>
      </c>
      <c r="K33" s="13">
        <v>0</v>
      </c>
      <c r="L33" s="13">
        <v>12</v>
      </c>
      <c r="M33" s="13">
        <v>12</v>
      </c>
      <c r="N33" s="13">
        <v>0</v>
      </c>
      <c r="O33" s="18">
        <v>53</v>
      </c>
      <c r="P33" s="18">
        <v>33</v>
      </c>
    </row>
    <row r="34" spans="2:16" x14ac:dyDescent="0.25">
      <c r="B34" s="14">
        <v>60121501</v>
      </c>
      <c r="C34" s="15" t="s">
        <v>23</v>
      </c>
      <c r="D34" s="48">
        <v>3270220050278</v>
      </c>
      <c r="E34" s="17">
        <v>936682</v>
      </c>
      <c r="F34" s="12" t="s">
        <v>83</v>
      </c>
      <c r="G34" s="17">
        <v>24</v>
      </c>
      <c r="H34" s="43">
        <v>12.07</v>
      </c>
      <c r="I34" s="44">
        <f>(H34*1.16)/0.65</f>
        <v>21.540307692307689</v>
      </c>
      <c r="J34" s="45">
        <v>0.35</v>
      </c>
      <c r="K34" s="13">
        <v>12</v>
      </c>
      <c r="L34" s="13">
        <v>12</v>
      </c>
      <c r="M34" s="13">
        <v>12</v>
      </c>
      <c r="N34" s="13">
        <v>12</v>
      </c>
      <c r="O34" s="18"/>
      <c r="P34" s="18"/>
    </row>
    <row r="35" spans="2:16" x14ac:dyDescent="0.25">
      <c r="B35" s="14">
        <v>60121501</v>
      </c>
      <c r="C35" s="15" t="s">
        <v>23</v>
      </c>
      <c r="D35" s="48">
        <v>3270220050285</v>
      </c>
      <c r="E35" s="17">
        <v>936896</v>
      </c>
      <c r="F35" s="12" t="s">
        <v>84</v>
      </c>
      <c r="G35" s="17">
        <v>24</v>
      </c>
      <c r="H35" s="43">
        <v>12.07</v>
      </c>
      <c r="I35" s="44">
        <f>(H35*1.16)/0.65</f>
        <v>21.540307692307689</v>
      </c>
      <c r="J35" s="45">
        <v>0.35</v>
      </c>
      <c r="K35" s="13">
        <v>12</v>
      </c>
      <c r="L35" s="13">
        <v>12</v>
      </c>
      <c r="M35" s="13">
        <v>12</v>
      </c>
      <c r="N35" s="13">
        <v>12</v>
      </c>
      <c r="O35" s="18"/>
      <c r="P35" s="18"/>
    </row>
    <row r="36" spans="2:16" x14ac:dyDescent="0.25">
      <c r="B36" s="14">
        <v>60121523</v>
      </c>
      <c r="C36" s="15" t="s">
        <v>4</v>
      </c>
      <c r="D36" s="48">
        <v>7501014512013</v>
      </c>
      <c r="E36" s="17">
        <v>923992</v>
      </c>
      <c r="F36" s="12" t="s">
        <v>77</v>
      </c>
      <c r="G36" s="17">
        <v>384</v>
      </c>
      <c r="H36" s="43">
        <v>14.18</v>
      </c>
      <c r="I36" s="44">
        <f>(H36*1.16)/0.65</f>
        <v>25.305846153846151</v>
      </c>
      <c r="J36" s="45">
        <v>0.35</v>
      </c>
      <c r="K36" s="13">
        <v>24</v>
      </c>
      <c r="L36" s="13">
        <v>12</v>
      </c>
      <c r="M36" s="13">
        <v>12</v>
      </c>
      <c r="N36" s="13">
        <v>24</v>
      </c>
      <c r="O36" s="18"/>
      <c r="P36" s="18"/>
    </row>
    <row r="37" spans="2:16" x14ac:dyDescent="0.25">
      <c r="B37" s="14">
        <v>60121523</v>
      </c>
      <c r="C37" s="15" t="s">
        <v>4</v>
      </c>
      <c r="D37" s="48">
        <v>7501014512020</v>
      </c>
      <c r="E37" s="17">
        <v>923991</v>
      </c>
      <c r="F37" s="12" t="s">
        <v>75</v>
      </c>
      <c r="G37" s="17">
        <v>384</v>
      </c>
      <c r="H37" s="43">
        <v>14.18</v>
      </c>
      <c r="I37" s="44">
        <f>(H37*1.16)/0.65</f>
        <v>25.305846153846151</v>
      </c>
      <c r="J37" s="45">
        <v>0.35</v>
      </c>
      <c r="K37" s="13">
        <v>24</v>
      </c>
      <c r="L37" s="13">
        <v>12</v>
      </c>
      <c r="M37" s="13">
        <v>12</v>
      </c>
      <c r="N37" s="13">
        <v>24</v>
      </c>
      <c r="O37" s="18"/>
      <c r="P37" s="18"/>
    </row>
  </sheetData>
  <autoFilter ref="B6:V6">
    <sortState ref="B7:P37">
      <sortCondition ref="D6"/>
    </sortState>
  </autoFilter>
  <mergeCells count="1">
    <mergeCell ref="K4:N4"/>
  </mergeCells>
  <conditionalFormatting sqref="E7">
    <cfRule type="duplicateValues" dxfId="13" priority="8"/>
  </conditionalFormatting>
  <conditionalFormatting sqref="D7">
    <cfRule type="duplicateValues" dxfId="12" priority="10"/>
  </conditionalFormatting>
  <conditionalFormatting sqref="E8:E37">
    <cfRule type="duplicateValues" dxfId="11" priority="1"/>
  </conditionalFormatting>
  <conditionalFormatting sqref="D8:D37">
    <cfRule type="duplicateValues" dxfId="10" priority="2"/>
  </conditionalFormatting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zoomScaleNormal="100" workbookViewId="0">
      <selection activeCell="E8" activeCellId="1" sqref="A8:A18 E8:E18"/>
    </sheetView>
  </sheetViews>
  <sheetFormatPr baseColWidth="10" defaultRowHeight="15" x14ac:dyDescent="0.25"/>
  <cols>
    <col min="1" max="1" width="12.140625" bestFit="1" customWidth="1"/>
    <col min="2" max="2" width="7" bestFit="1" customWidth="1"/>
    <col min="3" max="3" width="49" bestFit="1" customWidth="1"/>
    <col min="4" max="4" width="2.7109375" bestFit="1" customWidth="1"/>
    <col min="5" max="5" width="21.7109375" bestFit="1" customWidth="1"/>
    <col min="6" max="6" width="11.140625" bestFit="1" customWidth="1"/>
  </cols>
  <sheetData>
    <row r="1" spans="1:13" s="1" customFormat="1" ht="21.75" customHeight="1" x14ac:dyDescent="0.2">
      <c r="A1" s="19"/>
      <c r="B1" s="20"/>
      <c r="C1" s="21"/>
      <c r="D1" s="21"/>
      <c r="E1" s="22"/>
      <c r="F1" s="3"/>
      <c r="G1" s="3"/>
      <c r="H1" s="3"/>
      <c r="I1" s="3"/>
    </row>
    <row r="2" spans="1:13" s="1" customFormat="1" ht="21.75" customHeight="1" x14ac:dyDescent="0.2">
      <c r="A2" s="19"/>
      <c r="B2" s="20"/>
      <c r="C2" s="23" t="s">
        <v>95</v>
      </c>
      <c r="D2" s="23"/>
      <c r="E2" s="22"/>
      <c r="F2" s="3"/>
      <c r="G2" s="3"/>
      <c r="H2" s="3"/>
      <c r="I2" s="3"/>
    </row>
    <row r="3" spans="1:13" s="1" customFormat="1" ht="21.75" customHeight="1" x14ac:dyDescent="0.2">
      <c r="A3" s="19"/>
      <c r="B3" s="20"/>
      <c r="C3" s="23" t="s">
        <v>96</v>
      </c>
      <c r="D3" s="23"/>
      <c r="E3" s="22"/>
      <c r="F3" s="3"/>
      <c r="G3" s="3"/>
      <c r="H3" s="3"/>
      <c r="I3" s="3"/>
    </row>
    <row r="4" spans="1:13" s="1" customFormat="1" ht="21.75" customHeight="1" x14ac:dyDescent="0.2">
      <c r="A4" s="19"/>
      <c r="B4" s="20"/>
      <c r="C4" s="24" t="s">
        <v>97</v>
      </c>
      <c r="D4" s="24"/>
      <c r="E4" s="22"/>
      <c r="F4" s="3"/>
      <c r="G4" s="3"/>
      <c r="H4" s="3"/>
      <c r="I4" s="3"/>
    </row>
    <row r="5" spans="1:13" s="1" customFormat="1" ht="21.75" customHeight="1" x14ac:dyDescent="0.25">
      <c r="A5" s="19"/>
      <c r="B5" s="20"/>
      <c r="C5" s="25" t="s">
        <v>98</v>
      </c>
      <c r="D5" s="25"/>
      <c r="E5" s="22"/>
      <c r="F5" s="3"/>
      <c r="G5" s="3"/>
      <c r="H5" s="3"/>
      <c r="I5" s="3"/>
    </row>
    <row r="6" spans="1:13" s="26" customFormat="1" ht="21.75" customHeight="1" x14ac:dyDescent="0.2">
      <c r="A6" s="47"/>
      <c r="B6" s="47"/>
      <c r="C6" s="47"/>
      <c r="D6" s="47"/>
      <c r="E6" s="47"/>
      <c r="G6" s="3"/>
      <c r="H6" s="3"/>
      <c r="I6" s="3"/>
      <c r="J6" s="1"/>
      <c r="K6" s="1"/>
      <c r="L6" s="1"/>
      <c r="M6" s="1"/>
    </row>
    <row r="7" spans="1:13" s="31" customFormat="1" ht="21.75" customHeight="1" x14ac:dyDescent="0.25">
      <c r="A7" s="27" t="s">
        <v>27</v>
      </c>
      <c r="B7" s="28" t="s">
        <v>28</v>
      </c>
      <c r="C7" s="28" t="s">
        <v>34</v>
      </c>
      <c r="D7" s="28"/>
      <c r="E7" s="29" t="s">
        <v>99</v>
      </c>
      <c r="F7" s="30" t="s">
        <v>100</v>
      </c>
      <c r="G7" s="30" t="s">
        <v>101</v>
      </c>
      <c r="H7" s="30" t="s">
        <v>102</v>
      </c>
      <c r="I7" s="30" t="s">
        <v>103</v>
      </c>
    </row>
    <row r="8" spans="1:13" s="32" customFormat="1" ht="21.75" customHeight="1" x14ac:dyDescent="0.2">
      <c r="A8" s="33" t="s">
        <v>104</v>
      </c>
      <c r="B8" s="34">
        <v>856810</v>
      </c>
      <c r="C8" s="35" t="s">
        <v>105</v>
      </c>
      <c r="D8" s="36">
        <v>36</v>
      </c>
      <c r="E8" s="37">
        <v>24.293478260869566</v>
      </c>
      <c r="F8" s="34">
        <v>2</v>
      </c>
      <c r="G8" s="34">
        <v>1</v>
      </c>
      <c r="H8" s="34">
        <v>1</v>
      </c>
      <c r="I8" s="34">
        <v>1</v>
      </c>
    </row>
    <row r="9" spans="1:13" s="32" customFormat="1" ht="21.75" customHeight="1" x14ac:dyDescent="0.2">
      <c r="A9" s="33" t="s">
        <v>106</v>
      </c>
      <c r="B9" s="34">
        <v>920240</v>
      </c>
      <c r="C9" s="35" t="s">
        <v>107</v>
      </c>
      <c r="D9" s="36">
        <v>36</v>
      </c>
      <c r="E9" s="37">
        <v>34.662500000000001</v>
      </c>
      <c r="F9" s="34">
        <v>2</v>
      </c>
      <c r="G9" s="34">
        <v>1</v>
      </c>
      <c r="H9" s="34">
        <v>1</v>
      </c>
      <c r="I9" s="34">
        <v>2</v>
      </c>
    </row>
    <row r="10" spans="1:13" s="32" customFormat="1" ht="21.75" customHeight="1" x14ac:dyDescent="0.2">
      <c r="A10" s="33" t="s">
        <v>108</v>
      </c>
      <c r="B10" s="38">
        <v>936309</v>
      </c>
      <c r="C10" s="35" t="s">
        <v>109</v>
      </c>
      <c r="D10" s="36">
        <v>36</v>
      </c>
      <c r="E10" s="37">
        <v>11.880434782608695</v>
      </c>
      <c r="F10" s="39">
        <v>1</v>
      </c>
      <c r="G10" s="39">
        <v>1</v>
      </c>
      <c r="H10" s="39">
        <v>1</v>
      </c>
      <c r="I10" s="39">
        <v>1</v>
      </c>
      <c r="J10" s="21"/>
      <c r="K10" s="21"/>
      <c r="L10" s="21"/>
      <c r="M10" s="21"/>
    </row>
    <row r="11" spans="1:13" s="32" customFormat="1" ht="21.75" customHeight="1" x14ac:dyDescent="0.2">
      <c r="A11" s="33" t="s">
        <v>110</v>
      </c>
      <c r="B11" s="38">
        <v>936471</v>
      </c>
      <c r="C11" s="35" t="s">
        <v>111</v>
      </c>
      <c r="D11" s="36">
        <v>36</v>
      </c>
      <c r="E11" s="37">
        <v>12.666666666666666</v>
      </c>
      <c r="F11" s="39">
        <v>1</v>
      </c>
      <c r="G11" s="39">
        <v>1</v>
      </c>
      <c r="H11" s="39">
        <v>1</v>
      </c>
      <c r="I11" s="39">
        <v>1</v>
      </c>
      <c r="J11" s="21"/>
      <c r="K11" s="21"/>
      <c r="L11" s="21"/>
      <c r="M11" s="21"/>
    </row>
    <row r="12" spans="1:13" s="32" customFormat="1" ht="21.75" customHeight="1" x14ac:dyDescent="0.2">
      <c r="A12" s="33" t="s">
        <v>112</v>
      </c>
      <c r="B12" s="40">
        <v>936668</v>
      </c>
      <c r="C12" s="35" t="s">
        <v>113</v>
      </c>
      <c r="D12" s="36">
        <v>36</v>
      </c>
      <c r="E12" s="37">
        <v>19.61</v>
      </c>
      <c r="F12" s="39">
        <v>1</v>
      </c>
      <c r="G12" s="39">
        <v>1</v>
      </c>
      <c r="H12" s="39">
        <v>1</v>
      </c>
      <c r="I12" s="39">
        <v>1</v>
      </c>
      <c r="J12" s="21"/>
      <c r="K12" s="21"/>
      <c r="L12" s="21"/>
      <c r="M12" s="21"/>
    </row>
    <row r="13" spans="1:13" s="32" customFormat="1" ht="21.75" customHeight="1" x14ac:dyDescent="0.2">
      <c r="A13" s="33" t="s">
        <v>114</v>
      </c>
      <c r="B13" s="34">
        <v>957222</v>
      </c>
      <c r="C13" s="35" t="s">
        <v>115</v>
      </c>
      <c r="D13" s="36">
        <v>36</v>
      </c>
      <c r="E13" s="37">
        <v>25.16</v>
      </c>
      <c r="F13" s="34">
        <v>1</v>
      </c>
      <c r="G13" s="34">
        <v>1</v>
      </c>
      <c r="H13" s="34">
        <v>1</v>
      </c>
      <c r="I13" s="34">
        <v>1</v>
      </c>
    </row>
    <row r="14" spans="1:13" s="32" customFormat="1" ht="21.75" customHeight="1" x14ac:dyDescent="0.2">
      <c r="A14" s="33" t="s">
        <v>116</v>
      </c>
      <c r="B14" s="34">
        <v>957223</v>
      </c>
      <c r="C14" s="35" t="s">
        <v>117</v>
      </c>
      <c r="D14" s="36">
        <v>36</v>
      </c>
      <c r="E14" s="37">
        <v>43.572000000000003</v>
      </c>
      <c r="F14" s="34">
        <v>1</v>
      </c>
      <c r="G14" s="34" t="s">
        <v>118</v>
      </c>
      <c r="H14" s="34"/>
      <c r="I14" s="34">
        <v>1</v>
      </c>
    </row>
    <row r="15" spans="1:13" s="32" customFormat="1" ht="21.75" customHeight="1" x14ac:dyDescent="0.2">
      <c r="A15" s="33" t="s">
        <v>119</v>
      </c>
      <c r="B15" s="34">
        <v>958840</v>
      </c>
      <c r="C15" s="35" t="s">
        <v>120</v>
      </c>
      <c r="D15" s="36">
        <v>36</v>
      </c>
      <c r="E15" s="37">
        <v>39</v>
      </c>
      <c r="F15" s="34">
        <v>4</v>
      </c>
      <c r="G15" s="34">
        <v>2</v>
      </c>
      <c r="H15" s="34">
        <v>2</v>
      </c>
      <c r="I15" s="34">
        <v>4</v>
      </c>
    </row>
    <row r="16" spans="1:13" s="32" customFormat="1" ht="21.75" customHeight="1" x14ac:dyDescent="0.2">
      <c r="A16" s="33" t="s">
        <v>121</v>
      </c>
      <c r="B16" s="34">
        <v>961353</v>
      </c>
      <c r="C16" s="35" t="s">
        <v>122</v>
      </c>
      <c r="D16" s="36">
        <v>36</v>
      </c>
      <c r="E16" s="37">
        <v>10.1</v>
      </c>
      <c r="F16" s="34">
        <v>1</v>
      </c>
      <c r="G16" s="34">
        <v>1</v>
      </c>
      <c r="H16" s="34">
        <v>1</v>
      </c>
      <c r="I16" s="34">
        <v>1</v>
      </c>
    </row>
    <row r="17" spans="1:9" s="32" customFormat="1" ht="21.75" customHeight="1" x14ac:dyDescent="0.2">
      <c r="A17" s="33" t="s">
        <v>123</v>
      </c>
      <c r="B17" s="34">
        <v>961354</v>
      </c>
      <c r="C17" s="35" t="s">
        <v>124</v>
      </c>
      <c r="D17" s="36">
        <v>36</v>
      </c>
      <c r="E17" s="37">
        <v>10.1</v>
      </c>
      <c r="F17" s="34">
        <v>1</v>
      </c>
      <c r="G17" s="34">
        <v>1</v>
      </c>
      <c r="H17" s="34">
        <v>1</v>
      </c>
      <c r="I17" s="34">
        <v>1</v>
      </c>
    </row>
    <row r="18" spans="1:9" s="32" customFormat="1" ht="21.75" customHeight="1" x14ac:dyDescent="0.2">
      <c r="A18" s="33" t="s">
        <v>125</v>
      </c>
      <c r="B18" s="34">
        <v>8876809</v>
      </c>
      <c r="C18" s="35" t="s">
        <v>126</v>
      </c>
      <c r="D18" s="36">
        <v>36</v>
      </c>
      <c r="E18" s="37">
        <v>25.16</v>
      </c>
      <c r="F18" s="34">
        <v>1</v>
      </c>
      <c r="G18" s="34" t="s">
        <v>118</v>
      </c>
      <c r="H18" s="34" t="s">
        <v>118</v>
      </c>
      <c r="I18" s="34">
        <v>1</v>
      </c>
    </row>
  </sheetData>
  <mergeCells count="1">
    <mergeCell ref="A6:E6"/>
  </mergeCells>
  <conditionalFormatting sqref="B9">
    <cfRule type="duplicateValues" dxfId="9" priority="7"/>
  </conditionalFormatting>
  <conditionalFormatting sqref="B8">
    <cfRule type="duplicateValues" dxfId="8" priority="8"/>
  </conditionalFormatting>
  <conditionalFormatting sqref="B15:B17">
    <cfRule type="duplicateValues" dxfId="7" priority="6"/>
  </conditionalFormatting>
  <conditionalFormatting sqref="E8:E18">
    <cfRule type="cellIs" dxfId="6" priority="3" stopIfTrue="1" operator="equal">
      <formula>"-"</formula>
    </cfRule>
    <cfRule type="containsText" dxfId="5" priority="4" operator="containsText" text="#N/A">
      <formula>NOT(ISERROR(SEARCH("#N/A",E8)))</formula>
    </cfRule>
    <cfRule type="containsErrors" dxfId="4" priority="5">
      <formula>ISERROR(E8)</formula>
    </cfRule>
  </conditionalFormatting>
  <conditionalFormatting sqref="E8:E18">
    <cfRule type="cellIs" dxfId="3" priority="2" operator="equal">
      <formula>"-"</formula>
    </cfRule>
  </conditionalFormatting>
  <conditionalFormatting sqref="B13:B14">
    <cfRule type="duplicateValues" dxfId="2" priority="9"/>
  </conditionalFormatting>
  <conditionalFormatting sqref="B10:B12">
    <cfRule type="duplicateValues" dxfId="1" priority="10"/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2144128-73FD-4519-8751-A9D060E774E4}">
            <xm:f>NOT(ISERROR(SEARCH("-",E10)))</xm:f>
            <xm:f>"-"</xm:f>
            <x14:dxf>
              <font>
                <b/>
                <i val="0"/>
              </font>
              <fill>
                <patternFill>
                  <bgColor theme="4" tint="0.79998168889431442"/>
                </patternFill>
              </fill>
            </x14:dxf>
          </x14:cfRule>
          <xm:sqref>E10:E18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PAPELERIA</vt:lpstr>
      <vt:lpstr>RASURADOR-ENCENDEDOR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Alcala, Rodolfo</dc:creator>
  <cp:lastModifiedBy>Gloria Charur</cp:lastModifiedBy>
  <cp:lastPrinted>2019-05-17T12:19:17Z</cp:lastPrinted>
  <dcterms:created xsi:type="dcterms:W3CDTF">2019-05-17T12:11:51Z</dcterms:created>
  <dcterms:modified xsi:type="dcterms:W3CDTF">2020-01-15T15:11:34Z</dcterms:modified>
</cp:coreProperties>
</file>