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7470" windowHeight="4155"/>
  </bookViews>
  <sheets>
    <sheet name="FORM.PED" sheetId="3" r:id="rId1"/>
  </sheets>
  <calcPr calcId="152511"/>
</workbook>
</file>

<file path=xl/calcChain.xml><?xml version="1.0" encoding="utf-8"?>
<calcChain xmlns="http://schemas.openxmlformats.org/spreadsheetml/2006/main">
  <c r="O103" i="3" l="1"/>
  <c r="P103" i="3" s="1"/>
  <c r="O6" i="3" l="1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50" i="3"/>
  <c r="P50" i="3" s="1"/>
  <c r="O51" i="3"/>
  <c r="P51" i="3" s="1"/>
  <c r="O52" i="3"/>
  <c r="P52" i="3" s="1"/>
  <c r="O53" i="3"/>
  <c r="P53" i="3" s="1"/>
  <c r="O54" i="3"/>
  <c r="P54" i="3" s="1"/>
  <c r="O55" i="3"/>
  <c r="P55" i="3" s="1"/>
  <c r="O56" i="3"/>
  <c r="P56" i="3" s="1"/>
  <c r="O57" i="3"/>
  <c r="P57" i="3" s="1"/>
  <c r="O58" i="3"/>
  <c r="P58" i="3" s="1"/>
  <c r="O59" i="3"/>
  <c r="P59" i="3" s="1"/>
  <c r="O60" i="3"/>
  <c r="P60" i="3" s="1"/>
  <c r="O61" i="3"/>
  <c r="P61" i="3" s="1"/>
  <c r="O62" i="3"/>
  <c r="P62" i="3" s="1"/>
  <c r="O63" i="3"/>
  <c r="P63" i="3" s="1"/>
  <c r="O64" i="3"/>
  <c r="P64" i="3" s="1"/>
  <c r="O65" i="3"/>
  <c r="P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 s="1"/>
  <c r="O73" i="3"/>
  <c r="P73" i="3" s="1"/>
  <c r="O74" i="3"/>
  <c r="P74" i="3" s="1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 s="1"/>
  <c r="O81" i="3"/>
  <c r="P81" i="3" s="1"/>
  <c r="O82" i="3"/>
  <c r="P82" i="3" s="1"/>
  <c r="O83" i="3"/>
  <c r="P83" i="3" s="1"/>
  <c r="O84" i="3"/>
  <c r="P84" i="3" s="1"/>
  <c r="O85" i="3"/>
  <c r="P85" i="3" s="1"/>
  <c r="O86" i="3"/>
  <c r="P86" i="3" s="1"/>
  <c r="O87" i="3"/>
  <c r="P87" i="3" s="1"/>
  <c r="O88" i="3"/>
  <c r="P88" i="3" s="1"/>
  <c r="O89" i="3"/>
  <c r="P89" i="3" s="1"/>
  <c r="O90" i="3"/>
  <c r="P90" i="3" s="1"/>
  <c r="O91" i="3"/>
  <c r="P91" i="3" s="1"/>
  <c r="O92" i="3"/>
  <c r="P92" i="3" s="1"/>
  <c r="O93" i="3"/>
  <c r="P93" i="3" s="1"/>
  <c r="O94" i="3"/>
  <c r="P94" i="3" s="1"/>
  <c r="O95" i="3"/>
  <c r="P95" i="3" s="1"/>
  <c r="O96" i="3"/>
  <c r="P96" i="3" s="1"/>
  <c r="O97" i="3"/>
  <c r="P97" i="3" s="1"/>
  <c r="O98" i="3"/>
  <c r="P98" i="3" s="1"/>
  <c r="O99" i="3"/>
  <c r="P99" i="3" s="1"/>
  <c r="O100" i="3"/>
  <c r="P100" i="3" s="1"/>
  <c r="O101" i="3"/>
  <c r="P101" i="3" s="1"/>
  <c r="O102" i="3"/>
  <c r="P102" i="3" s="1"/>
  <c r="O5" i="3"/>
  <c r="P5" i="3" s="1"/>
</calcChain>
</file>

<file path=xl/sharedStrings.xml><?xml version="1.0" encoding="utf-8"?>
<sst xmlns="http://schemas.openxmlformats.org/spreadsheetml/2006/main" count="300" uniqueCount="115">
  <si>
    <t>No. Proveedor</t>
  </si>
  <si>
    <t>Nombre Proveedor</t>
  </si>
  <si>
    <t>Lista</t>
  </si>
  <si>
    <t>Articulo</t>
  </si>
  <si>
    <t>Descripcion</t>
  </si>
  <si>
    <t>Costo</t>
  </si>
  <si>
    <t>IVA</t>
  </si>
  <si>
    <t>IEPS</t>
  </si>
  <si>
    <t xml:space="preserve">MONDELEZ MEXICO, S. DE R.L. DE C.V.                                                                                                                   </t>
  </si>
  <si>
    <t>QUESO CHEEZ WHIZ 12/120 GR..</t>
  </si>
  <si>
    <t>CERO</t>
  </si>
  <si>
    <t>MAYONESA C/LIMON KRAFT 12/685 GRS..</t>
  </si>
  <si>
    <t>GELATINA JELL-O DURAZNO 40/35GR.</t>
  </si>
  <si>
    <t>GELATINA JELL-O PIÑA 40/35GR.</t>
  </si>
  <si>
    <t>GELATINA JELL-O FRESA 40/35GR.</t>
  </si>
  <si>
    <t>QUESO SINGLES AMERICANO XTG 40 X 8 X 28G.</t>
  </si>
  <si>
    <t>BEBIDA TANG LIMONADA 12/8/15 GRS</t>
  </si>
  <si>
    <t>CLIGHT ARANDANO MX 90X7G</t>
  </si>
  <si>
    <t>TANG TAMARINDO PROMO REVAMP 15 GR.</t>
  </si>
  <si>
    <t>TANG PIÑA REVAMP 15 GR.</t>
  </si>
  <si>
    <t>OREO TRAY 307.8 GRSX</t>
  </si>
  <si>
    <t>GALL. HONY BRAN 24/9 PAQ 33 GRS</t>
  </si>
  <si>
    <t>GALL. CHIPS AHOY REGULAR 266 GRS.</t>
  </si>
  <si>
    <t>MAYONESA CASERO KRAFT 12/685 GRS..</t>
  </si>
  <si>
    <t>MAYONESA C/LIMON KRAFT 12/350 GRS..</t>
  </si>
  <si>
    <t>GEL. JELLO LIMON 40/25 GRS</t>
  </si>
  <si>
    <t>GEL JELL-O CEREZA 4/10/27</t>
  </si>
  <si>
    <t>GEL JELL-O FRESA 4/10/25</t>
  </si>
  <si>
    <t>GELATINA JELL-O PIÑA LIGHT  40/25GR.</t>
  </si>
  <si>
    <t>GELATINA JELL-O MANGO 40/35GR.</t>
  </si>
  <si>
    <t>GELATINA JELL-O MANDARINA LIGHT  40/25GR.</t>
  </si>
  <si>
    <t>GELATINA JELL-O LIMON LIGHT  40/25GR.</t>
  </si>
  <si>
    <t>QUESO UNTABLE  REV ORIG 24X150 GRS.</t>
  </si>
  <si>
    <t>QUESO SINGLES AMERICANO 40 X 8 X 18G.</t>
  </si>
  <si>
    <t>CLIGHT HORCHATA 90X7GR</t>
  </si>
  <si>
    <t>CLIGHT FRESA MX 90X7G</t>
  </si>
  <si>
    <t>TANG MANGO DE 15 GRS.</t>
  </si>
  <si>
    <t>TANG HORCHATA 15 GRS.</t>
  </si>
  <si>
    <t>GALL.NABISCO OREO 12/114 GRS</t>
  </si>
  <si>
    <t>RITZ VEGETALES MX 377 G</t>
  </si>
  <si>
    <t>RITZ FRESH STACK 308 G MX 8X38.5 G</t>
  </si>
  <si>
    <t>MAYONESA C/LIMON KRAFT 24/195 GRS..</t>
  </si>
  <si>
    <t>GEL JELL-O MANGO 4/10/25</t>
  </si>
  <si>
    <t>GELATINA JELL-O DURAZNO LIGHT  40/25GR.</t>
  </si>
  <si>
    <t>MIEL LOG CABIN MAPLE 12/951 GR..</t>
  </si>
  <si>
    <t>QUESO CREMA PHILADELPHIA 24/190 GRS.</t>
  </si>
  <si>
    <t>QUESO SINGLES MANCHEGO 20 X 16 X 18G.</t>
  </si>
  <si>
    <t>QUESO SINGLES AMERICANO 20 X 16 X 18G.</t>
  </si>
  <si>
    <t>QUESO PHILADELPHIA REBANADAS DE 18GRS.</t>
  </si>
  <si>
    <t>BEBIDA TANG NARNAJADA 12/8/15 GRS</t>
  </si>
  <si>
    <t>CLIGHT TE LIMON 90X7GR</t>
  </si>
  <si>
    <t>CLIGHT MANDARINA 90X7 GR</t>
  </si>
  <si>
    <t>CLIGHT JAMAICA 90X7GR</t>
  </si>
  <si>
    <t>TANG JAMAICA REVAMP 15 GR.</t>
  </si>
  <si>
    <t>CHIPS AHOY REG.MX 30/114 GRS</t>
  </si>
  <si>
    <t>RITZ DISPLAY 356 G MX 4X89 GRS</t>
  </si>
  <si>
    <t>QUESO CHEEZ WHIZ NATURAL 12/415 GR..</t>
  </si>
  <si>
    <t>GEL JELL-O NARANJA 4/10/25</t>
  </si>
  <si>
    <t>MIEL LOG CABIN MAPLE 24/469ML.</t>
  </si>
  <si>
    <t>PHILLY BARRA LIGHT 24 X 190G.</t>
  </si>
  <si>
    <t>TANG TE NEGRO LIMON 15 GR.</t>
  </si>
  <si>
    <t>TANG TE NEGRO DURAZNO DE 15 GRS.</t>
  </si>
  <si>
    <t>TANG NARANJA REVAMP 15 GR.</t>
  </si>
  <si>
    <t>TANG FRESA REVAMP 15 GR.</t>
  </si>
  <si>
    <t>TRAY OREO VAINILLA 410 G</t>
  </si>
  <si>
    <t>GALL. KRAKER BRAN 24/9 PAQ 28 GRS</t>
  </si>
  <si>
    <t>FLAN JELLO CARAMELO 36/35 GRS</t>
  </si>
  <si>
    <t>GEL JELL-O FRAMBUESA 4/10/28</t>
  </si>
  <si>
    <t>GELATINA JELL-O CEREZA 40/35GR.</t>
  </si>
  <si>
    <t>QUESO PHILLY ORIGINAL 90GR.</t>
  </si>
  <si>
    <t>QUESO PHILADELPHIA REBA. LIGHT 144 GRS.</t>
  </si>
  <si>
    <t>TANG GUAVAPINA 12X8X15G</t>
  </si>
  <si>
    <t>TANG FRESA MARACUYA 12X8X15G</t>
  </si>
  <si>
    <t>CLIGHT NEREIDAS 90X7GR</t>
  </si>
  <si>
    <t>CLIGHT MANZANA 90X7GR</t>
  </si>
  <si>
    <t>TANG PIÑA COLADA 15 GR.</t>
  </si>
  <si>
    <t>TANG MANDARINA 15GR.</t>
  </si>
  <si>
    <t>TANG LIMON REVAMP 15 GR.</t>
  </si>
  <si>
    <t>TANG GUAYABA REVAMP 15 GR.</t>
  </si>
  <si>
    <t>OREO WHITE FUDGE 24X262 4 GRS</t>
  </si>
  <si>
    <t>OREO DISPLAY 4 COUNT MX 45.6GRS</t>
  </si>
  <si>
    <t>QUESO CHEEZ WHIZ NATURAL 24/235 GR..</t>
  </si>
  <si>
    <t>QUESO CHEEZ WHIZ C/CHILE 24/235 GR..</t>
  </si>
  <si>
    <t>GELATINA JELL-O NARANJA 40/35GR.</t>
  </si>
  <si>
    <t>GELATINA JELL-O FRANBUESA 40/35GR.</t>
  </si>
  <si>
    <t>TRAY OREO CHOCOLATE441 G</t>
  </si>
  <si>
    <t>RITZ 6 COUNT 534 G MX 6X6X89 GRS</t>
  </si>
  <si>
    <t>GALL. OREO REGULAR 36 GRS.</t>
  </si>
  <si>
    <t>GALL. OREO REGULAR 32/216GR.</t>
  </si>
  <si>
    <t>GALL. OREO 180 GRS C/4 PZAS.</t>
  </si>
  <si>
    <t>MAYONESA CASERO KRAFT 24/195 GRS..</t>
  </si>
  <si>
    <t>MAYONESA CASERO KRAFT 12/350 GRS..</t>
  </si>
  <si>
    <t>GELATINA JELL-O FRESA LIGHT  40/25GR.</t>
  </si>
  <si>
    <t>QUESO UNTABLE PHILADELPHIA LIGHT 150 GRS.</t>
  </si>
  <si>
    <t>CLIGHT TE DURAZNO 90X7GR</t>
  </si>
  <si>
    <t>GEL. JELLO PIÑA 40/25 GRS</t>
  </si>
  <si>
    <t>GEL JELL-O DURAZNO 4/10/26</t>
  </si>
  <si>
    <t>GEL JELL-O UVA 4/10/25</t>
  </si>
  <si>
    <t>GELATINA JELL-O UVA 40/35GR.</t>
  </si>
  <si>
    <t>GELATINA JELL-O LIMON 35GR..</t>
  </si>
  <si>
    <t>QUESO SINGLES MANCHEGO 40 X 8 X 18 G.</t>
  </si>
  <si>
    <t>TANG GUAYABA 12X8X15G</t>
  </si>
  <si>
    <t>CLIGHT NARANJA 90X7GR</t>
  </si>
  <si>
    <t>TANG UVA 15GR.</t>
  </si>
  <si>
    <t>TANG MELON 15GR.</t>
  </si>
  <si>
    <t>GALL. OREO GOLDEN 32/324GR.</t>
  </si>
  <si>
    <t>GALL. CHIPS AHOY 57 GRS</t>
  </si>
  <si>
    <t xml:space="preserve">U/EMP </t>
  </si>
  <si>
    <t>DIAZ ORDAZ</t>
  </si>
  <si>
    <t>ARBOLEDAS</t>
  </si>
  <si>
    <t xml:space="preserve">VILLEGAS </t>
  </si>
  <si>
    <t>ALLENDE</t>
  </si>
  <si>
    <t>JELL O FLAN VAINILLA 4X12X80G</t>
  </si>
  <si>
    <t>PEDIDO DE MERCANCIA : 20.01.2020</t>
  </si>
  <si>
    <t xml:space="preserve">PEDIDO 3465-MONDELEZ MEXICO, S. DE R.L. DE C.V.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</si>
</sst>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1" fillId="0" borderId="1" xfId="0" applyFont="1" applyBorder="1"/>
    <xf numFmtId="1" fontId="0" fillId="2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03"/>
  <sheetViews>
    <sheetView tabSelected="1" topLeftCell="D1" workbookViewId="0">
      <selection activeCell="H1" sqref="H1:I1048576"/>
    </sheetView>
  </sheetViews>
  <sheetFormatPr baseColWidth="10" defaultColWidth="9.140625" defaultRowHeight="15" x14ac:dyDescent="0.25"/>
  <cols>
    <col min="1" max="1" width="13.85546875" hidden="1" customWidth="1"/>
    <col min="2" max="2" width="0" hidden="1" customWidth="1"/>
    <col min="3" max="3" width="5" hidden="1" customWidth="1"/>
    <col min="4" max="4" width="14" bestFit="1" customWidth="1"/>
    <col min="5" max="5" width="42.7109375" bestFit="1" customWidth="1"/>
    <col min="6" max="6" width="7.42578125" bestFit="1" customWidth="1"/>
    <col min="7" max="7" width="7" bestFit="1" customWidth="1"/>
    <col min="8" max="8" width="5.85546875" hidden="1" customWidth="1"/>
    <col min="9" max="9" width="4.7109375" hidden="1" customWidth="1"/>
    <col min="10" max="10" width="11.7109375" bestFit="1" customWidth="1"/>
    <col min="11" max="11" width="11.42578125" bestFit="1" customWidth="1"/>
    <col min="12" max="12" width="9.7109375" bestFit="1" customWidth="1"/>
    <col min="13" max="13" width="8.7109375" bestFit="1" customWidth="1"/>
    <col min="15" max="15" width="0" hidden="1" customWidth="1"/>
    <col min="16" max="16" width="9" hidden="1" customWidth="1"/>
  </cols>
  <sheetData>
    <row r="2" spans="1:16" x14ac:dyDescent="0.25">
      <c r="D2" s="8" t="s">
        <v>114</v>
      </c>
      <c r="E2" s="9"/>
    </row>
    <row r="3" spans="1:16" x14ac:dyDescent="0.25">
      <c r="D3" s="10"/>
      <c r="E3" s="11"/>
      <c r="J3" s="12" t="s">
        <v>113</v>
      </c>
      <c r="K3" s="13"/>
      <c r="L3" s="13"/>
      <c r="M3" s="14"/>
    </row>
    <row r="4" spans="1:16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107</v>
      </c>
      <c r="G4" s="6" t="s">
        <v>5</v>
      </c>
      <c r="H4" s="6" t="s">
        <v>6</v>
      </c>
      <c r="I4" s="6" t="s">
        <v>7</v>
      </c>
      <c r="J4" s="6" t="s">
        <v>108</v>
      </c>
      <c r="K4" s="6" t="s">
        <v>109</v>
      </c>
      <c r="L4" s="6" t="s">
        <v>110</v>
      </c>
      <c r="M4" s="6" t="s">
        <v>111</v>
      </c>
    </row>
    <row r="5" spans="1:16" x14ac:dyDescent="0.25">
      <c r="A5" s="1">
        <v>3465</v>
      </c>
      <c r="B5" s="1" t="s">
        <v>8</v>
      </c>
      <c r="C5" s="1">
        <v>1</v>
      </c>
      <c r="D5" s="2">
        <v>75012175</v>
      </c>
      <c r="E5" s="1" t="s">
        <v>90</v>
      </c>
      <c r="F5" s="5">
        <v>24</v>
      </c>
      <c r="G5" s="1">
        <v>12.86</v>
      </c>
      <c r="H5" s="5" t="s">
        <v>10</v>
      </c>
      <c r="I5" s="5">
        <v>0</v>
      </c>
      <c r="J5" s="5">
        <v>0</v>
      </c>
      <c r="K5" s="5">
        <v>10</v>
      </c>
      <c r="L5" s="5">
        <v>5</v>
      </c>
      <c r="M5" s="5">
        <v>3</v>
      </c>
      <c r="O5">
        <f>+J5+K5+L5+M5</f>
        <v>18</v>
      </c>
      <c r="P5">
        <f>+O5*(F5*G5)</f>
        <v>5555.5199999999995</v>
      </c>
    </row>
    <row r="6" spans="1:16" x14ac:dyDescent="0.25">
      <c r="A6" s="1">
        <v>3465</v>
      </c>
      <c r="B6" s="1" t="s">
        <v>8</v>
      </c>
      <c r="C6" s="1">
        <v>1</v>
      </c>
      <c r="D6" s="2">
        <v>75012182</v>
      </c>
      <c r="E6" s="1" t="s">
        <v>91</v>
      </c>
      <c r="F6" s="5">
        <v>12</v>
      </c>
      <c r="G6" s="1">
        <v>19.43</v>
      </c>
      <c r="H6" s="5" t="s">
        <v>10</v>
      </c>
      <c r="I6" s="5"/>
      <c r="J6" s="5">
        <v>0</v>
      </c>
      <c r="K6" s="5">
        <v>20</v>
      </c>
      <c r="L6" s="5">
        <v>5</v>
      </c>
      <c r="M6" s="5">
        <v>3</v>
      </c>
      <c r="O6">
        <f t="shared" ref="O6:O69" si="0">+J6+K6+L6+M6</f>
        <v>28</v>
      </c>
      <c r="P6">
        <f t="shared" ref="P6:P69" si="1">+O6*(F6*G6)</f>
        <v>6528.48</v>
      </c>
    </row>
    <row r="7" spans="1:16" x14ac:dyDescent="0.25">
      <c r="A7" s="1">
        <v>3465</v>
      </c>
      <c r="B7" s="1" t="s">
        <v>8</v>
      </c>
      <c r="C7" s="1">
        <v>1</v>
      </c>
      <c r="D7" s="2">
        <v>75012199</v>
      </c>
      <c r="E7" s="1" t="s">
        <v>23</v>
      </c>
      <c r="F7" s="5">
        <v>12</v>
      </c>
      <c r="G7" s="1">
        <v>28.12</v>
      </c>
      <c r="H7" s="5" t="s">
        <v>10</v>
      </c>
      <c r="I7" s="5"/>
      <c r="J7" s="5">
        <v>5</v>
      </c>
      <c r="K7" s="5">
        <v>10</v>
      </c>
      <c r="L7" s="5">
        <v>2</v>
      </c>
      <c r="M7" s="5">
        <v>0</v>
      </c>
      <c r="O7">
        <f t="shared" si="0"/>
        <v>17</v>
      </c>
      <c r="P7">
        <f t="shared" si="1"/>
        <v>5736.48</v>
      </c>
    </row>
    <row r="8" spans="1:16" x14ac:dyDescent="0.25">
      <c r="A8" s="1">
        <v>3465</v>
      </c>
      <c r="B8" s="3" t="s">
        <v>8</v>
      </c>
      <c r="C8" s="1">
        <v>1</v>
      </c>
      <c r="D8" s="2">
        <v>75012205</v>
      </c>
      <c r="E8" s="1" t="s">
        <v>41</v>
      </c>
      <c r="F8" s="5">
        <v>24</v>
      </c>
      <c r="G8" s="1">
        <v>12.86</v>
      </c>
      <c r="H8" s="5" t="s">
        <v>10</v>
      </c>
      <c r="I8" s="5">
        <v>0</v>
      </c>
      <c r="J8" s="5">
        <v>30</v>
      </c>
      <c r="K8" s="5">
        <v>30</v>
      </c>
      <c r="L8" s="5">
        <v>20</v>
      </c>
      <c r="M8" s="5">
        <v>30</v>
      </c>
      <c r="O8">
        <f t="shared" si="0"/>
        <v>110</v>
      </c>
      <c r="P8">
        <f t="shared" si="1"/>
        <v>33950.400000000001</v>
      </c>
    </row>
    <row r="9" spans="1:16" x14ac:dyDescent="0.25">
      <c r="A9" s="1">
        <v>3465</v>
      </c>
      <c r="B9" s="1" t="s">
        <v>8</v>
      </c>
      <c r="C9" s="1">
        <v>1</v>
      </c>
      <c r="D9" s="2">
        <v>75012212</v>
      </c>
      <c r="E9" s="1" t="s">
        <v>24</v>
      </c>
      <c r="F9" s="5">
        <v>12</v>
      </c>
      <c r="G9" s="1">
        <v>19.43</v>
      </c>
      <c r="H9" s="5" t="s">
        <v>10</v>
      </c>
      <c r="I9" s="5"/>
      <c r="J9" s="5">
        <v>50</v>
      </c>
      <c r="K9" s="5">
        <v>40</v>
      </c>
      <c r="L9" s="5">
        <v>30</v>
      </c>
      <c r="M9" s="5">
        <v>40</v>
      </c>
      <c r="O9">
        <f t="shared" si="0"/>
        <v>160</v>
      </c>
      <c r="P9">
        <f t="shared" si="1"/>
        <v>37305.599999999999</v>
      </c>
    </row>
    <row r="10" spans="1:16" x14ac:dyDescent="0.25">
      <c r="A10" s="1">
        <v>3465</v>
      </c>
      <c r="B10" s="1" t="s">
        <v>8</v>
      </c>
      <c r="C10" s="1">
        <v>1</v>
      </c>
      <c r="D10" s="2">
        <v>75012229</v>
      </c>
      <c r="E10" s="1" t="s">
        <v>11</v>
      </c>
      <c r="F10" s="5">
        <v>12</v>
      </c>
      <c r="G10" s="1">
        <v>28.12</v>
      </c>
      <c r="H10" s="5" t="s">
        <v>10</v>
      </c>
      <c r="I10" s="5">
        <v>0</v>
      </c>
      <c r="J10" s="5">
        <v>30</v>
      </c>
      <c r="K10" s="5">
        <v>20</v>
      </c>
      <c r="L10" s="5">
        <v>5</v>
      </c>
      <c r="M10" s="5">
        <v>20</v>
      </c>
      <c r="O10">
        <f t="shared" si="0"/>
        <v>75</v>
      </c>
      <c r="P10">
        <f t="shared" si="1"/>
        <v>25308</v>
      </c>
    </row>
    <row r="11" spans="1:16" x14ac:dyDescent="0.25">
      <c r="A11" s="1">
        <v>3465</v>
      </c>
      <c r="B11" s="1" t="s">
        <v>8</v>
      </c>
      <c r="C11" s="1">
        <v>1</v>
      </c>
      <c r="D11" s="2">
        <v>75012427</v>
      </c>
      <c r="E11" s="1" t="s">
        <v>58</v>
      </c>
      <c r="F11" s="5">
        <v>24</v>
      </c>
      <c r="G11" s="1">
        <v>31.28</v>
      </c>
      <c r="H11" s="5" t="s">
        <v>10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O11">
        <f t="shared" si="0"/>
        <v>0</v>
      </c>
      <c r="P11">
        <f t="shared" si="1"/>
        <v>0</v>
      </c>
    </row>
    <row r="12" spans="1:16" x14ac:dyDescent="0.25">
      <c r="A12" s="1">
        <v>3465</v>
      </c>
      <c r="B12" s="1" t="s">
        <v>8</v>
      </c>
      <c r="C12" s="1">
        <v>1</v>
      </c>
      <c r="D12" s="2">
        <v>75012434</v>
      </c>
      <c r="E12" s="1" t="s">
        <v>44</v>
      </c>
      <c r="F12" s="5">
        <v>12</v>
      </c>
      <c r="G12" s="1">
        <v>53.98</v>
      </c>
      <c r="H12" s="5" t="s">
        <v>10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O12">
        <f t="shared" si="0"/>
        <v>0</v>
      </c>
      <c r="P12">
        <f t="shared" si="1"/>
        <v>0</v>
      </c>
    </row>
    <row r="13" spans="1:16" x14ac:dyDescent="0.25">
      <c r="A13" s="1">
        <v>3465</v>
      </c>
      <c r="B13" s="1" t="s">
        <v>8</v>
      </c>
      <c r="C13" s="1">
        <v>1</v>
      </c>
      <c r="D13" s="2">
        <v>7501002611742</v>
      </c>
      <c r="E13" s="1" t="s">
        <v>15</v>
      </c>
      <c r="F13" s="5">
        <v>18</v>
      </c>
      <c r="G13" s="1">
        <v>27.44</v>
      </c>
      <c r="H13" s="5" t="s">
        <v>10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O13">
        <f t="shared" si="0"/>
        <v>0</v>
      </c>
      <c r="P13">
        <f t="shared" si="1"/>
        <v>0</v>
      </c>
    </row>
    <row r="14" spans="1:16" x14ac:dyDescent="0.25">
      <c r="A14" s="1">
        <v>3465</v>
      </c>
      <c r="B14" s="1" t="s">
        <v>8</v>
      </c>
      <c r="C14" s="1">
        <v>1</v>
      </c>
      <c r="D14" s="2">
        <v>7501002612015</v>
      </c>
      <c r="E14" s="1" t="s">
        <v>9</v>
      </c>
      <c r="F14" s="5">
        <v>12</v>
      </c>
      <c r="G14" s="1">
        <v>20.3</v>
      </c>
      <c r="H14" s="5" t="s">
        <v>10</v>
      </c>
      <c r="I14" s="5">
        <v>0</v>
      </c>
      <c r="J14" s="5">
        <v>7</v>
      </c>
      <c r="K14" s="5">
        <v>6</v>
      </c>
      <c r="L14" s="5">
        <v>2</v>
      </c>
      <c r="M14" s="5">
        <v>7</v>
      </c>
      <c r="O14">
        <f t="shared" si="0"/>
        <v>22</v>
      </c>
      <c r="P14">
        <f t="shared" si="1"/>
        <v>5359.2000000000007</v>
      </c>
    </row>
    <row r="15" spans="1:16" x14ac:dyDescent="0.25">
      <c r="A15" s="1">
        <v>3465</v>
      </c>
      <c r="B15" s="1" t="s">
        <v>8</v>
      </c>
      <c r="C15" s="1">
        <v>1</v>
      </c>
      <c r="D15" s="2">
        <v>7501002612114</v>
      </c>
      <c r="E15" s="1" t="s">
        <v>81</v>
      </c>
      <c r="F15" s="5">
        <v>24</v>
      </c>
      <c r="G15" s="1">
        <v>35.270000000000003</v>
      </c>
      <c r="H15" s="5" t="s">
        <v>10</v>
      </c>
      <c r="I15" s="5">
        <v>0</v>
      </c>
      <c r="J15" s="5">
        <v>6</v>
      </c>
      <c r="K15" s="5">
        <v>3</v>
      </c>
      <c r="L15" s="5">
        <v>2</v>
      </c>
      <c r="M15" s="5">
        <v>5</v>
      </c>
      <c r="O15">
        <f t="shared" si="0"/>
        <v>16</v>
      </c>
      <c r="P15">
        <f t="shared" si="1"/>
        <v>13543.68</v>
      </c>
    </row>
    <row r="16" spans="1:16" x14ac:dyDescent="0.25">
      <c r="A16" s="1">
        <v>3465</v>
      </c>
      <c r="B16" s="1" t="s">
        <v>8</v>
      </c>
      <c r="C16" s="1">
        <v>1</v>
      </c>
      <c r="D16" s="2">
        <v>7501002612121</v>
      </c>
      <c r="E16" s="1" t="s">
        <v>56</v>
      </c>
      <c r="F16" s="5">
        <v>12</v>
      </c>
      <c r="G16" s="1">
        <v>57.66</v>
      </c>
      <c r="H16" s="5" t="s">
        <v>10</v>
      </c>
      <c r="I16" s="5">
        <v>0</v>
      </c>
      <c r="J16" s="5">
        <v>5</v>
      </c>
      <c r="K16" s="5">
        <v>3</v>
      </c>
      <c r="L16" s="5">
        <v>2</v>
      </c>
      <c r="M16" s="5">
        <v>5</v>
      </c>
      <c r="O16">
        <f t="shared" si="0"/>
        <v>15</v>
      </c>
      <c r="P16">
        <f t="shared" si="1"/>
        <v>10378.799999999999</v>
      </c>
    </row>
    <row r="17" spans="1:16" x14ac:dyDescent="0.25">
      <c r="A17" s="1">
        <v>3465</v>
      </c>
      <c r="B17" s="1" t="s">
        <v>8</v>
      </c>
      <c r="C17" s="1">
        <v>1</v>
      </c>
      <c r="D17" s="2">
        <v>7501002612213</v>
      </c>
      <c r="E17" s="1" t="s">
        <v>82</v>
      </c>
      <c r="F17" s="5">
        <v>24</v>
      </c>
      <c r="G17" s="1">
        <v>35.270000000000003</v>
      </c>
      <c r="H17" s="5" t="s">
        <v>10</v>
      </c>
      <c r="I17" s="5">
        <v>0</v>
      </c>
      <c r="J17" s="5">
        <v>2</v>
      </c>
      <c r="K17" s="5">
        <v>1</v>
      </c>
      <c r="L17" s="5">
        <v>1</v>
      </c>
      <c r="M17" s="5">
        <v>5</v>
      </c>
      <c r="O17">
        <f t="shared" si="0"/>
        <v>9</v>
      </c>
      <c r="P17">
        <f t="shared" si="1"/>
        <v>7618.32</v>
      </c>
    </row>
    <row r="18" spans="1:16" x14ac:dyDescent="0.25">
      <c r="A18" s="1">
        <v>3465</v>
      </c>
      <c r="B18" s="1" t="s">
        <v>8</v>
      </c>
      <c r="C18" s="1">
        <v>1</v>
      </c>
      <c r="D18" s="4">
        <v>7501002615122</v>
      </c>
      <c r="E18" s="1" t="s">
        <v>45</v>
      </c>
      <c r="F18" s="5">
        <v>12</v>
      </c>
      <c r="G18" s="1">
        <v>23.29</v>
      </c>
      <c r="H18" s="5" t="s">
        <v>10</v>
      </c>
      <c r="I18" s="5"/>
      <c r="J18" s="5">
        <v>50</v>
      </c>
      <c r="K18" s="5">
        <v>50</v>
      </c>
      <c r="L18" s="5">
        <v>20</v>
      </c>
      <c r="M18" s="5">
        <v>0</v>
      </c>
      <c r="O18">
        <f t="shared" si="0"/>
        <v>120</v>
      </c>
      <c r="P18">
        <f t="shared" si="1"/>
        <v>33537.600000000006</v>
      </c>
    </row>
    <row r="19" spans="1:16" x14ac:dyDescent="0.25">
      <c r="A19" s="1">
        <v>3465</v>
      </c>
      <c r="B19" s="1" t="s">
        <v>8</v>
      </c>
      <c r="C19" s="1">
        <v>1</v>
      </c>
      <c r="D19" s="2">
        <v>7622210253323</v>
      </c>
      <c r="E19" s="1" t="s">
        <v>62</v>
      </c>
      <c r="F19" s="5">
        <v>96</v>
      </c>
      <c r="G19" s="1">
        <v>2.57</v>
      </c>
      <c r="H19" s="5">
        <v>16</v>
      </c>
      <c r="I19" s="5">
        <v>0</v>
      </c>
      <c r="J19" s="5">
        <v>4</v>
      </c>
      <c r="K19" s="5">
        <v>3</v>
      </c>
      <c r="L19" s="5">
        <v>4</v>
      </c>
      <c r="M19" s="5">
        <v>4</v>
      </c>
      <c r="O19">
        <f t="shared" si="0"/>
        <v>15</v>
      </c>
      <c r="P19">
        <f t="shared" si="1"/>
        <v>3700.7999999999997</v>
      </c>
    </row>
    <row r="20" spans="1:16" x14ac:dyDescent="0.25">
      <c r="A20" s="1">
        <v>3465</v>
      </c>
      <c r="B20" s="1" t="s">
        <v>8</v>
      </c>
      <c r="C20" s="1">
        <v>1</v>
      </c>
      <c r="D20" s="2">
        <v>7622210253408</v>
      </c>
      <c r="E20" s="1" t="s">
        <v>53</v>
      </c>
      <c r="F20" s="5">
        <v>96</v>
      </c>
      <c r="G20" s="1">
        <v>2.57</v>
      </c>
      <c r="H20" s="5">
        <v>16</v>
      </c>
      <c r="I20" s="5"/>
      <c r="J20" s="5">
        <v>4</v>
      </c>
      <c r="K20" s="5">
        <v>2</v>
      </c>
      <c r="L20" s="5">
        <v>4</v>
      </c>
      <c r="M20" s="5">
        <v>4</v>
      </c>
      <c r="O20">
        <f t="shared" si="0"/>
        <v>14</v>
      </c>
      <c r="P20">
        <f t="shared" si="1"/>
        <v>3454.0799999999995</v>
      </c>
    </row>
    <row r="21" spans="1:16" x14ac:dyDescent="0.25">
      <c r="A21" s="1">
        <v>3465</v>
      </c>
      <c r="B21" s="1" t="s">
        <v>8</v>
      </c>
      <c r="C21" s="1">
        <v>1</v>
      </c>
      <c r="D21" s="2">
        <v>7622210253439</v>
      </c>
      <c r="E21" s="1" t="s">
        <v>36</v>
      </c>
      <c r="F21" s="5">
        <v>96</v>
      </c>
      <c r="G21" s="1">
        <v>2.57</v>
      </c>
      <c r="H21" s="5">
        <v>16</v>
      </c>
      <c r="I21" s="5">
        <v>0</v>
      </c>
      <c r="J21" s="5">
        <v>4</v>
      </c>
      <c r="K21" s="5">
        <v>0</v>
      </c>
      <c r="L21" s="5">
        <v>0</v>
      </c>
      <c r="M21" s="5">
        <v>2</v>
      </c>
      <c r="O21">
        <f t="shared" si="0"/>
        <v>6</v>
      </c>
      <c r="P21">
        <f t="shared" si="1"/>
        <v>1480.3199999999997</v>
      </c>
    </row>
    <row r="22" spans="1:16" x14ac:dyDescent="0.25">
      <c r="A22" s="1">
        <v>3465</v>
      </c>
      <c r="B22" s="1" t="s">
        <v>8</v>
      </c>
      <c r="C22" s="1">
        <v>1</v>
      </c>
      <c r="D22" s="2">
        <v>7622210253507</v>
      </c>
      <c r="E22" s="1" t="s">
        <v>77</v>
      </c>
      <c r="F22" s="5">
        <v>96</v>
      </c>
      <c r="G22" s="1">
        <v>2.57</v>
      </c>
      <c r="H22" s="5">
        <v>16</v>
      </c>
      <c r="I22" s="5">
        <v>0</v>
      </c>
      <c r="J22" s="5">
        <v>5</v>
      </c>
      <c r="K22" s="5">
        <v>3</v>
      </c>
      <c r="L22" s="5">
        <v>4</v>
      </c>
      <c r="M22" s="5">
        <v>4</v>
      </c>
      <c r="O22">
        <f t="shared" si="0"/>
        <v>16</v>
      </c>
      <c r="P22">
        <f t="shared" si="1"/>
        <v>3947.5199999999995</v>
      </c>
    </row>
    <row r="23" spans="1:16" x14ac:dyDescent="0.25">
      <c r="A23" s="1">
        <v>3465</v>
      </c>
      <c r="B23" s="1" t="s">
        <v>8</v>
      </c>
      <c r="C23" s="1">
        <v>1</v>
      </c>
      <c r="D23" s="2">
        <v>7622210253583</v>
      </c>
      <c r="E23" s="1" t="s">
        <v>37</v>
      </c>
      <c r="F23" s="5">
        <v>96</v>
      </c>
      <c r="G23" s="1">
        <v>2.57</v>
      </c>
      <c r="H23" s="5">
        <v>16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O23">
        <f t="shared" si="0"/>
        <v>1</v>
      </c>
      <c r="P23">
        <f t="shared" si="1"/>
        <v>246.71999999999997</v>
      </c>
    </row>
    <row r="24" spans="1:16" x14ac:dyDescent="0.25">
      <c r="A24" s="1">
        <v>3465</v>
      </c>
      <c r="B24" s="1" t="s">
        <v>8</v>
      </c>
      <c r="C24" s="1">
        <v>1</v>
      </c>
      <c r="D24" s="2">
        <v>7622210253606</v>
      </c>
      <c r="E24" s="1" t="s">
        <v>61</v>
      </c>
      <c r="F24" s="5">
        <v>96</v>
      </c>
      <c r="G24" s="1">
        <v>2.71</v>
      </c>
      <c r="H24" s="5">
        <v>16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O24">
        <f t="shared" si="0"/>
        <v>0</v>
      </c>
      <c r="P24">
        <f t="shared" si="1"/>
        <v>0</v>
      </c>
    </row>
    <row r="25" spans="1:16" x14ac:dyDescent="0.25">
      <c r="A25" s="1">
        <v>3465</v>
      </c>
      <c r="B25" s="1" t="s">
        <v>8</v>
      </c>
      <c r="C25" s="1">
        <v>1</v>
      </c>
      <c r="D25" s="2">
        <v>7622210253637</v>
      </c>
      <c r="E25" s="1" t="s">
        <v>60</v>
      </c>
      <c r="F25" s="5">
        <v>96</v>
      </c>
      <c r="G25" s="1">
        <v>2.87</v>
      </c>
      <c r="H25" s="5">
        <v>16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O25">
        <f t="shared" si="0"/>
        <v>0</v>
      </c>
      <c r="P25">
        <f t="shared" si="1"/>
        <v>0</v>
      </c>
    </row>
    <row r="26" spans="1:16" x14ac:dyDescent="0.25">
      <c r="A26" s="1">
        <v>3465</v>
      </c>
      <c r="B26" s="1" t="s">
        <v>8</v>
      </c>
      <c r="C26" s="1">
        <v>1</v>
      </c>
      <c r="D26" s="2">
        <v>7622210254436</v>
      </c>
      <c r="E26" s="1" t="s">
        <v>103</v>
      </c>
      <c r="F26" s="5">
        <v>96</v>
      </c>
      <c r="G26" s="1">
        <v>2.57</v>
      </c>
      <c r="H26" s="5">
        <v>16</v>
      </c>
      <c r="I26" s="5">
        <v>0</v>
      </c>
      <c r="J26" s="5">
        <v>4</v>
      </c>
      <c r="K26" s="5">
        <v>4</v>
      </c>
      <c r="L26" s="5">
        <v>3</v>
      </c>
      <c r="M26" s="5">
        <v>4</v>
      </c>
      <c r="O26">
        <f t="shared" si="0"/>
        <v>15</v>
      </c>
      <c r="P26">
        <f t="shared" si="1"/>
        <v>3700.7999999999997</v>
      </c>
    </row>
    <row r="27" spans="1:16" x14ac:dyDescent="0.25">
      <c r="A27" s="1">
        <v>3465</v>
      </c>
      <c r="B27" s="1" t="s">
        <v>8</v>
      </c>
      <c r="C27" s="1">
        <v>1</v>
      </c>
      <c r="D27" s="2">
        <v>7622210254511</v>
      </c>
      <c r="E27" s="1" t="s">
        <v>63</v>
      </c>
      <c r="F27" s="5">
        <v>96</v>
      </c>
      <c r="G27" s="1">
        <v>2.57</v>
      </c>
      <c r="H27" s="5">
        <v>16</v>
      </c>
      <c r="I27" s="5">
        <v>0</v>
      </c>
      <c r="J27" s="5">
        <v>3</v>
      </c>
      <c r="K27" s="5">
        <v>3</v>
      </c>
      <c r="L27" s="5">
        <v>3</v>
      </c>
      <c r="M27" s="5">
        <v>2</v>
      </c>
      <c r="O27">
        <f t="shared" si="0"/>
        <v>11</v>
      </c>
      <c r="P27">
        <f t="shared" si="1"/>
        <v>2713.9199999999996</v>
      </c>
    </row>
    <row r="28" spans="1:16" x14ac:dyDescent="0.25">
      <c r="A28" s="1">
        <v>3465</v>
      </c>
      <c r="B28" s="1" t="s">
        <v>8</v>
      </c>
      <c r="C28" s="1">
        <v>1</v>
      </c>
      <c r="D28" s="2">
        <v>7622210254610</v>
      </c>
      <c r="E28" s="1" t="s">
        <v>19</v>
      </c>
      <c r="F28" s="5">
        <v>96</v>
      </c>
      <c r="G28" s="1">
        <v>2.57</v>
      </c>
      <c r="H28" s="5">
        <v>16</v>
      </c>
      <c r="I28" s="5">
        <v>0</v>
      </c>
      <c r="J28" s="5">
        <v>3</v>
      </c>
      <c r="K28" s="5">
        <v>3</v>
      </c>
      <c r="L28" s="5">
        <v>3</v>
      </c>
      <c r="M28" s="5">
        <v>4</v>
      </c>
      <c r="O28">
        <f t="shared" si="0"/>
        <v>13</v>
      </c>
      <c r="P28">
        <f t="shared" si="1"/>
        <v>3207.3599999999997</v>
      </c>
    </row>
    <row r="29" spans="1:16" x14ac:dyDescent="0.25">
      <c r="A29" s="1">
        <v>3465</v>
      </c>
      <c r="B29" s="1" t="s">
        <v>8</v>
      </c>
      <c r="C29" s="1">
        <v>1</v>
      </c>
      <c r="D29" s="2">
        <v>7622210255280</v>
      </c>
      <c r="E29" s="1" t="s">
        <v>104</v>
      </c>
      <c r="F29" s="5">
        <v>96</v>
      </c>
      <c r="G29" s="1">
        <v>2.57</v>
      </c>
      <c r="H29" s="5">
        <v>16</v>
      </c>
      <c r="I29" s="5">
        <v>0</v>
      </c>
      <c r="J29" s="5">
        <v>3</v>
      </c>
      <c r="K29" s="5">
        <v>0</v>
      </c>
      <c r="L29" s="5">
        <v>3</v>
      </c>
      <c r="M29" s="5">
        <v>1</v>
      </c>
      <c r="O29">
        <f t="shared" si="0"/>
        <v>7</v>
      </c>
      <c r="P29">
        <f t="shared" si="1"/>
        <v>1727.0399999999997</v>
      </c>
    </row>
    <row r="30" spans="1:16" x14ac:dyDescent="0.25">
      <c r="A30" s="1">
        <v>3465</v>
      </c>
      <c r="B30" s="1" t="s">
        <v>8</v>
      </c>
      <c r="C30" s="1">
        <v>1</v>
      </c>
      <c r="D30" s="2">
        <v>7622210255341</v>
      </c>
      <c r="E30" s="1" t="s">
        <v>75</v>
      </c>
      <c r="F30" s="5">
        <v>96</v>
      </c>
      <c r="G30" s="1">
        <v>2.57</v>
      </c>
      <c r="H30" s="5">
        <v>16</v>
      </c>
      <c r="I30" s="5">
        <v>0</v>
      </c>
      <c r="J30" s="5">
        <v>2</v>
      </c>
      <c r="K30" s="5">
        <v>3</v>
      </c>
      <c r="L30" s="5">
        <v>2</v>
      </c>
      <c r="M30" s="5">
        <v>4</v>
      </c>
      <c r="O30">
        <f t="shared" si="0"/>
        <v>11</v>
      </c>
      <c r="P30">
        <f t="shared" si="1"/>
        <v>2713.9199999999996</v>
      </c>
    </row>
    <row r="31" spans="1:16" x14ac:dyDescent="0.25">
      <c r="A31" s="1">
        <v>3465</v>
      </c>
      <c r="B31" s="1" t="s">
        <v>8</v>
      </c>
      <c r="C31" s="1">
        <v>1</v>
      </c>
      <c r="D31" s="2">
        <v>7622210255471</v>
      </c>
      <c r="E31" s="1" t="s">
        <v>76</v>
      </c>
      <c r="F31" s="5">
        <v>96</v>
      </c>
      <c r="G31" s="1">
        <v>2.57</v>
      </c>
      <c r="H31" s="5">
        <v>16</v>
      </c>
      <c r="I31" s="5">
        <v>0</v>
      </c>
      <c r="J31" s="5">
        <v>4</v>
      </c>
      <c r="K31" s="5">
        <v>5</v>
      </c>
      <c r="L31" s="5">
        <v>1</v>
      </c>
      <c r="M31" s="5">
        <v>4</v>
      </c>
      <c r="O31">
        <f t="shared" si="0"/>
        <v>14</v>
      </c>
      <c r="P31">
        <f t="shared" si="1"/>
        <v>3454.0799999999995</v>
      </c>
    </row>
    <row r="32" spans="1:16" x14ac:dyDescent="0.25">
      <c r="A32" s="1">
        <v>3465</v>
      </c>
      <c r="B32" s="1" t="s">
        <v>8</v>
      </c>
      <c r="C32" s="1">
        <v>1</v>
      </c>
      <c r="D32" s="2">
        <v>7622210255525</v>
      </c>
      <c r="E32" s="1" t="s">
        <v>78</v>
      </c>
      <c r="F32" s="5">
        <v>72</v>
      </c>
      <c r="G32" s="1">
        <v>2.41</v>
      </c>
      <c r="H32" s="5">
        <v>16</v>
      </c>
      <c r="I32" s="5">
        <v>0</v>
      </c>
      <c r="J32" s="5">
        <v>3</v>
      </c>
      <c r="K32" s="5">
        <v>2</v>
      </c>
      <c r="L32" s="5">
        <v>1</v>
      </c>
      <c r="M32" s="5">
        <v>3</v>
      </c>
      <c r="O32">
        <f t="shared" si="0"/>
        <v>9</v>
      </c>
      <c r="P32">
        <f t="shared" si="1"/>
        <v>1561.68</v>
      </c>
    </row>
    <row r="33" spans="1:16" x14ac:dyDescent="0.25">
      <c r="A33" s="1">
        <v>3465</v>
      </c>
      <c r="B33" s="1" t="s">
        <v>8</v>
      </c>
      <c r="C33" s="1">
        <v>1</v>
      </c>
      <c r="D33" s="2">
        <v>7622210255648</v>
      </c>
      <c r="E33" s="1" t="s">
        <v>18</v>
      </c>
      <c r="F33" s="5">
        <v>96</v>
      </c>
      <c r="G33" s="1">
        <v>2.57</v>
      </c>
      <c r="H33" s="5">
        <v>16</v>
      </c>
      <c r="I33" s="5">
        <v>0</v>
      </c>
      <c r="J33" s="5">
        <v>0</v>
      </c>
      <c r="K33" s="5">
        <v>0</v>
      </c>
      <c r="L33" s="5">
        <v>1</v>
      </c>
      <c r="M33" s="5">
        <v>1</v>
      </c>
      <c r="O33">
        <f t="shared" si="0"/>
        <v>2</v>
      </c>
      <c r="P33">
        <f t="shared" si="1"/>
        <v>493.43999999999994</v>
      </c>
    </row>
    <row r="34" spans="1:16" x14ac:dyDescent="0.25">
      <c r="A34" s="1">
        <v>3465</v>
      </c>
      <c r="B34" s="1" t="s">
        <v>8</v>
      </c>
      <c r="C34" s="1">
        <v>1</v>
      </c>
      <c r="D34" s="2">
        <v>7622210265999</v>
      </c>
      <c r="E34" s="1" t="s">
        <v>69</v>
      </c>
      <c r="F34" s="5">
        <v>36</v>
      </c>
      <c r="G34" s="1">
        <v>11.53</v>
      </c>
      <c r="H34" s="5" t="s">
        <v>10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O34">
        <f t="shared" si="0"/>
        <v>0</v>
      </c>
      <c r="P34">
        <f t="shared" si="1"/>
        <v>0</v>
      </c>
    </row>
    <row r="35" spans="1:16" x14ac:dyDescent="0.25">
      <c r="A35" s="1">
        <v>3465</v>
      </c>
      <c r="B35" s="1" t="s">
        <v>8</v>
      </c>
      <c r="C35" s="1">
        <v>1</v>
      </c>
      <c r="D35" s="2">
        <v>7622210288127</v>
      </c>
      <c r="E35" s="1" t="s">
        <v>70</v>
      </c>
      <c r="F35" s="5">
        <v>30</v>
      </c>
      <c r="G35" s="1">
        <v>15.62</v>
      </c>
      <c r="H35" s="5" t="s">
        <v>10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O35">
        <f t="shared" si="0"/>
        <v>0</v>
      </c>
      <c r="P35">
        <f t="shared" si="1"/>
        <v>0</v>
      </c>
    </row>
    <row r="36" spans="1:16" x14ac:dyDescent="0.25">
      <c r="A36" s="1">
        <v>3465</v>
      </c>
      <c r="B36" s="1" t="s">
        <v>8</v>
      </c>
      <c r="C36" s="1">
        <v>1</v>
      </c>
      <c r="D36" s="2">
        <v>7622210288431</v>
      </c>
      <c r="E36" s="1" t="s">
        <v>48</v>
      </c>
      <c r="F36" s="5">
        <v>30</v>
      </c>
      <c r="G36" s="1">
        <v>15.62</v>
      </c>
      <c r="H36" s="5" t="s">
        <v>10</v>
      </c>
      <c r="I36" s="5"/>
      <c r="J36" s="5">
        <v>0</v>
      </c>
      <c r="K36" s="5">
        <v>0</v>
      </c>
      <c r="L36" s="5">
        <v>0</v>
      </c>
      <c r="M36" s="5">
        <v>0</v>
      </c>
      <c r="O36">
        <f t="shared" si="0"/>
        <v>0</v>
      </c>
      <c r="P36">
        <f t="shared" si="1"/>
        <v>0</v>
      </c>
    </row>
    <row r="37" spans="1:16" x14ac:dyDescent="0.25">
      <c r="A37" s="1">
        <v>3465</v>
      </c>
      <c r="B37" s="1" t="s">
        <v>8</v>
      </c>
      <c r="C37" s="1">
        <v>1</v>
      </c>
      <c r="D37" s="2">
        <v>7622210368850</v>
      </c>
      <c r="E37" s="1" t="s">
        <v>89</v>
      </c>
      <c r="F37" s="5"/>
      <c r="G37" s="1">
        <v>10.56</v>
      </c>
      <c r="H37" s="5" t="s">
        <v>10</v>
      </c>
      <c r="I37" s="5" t="s">
        <v>7</v>
      </c>
      <c r="J37" s="5">
        <v>3</v>
      </c>
      <c r="K37" s="5">
        <v>3</v>
      </c>
      <c r="L37" s="5">
        <v>3</v>
      </c>
      <c r="M37" s="5">
        <v>5</v>
      </c>
      <c r="O37">
        <f t="shared" si="0"/>
        <v>14</v>
      </c>
      <c r="P37">
        <f t="shared" si="1"/>
        <v>0</v>
      </c>
    </row>
    <row r="38" spans="1:16" x14ac:dyDescent="0.25">
      <c r="A38" s="1">
        <v>3465</v>
      </c>
      <c r="B38" s="1" t="s">
        <v>8</v>
      </c>
      <c r="C38" s="1">
        <v>1</v>
      </c>
      <c r="D38" s="2">
        <v>7622210416216</v>
      </c>
      <c r="E38" s="1" t="s">
        <v>22</v>
      </c>
      <c r="F38" s="5">
        <v>28</v>
      </c>
      <c r="G38" s="1">
        <v>18.04</v>
      </c>
      <c r="H38" s="5" t="s">
        <v>10</v>
      </c>
      <c r="I38" s="5" t="s">
        <v>7</v>
      </c>
      <c r="J38" s="5">
        <v>3</v>
      </c>
      <c r="K38" s="5">
        <v>3</v>
      </c>
      <c r="L38" s="5">
        <v>3</v>
      </c>
      <c r="M38" s="5">
        <v>5</v>
      </c>
      <c r="O38">
        <f t="shared" si="0"/>
        <v>14</v>
      </c>
      <c r="P38">
        <f t="shared" si="1"/>
        <v>7071.68</v>
      </c>
    </row>
    <row r="39" spans="1:16" x14ac:dyDescent="0.25">
      <c r="A39" s="7">
        <v>3465</v>
      </c>
      <c r="B39" s="7" t="s">
        <v>8</v>
      </c>
      <c r="C39" s="7">
        <v>1</v>
      </c>
      <c r="D39" s="4">
        <v>7622210601346</v>
      </c>
      <c r="E39" s="7" t="s">
        <v>112</v>
      </c>
      <c r="F39" s="5">
        <v>48</v>
      </c>
      <c r="G39" s="1">
        <v>7.6817000000000002</v>
      </c>
      <c r="H39" s="5"/>
      <c r="I39" s="5"/>
      <c r="J39" s="5">
        <v>2</v>
      </c>
      <c r="K39" s="5">
        <v>0</v>
      </c>
      <c r="L39" s="5">
        <v>0</v>
      </c>
      <c r="M39" s="5">
        <v>0</v>
      </c>
      <c r="O39">
        <f t="shared" si="0"/>
        <v>2</v>
      </c>
      <c r="P39">
        <f t="shared" si="1"/>
        <v>737.44320000000005</v>
      </c>
    </row>
    <row r="40" spans="1:16" x14ac:dyDescent="0.25">
      <c r="A40" s="1">
        <v>3465</v>
      </c>
      <c r="B40" s="1" t="s">
        <v>8</v>
      </c>
      <c r="C40" s="1">
        <v>1</v>
      </c>
      <c r="D40" s="2">
        <v>7622210688248</v>
      </c>
      <c r="E40" s="1" t="s">
        <v>73</v>
      </c>
      <c r="F40" s="5"/>
      <c r="G40" s="1">
        <v>1.63</v>
      </c>
      <c r="H40" s="5">
        <v>16</v>
      </c>
      <c r="I40" s="5"/>
      <c r="J40" s="5">
        <v>3</v>
      </c>
      <c r="K40" s="5">
        <v>2</v>
      </c>
      <c r="L40" s="5">
        <v>1</v>
      </c>
      <c r="M40" s="5">
        <v>3</v>
      </c>
      <c r="O40">
        <f t="shared" si="0"/>
        <v>9</v>
      </c>
      <c r="P40">
        <f t="shared" si="1"/>
        <v>0</v>
      </c>
    </row>
    <row r="41" spans="1:16" x14ac:dyDescent="0.25">
      <c r="A41" s="1">
        <v>3465</v>
      </c>
      <c r="B41" s="1" t="s">
        <v>8</v>
      </c>
      <c r="C41" s="1">
        <v>1</v>
      </c>
      <c r="D41" s="2">
        <v>7622210688286</v>
      </c>
      <c r="E41" s="1" t="s">
        <v>52</v>
      </c>
      <c r="F41" s="5">
        <v>90</v>
      </c>
      <c r="G41" s="1">
        <v>1.71</v>
      </c>
      <c r="H41" s="5">
        <v>16</v>
      </c>
      <c r="I41" s="5"/>
      <c r="J41" s="5">
        <v>3</v>
      </c>
      <c r="K41" s="5">
        <v>1</v>
      </c>
      <c r="L41" s="5">
        <v>2</v>
      </c>
      <c r="M41" s="5">
        <v>3</v>
      </c>
      <c r="O41">
        <f t="shared" si="0"/>
        <v>9</v>
      </c>
      <c r="P41">
        <f t="shared" si="1"/>
        <v>1385.1000000000001</v>
      </c>
    </row>
    <row r="42" spans="1:16" x14ac:dyDescent="0.25">
      <c r="A42" s="1">
        <v>3465</v>
      </c>
      <c r="B42" s="1" t="s">
        <v>8</v>
      </c>
      <c r="C42" s="1">
        <v>1</v>
      </c>
      <c r="D42" s="2">
        <v>7622210688323</v>
      </c>
      <c r="E42" s="1" t="s">
        <v>102</v>
      </c>
      <c r="F42" s="5">
        <v>90</v>
      </c>
      <c r="G42" s="1">
        <v>1.71</v>
      </c>
      <c r="H42" s="5">
        <v>16</v>
      </c>
      <c r="I42" s="5"/>
      <c r="J42" s="5">
        <v>2</v>
      </c>
      <c r="K42" s="5">
        <v>2</v>
      </c>
      <c r="L42" s="5">
        <v>2</v>
      </c>
      <c r="M42" s="5">
        <v>3</v>
      </c>
      <c r="O42">
        <f t="shared" si="0"/>
        <v>9</v>
      </c>
      <c r="P42">
        <f t="shared" si="1"/>
        <v>1385.1000000000001</v>
      </c>
    </row>
    <row r="43" spans="1:16" x14ac:dyDescent="0.25">
      <c r="A43" s="1">
        <v>3465</v>
      </c>
      <c r="B43" s="1" t="s">
        <v>8</v>
      </c>
      <c r="C43" s="1">
        <v>1</v>
      </c>
      <c r="D43" s="2">
        <v>7622210688361</v>
      </c>
      <c r="E43" s="1" t="s">
        <v>35</v>
      </c>
      <c r="F43" s="5">
        <v>90</v>
      </c>
      <c r="G43" s="1">
        <v>1.71</v>
      </c>
      <c r="H43" s="5">
        <v>16</v>
      </c>
      <c r="I43" s="5"/>
      <c r="J43" s="5">
        <v>2</v>
      </c>
      <c r="K43" s="5">
        <v>2</v>
      </c>
      <c r="L43" s="5">
        <v>1</v>
      </c>
      <c r="M43" s="5">
        <v>3</v>
      </c>
      <c r="O43">
        <f t="shared" si="0"/>
        <v>8</v>
      </c>
      <c r="P43">
        <f t="shared" si="1"/>
        <v>1231.2</v>
      </c>
    </row>
    <row r="44" spans="1:16" x14ac:dyDescent="0.25">
      <c r="A44" s="1">
        <v>3465</v>
      </c>
      <c r="B44" s="1" t="s">
        <v>8</v>
      </c>
      <c r="C44" s="1">
        <v>1</v>
      </c>
      <c r="D44" s="2">
        <v>7622210688637</v>
      </c>
      <c r="E44" s="1" t="s">
        <v>51</v>
      </c>
      <c r="F44" s="5">
        <v>90</v>
      </c>
      <c r="G44" s="1">
        <v>1.61</v>
      </c>
      <c r="H44" s="5">
        <v>16</v>
      </c>
      <c r="I44" s="5"/>
      <c r="J44" s="5">
        <v>3</v>
      </c>
      <c r="K44" s="5">
        <v>2</v>
      </c>
      <c r="L44" s="5">
        <v>1</v>
      </c>
      <c r="M44" s="5">
        <v>3</v>
      </c>
      <c r="O44">
        <f t="shared" si="0"/>
        <v>9</v>
      </c>
      <c r="P44">
        <f t="shared" si="1"/>
        <v>1304.1000000000001</v>
      </c>
    </row>
    <row r="45" spans="1:16" x14ac:dyDescent="0.25">
      <c r="A45" s="1">
        <v>3465</v>
      </c>
      <c r="B45" s="1" t="s">
        <v>8</v>
      </c>
      <c r="C45" s="1">
        <v>1</v>
      </c>
      <c r="D45" s="2">
        <v>7622210688675</v>
      </c>
      <c r="E45" s="1" t="s">
        <v>34</v>
      </c>
      <c r="F45" s="5"/>
      <c r="G45" s="1">
        <v>1.63</v>
      </c>
      <c r="H45" s="5">
        <v>16</v>
      </c>
      <c r="I45" s="5"/>
      <c r="J45" s="5">
        <v>2</v>
      </c>
      <c r="K45" s="5">
        <v>2</v>
      </c>
      <c r="L45" s="5">
        <v>1</v>
      </c>
      <c r="M45" s="5">
        <v>1</v>
      </c>
      <c r="O45">
        <f t="shared" si="0"/>
        <v>6</v>
      </c>
      <c r="P45">
        <f t="shared" si="1"/>
        <v>0</v>
      </c>
    </row>
    <row r="46" spans="1:16" x14ac:dyDescent="0.25">
      <c r="A46" s="1">
        <v>3465</v>
      </c>
      <c r="B46" s="1" t="s">
        <v>8</v>
      </c>
      <c r="C46" s="1">
        <v>1</v>
      </c>
      <c r="D46" s="2">
        <v>7622210688712</v>
      </c>
      <c r="E46" s="1" t="s">
        <v>17</v>
      </c>
      <c r="F46" s="5">
        <v>90</v>
      </c>
      <c r="G46" s="1">
        <v>1.71</v>
      </c>
      <c r="H46" s="5">
        <v>16</v>
      </c>
      <c r="I46" s="5"/>
      <c r="J46" s="5">
        <v>3</v>
      </c>
      <c r="K46" s="5">
        <v>2</v>
      </c>
      <c r="L46" s="5">
        <v>2</v>
      </c>
      <c r="M46" s="5">
        <v>4</v>
      </c>
      <c r="O46">
        <f t="shared" si="0"/>
        <v>11</v>
      </c>
      <c r="P46">
        <f t="shared" si="1"/>
        <v>1692.9</v>
      </c>
    </row>
    <row r="47" spans="1:16" x14ac:dyDescent="0.25">
      <c r="A47" s="1">
        <v>3465</v>
      </c>
      <c r="B47" s="1" t="s">
        <v>8</v>
      </c>
      <c r="C47" s="1">
        <v>1</v>
      </c>
      <c r="D47" s="2">
        <v>7622210688750</v>
      </c>
      <c r="E47" s="1" t="s">
        <v>50</v>
      </c>
      <c r="F47" s="5">
        <v>90</v>
      </c>
      <c r="G47" s="1">
        <v>1.71</v>
      </c>
      <c r="H47" s="5">
        <v>16</v>
      </c>
      <c r="I47" s="5"/>
      <c r="J47" s="5">
        <v>3</v>
      </c>
      <c r="K47" s="5">
        <v>2</v>
      </c>
      <c r="L47" s="5">
        <v>2</v>
      </c>
      <c r="M47" s="5">
        <v>4</v>
      </c>
      <c r="O47">
        <f t="shared" si="0"/>
        <v>11</v>
      </c>
      <c r="P47">
        <f t="shared" si="1"/>
        <v>1692.9</v>
      </c>
    </row>
    <row r="48" spans="1:16" x14ac:dyDescent="0.25">
      <c r="A48" s="1">
        <v>3465</v>
      </c>
      <c r="B48" s="1" t="s">
        <v>8</v>
      </c>
      <c r="C48" s="1">
        <v>1</v>
      </c>
      <c r="D48" s="2">
        <v>7622210688842</v>
      </c>
      <c r="E48" s="1" t="s">
        <v>74</v>
      </c>
      <c r="F48" s="5">
        <v>90</v>
      </c>
      <c r="G48" s="1">
        <v>1.71</v>
      </c>
      <c r="H48" s="5">
        <v>16</v>
      </c>
      <c r="I48" s="5"/>
      <c r="J48" s="5">
        <v>3</v>
      </c>
      <c r="K48" s="5">
        <v>2</v>
      </c>
      <c r="L48" s="5">
        <v>2</v>
      </c>
      <c r="M48" s="5">
        <v>3</v>
      </c>
      <c r="O48">
        <f t="shared" si="0"/>
        <v>10</v>
      </c>
      <c r="P48">
        <f t="shared" si="1"/>
        <v>1539</v>
      </c>
    </row>
    <row r="49" spans="1:16" x14ac:dyDescent="0.25">
      <c r="A49" s="1">
        <v>3465</v>
      </c>
      <c r="B49" s="1" t="s">
        <v>8</v>
      </c>
      <c r="C49" s="1">
        <v>1</v>
      </c>
      <c r="D49" s="2">
        <v>7622210688897</v>
      </c>
      <c r="E49" s="1" t="s">
        <v>94</v>
      </c>
      <c r="F49" s="5">
        <v>90</v>
      </c>
      <c r="G49" s="1">
        <v>1.71</v>
      </c>
      <c r="H49" s="5">
        <v>16</v>
      </c>
      <c r="I49" s="5"/>
      <c r="J49" s="5">
        <v>3</v>
      </c>
      <c r="K49" s="5">
        <v>2</v>
      </c>
      <c r="L49" s="5">
        <v>2</v>
      </c>
      <c r="M49" s="5">
        <v>3</v>
      </c>
      <c r="O49">
        <f t="shared" si="0"/>
        <v>10</v>
      </c>
      <c r="P49">
        <f t="shared" si="1"/>
        <v>1539</v>
      </c>
    </row>
    <row r="50" spans="1:16" x14ac:dyDescent="0.25">
      <c r="A50" s="1">
        <v>3465</v>
      </c>
      <c r="B50" s="1" t="s">
        <v>8</v>
      </c>
      <c r="C50" s="1">
        <v>1</v>
      </c>
      <c r="D50" s="2">
        <v>7622210696816</v>
      </c>
      <c r="E50" s="1" t="s">
        <v>27</v>
      </c>
      <c r="F50" s="5">
        <v>40</v>
      </c>
      <c r="G50" s="1">
        <v>7.61</v>
      </c>
      <c r="H50" s="5" t="s">
        <v>10</v>
      </c>
      <c r="I50" s="5"/>
      <c r="J50" s="5">
        <v>2</v>
      </c>
      <c r="K50" s="5">
        <v>1</v>
      </c>
      <c r="L50" s="5">
        <v>1</v>
      </c>
      <c r="M50" s="5">
        <v>1</v>
      </c>
      <c r="O50">
        <f t="shared" si="0"/>
        <v>5</v>
      </c>
      <c r="P50">
        <f t="shared" si="1"/>
        <v>1522.0000000000002</v>
      </c>
    </row>
    <row r="51" spans="1:16" x14ac:dyDescent="0.25">
      <c r="A51" s="1">
        <v>3465</v>
      </c>
      <c r="B51" s="1" t="s">
        <v>8</v>
      </c>
      <c r="C51" s="1">
        <v>1</v>
      </c>
      <c r="D51" s="2">
        <v>7622210697271</v>
      </c>
      <c r="E51" s="1" t="s">
        <v>25</v>
      </c>
      <c r="F51" s="5">
        <v>40</v>
      </c>
      <c r="G51" s="1">
        <v>7.61</v>
      </c>
      <c r="H51" s="5" t="s">
        <v>10</v>
      </c>
      <c r="I51" s="5"/>
      <c r="J51" s="5">
        <v>2</v>
      </c>
      <c r="K51" s="5">
        <v>1</v>
      </c>
      <c r="L51" s="5">
        <v>0</v>
      </c>
      <c r="M51" s="5">
        <v>1</v>
      </c>
      <c r="O51">
        <f t="shared" si="0"/>
        <v>4</v>
      </c>
      <c r="P51">
        <f t="shared" si="1"/>
        <v>1217.6000000000001</v>
      </c>
    </row>
    <row r="52" spans="1:16" x14ac:dyDescent="0.25">
      <c r="A52" s="1">
        <v>3465</v>
      </c>
      <c r="B52" s="1" t="s">
        <v>8</v>
      </c>
      <c r="C52" s="1">
        <v>1</v>
      </c>
      <c r="D52" s="2">
        <v>7622210697325</v>
      </c>
      <c r="E52" s="1" t="s">
        <v>97</v>
      </c>
      <c r="F52" s="5">
        <v>40</v>
      </c>
      <c r="G52" s="1">
        <v>7.61</v>
      </c>
      <c r="H52" s="5" t="s">
        <v>10</v>
      </c>
      <c r="I52" s="5"/>
      <c r="J52" s="5">
        <v>2</v>
      </c>
      <c r="K52" s="5">
        <v>0</v>
      </c>
      <c r="L52" s="5">
        <v>0</v>
      </c>
      <c r="M52" s="5">
        <v>1</v>
      </c>
      <c r="O52">
        <f t="shared" si="0"/>
        <v>3</v>
      </c>
      <c r="P52">
        <f t="shared" si="1"/>
        <v>913.2</v>
      </c>
    </row>
    <row r="53" spans="1:16" x14ac:dyDescent="0.25">
      <c r="A53" s="1">
        <v>3465</v>
      </c>
      <c r="B53" s="1" t="s">
        <v>8</v>
      </c>
      <c r="C53" s="1">
        <v>1</v>
      </c>
      <c r="D53" s="2">
        <v>7622210697394</v>
      </c>
      <c r="E53" s="1" t="s">
        <v>95</v>
      </c>
      <c r="F53" s="5">
        <v>40</v>
      </c>
      <c r="G53" s="1">
        <v>7.61</v>
      </c>
      <c r="H53" s="5" t="s">
        <v>10</v>
      </c>
      <c r="I53" s="5"/>
      <c r="J53" s="5">
        <v>1</v>
      </c>
      <c r="K53" s="5">
        <v>0</v>
      </c>
      <c r="L53" s="5">
        <v>0</v>
      </c>
      <c r="M53" s="5">
        <v>1</v>
      </c>
      <c r="O53">
        <f t="shared" si="0"/>
        <v>2</v>
      </c>
      <c r="P53">
        <f t="shared" si="1"/>
        <v>608.80000000000007</v>
      </c>
    </row>
    <row r="54" spans="1:16" x14ac:dyDescent="0.25">
      <c r="A54" s="1">
        <v>3465</v>
      </c>
      <c r="B54" s="1" t="s">
        <v>8</v>
      </c>
      <c r="C54" s="1">
        <v>1</v>
      </c>
      <c r="D54" s="2">
        <v>7622210697431</v>
      </c>
      <c r="E54" s="1" t="s">
        <v>96</v>
      </c>
      <c r="F54" s="5">
        <v>40</v>
      </c>
      <c r="G54" s="1">
        <v>7.61</v>
      </c>
      <c r="H54" s="5" t="s">
        <v>10</v>
      </c>
      <c r="I54" s="5"/>
      <c r="J54" s="5">
        <v>1</v>
      </c>
      <c r="K54" s="5">
        <v>0</v>
      </c>
      <c r="L54" s="5">
        <v>0</v>
      </c>
      <c r="M54" s="5">
        <v>0</v>
      </c>
      <c r="O54">
        <f t="shared" si="0"/>
        <v>1</v>
      </c>
      <c r="P54">
        <f t="shared" si="1"/>
        <v>304.40000000000003</v>
      </c>
    </row>
    <row r="55" spans="1:16" x14ac:dyDescent="0.25">
      <c r="A55" s="1">
        <v>3465</v>
      </c>
      <c r="B55" s="1" t="s">
        <v>8</v>
      </c>
      <c r="C55" s="1">
        <v>1</v>
      </c>
      <c r="D55" s="2">
        <v>7622210699176</v>
      </c>
      <c r="E55" s="1" t="s">
        <v>26</v>
      </c>
      <c r="F55" s="5">
        <v>40</v>
      </c>
      <c r="G55" s="1">
        <v>7.61</v>
      </c>
      <c r="H55" s="5" t="s">
        <v>10</v>
      </c>
      <c r="I55" s="5"/>
      <c r="J55" s="5">
        <v>1</v>
      </c>
      <c r="K55" s="5">
        <v>0</v>
      </c>
      <c r="L55" s="5">
        <v>0</v>
      </c>
      <c r="M55" s="5">
        <v>0</v>
      </c>
      <c r="O55">
        <f t="shared" si="0"/>
        <v>1</v>
      </c>
      <c r="P55">
        <f t="shared" si="1"/>
        <v>304.40000000000003</v>
      </c>
    </row>
    <row r="56" spans="1:16" x14ac:dyDescent="0.25">
      <c r="A56" s="1">
        <v>3465</v>
      </c>
      <c r="B56" s="1" t="s">
        <v>8</v>
      </c>
      <c r="C56" s="1">
        <v>1</v>
      </c>
      <c r="D56" s="2">
        <v>7622210699190</v>
      </c>
      <c r="E56" s="1" t="s">
        <v>42</v>
      </c>
      <c r="F56" s="5">
        <v>40</v>
      </c>
      <c r="G56" s="1">
        <v>7.61</v>
      </c>
      <c r="H56" s="5" t="s">
        <v>10</v>
      </c>
      <c r="I56" s="5"/>
      <c r="J56" s="5">
        <v>1</v>
      </c>
      <c r="K56" s="5">
        <v>0</v>
      </c>
      <c r="L56" s="5">
        <v>0</v>
      </c>
      <c r="M56" s="5">
        <v>1</v>
      </c>
      <c r="O56">
        <f t="shared" si="0"/>
        <v>2</v>
      </c>
      <c r="P56">
        <f t="shared" si="1"/>
        <v>608.80000000000007</v>
      </c>
    </row>
    <row r="57" spans="1:16" x14ac:dyDescent="0.25">
      <c r="A57" s="1">
        <v>3465</v>
      </c>
      <c r="B57" s="1" t="s">
        <v>8</v>
      </c>
      <c r="C57" s="1">
        <v>1</v>
      </c>
      <c r="D57" s="2">
        <v>7622210699299</v>
      </c>
      <c r="E57" s="1" t="s">
        <v>57</v>
      </c>
      <c r="F57" s="5">
        <v>40</v>
      </c>
      <c r="G57" s="1">
        <v>7.61</v>
      </c>
      <c r="H57" s="5" t="s">
        <v>10</v>
      </c>
      <c r="I57" s="5"/>
      <c r="J57" s="5">
        <v>0</v>
      </c>
      <c r="K57" s="5">
        <v>1</v>
      </c>
      <c r="L57" s="5">
        <v>0</v>
      </c>
      <c r="M57" s="5">
        <v>0</v>
      </c>
      <c r="O57">
        <f t="shared" si="0"/>
        <v>1</v>
      </c>
      <c r="P57">
        <f t="shared" si="1"/>
        <v>304.40000000000003</v>
      </c>
    </row>
    <row r="58" spans="1:16" x14ac:dyDescent="0.25">
      <c r="A58" s="1">
        <v>3465</v>
      </c>
      <c r="B58" s="1" t="s">
        <v>8</v>
      </c>
      <c r="C58" s="1">
        <v>1</v>
      </c>
      <c r="D58" s="2">
        <v>7622210699305</v>
      </c>
      <c r="E58" s="1" t="s">
        <v>67</v>
      </c>
      <c r="F58" s="5">
        <v>40</v>
      </c>
      <c r="G58" s="1">
        <v>7.61</v>
      </c>
      <c r="H58" s="5" t="s">
        <v>10</v>
      </c>
      <c r="I58" s="5"/>
      <c r="J58" s="5">
        <v>0</v>
      </c>
      <c r="K58" s="5">
        <v>0</v>
      </c>
      <c r="L58" s="5">
        <v>0</v>
      </c>
      <c r="M58" s="5">
        <v>0</v>
      </c>
      <c r="O58">
        <f t="shared" si="0"/>
        <v>0</v>
      </c>
      <c r="P58">
        <f t="shared" si="1"/>
        <v>0</v>
      </c>
    </row>
    <row r="59" spans="1:16" x14ac:dyDescent="0.25">
      <c r="A59" s="1">
        <v>3465</v>
      </c>
      <c r="B59" s="1" t="s">
        <v>8</v>
      </c>
      <c r="C59" s="1">
        <v>1</v>
      </c>
      <c r="D59" s="2">
        <v>7622210717337</v>
      </c>
      <c r="E59" s="1" t="s">
        <v>49</v>
      </c>
      <c r="F59" s="5">
        <v>96</v>
      </c>
      <c r="G59" s="1">
        <v>2.57</v>
      </c>
      <c r="H59" s="5">
        <v>16</v>
      </c>
      <c r="I59" s="5"/>
      <c r="J59" s="5">
        <v>0</v>
      </c>
      <c r="K59" s="5">
        <v>0</v>
      </c>
      <c r="L59" s="5">
        <v>0</v>
      </c>
      <c r="M59" s="5">
        <v>0</v>
      </c>
      <c r="O59">
        <f t="shared" si="0"/>
        <v>0</v>
      </c>
      <c r="P59">
        <f t="shared" si="1"/>
        <v>0</v>
      </c>
    </row>
    <row r="60" spans="1:16" x14ac:dyDescent="0.25">
      <c r="A60" s="1">
        <v>3465</v>
      </c>
      <c r="B60" s="1" t="s">
        <v>8</v>
      </c>
      <c r="C60" s="1">
        <v>1</v>
      </c>
      <c r="D60" s="2">
        <v>7622210717368</v>
      </c>
      <c r="E60" s="1" t="s">
        <v>16</v>
      </c>
      <c r="F60" s="5">
        <v>96</v>
      </c>
      <c r="G60" s="1">
        <v>2.57</v>
      </c>
      <c r="H60" s="5">
        <v>16</v>
      </c>
      <c r="I60" s="5"/>
      <c r="J60" s="5">
        <v>0</v>
      </c>
      <c r="K60" s="5">
        <v>0</v>
      </c>
      <c r="L60" s="5">
        <v>0</v>
      </c>
      <c r="M60" s="5">
        <v>0</v>
      </c>
      <c r="O60">
        <f t="shared" si="0"/>
        <v>0</v>
      </c>
      <c r="P60">
        <f t="shared" si="1"/>
        <v>0</v>
      </c>
    </row>
    <row r="61" spans="1:16" x14ac:dyDescent="0.25">
      <c r="A61" s="1">
        <v>3465</v>
      </c>
      <c r="B61" s="1" t="s">
        <v>8</v>
      </c>
      <c r="C61" s="1">
        <v>1</v>
      </c>
      <c r="D61" s="2">
        <v>7622210827937</v>
      </c>
      <c r="E61" s="1" t="s">
        <v>80</v>
      </c>
      <c r="F61" s="5"/>
      <c r="G61" s="1">
        <v>3.08</v>
      </c>
      <c r="H61" s="5" t="s">
        <v>10</v>
      </c>
      <c r="I61" s="5" t="s">
        <v>7</v>
      </c>
      <c r="J61" s="5">
        <v>0</v>
      </c>
      <c r="K61" s="5">
        <v>0</v>
      </c>
      <c r="L61" s="5">
        <v>0</v>
      </c>
      <c r="M61" s="5">
        <v>0</v>
      </c>
      <c r="O61">
        <f t="shared" si="0"/>
        <v>0</v>
      </c>
      <c r="P61">
        <f t="shared" si="1"/>
        <v>0</v>
      </c>
    </row>
    <row r="62" spans="1:16" x14ac:dyDescent="0.25">
      <c r="A62" s="1">
        <v>3465</v>
      </c>
      <c r="B62" s="1" t="s">
        <v>8</v>
      </c>
      <c r="C62" s="1">
        <v>1</v>
      </c>
      <c r="D62" s="2">
        <v>7622210827951</v>
      </c>
      <c r="E62" s="1" t="s">
        <v>40</v>
      </c>
      <c r="F62" s="5">
        <v>6</v>
      </c>
      <c r="G62" s="1">
        <v>15.94</v>
      </c>
      <c r="H62" s="5" t="s">
        <v>10</v>
      </c>
      <c r="I62" s="5" t="s">
        <v>7</v>
      </c>
      <c r="J62" s="5">
        <v>0</v>
      </c>
      <c r="K62" s="5">
        <v>0</v>
      </c>
      <c r="L62" s="5">
        <v>0</v>
      </c>
      <c r="M62" s="5">
        <v>0</v>
      </c>
      <c r="O62">
        <f t="shared" si="0"/>
        <v>0</v>
      </c>
      <c r="P62">
        <f t="shared" si="1"/>
        <v>0</v>
      </c>
    </row>
    <row r="63" spans="1:16" x14ac:dyDescent="0.25">
      <c r="A63" s="1">
        <v>3465</v>
      </c>
      <c r="B63" s="1" t="s">
        <v>8</v>
      </c>
      <c r="C63" s="1">
        <v>1</v>
      </c>
      <c r="D63" s="2">
        <v>7622210829313</v>
      </c>
      <c r="E63" s="1" t="s">
        <v>101</v>
      </c>
      <c r="F63" s="5">
        <v>96</v>
      </c>
      <c r="G63" s="1">
        <v>2.57</v>
      </c>
      <c r="H63" s="5">
        <v>16</v>
      </c>
      <c r="I63" s="5"/>
      <c r="J63" s="5">
        <v>2</v>
      </c>
      <c r="K63" s="5">
        <v>3</v>
      </c>
      <c r="L63" s="5">
        <v>2</v>
      </c>
      <c r="M63" s="5">
        <v>3</v>
      </c>
      <c r="O63">
        <f t="shared" si="0"/>
        <v>10</v>
      </c>
      <c r="P63">
        <f t="shared" si="1"/>
        <v>2467.1999999999998</v>
      </c>
    </row>
    <row r="64" spans="1:16" x14ac:dyDescent="0.25">
      <c r="A64" s="1">
        <v>3465</v>
      </c>
      <c r="B64" s="1" t="s">
        <v>8</v>
      </c>
      <c r="C64" s="1">
        <v>1</v>
      </c>
      <c r="D64" s="2">
        <v>7622210833662</v>
      </c>
      <c r="E64" s="1" t="s">
        <v>38</v>
      </c>
      <c r="F64" s="5">
        <v>21</v>
      </c>
      <c r="G64" s="1">
        <v>7.15</v>
      </c>
      <c r="H64" s="5" t="s">
        <v>10</v>
      </c>
      <c r="I64" s="5" t="s">
        <v>7</v>
      </c>
      <c r="J64" s="5">
        <v>3</v>
      </c>
      <c r="K64" s="5">
        <v>3</v>
      </c>
      <c r="L64" s="5">
        <v>0</v>
      </c>
      <c r="M64" s="5">
        <v>7</v>
      </c>
      <c r="O64">
        <f t="shared" si="0"/>
        <v>13</v>
      </c>
      <c r="P64">
        <f t="shared" si="1"/>
        <v>1951.95</v>
      </c>
    </row>
    <row r="65" spans="1:16" x14ac:dyDescent="0.25">
      <c r="A65" s="1">
        <v>3465</v>
      </c>
      <c r="B65" s="1" t="s">
        <v>8</v>
      </c>
      <c r="C65" s="1">
        <v>1</v>
      </c>
      <c r="D65" s="2">
        <v>7622210833686</v>
      </c>
      <c r="E65" s="1" t="s">
        <v>86</v>
      </c>
      <c r="F65" s="5">
        <v>6</v>
      </c>
      <c r="G65" s="1">
        <v>27.6</v>
      </c>
      <c r="H65" s="5" t="s">
        <v>10</v>
      </c>
      <c r="I65" s="5" t="s">
        <v>7</v>
      </c>
      <c r="J65" s="5">
        <v>0</v>
      </c>
      <c r="K65" s="5">
        <v>2</v>
      </c>
      <c r="L65" s="5">
        <v>2</v>
      </c>
      <c r="M65" s="5">
        <v>6</v>
      </c>
      <c r="O65">
        <f t="shared" si="0"/>
        <v>10</v>
      </c>
      <c r="P65">
        <f t="shared" si="1"/>
        <v>1656.0000000000002</v>
      </c>
    </row>
    <row r="66" spans="1:16" x14ac:dyDescent="0.25">
      <c r="A66" s="1">
        <v>3465</v>
      </c>
      <c r="B66" s="1" t="s">
        <v>8</v>
      </c>
      <c r="C66" s="1">
        <v>1</v>
      </c>
      <c r="D66" s="2">
        <v>7622210833938</v>
      </c>
      <c r="E66" s="1" t="s">
        <v>55</v>
      </c>
      <c r="F66" s="5">
        <v>12</v>
      </c>
      <c r="G66" s="1">
        <v>18.88</v>
      </c>
      <c r="H66" s="5" t="s">
        <v>10</v>
      </c>
      <c r="I66" s="5" t="s">
        <v>7</v>
      </c>
      <c r="J66" s="5">
        <v>2</v>
      </c>
      <c r="K66" s="5">
        <v>3</v>
      </c>
      <c r="L66" s="5">
        <v>2</v>
      </c>
      <c r="M66" s="5">
        <v>7</v>
      </c>
      <c r="O66">
        <f t="shared" si="0"/>
        <v>14</v>
      </c>
      <c r="P66">
        <f t="shared" si="1"/>
        <v>3171.84</v>
      </c>
    </row>
    <row r="67" spans="1:16" x14ac:dyDescent="0.25">
      <c r="A67" s="1">
        <v>3465</v>
      </c>
      <c r="B67" s="1" t="s">
        <v>8</v>
      </c>
      <c r="C67" s="1">
        <v>1</v>
      </c>
      <c r="D67" s="2">
        <v>7622210841391</v>
      </c>
      <c r="E67" s="1" t="s">
        <v>71</v>
      </c>
      <c r="F67" s="5">
        <v>96</v>
      </c>
      <c r="G67" s="1">
        <v>2.57</v>
      </c>
      <c r="H67" s="5">
        <v>16</v>
      </c>
      <c r="I67" s="5"/>
      <c r="J67" s="5">
        <v>3</v>
      </c>
      <c r="K67" s="5">
        <v>3</v>
      </c>
      <c r="L67" s="5">
        <v>1</v>
      </c>
      <c r="M67" s="5">
        <v>0</v>
      </c>
      <c r="O67">
        <f t="shared" si="0"/>
        <v>7</v>
      </c>
      <c r="P67">
        <f t="shared" si="1"/>
        <v>1727.0399999999997</v>
      </c>
    </row>
    <row r="68" spans="1:16" x14ac:dyDescent="0.25">
      <c r="A68" s="1">
        <v>3465</v>
      </c>
      <c r="B68" s="1" t="s">
        <v>8</v>
      </c>
      <c r="C68" s="1">
        <v>1</v>
      </c>
      <c r="D68" s="2">
        <v>7622210841490</v>
      </c>
      <c r="E68" s="1" t="s">
        <v>72</v>
      </c>
      <c r="F68" s="5">
        <v>96</v>
      </c>
      <c r="G68" s="1">
        <v>2.57</v>
      </c>
      <c r="H68" s="5">
        <v>16</v>
      </c>
      <c r="I68" s="5"/>
      <c r="J68" s="5">
        <v>0</v>
      </c>
      <c r="K68" s="5">
        <v>1</v>
      </c>
      <c r="L68" s="5">
        <v>1</v>
      </c>
      <c r="M68" s="5">
        <v>2</v>
      </c>
      <c r="O68">
        <f t="shared" si="0"/>
        <v>4</v>
      </c>
      <c r="P68">
        <f t="shared" si="1"/>
        <v>986.87999999999988</v>
      </c>
    </row>
    <row r="69" spans="1:16" x14ac:dyDescent="0.25">
      <c r="A69" s="1">
        <v>3465</v>
      </c>
      <c r="B69" s="1" t="s">
        <v>8</v>
      </c>
      <c r="C69" s="1">
        <v>1</v>
      </c>
      <c r="D69" s="2">
        <v>7622210856852</v>
      </c>
      <c r="E69" s="1" t="s">
        <v>39</v>
      </c>
      <c r="F69" s="5">
        <v>12</v>
      </c>
      <c r="G69" s="1">
        <v>22.53</v>
      </c>
      <c r="H69" s="5" t="s">
        <v>10</v>
      </c>
      <c r="I69" s="5" t="s">
        <v>7</v>
      </c>
      <c r="J69" s="5">
        <v>0</v>
      </c>
      <c r="K69" s="5">
        <v>1</v>
      </c>
      <c r="L69" s="5">
        <v>1</v>
      </c>
      <c r="M69" s="5">
        <v>2</v>
      </c>
      <c r="O69">
        <f t="shared" si="0"/>
        <v>4</v>
      </c>
      <c r="P69">
        <f t="shared" si="1"/>
        <v>1081.44</v>
      </c>
    </row>
    <row r="70" spans="1:16" x14ac:dyDescent="0.25">
      <c r="A70" s="7">
        <v>3465</v>
      </c>
      <c r="B70" s="7" t="s">
        <v>8</v>
      </c>
      <c r="C70" s="7">
        <v>1</v>
      </c>
      <c r="D70" s="4">
        <v>7622210894458</v>
      </c>
      <c r="E70" s="7" t="s">
        <v>20</v>
      </c>
      <c r="F70" s="5">
        <v>12</v>
      </c>
      <c r="G70" s="1">
        <v>11.0093</v>
      </c>
      <c r="H70" s="5" t="s">
        <v>10</v>
      </c>
      <c r="I70" s="5" t="s">
        <v>7</v>
      </c>
      <c r="J70" s="5">
        <v>5</v>
      </c>
      <c r="K70" s="5">
        <v>5</v>
      </c>
      <c r="L70" s="5">
        <v>2</v>
      </c>
      <c r="M70" s="5">
        <v>5</v>
      </c>
      <c r="O70">
        <f t="shared" ref="O70:O103" si="2">+J70+K70+L70+M70</f>
        <v>17</v>
      </c>
      <c r="P70">
        <f t="shared" ref="P70:P103" si="3">+O70*(F70*G70)</f>
        <v>2245.8972000000003</v>
      </c>
    </row>
    <row r="71" spans="1:16" x14ac:dyDescent="0.25">
      <c r="A71" s="1">
        <v>3465</v>
      </c>
      <c r="B71" s="1" t="s">
        <v>8</v>
      </c>
      <c r="C71" s="1">
        <v>1</v>
      </c>
      <c r="D71" s="2">
        <v>7622210933799</v>
      </c>
      <c r="E71" s="1" t="s">
        <v>85</v>
      </c>
      <c r="F71" s="5">
        <v>12</v>
      </c>
      <c r="G71" s="1">
        <v>25.51</v>
      </c>
      <c r="H71" s="5" t="s">
        <v>10</v>
      </c>
      <c r="I71" s="5" t="s">
        <v>7</v>
      </c>
      <c r="J71" s="5">
        <v>3</v>
      </c>
      <c r="K71" s="5">
        <v>3</v>
      </c>
      <c r="L71" s="5">
        <v>2</v>
      </c>
      <c r="M71" s="5">
        <v>7</v>
      </c>
      <c r="O71">
        <f t="shared" si="2"/>
        <v>15</v>
      </c>
      <c r="P71">
        <f t="shared" si="3"/>
        <v>4591.8</v>
      </c>
    </row>
    <row r="72" spans="1:16" x14ac:dyDescent="0.25">
      <c r="A72" s="1">
        <v>3465</v>
      </c>
      <c r="B72" s="1" t="s">
        <v>8</v>
      </c>
      <c r="C72" s="1">
        <v>1</v>
      </c>
      <c r="D72" s="2">
        <v>7622210934956</v>
      </c>
      <c r="E72" s="1" t="s">
        <v>64</v>
      </c>
      <c r="F72" s="5">
        <v>12</v>
      </c>
      <c r="G72" s="1">
        <v>25.51</v>
      </c>
      <c r="H72" s="5" t="s">
        <v>10</v>
      </c>
      <c r="I72" s="5" t="s">
        <v>7</v>
      </c>
      <c r="J72" s="5">
        <v>2</v>
      </c>
      <c r="K72" s="5">
        <v>1</v>
      </c>
      <c r="L72" s="5">
        <v>1</v>
      </c>
      <c r="M72" s="5">
        <v>3</v>
      </c>
      <c r="O72">
        <f t="shared" si="2"/>
        <v>7</v>
      </c>
      <c r="P72">
        <f t="shared" si="3"/>
        <v>2142.84</v>
      </c>
    </row>
    <row r="73" spans="1:16" x14ac:dyDescent="0.25">
      <c r="A73" s="1">
        <v>3465</v>
      </c>
      <c r="B73" s="1" t="s">
        <v>8</v>
      </c>
      <c r="C73" s="1">
        <v>1</v>
      </c>
      <c r="D73" s="2">
        <v>7622300117184</v>
      </c>
      <c r="E73" s="1" t="s">
        <v>21</v>
      </c>
      <c r="F73" s="5">
        <v>24</v>
      </c>
      <c r="G73" s="1">
        <v>17.829999999999998</v>
      </c>
      <c r="H73" s="5" t="s">
        <v>10</v>
      </c>
      <c r="I73" s="5" t="s">
        <v>7</v>
      </c>
      <c r="J73" s="5">
        <v>3</v>
      </c>
      <c r="K73" s="5">
        <v>1</v>
      </c>
      <c r="L73" s="5">
        <v>2</v>
      </c>
      <c r="M73" s="5">
        <v>3</v>
      </c>
      <c r="O73">
        <f t="shared" si="2"/>
        <v>9</v>
      </c>
      <c r="P73">
        <f t="shared" si="3"/>
        <v>3851.2799999999997</v>
      </c>
    </row>
    <row r="74" spans="1:16" x14ac:dyDescent="0.25">
      <c r="A74" s="1">
        <v>3465</v>
      </c>
      <c r="B74" s="1" t="s">
        <v>8</v>
      </c>
      <c r="C74" s="1">
        <v>1</v>
      </c>
      <c r="D74" s="2">
        <v>7622300117221</v>
      </c>
      <c r="E74" s="1" t="s">
        <v>65</v>
      </c>
      <c r="F74" s="5">
        <v>24</v>
      </c>
      <c r="G74" s="1">
        <v>17.829999999999998</v>
      </c>
      <c r="H74" s="5" t="s">
        <v>10</v>
      </c>
      <c r="I74" s="5" t="s">
        <v>7</v>
      </c>
      <c r="J74" s="5">
        <v>3</v>
      </c>
      <c r="K74" s="5">
        <v>1</v>
      </c>
      <c r="L74" s="5">
        <v>1</v>
      </c>
      <c r="M74" s="5">
        <v>2</v>
      </c>
      <c r="O74">
        <f t="shared" si="2"/>
        <v>7</v>
      </c>
      <c r="P74">
        <f t="shared" si="3"/>
        <v>2995.4399999999996</v>
      </c>
    </row>
    <row r="75" spans="1:16" x14ac:dyDescent="0.25">
      <c r="A75" s="1">
        <v>3465</v>
      </c>
      <c r="B75" s="1" t="s">
        <v>8</v>
      </c>
      <c r="C75" s="1">
        <v>1</v>
      </c>
      <c r="D75" s="2">
        <v>7622300125806</v>
      </c>
      <c r="E75" s="1" t="s">
        <v>59</v>
      </c>
      <c r="F75" s="5">
        <v>24</v>
      </c>
      <c r="G75" s="1">
        <v>23.29</v>
      </c>
      <c r="H75" s="5" t="s">
        <v>10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O75">
        <f t="shared" si="2"/>
        <v>0</v>
      </c>
      <c r="P75">
        <f t="shared" si="3"/>
        <v>0</v>
      </c>
    </row>
    <row r="76" spans="1:16" x14ac:dyDescent="0.25">
      <c r="A76" s="1">
        <v>3465</v>
      </c>
      <c r="B76" s="1" t="s">
        <v>8</v>
      </c>
      <c r="C76" s="1">
        <v>1</v>
      </c>
      <c r="D76" s="2">
        <v>7622300268633</v>
      </c>
      <c r="E76" s="1" t="s">
        <v>106</v>
      </c>
      <c r="F76" s="5">
        <v>205</v>
      </c>
      <c r="G76" s="1">
        <v>5.03</v>
      </c>
      <c r="H76" s="5" t="s">
        <v>10</v>
      </c>
      <c r="I76" s="5" t="s">
        <v>7</v>
      </c>
      <c r="J76" s="5">
        <v>1</v>
      </c>
      <c r="K76" s="5">
        <v>1</v>
      </c>
      <c r="L76" s="5">
        <v>1</v>
      </c>
      <c r="M76" s="5">
        <v>1</v>
      </c>
      <c r="O76">
        <f t="shared" si="2"/>
        <v>4</v>
      </c>
      <c r="P76">
        <f t="shared" si="3"/>
        <v>4124.6000000000004</v>
      </c>
    </row>
    <row r="77" spans="1:16" x14ac:dyDescent="0.25">
      <c r="A77" s="1">
        <v>3465</v>
      </c>
      <c r="B77" s="1" t="s">
        <v>8</v>
      </c>
      <c r="C77" s="1">
        <v>1</v>
      </c>
      <c r="D77" s="2">
        <v>7622300337421</v>
      </c>
      <c r="E77" s="1" t="s">
        <v>33</v>
      </c>
      <c r="F77" s="5">
        <v>24</v>
      </c>
      <c r="G77" s="1">
        <v>17.14</v>
      </c>
      <c r="H77" s="5" t="s">
        <v>10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O77">
        <f t="shared" si="2"/>
        <v>0</v>
      </c>
      <c r="P77">
        <f t="shared" si="3"/>
        <v>0</v>
      </c>
    </row>
    <row r="78" spans="1:16" x14ac:dyDescent="0.25">
      <c r="A78" s="1">
        <v>3465</v>
      </c>
      <c r="B78" s="1" t="s">
        <v>8</v>
      </c>
      <c r="C78" s="1">
        <v>1</v>
      </c>
      <c r="D78" s="2">
        <v>7622300337438</v>
      </c>
      <c r="E78" s="1" t="s">
        <v>47</v>
      </c>
      <c r="F78" s="5">
        <v>20</v>
      </c>
      <c r="G78" s="1">
        <v>32.6</v>
      </c>
      <c r="H78" s="5" t="s">
        <v>10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O78">
        <f t="shared" si="2"/>
        <v>0</v>
      </c>
      <c r="P78">
        <f t="shared" si="3"/>
        <v>0</v>
      </c>
    </row>
    <row r="79" spans="1:16" x14ac:dyDescent="0.25">
      <c r="A79" s="1">
        <v>3465</v>
      </c>
      <c r="B79" s="1" t="s">
        <v>8</v>
      </c>
      <c r="C79" s="1">
        <v>1</v>
      </c>
      <c r="D79" s="2">
        <v>7622300337698</v>
      </c>
      <c r="E79" s="1" t="s">
        <v>100</v>
      </c>
      <c r="F79" s="5">
        <v>24</v>
      </c>
      <c r="G79" s="1">
        <v>17.14</v>
      </c>
      <c r="H79" s="5" t="s">
        <v>10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O79">
        <f t="shared" si="2"/>
        <v>0</v>
      </c>
      <c r="P79">
        <f t="shared" si="3"/>
        <v>0</v>
      </c>
    </row>
    <row r="80" spans="1:16" x14ac:dyDescent="0.25">
      <c r="A80" s="1">
        <v>3465</v>
      </c>
      <c r="B80" s="1" t="s">
        <v>8</v>
      </c>
      <c r="C80" s="1">
        <v>1</v>
      </c>
      <c r="D80" s="2">
        <v>7622300337704</v>
      </c>
      <c r="E80" s="1" t="s">
        <v>46</v>
      </c>
      <c r="F80" s="5">
        <v>20</v>
      </c>
      <c r="G80" s="1">
        <v>32.6</v>
      </c>
      <c r="H80" s="5" t="s">
        <v>10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O80">
        <f t="shared" si="2"/>
        <v>0</v>
      </c>
      <c r="P80">
        <f t="shared" si="3"/>
        <v>0</v>
      </c>
    </row>
    <row r="81" spans="1:16" x14ac:dyDescent="0.25">
      <c r="A81" s="1">
        <v>3465</v>
      </c>
      <c r="B81" s="1" t="s">
        <v>8</v>
      </c>
      <c r="C81" s="1">
        <v>1</v>
      </c>
      <c r="D81" s="2">
        <v>7622300337711</v>
      </c>
      <c r="E81" s="1" t="s">
        <v>33</v>
      </c>
      <c r="F81" s="5">
        <v>24</v>
      </c>
      <c r="G81" s="1">
        <v>17.14</v>
      </c>
      <c r="H81" s="5" t="s">
        <v>10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O81">
        <f t="shared" si="2"/>
        <v>0</v>
      </c>
      <c r="P81">
        <f t="shared" si="3"/>
        <v>0</v>
      </c>
    </row>
    <row r="82" spans="1:16" x14ac:dyDescent="0.25">
      <c r="A82" s="1">
        <v>3465</v>
      </c>
      <c r="B82" s="1" t="s">
        <v>8</v>
      </c>
      <c r="C82" s="1">
        <v>1</v>
      </c>
      <c r="D82" s="2">
        <v>7622300338893</v>
      </c>
      <c r="E82" s="1" t="s">
        <v>32</v>
      </c>
      <c r="F82" s="5">
        <v>24</v>
      </c>
      <c r="G82" s="1">
        <v>23.73</v>
      </c>
      <c r="H82" s="5" t="s">
        <v>10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O82">
        <f t="shared" si="2"/>
        <v>0</v>
      </c>
      <c r="P82">
        <f t="shared" si="3"/>
        <v>0</v>
      </c>
    </row>
    <row r="83" spans="1:16" x14ac:dyDescent="0.25">
      <c r="A83" s="1">
        <v>3465</v>
      </c>
      <c r="B83" s="1" t="s">
        <v>8</v>
      </c>
      <c r="C83" s="1">
        <v>1</v>
      </c>
      <c r="D83" s="2">
        <v>7622300469658</v>
      </c>
      <c r="E83" s="1" t="s">
        <v>93</v>
      </c>
      <c r="F83" s="5">
        <v>24</v>
      </c>
      <c r="G83" s="1">
        <v>23.73</v>
      </c>
      <c r="H83" s="5" t="s">
        <v>10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O83">
        <f t="shared" si="2"/>
        <v>0</v>
      </c>
      <c r="P83">
        <f t="shared" si="3"/>
        <v>0</v>
      </c>
    </row>
    <row r="84" spans="1:16" x14ac:dyDescent="0.25">
      <c r="A84" s="1">
        <v>3465</v>
      </c>
      <c r="B84" s="1" t="s">
        <v>8</v>
      </c>
      <c r="C84" s="1">
        <v>1</v>
      </c>
      <c r="D84" s="2">
        <v>7622300470647</v>
      </c>
      <c r="E84" s="1" t="s">
        <v>98</v>
      </c>
      <c r="F84" s="5">
        <v>40</v>
      </c>
      <c r="G84" s="1">
        <v>7.16</v>
      </c>
      <c r="H84" s="5" t="s">
        <v>10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O84">
        <f t="shared" si="2"/>
        <v>0</v>
      </c>
      <c r="P84">
        <f t="shared" si="3"/>
        <v>0</v>
      </c>
    </row>
    <row r="85" spans="1:16" x14ac:dyDescent="0.25">
      <c r="A85" s="1">
        <v>3465</v>
      </c>
      <c r="B85" s="1" t="s">
        <v>8</v>
      </c>
      <c r="C85" s="1">
        <v>1</v>
      </c>
      <c r="D85" s="2">
        <v>7622300471088</v>
      </c>
      <c r="E85" s="1" t="s">
        <v>14</v>
      </c>
      <c r="F85" s="5">
        <v>40</v>
      </c>
      <c r="G85" s="1">
        <v>7.16</v>
      </c>
      <c r="H85" s="5" t="s">
        <v>10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O85">
        <f t="shared" si="2"/>
        <v>0</v>
      </c>
      <c r="P85">
        <f t="shared" si="3"/>
        <v>0</v>
      </c>
    </row>
    <row r="86" spans="1:16" x14ac:dyDescent="0.25">
      <c r="A86" s="1">
        <v>3465</v>
      </c>
      <c r="B86" s="1" t="s">
        <v>8</v>
      </c>
      <c r="C86" s="1">
        <v>1</v>
      </c>
      <c r="D86" s="2">
        <v>7622300471095</v>
      </c>
      <c r="E86" s="1" t="s">
        <v>13</v>
      </c>
      <c r="F86" s="5">
        <v>40</v>
      </c>
      <c r="G86" s="1">
        <v>7.16</v>
      </c>
      <c r="H86" s="5" t="s">
        <v>10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O86">
        <f t="shared" si="2"/>
        <v>0</v>
      </c>
      <c r="P86">
        <f t="shared" si="3"/>
        <v>0</v>
      </c>
    </row>
    <row r="87" spans="1:16" x14ac:dyDescent="0.25">
      <c r="A87" s="1">
        <v>3465</v>
      </c>
      <c r="B87" s="1" t="s">
        <v>8</v>
      </c>
      <c r="C87" s="1">
        <v>1</v>
      </c>
      <c r="D87" s="2">
        <v>7622300471149</v>
      </c>
      <c r="E87" s="1" t="s">
        <v>12</v>
      </c>
      <c r="F87" s="5">
        <v>40</v>
      </c>
      <c r="G87" s="1">
        <v>7.16</v>
      </c>
      <c r="H87" s="5" t="s">
        <v>10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O87">
        <f t="shared" si="2"/>
        <v>0</v>
      </c>
      <c r="P87">
        <f t="shared" si="3"/>
        <v>0</v>
      </c>
    </row>
    <row r="88" spans="1:16" x14ac:dyDescent="0.25">
      <c r="A88" s="1">
        <v>3465</v>
      </c>
      <c r="B88" s="1" t="s">
        <v>8</v>
      </c>
      <c r="C88" s="1">
        <v>1</v>
      </c>
      <c r="D88" s="2">
        <v>7622300471163</v>
      </c>
      <c r="E88" s="1" t="s">
        <v>68</v>
      </c>
      <c r="F88" s="5">
        <v>40</v>
      </c>
      <c r="G88" s="1">
        <v>7.16</v>
      </c>
      <c r="H88" s="5" t="s">
        <v>10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O88">
        <f t="shared" si="2"/>
        <v>0</v>
      </c>
      <c r="P88">
        <f t="shared" si="3"/>
        <v>0</v>
      </c>
    </row>
    <row r="89" spans="1:16" x14ac:dyDescent="0.25">
      <c r="A89" s="1">
        <v>3465</v>
      </c>
      <c r="B89" s="1" t="s">
        <v>8</v>
      </c>
      <c r="C89" s="1">
        <v>1</v>
      </c>
      <c r="D89" s="2">
        <v>7622300471170</v>
      </c>
      <c r="E89" s="1" t="s">
        <v>84</v>
      </c>
      <c r="F89" s="5">
        <v>40</v>
      </c>
      <c r="G89" s="1">
        <v>7.16</v>
      </c>
      <c r="H89" s="5" t="s">
        <v>10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O89">
        <f t="shared" si="2"/>
        <v>0</v>
      </c>
      <c r="P89">
        <f t="shared" si="3"/>
        <v>0</v>
      </c>
    </row>
    <row r="90" spans="1:16" x14ac:dyDescent="0.25">
      <c r="A90" s="1">
        <v>3465</v>
      </c>
      <c r="B90" s="1" t="s">
        <v>8</v>
      </c>
      <c r="C90" s="1">
        <v>1</v>
      </c>
      <c r="D90" s="2">
        <v>7622300471736</v>
      </c>
      <c r="E90" s="1" t="s">
        <v>29</v>
      </c>
      <c r="F90" s="5">
        <v>40</v>
      </c>
      <c r="G90" s="1">
        <v>7.16</v>
      </c>
      <c r="H90" s="5" t="s">
        <v>10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O90">
        <f t="shared" si="2"/>
        <v>0</v>
      </c>
      <c r="P90">
        <f t="shared" si="3"/>
        <v>0</v>
      </c>
    </row>
    <row r="91" spans="1:16" x14ac:dyDescent="0.25">
      <c r="A91" s="1">
        <v>3465</v>
      </c>
      <c r="B91" s="1" t="s">
        <v>8</v>
      </c>
      <c r="C91" s="1">
        <v>1</v>
      </c>
      <c r="D91" s="2">
        <v>7622300471781</v>
      </c>
      <c r="E91" s="1" t="s">
        <v>83</v>
      </c>
      <c r="F91" s="5">
        <v>40</v>
      </c>
      <c r="G91" s="1">
        <v>7.16</v>
      </c>
      <c r="H91" s="5" t="s">
        <v>10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O91">
        <f t="shared" si="2"/>
        <v>0</v>
      </c>
      <c r="P91">
        <f t="shared" si="3"/>
        <v>0</v>
      </c>
    </row>
    <row r="92" spans="1:16" x14ac:dyDescent="0.25">
      <c r="A92" s="1">
        <v>3465</v>
      </c>
      <c r="B92" s="1" t="s">
        <v>8</v>
      </c>
      <c r="C92" s="1">
        <v>1</v>
      </c>
      <c r="D92" s="2">
        <v>7622300471811</v>
      </c>
      <c r="E92" s="1" t="s">
        <v>92</v>
      </c>
      <c r="F92" s="5">
        <v>40</v>
      </c>
      <c r="G92" s="1">
        <v>7.52</v>
      </c>
      <c r="H92" s="5" t="s">
        <v>10</v>
      </c>
      <c r="I92" s="5">
        <v>0</v>
      </c>
      <c r="J92" s="5">
        <v>1</v>
      </c>
      <c r="K92" s="5">
        <v>1</v>
      </c>
      <c r="L92" s="5">
        <v>1</v>
      </c>
      <c r="M92" s="5">
        <v>1</v>
      </c>
      <c r="O92">
        <f t="shared" si="2"/>
        <v>4</v>
      </c>
      <c r="P92">
        <f t="shared" si="3"/>
        <v>1203.1999999999998</v>
      </c>
    </row>
    <row r="93" spans="1:16" x14ac:dyDescent="0.25">
      <c r="A93" s="1">
        <v>3465</v>
      </c>
      <c r="B93" s="1" t="s">
        <v>8</v>
      </c>
      <c r="C93" s="1">
        <v>1</v>
      </c>
      <c r="D93" s="2">
        <v>7622300471828</v>
      </c>
      <c r="E93" s="1" t="s">
        <v>30</v>
      </c>
      <c r="F93" s="5">
        <v>40</v>
      </c>
      <c r="G93" s="1">
        <v>7.52</v>
      </c>
      <c r="H93" s="5" t="s">
        <v>10</v>
      </c>
      <c r="I93" s="5">
        <v>0</v>
      </c>
      <c r="J93" s="5">
        <v>1</v>
      </c>
      <c r="K93" s="5">
        <v>0</v>
      </c>
      <c r="L93" s="5">
        <v>1</v>
      </c>
      <c r="M93" s="5">
        <v>1</v>
      </c>
      <c r="O93">
        <f t="shared" si="2"/>
        <v>3</v>
      </c>
      <c r="P93">
        <f t="shared" si="3"/>
        <v>902.39999999999986</v>
      </c>
    </row>
    <row r="94" spans="1:16" x14ac:dyDescent="0.25">
      <c r="A94" s="1">
        <v>3465</v>
      </c>
      <c r="B94" s="1" t="s">
        <v>8</v>
      </c>
      <c r="C94" s="1">
        <v>1</v>
      </c>
      <c r="D94" s="2">
        <v>7622300471842</v>
      </c>
      <c r="E94" s="1" t="s">
        <v>28</v>
      </c>
      <c r="F94" s="5">
        <v>40</v>
      </c>
      <c r="G94" s="1">
        <v>7.51</v>
      </c>
      <c r="H94" s="5" t="s">
        <v>10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O94">
        <f t="shared" si="2"/>
        <v>0</v>
      </c>
      <c r="P94">
        <f t="shared" si="3"/>
        <v>0</v>
      </c>
    </row>
    <row r="95" spans="1:16" x14ac:dyDescent="0.25">
      <c r="A95" s="1">
        <v>3465</v>
      </c>
      <c r="B95" s="1" t="s">
        <v>8</v>
      </c>
      <c r="C95" s="1">
        <v>1</v>
      </c>
      <c r="D95" s="2">
        <v>7622300471859</v>
      </c>
      <c r="E95" s="1" t="s">
        <v>31</v>
      </c>
      <c r="F95" s="5">
        <v>40</v>
      </c>
      <c r="G95" s="1">
        <v>7.51</v>
      </c>
      <c r="H95" s="5" t="s">
        <v>10</v>
      </c>
      <c r="I95" s="5">
        <v>0</v>
      </c>
      <c r="J95" s="5">
        <v>2</v>
      </c>
      <c r="K95" s="5">
        <v>0</v>
      </c>
      <c r="L95" s="5">
        <v>0</v>
      </c>
      <c r="M95" s="5">
        <v>0</v>
      </c>
      <c r="O95">
        <f t="shared" si="2"/>
        <v>2</v>
      </c>
      <c r="P95">
        <f t="shared" si="3"/>
        <v>600.79999999999995</v>
      </c>
    </row>
    <row r="96" spans="1:16" x14ac:dyDescent="0.25">
      <c r="A96" s="1">
        <v>3465</v>
      </c>
      <c r="B96" s="1" t="s">
        <v>8</v>
      </c>
      <c r="C96" s="1">
        <v>1</v>
      </c>
      <c r="D96" s="2">
        <v>7622300471866</v>
      </c>
      <c r="E96" s="1" t="s">
        <v>43</v>
      </c>
      <c r="F96" s="5">
        <v>40</v>
      </c>
      <c r="G96" s="1">
        <v>7.52</v>
      </c>
      <c r="H96" s="5" t="s">
        <v>10</v>
      </c>
      <c r="I96" s="5">
        <v>0</v>
      </c>
      <c r="J96" s="5">
        <v>0</v>
      </c>
      <c r="K96" s="5">
        <v>0</v>
      </c>
      <c r="L96" s="5">
        <v>1</v>
      </c>
      <c r="M96" s="5">
        <v>0</v>
      </c>
      <c r="O96">
        <f t="shared" si="2"/>
        <v>1</v>
      </c>
      <c r="P96">
        <f t="shared" si="3"/>
        <v>300.79999999999995</v>
      </c>
    </row>
    <row r="97" spans="1:16" x14ac:dyDescent="0.25">
      <c r="A97" s="1">
        <v>3465</v>
      </c>
      <c r="B97" s="1" t="s">
        <v>8</v>
      </c>
      <c r="C97" s="1">
        <v>1</v>
      </c>
      <c r="D97" s="2">
        <v>7622300471873</v>
      </c>
      <c r="E97" s="1" t="s">
        <v>66</v>
      </c>
      <c r="F97" s="5">
        <v>36</v>
      </c>
      <c r="G97" s="1">
        <v>7.52</v>
      </c>
      <c r="H97" s="5" t="s">
        <v>10</v>
      </c>
      <c r="I97" s="5"/>
      <c r="J97" s="5">
        <v>2</v>
      </c>
      <c r="K97" s="5">
        <v>1</v>
      </c>
      <c r="L97" s="5">
        <v>0</v>
      </c>
      <c r="M97" s="5">
        <v>0</v>
      </c>
      <c r="O97">
        <f t="shared" si="2"/>
        <v>3</v>
      </c>
      <c r="P97">
        <f t="shared" si="3"/>
        <v>812.15999999999985</v>
      </c>
    </row>
    <row r="98" spans="1:16" x14ac:dyDescent="0.25">
      <c r="A98" s="1">
        <v>3465</v>
      </c>
      <c r="B98" s="1" t="s">
        <v>8</v>
      </c>
      <c r="C98" s="1">
        <v>1</v>
      </c>
      <c r="D98" s="2">
        <v>7622300476830</v>
      </c>
      <c r="E98" s="1" t="s">
        <v>99</v>
      </c>
      <c r="F98" s="5">
        <v>40</v>
      </c>
      <c r="G98" s="1">
        <v>7.16</v>
      </c>
      <c r="H98" s="5" t="s">
        <v>10</v>
      </c>
      <c r="I98" s="5">
        <v>0</v>
      </c>
      <c r="J98" s="5">
        <v>2</v>
      </c>
      <c r="K98" s="5">
        <v>2</v>
      </c>
      <c r="L98" s="5">
        <v>1</v>
      </c>
      <c r="M98" s="5">
        <v>2</v>
      </c>
      <c r="O98">
        <f t="shared" si="2"/>
        <v>7</v>
      </c>
      <c r="P98">
        <f t="shared" si="3"/>
        <v>2004.7999999999997</v>
      </c>
    </row>
    <row r="99" spans="1:16" x14ac:dyDescent="0.25">
      <c r="A99" s="1">
        <v>3465</v>
      </c>
      <c r="B99" s="1" t="s">
        <v>8</v>
      </c>
      <c r="C99" s="1">
        <v>1</v>
      </c>
      <c r="D99" s="2">
        <v>7622300722470</v>
      </c>
      <c r="E99" s="1" t="s">
        <v>79</v>
      </c>
      <c r="F99" s="5">
        <v>24</v>
      </c>
      <c r="G99" s="1">
        <v>34.33</v>
      </c>
      <c r="H99" s="5" t="s">
        <v>10</v>
      </c>
      <c r="I99" s="5" t="s">
        <v>7</v>
      </c>
      <c r="J99" s="5">
        <v>0</v>
      </c>
      <c r="K99" s="5">
        <v>0</v>
      </c>
      <c r="L99" s="5">
        <v>0</v>
      </c>
      <c r="M99" s="5">
        <v>0</v>
      </c>
      <c r="O99">
        <f t="shared" si="2"/>
        <v>0</v>
      </c>
      <c r="P99">
        <f t="shared" si="3"/>
        <v>0</v>
      </c>
    </row>
    <row r="100" spans="1:16" x14ac:dyDescent="0.25">
      <c r="A100" s="1">
        <v>3465</v>
      </c>
      <c r="B100" s="1" t="s">
        <v>8</v>
      </c>
      <c r="C100" s="1">
        <v>1</v>
      </c>
      <c r="D100" s="2">
        <v>7622300724702</v>
      </c>
      <c r="E100" s="1" t="s">
        <v>87</v>
      </c>
      <c r="F100" s="5">
        <v>8</v>
      </c>
      <c r="G100" s="1">
        <v>2.58</v>
      </c>
      <c r="H100" s="5" t="s">
        <v>10</v>
      </c>
      <c r="I100" s="5" t="s">
        <v>7</v>
      </c>
      <c r="J100" s="5">
        <v>0</v>
      </c>
      <c r="K100" s="5">
        <v>0</v>
      </c>
      <c r="L100" s="5">
        <v>0</v>
      </c>
      <c r="M100" s="5">
        <v>0</v>
      </c>
      <c r="O100">
        <f t="shared" si="2"/>
        <v>0</v>
      </c>
      <c r="P100">
        <f t="shared" si="3"/>
        <v>0</v>
      </c>
    </row>
    <row r="101" spans="1:16" x14ac:dyDescent="0.25">
      <c r="A101" s="1">
        <v>3465</v>
      </c>
      <c r="B101" s="1" t="s">
        <v>8</v>
      </c>
      <c r="C101" s="1">
        <v>1</v>
      </c>
      <c r="D101" s="2">
        <v>7622300724764</v>
      </c>
      <c r="E101" s="1" t="s">
        <v>88</v>
      </c>
      <c r="F101" s="5">
        <v>32</v>
      </c>
      <c r="G101" s="1">
        <v>13.53</v>
      </c>
      <c r="H101" s="5" t="s">
        <v>10</v>
      </c>
      <c r="I101" s="5" t="s">
        <v>7</v>
      </c>
      <c r="J101" s="5">
        <v>0</v>
      </c>
      <c r="K101" s="5">
        <v>0</v>
      </c>
      <c r="L101" s="5">
        <v>0</v>
      </c>
      <c r="M101" s="5">
        <v>0</v>
      </c>
      <c r="O101">
        <f t="shared" si="2"/>
        <v>0</v>
      </c>
      <c r="P101">
        <f t="shared" si="3"/>
        <v>0</v>
      </c>
    </row>
    <row r="102" spans="1:16" x14ac:dyDescent="0.25">
      <c r="A102" s="1">
        <v>3465</v>
      </c>
      <c r="B102" s="1" t="s">
        <v>8</v>
      </c>
      <c r="C102" s="1">
        <v>1</v>
      </c>
      <c r="D102" s="2">
        <v>7622300728144</v>
      </c>
      <c r="E102" s="1" t="s">
        <v>105</v>
      </c>
      <c r="F102" s="5">
        <v>32</v>
      </c>
      <c r="G102" s="1">
        <v>19.14</v>
      </c>
      <c r="H102" s="5" t="s">
        <v>10</v>
      </c>
      <c r="I102" s="5" t="s">
        <v>7</v>
      </c>
      <c r="J102" s="5">
        <v>0</v>
      </c>
      <c r="K102" s="5">
        <v>0</v>
      </c>
      <c r="L102" s="5">
        <v>0</v>
      </c>
      <c r="M102" s="5">
        <v>0</v>
      </c>
      <c r="O102">
        <f t="shared" si="2"/>
        <v>0</v>
      </c>
      <c r="P102">
        <f t="shared" si="3"/>
        <v>0</v>
      </c>
    </row>
    <row r="103" spans="1:16" x14ac:dyDescent="0.25">
      <c r="A103" s="1">
        <v>3465</v>
      </c>
      <c r="B103" s="1" t="s">
        <v>8</v>
      </c>
      <c r="C103" s="1">
        <v>1</v>
      </c>
      <c r="D103" s="2">
        <v>7622300744724</v>
      </c>
      <c r="E103" s="1" t="s">
        <v>54</v>
      </c>
      <c r="F103" s="5">
        <v>30</v>
      </c>
      <c r="G103" s="1">
        <v>8.39</v>
      </c>
      <c r="H103" s="5" t="s">
        <v>10</v>
      </c>
      <c r="I103" s="5" t="s">
        <v>7</v>
      </c>
      <c r="J103" s="5">
        <v>2</v>
      </c>
      <c r="K103" s="5">
        <v>2</v>
      </c>
      <c r="L103" s="5">
        <v>0</v>
      </c>
      <c r="M103" s="5">
        <v>2</v>
      </c>
      <c r="O103">
        <f t="shared" si="2"/>
        <v>6</v>
      </c>
      <c r="P103">
        <f t="shared" si="3"/>
        <v>1510.2</v>
      </c>
    </row>
  </sheetData>
  <sortState ref="A5:M103">
    <sortCondition ref="D5:D103"/>
  </sortState>
  <mergeCells count="2">
    <mergeCell ref="D2:E3"/>
    <mergeCell ref="J3:M3"/>
  </mergeCells>
  <conditionalFormatting sqref="J5:M98">
    <cfRule type="cellIs" dxfId="5" priority="5" operator="greaterThan">
      <formula>0</formula>
    </cfRule>
  </conditionalFormatting>
  <conditionalFormatting sqref="J99:M102">
    <cfRule type="cellIs" dxfId="4" priority="3" operator="greaterThan">
      <formula>0</formula>
    </cfRule>
  </conditionalFormatting>
  <conditionalFormatting sqref="D99:D102">
    <cfRule type="duplicateValues" dxfId="3" priority="9"/>
  </conditionalFormatting>
  <conditionalFormatting sqref="D5:D98">
    <cfRule type="duplicateValues" dxfId="2" priority="10"/>
  </conditionalFormatting>
  <conditionalFormatting sqref="J103:M103">
    <cfRule type="cellIs" dxfId="1" priority="1" operator="greaterThan">
      <formula>0</formula>
    </cfRule>
  </conditionalFormatting>
  <conditionalFormatting sqref="D103">
    <cfRule type="duplicateValues" dxfId="0" priority="2"/>
  </conditionalFormatting>
  <pageMargins left="0.7" right="0.7" top="0.75" bottom="0.75" header="0.3" footer="0.3"/>
  <pageSetup scale="8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FORM.PED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Gil Orosco</cp:lastModifiedBy>
  <cp:lastPrinted>2020-01-25T15:09:23Z</cp:lastPrinted>
  <dcterms:created xsi:type="dcterms:W3CDTF">2019-03-23T00:02:59Z</dcterms:created>
  <dcterms:modified xsi:type="dcterms:W3CDTF">2020-01-25T15:09:48Z</dcterms:modified>
  <cp:category>Reportes</cp:category>
</cp:coreProperties>
</file>