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PED.24.01.2020" sheetId="6" r:id="rId1"/>
  </sheets>
  <calcPr calcId="152511"/>
</workbook>
</file>

<file path=xl/calcChain.xml><?xml version="1.0" encoding="utf-8"?>
<calcChain xmlns="http://schemas.openxmlformats.org/spreadsheetml/2006/main">
  <c r="J35" i="6" l="1"/>
  <c r="J34" i="6"/>
  <c r="J33" i="6"/>
  <c r="J32" i="6"/>
  <c r="J31" i="6"/>
  <c r="J30" i="6"/>
  <c r="J29" i="6"/>
  <c r="J28" i="6"/>
  <c r="J27" i="6"/>
  <c r="J26" i="6"/>
  <c r="J25" i="6"/>
  <c r="G21" i="6"/>
  <c r="J21" i="6" s="1"/>
  <c r="G20" i="6"/>
  <c r="J20" i="6" s="1"/>
  <c r="G19" i="6"/>
  <c r="J19" i="6" s="1"/>
  <c r="G18" i="6"/>
  <c r="J18" i="6" s="1"/>
  <c r="G17" i="6"/>
  <c r="J17" i="6" s="1"/>
  <c r="G16" i="6"/>
  <c r="J16" i="6" s="1"/>
  <c r="G15" i="6"/>
  <c r="J15" i="6" s="1"/>
  <c r="G14" i="6"/>
  <c r="J14" i="6" s="1"/>
  <c r="G13" i="6"/>
  <c r="J13" i="6" s="1"/>
  <c r="G12" i="6"/>
  <c r="J12" i="6" s="1"/>
  <c r="G11" i="6"/>
  <c r="J11" i="6" s="1"/>
  <c r="G10" i="6"/>
  <c r="J10" i="6" s="1"/>
  <c r="G9" i="6"/>
  <c r="J9" i="6" s="1"/>
</calcChain>
</file>

<file path=xl/comments1.xml><?xml version="1.0" encoding="utf-8"?>
<comments xmlns="http://schemas.openxmlformats.org/spreadsheetml/2006/main">
  <authors>
    <author>Juventino Reyna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Juventino Reyna: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<sst xmlns="http://schemas.openxmlformats.org/spreadsheetml/2006/main" count="31" uniqueCount="30">
  <si>
    <t>LECHE SABORIZADA FRESA DE 310ML.</t>
  </si>
  <si>
    <t>LECHE DESLAC SEMI  SAN MARCOS 12/1LT</t>
  </si>
  <si>
    <t>LECHE DESLAC LIGHT SAN MARCOS 12/1LT</t>
  </si>
  <si>
    <t>LECHE ENTERA SAN MARCOS 1LT</t>
  </si>
  <si>
    <t>LECHE SEMI SAN MARCOS 1LT</t>
  </si>
  <si>
    <t>LECHE GRANJA DESLACTOSADA 1 LTO</t>
  </si>
  <si>
    <t>MEDIA CREMA SAN MARCOS DE 250ML.</t>
  </si>
  <si>
    <t>LECHE SABORIZADA VAINILLA DE 310ML.</t>
  </si>
  <si>
    <t>LECHE SABORIZADA CHOCOLATE DE 310ML.</t>
  </si>
  <si>
    <t>LECHE LIGHT SAN MARCOS 12/1LT</t>
  </si>
  <si>
    <t>LECHE GRANJA 1 LTO.</t>
  </si>
  <si>
    <t>COSTO</t>
  </si>
  <si>
    <t xml:space="preserve">COSTO </t>
  </si>
  <si>
    <t xml:space="preserve">NO.PROV </t>
  </si>
  <si>
    <t xml:space="preserve">LISTA </t>
  </si>
  <si>
    <t xml:space="preserve">CODIGO </t>
  </si>
  <si>
    <t xml:space="preserve">DESCRIPCION </t>
  </si>
  <si>
    <t xml:space="preserve">U/EMP </t>
  </si>
  <si>
    <t>CAJA</t>
  </si>
  <si>
    <t>PIEZA</t>
  </si>
  <si>
    <t>DESC 1</t>
  </si>
  <si>
    <t>DESC 2</t>
  </si>
  <si>
    <t xml:space="preserve">DESCT. </t>
  </si>
  <si>
    <t xml:space="preserve">COSTEO PROVEEDOR : 1219 PASTEURIZADORA AGUASCALIENTES, S.A. DE C.V. </t>
  </si>
  <si>
    <t>DIAZ ORDAZ</t>
  </si>
  <si>
    <t>ARBOLEDAS</t>
  </si>
  <si>
    <t xml:space="preserve">VILLEGAS </t>
  </si>
  <si>
    <t>ALLENDE</t>
  </si>
  <si>
    <t>PEDIDO DE MERCANCIA : 24.01.2020</t>
  </si>
  <si>
    <t xml:space="preserve">CAMBIOS :DIAZ ORDAZ: 1 CAJA DE LECHE GRANJA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</si>
</sst>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44" fontId="0" fillId="0" borderId="1" xfId="1" applyFont="1" applyBorder="1"/>
    <xf numFmtId="0" fontId="0" fillId="0" borderId="0" xfId="0" applyFill="1"/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" fontId="0" fillId="0" borderId="1" xfId="0" applyNumberForma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4" fontId="4" fillId="0" borderId="1" xfId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1">
    <dxf>
      <font>
        <color rgb="FF9C65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N35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9.85546875" bestFit="1" customWidth="1"/>
    <col min="2" max="2" width="5" bestFit="1" customWidth="1"/>
    <col min="3" max="3" width="14" bestFit="1" customWidth="1"/>
    <col min="4" max="4" width="37" customWidth="1"/>
    <col min="5" max="5" width="6.5703125" customWidth="1"/>
    <col min="6" max="6" width="10.5703125" bestFit="1" customWidth="1"/>
    <col min="7" max="7" width="10.7109375" customWidth="1"/>
    <col min="8" max="9" width="7" customWidth="1"/>
    <col min="10" max="10" width="9.140625" customWidth="1"/>
    <col min="11" max="11" width="11.7109375" bestFit="1" customWidth="1"/>
    <col min="12" max="12" width="11.42578125" bestFit="1" customWidth="1"/>
    <col min="13" max="13" width="9.7109375" bestFit="1" customWidth="1"/>
    <col min="14" max="14" width="8.7109375" bestFit="1" customWidth="1"/>
  </cols>
  <sheetData>
    <row r="4" spans="1:14" x14ac:dyDescent="0.25">
      <c r="C4" s="14" t="s">
        <v>23</v>
      </c>
      <c r="D4" s="15"/>
      <c r="E4" s="15"/>
      <c r="F4" s="15"/>
      <c r="G4" s="16"/>
    </row>
    <row r="5" spans="1:14" x14ac:dyDescent="0.25">
      <c r="C5" s="17"/>
      <c r="D5" s="18"/>
      <c r="E5" s="18"/>
      <c r="F5" s="18"/>
      <c r="G5" s="19"/>
    </row>
    <row r="6" spans="1:14" s="5" customFormat="1" ht="17.25" x14ac:dyDescent="0.25">
      <c r="C6" s="6"/>
      <c r="D6" s="6"/>
      <c r="E6" s="6"/>
      <c r="F6" s="7"/>
      <c r="G6" s="6"/>
    </row>
    <row r="7" spans="1:14" x14ac:dyDescent="0.25">
      <c r="F7" s="8" t="s">
        <v>11</v>
      </c>
      <c r="G7" s="8" t="s">
        <v>11</v>
      </c>
      <c r="J7" s="8" t="s">
        <v>12</v>
      </c>
      <c r="K7" s="20" t="s">
        <v>28</v>
      </c>
      <c r="L7" s="20"/>
      <c r="M7" s="20"/>
      <c r="N7" s="20"/>
    </row>
    <row r="8" spans="1:14" x14ac:dyDescent="0.25">
      <c r="A8" s="13" t="s">
        <v>13</v>
      </c>
      <c r="B8" s="13" t="s">
        <v>14</v>
      </c>
      <c r="C8" s="13" t="s">
        <v>15</v>
      </c>
      <c r="D8" s="13" t="s">
        <v>16</v>
      </c>
      <c r="E8" s="13" t="s">
        <v>17</v>
      </c>
      <c r="F8" s="13" t="s">
        <v>18</v>
      </c>
      <c r="G8" s="13" t="s">
        <v>19</v>
      </c>
      <c r="H8" s="13" t="s">
        <v>20</v>
      </c>
      <c r="I8" s="13" t="s">
        <v>21</v>
      </c>
      <c r="J8" s="13" t="s">
        <v>22</v>
      </c>
      <c r="K8" s="13" t="s">
        <v>24</v>
      </c>
      <c r="L8" s="13" t="s">
        <v>25</v>
      </c>
      <c r="M8" s="13" t="s">
        <v>26</v>
      </c>
      <c r="N8" s="13" t="s">
        <v>27</v>
      </c>
    </row>
    <row r="9" spans="1:14" x14ac:dyDescent="0.25">
      <c r="A9" s="2">
        <v>1219</v>
      </c>
      <c r="B9" s="2"/>
      <c r="C9" s="3">
        <v>7501158411265</v>
      </c>
      <c r="D9" s="10" t="s">
        <v>10</v>
      </c>
      <c r="E9" s="11">
        <v>12</v>
      </c>
      <c r="F9" s="12">
        <v>165.35999999999999</v>
      </c>
      <c r="G9" s="4">
        <f t="shared" ref="G9:G19" si="0">+F9/E9</f>
        <v>13.78</v>
      </c>
      <c r="H9" s="2">
        <v>0</v>
      </c>
      <c r="I9" s="2">
        <v>0</v>
      </c>
      <c r="J9" s="4">
        <f t="shared" ref="J9:J19" si="1">+G9*((100-H9)/100)*((100-I9)/100)</f>
        <v>13.78</v>
      </c>
      <c r="K9" s="2">
        <v>50</v>
      </c>
      <c r="L9" s="2">
        <v>40</v>
      </c>
      <c r="M9" s="2">
        <v>20</v>
      </c>
      <c r="N9" s="2">
        <v>20</v>
      </c>
    </row>
    <row r="10" spans="1:14" x14ac:dyDescent="0.25">
      <c r="A10" s="2">
        <v>1219</v>
      </c>
      <c r="B10" s="2"/>
      <c r="C10" s="3">
        <v>7501158413719</v>
      </c>
      <c r="D10" s="10" t="s">
        <v>8</v>
      </c>
      <c r="E10" s="11">
        <v>27</v>
      </c>
      <c r="F10" s="12">
        <v>162</v>
      </c>
      <c r="G10" s="4">
        <f t="shared" si="0"/>
        <v>6</v>
      </c>
      <c r="H10" s="2">
        <v>0</v>
      </c>
      <c r="I10" s="2">
        <v>0</v>
      </c>
      <c r="J10" s="4">
        <f t="shared" si="1"/>
        <v>6</v>
      </c>
      <c r="K10" s="2">
        <v>5</v>
      </c>
      <c r="L10" s="2">
        <v>3</v>
      </c>
      <c r="M10" s="2">
        <v>3</v>
      </c>
      <c r="N10" s="2">
        <v>0</v>
      </c>
    </row>
    <row r="11" spans="1:14" x14ac:dyDescent="0.25">
      <c r="A11" s="2">
        <v>1219</v>
      </c>
      <c r="B11" s="2"/>
      <c r="C11" s="3">
        <v>7501158413726</v>
      </c>
      <c r="D11" s="10" t="s">
        <v>0</v>
      </c>
      <c r="E11" s="11">
        <v>27</v>
      </c>
      <c r="F11" s="12">
        <v>162</v>
      </c>
      <c r="G11" s="4">
        <f t="shared" si="0"/>
        <v>6</v>
      </c>
      <c r="H11" s="2">
        <v>0</v>
      </c>
      <c r="I11" s="2">
        <v>0</v>
      </c>
      <c r="J11" s="4">
        <f t="shared" si="1"/>
        <v>6</v>
      </c>
      <c r="K11" s="2">
        <v>5</v>
      </c>
      <c r="L11" s="2">
        <v>3</v>
      </c>
      <c r="M11" s="2">
        <v>3</v>
      </c>
      <c r="N11" s="2">
        <v>0</v>
      </c>
    </row>
    <row r="12" spans="1:14" x14ac:dyDescent="0.25">
      <c r="A12" s="2">
        <v>1219</v>
      </c>
      <c r="B12" s="2"/>
      <c r="C12" s="3">
        <v>7501158413733</v>
      </c>
      <c r="D12" s="10" t="s">
        <v>7</v>
      </c>
      <c r="E12" s="11">
        <v>27</v>
      </c>
      <c r="F12" s="12">
        <v>376.65</v>
      </c>
      <c r="G12" s="4">
        <f t="shared" si="0"/>
        <v>13.95</v>
      </c>
      <c r="H12" s="2">
        <v>0</v>
      </c>
      <c r="I12" s="2">
        <v>0</v>
      </c>
      <c r="J12" s="4">
        <f t="shared" si="1"/>
        <v>13.95</v>
      </c>
      <c r="K12" s="2">
        <v>5</v>
      </c>
      <c r="L12" s="2">
        <v>3</v>
      </c>
      <c r="M12" s="2">
        <v>3</v>
      </c>
      <c r="N12" s="2">
        <v>0</v>
      </c>
    </row>
    <row r="13" spans="1:14" x14ac:dyDescent="0.25">
      <c r="A13" s="2">
        <v>1219</v>
      </c>
      <c r="B13" s="2"/>
      <c r="C13" s="3">
        <v>7501158414310</v>
      </c>
      <c r="D13" s="1" t="s">
        <v>6</v>
      </c>
      <c r="E13" s="11">
        <v>27</v>
      </c>
      <c r="F13" s="12">
        <v>255.96</v>
      </c>
      <c r="G13" s="4">
        <f t="shared" si="0"/>
        <v>9.48</v>
      </c>
      <c r="H13" s="2">
        <v>0</v>
      </c>
      <c r="I13" s="2">
        <v>0</v>
      </c>
      <c r="J13" s="4">
        <f t="shared" si="1"/>
        <v>9.48</v>
      </c>
      <c r="K13" s="2">
        <v>3</v>
      </c>
      <c r="L13" s="2">
        <v>3</v>
      </c>
      <c r="M13" s="2">
        <v>2</v>
      </c>
      <c r="N13" s="2">
        <v>6</v>
      </c>
    </row>
    <row r="14" spans="1:14" x14ac:dyDescent="0.25">
      <c r="A14" s="2">
        <v>1219</v>
      </c>
      <c r="B14" s="2"/>
      <c r="C14" s="3">
        <v>7501158414426</v>
      </c>
      <c r="D14" s="1" t="s">
        <v>5</v>
      </c>
      <c r="E14" s="11">
        <v>12</v>
      </c>
      <c r="F14" s="12">
        <v>171</v>
      </c>
      <c r="G14" s="4">
        <f t="shared" si="0"/>
        <v>14.25</v>
      </c>
      <c r="H14" s="2">
        <v>0</v>
      </c>
      <c r="I14" s="2">
        <v>0</v>
      </c>
      <c r="J14" s="4">
        <f t="shared" si="1"/>
        <v>14.25</v>
      </c>
      <c r="K14" s="2">
        <v>0</v>
      </c>
      <c r="L14" s="2">
        <v>0</v>
      </c>
      <c r="M14" s="2">
        <v>0</v>
      </c>
      <c r="N14" s="2">
        <v>0</v>
      </c>
    </row>
    <row r="15" spans="1:14" x14ac:dyDescent="0.25">
      <c r="A15" s="2">
        <v>1219</v>
      </c>
      <c r="B15" s="2"/>
      <c r="C15" s="3">
        <v>7501158414471</v>
      </c>
      <c r="D15" s="1" t="s">
        <v>3</v>
      </c>
      <c r="E15" s="11">
        <v>12</v>
      </c>
      <c r="F15" s="12">
        <v>188.16</v>
      </c>
      <c r="G15" s="4">
        <f t="shared" si="0"/>
        <v>15.68</v>
      </c>
      <c r="H15" s="2">
        <v>0</v>
      </c>
      <c r="I15" s="2">
        <v>0</v>
      </c>
      <c r="J15" s="4">
        <f t="shared" si="1"/>
        <v>15.68</v>
      </c>
      <c r="K15" s="2">
        <v>10</v>
      </c>
      <c r="L15" s="2">
        <v>8</v>
      </c>
      <c r="M15" s="2">
        <v>3</v>
      </c>
      <c r="N15" s="2">
        <v>5</v>
      </c>
    </row>
    <row r="16" spans="1:14" x14ac:dyDescent="0.25">
      <c r="A16" s="2">
        <v>1219</v>
      </c>
      <c r="B16" s="2"/>
      <c r="C16" s="3">
        <v>7501158414488</v>
      </c>
      <c r="D16" s="1" t="s">
        <v>4</v>
      </c>
      <c r="E16" s="11">
        <v>12</v>
      </c>
      <c r="F16" s="12">
        <v>188.16</v>
      </c>
      <c r="G16" s="4">
        <f t="shared" si="0"/>
        <v>15.68</v>
      </c>
      <c r="H16" s="2">
        <v>0</v>
      </c>
      <c r="I16" s="2">
        <v>0</v>
      </c>
      <c r="J16" s="4">
        <f t="shared" si="1"/>
        <v>15.68</v>
      </c>
      <c r="K16" s="2">
        <v>9</v>
      </c>
      <c r="L16" s="2">
        <v>4</v>
      </c>
      <c r="M16" s="2">
        <v>4</v>
      </c>
      <c r="N16" s="2">
        <v>5</v>
      </c>
    </row>
    <row r="17" spans="1:14" x14ac:dyDescent="0.25">
      <c r="A17" s="2">
        <v>1219</v>
      </c>
      <c r="B17" s="2"/>
      <c r="C17" s="3">
        <v>7501158414495</v>
      </c>
      <c r="D17" s="1" t="s">
        <v>9</v>
      </c>
      <c r="E17" s="11">
        <v>12</v>
      </c>
      <c r="F17" s="12">
        <v>188.16</v>
      </c>
      <c r="G17" s="4">
        <f t="shared" si="0"/>
        <v>15.68</v>
      </c>
      <c r="H17" s="2">
        <v>0</v>
      </c>
      <c r="I17" s="2">
        <v>0</v>
      </c>
      <c r="J17" s="4">
        <f t="shared" si="1"/>
        <v>15.68</v>
      </c>
      <c r="K17" s="2">
        <v>10</v>
      </c>
      <c r="L17" s="2">
        <v>6</v>
      </c>
      <c r="M17" s="2">
        <v>5</v>
      </c>
      <c r="N17" s="2">
        <v>10</v>
      </c>
    </row>
    <row r="18" spans="1:14" x14ac:dyDescent="0.25">
      <c r="A18" s="2">
        <v>1219</v>
      </c>
      <c r="B18" s="1"/>
      <c r="C18" s="3">
        <v>7501158414501</v>
      </c>
      <c r="D18" s="1" t="s">
        <v>1</v>
      </c>
      <c r="E18" s="11">
        <v>12</v>
      </c>
      <c r="F18" s="12">
        <v>199.56</v>
      </c>
      <c r="G18" s="4">
        <f t="shared" si="0"/>
        <v>16.63</v>
      </c>
      <c r="H18" s="2">
        <v>0</v>
      </c>
      <c r="I18" s="2">
        <v>0</v>
      </c>
      <c r="J18" s="4">
        <f t="shared" si="1"/>
        <v>16.63</v>
      </c>
      <c r="K18" s="2">
        <v>15</v>
      </c>
      <c r="L18" s="2">
        <v>10</v>
      </c>
      <c r="M18" s="2">
        <v>10</v>
      </c>
      <c r="N18" s="2">
        <v>10</v>
      </c>
    </row>
    <row r="19" spans="1:14" x14ac:dyDescent="0.25">
      <c r="A19" s="2">
        <v>1219</v>
      </c>
      <c r="B19" s="1"/>
      <c r="C19" s="3">
        <v>7501158414518</v>
      </c>
      <c r="D19" s="1" t="s">
        <v>2</v>
      </c>
      <c r="E19" s="11">
        <v>12</v>
      </c>
      <c r="F19" s="12">
        <v>199.56</v>
      </c>
      <c r="G19" s="4">
        <f t="shared" si="0"/>
        <v>16.63</v>
      </c>
      <c r="H19" s="2">
        <v>0</v>
      </c>
      <c r="I19" s="2">
        <v>0</v>
      </c>
      <c r="J19" s="4">
        <f t="shared" si="1"/>
        <v>16.63</v>
      </c>
      <c r="K19" s="2">
        <v>15</v>
      </c>
      <c r="L19" s="2">
        <v>10</v>
      </c>
      <c r="M19" s="2">
        <v>10</v>
      </c>
      <c r="N19" s="2">
        <v>10</v>
      </c>
    </row>
    <row r="20" spans="1:14" x14ac:dyDescent="0.25">
      <c r="A20" s="2"/>
      <c r="B20" s="1"/>
      <c r="C20" s="9"/>
      <c r="D20" s="1"/>
      <c r="E20" s="11"/>
      <c r="F20" s="11"/>
      <c r="G20" s="4" t="e">
        <f t="shared" ref="G20:G21" si="2">+F20/E20</f>
        <v>#DIV/0!</v>
      </c>
      <c r="H20" s="2">
        <v>0</v>
      </c>
      <c r="I20" s="2">
        <v>0</v>
      </c>
      <c r="J20" s="4" t="e">
        <f t="shared" ref="J20:J35" si="3">+G20*((100-H20)/100)*((100-I20)/100)</f>
        <v>#DIV/0!</v>
      </c>
      <c r="K20" s="1"/>
      <c r="L20" s="1"/>
      <c r="M20" s="1"/>
      <c r="N20" s="1"/>
    </row>
    <row r="21" spans="1:14" x14ac:dyDescent="0.25">
      <c r="A21" s="2"/>
      <c r="B21" s="1"/>
      <c r="C21" s="9"/>
      <c r="D21" s="1"/>
      <c r="E21" s="11"/>
      <c r="F21" s="11"/>
      <c r="G21" s="4" t="e">
        <f t="shared" si="2"/>
        <v>#DIV/0!</v>
      </c>
      <c r="H21" s="2">
        <v>0</v>
      </c>
      <c r="I21" s="2">
        <v>0</v>
      </c>
      <c r="J21" s="4" t="e">
        <f t="shared" si="3"/>
        <v>#DIV/0!</v>
      </c>
      <c r="K21" s="1"/>
      <c r="L21" s="1"/>
      <c r="M21" s="1"/>
      <c r="N21" s="1"/>
    </row>
    <row r="22" spans="1:14" x14ac:dyDescent="0.25">
      <c r="A22" s="2"/>
      <c r="B22" s="1"/>
      <c r="C22" s="21" t="s">
        <v>29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3"/>
    </row>
    <row r="23" spans="1:14" x14ac:dyDescent="0.25">
      <c r="A23" s="2"/>
      <c r="B23" s="1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6"/>
    </row>
    <row r="24" spans="1:14" x14ac:dyDescent="0.25">
      <c r="A24" s="2"/>
      <c r="B24" s="1"/>
      <c r="C24" s="27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9"/>
    </row>
    <row r="25" spans="1:14" x14ac:dyDescent="0.25">
      <c r="A25" s="2"/>
      <c r="B25" s="1"/>
      <c r="C25" s="9"/>
      <c r="D25" s="1"/>
      <c r="E25" s="11"/>
      <c r="F25" s="11"/>
      <c r="G25" s="1"/>
      <c r="H25" s="2">
        <v>0</v>
      </c>
      <c r="I25" s="2">
        <v>0</v>
      </c>
      <c r="J25" s="4">
        <f t="shared" si="3"/>
        <v>0</v>
      </c>
      <c r="K25" s="1"/>
      <c r="L25" s="1"/>
      <c r="M25" s="1"/>
      <c r="N25" s="1"/>
    </row>
    <row r="26" spans="1:14" x14ac:dyDescent="0.25">
      <c r="A26" s="2"/>
      <c r="B26" s="1"/>
      <c r="C26" s="9"/>
      <c r="D26" s="1"/>
      <c r="E26" s="11"/>
      <c r="F26" s="11"/>
      <c r="G26" s="1"/>
      <c r="H26" s="2">
        <v>0</v>
      </c>
      <c r="I26" s="2">
        <v>0</v>
      </c>
      <c r="J26" s="4">
        <f t="shared" si="3"/>
        <v>0</v>
      </c>
      <c r="K26" s="1"/>
      <c r="L26" s="1"/>
      <c r="M26" s="1"/>
      <c r="N26" s="1"/>
    </row>
    <row r="27" spans="1:14" x14ac:dyDescent="0.25">
      <c r="A27" s="2"/>
      <c r="B27" s="1"/>
      <c r="C27" s="9"/>
      <c r="D27" s="1"/>
      <c r="E27" s="11"/>
      <c r="F27" s="11"/>
      <c r="G27" s="1"/>
      <c r="H27" s="2">
        <v>0</v>
      </c>
      <c r="I27" s="2">
        <v>0</v>
      </c>
      <c r="J27" s="4">
        <f t="shared" si="3"/>
        <v>0</v>
      </c>
      <c r="K27" s="1"/>
      <c r="L27" s="1"/>
      <c r="M27" s="1"/>
      <c r="N27" s="1"/>
    </row>
    <row r="28" spans="1:14" x14ac:dyDescent="0.25">
      <c r="A28" s="2"/>
      <c r="B28" s="1"/>
      <c r="C28" s="9"/>
      <c r="D28" s="1"/>
      <c r="E28" s="11"/>
      <c r="F28" s="11"/>
      <c r="G28" s="1"/>
      <c r="H28" s="2">
        <v>0</v>
      </c>
      <c r="I28" s="2">
        <v>0</v>
      </c>
      <c r="J28" s="4">
        <f t="shared" si="3"/>
        <v>0</v>
      </c>
      <c r="K28" s="1"/>
      <c r="L28" s="1"/>
      <c r="M28" s="1"/>
      <c r="N28" s="1"/>
    </row>
    <row r="29" spans="1:14" x14ac:dyDescent="0.25">
      <c r="A29" s="2"/>
      <c r="B29" s="1"/>
      <c r="C29" s="9"/>
      <c r="D29" s="1"/>
      <c r="E29" s="11"/>
      <c r="F29" s="11"/>
      <c r="G29" s="1"/>
      <c r="H29" s="2">
        <v>0</v>
      </c>
      <c r="I29" s="2">
        <v>0</v>
      </c>
      <c r="J29" s="4">
        <f t="shared" si="3"/>
        <v>0</v>
      </c>
      <c r="K29" s="1"/>
      <c r="L29" s="1"/>
      <c r="M29" s="1"/>
      <c r="N29" s="1"/>
    </row>
    <row r="30" spans="1:14" x14ac:dyDescent="0.25">
      <c r="A30" s="2"/>
      <c r="B30" s="1"/>
      <c r="C30" s="9"/>
      <c r="D30" s="1"/>
      <c r="E30" s="11"/>
      <c r="F30" s="11"/>
      <c r="G30" s="1"/>
      <c r="H30" s="2">
        <v>0</v>
      </c>
      <c r="I30" s="2">
        <v>0</v>
      </c>
      <c r="J30" s="4">
        <f t="shared" si="3"/>
        <v>0</v>
      </c>
      <c r="K30" s="1"/>
      <c r="L30" s="1"/>
      <c r="M30" s="1"/>
      <c r="N30" s="1"/>
    </row>
    <row r="31" spans="1:14" x14ac:dyDescent="0.25">
      <c r="A31" s="2"/>
      <c r="B31" s="1"/>
      <c r="C31" s="9"/>
      <c r="D31" s="1"/>
      <c r="E31" s="11"/>
      <c r="F31" s="11"/>
      <c r="G31" s="1"/>
      <c r="H31" s="2">
        <v>0</v>
      </c>
      <c r="I31" s="2">
        <v>0</v>
      </c>
      <c r="J31" s="4">
        <f t="shared" si="3"/>
        <v>0</v>
      </c>
      <c r="K31" s="1"/>
      <c r="L31" s="1"/>
      <c r="M31" s="1"/>
      <c r="N31" s="1"/>
    </row>
    <row r="32" spans="1:14" x14ac:dyDescent="0.25">
      <c r="A32" s="2"/>
      <c r="B32" s="1"/>
      <c r="C32" s="9"/>
      <c r="D32" s="1"/>
      <c r="E32" s="11"/>
      <c r="F32" s="11"/>
      <c r="G32" s="1"/>
      <c r="H32" s="2">
        <v>0</v>
      </c>
      <c r="I32" s="2">
        <v>0</v>
      </c>
      <c r="J32" s="4">
        <f t="shared" si="3"/>
        <v>0</v>
      </c>
      <c r="K32" s="1"/>
      <c r="L32" s="1"/>
      <c r="M32" s="1"/>
      <c r="N32" s="1"/>
    </row>
    <row r="33" spans="1:14" x14ac:dyDescent="0.25">
      <c r="A33" s="2"/>
      <c r="B33" s="1"/>
      <c r="C33" s="9"/>
      <c r="D33" s="1"/>
      <c r="E33" s="11"/>
      <c r="F33" s="11"/>
      <c r="G33" s="1"/>
      <c r="H33" s="2">
        <v>0</v>
      </c>
      <c r="I33" s="2">
        <v>0</v>
      </c>
      <c r="J33" s="4">
        <f t="shared" si="3"/>
        <v>0</v>
      </c>
      <c r="K33" s="1"/>
      <c r="L33" s="1"/>
      <c r="M33" s="1"/>
      <c r="N33" s="1"/>
    </row>
    <row r="34" spans="1:14" x14ac:dyDescent="0.25">
      <c r="A34" s="2"/>
      <c r="B34" s="1"/>
      <c r="C34" s="9"/>
      <c r="D34" s="1"/>
      <c r="E34" s="11"/>
      <c r="F34" s="11"/>
      <c r="G34" s="1"/>
      <c r="H34" s="2">
        <v>0</v>
      </c>
      <c r="I34" s="2">
        <v>0</v>
      </c>
      <c r="J34" s="4">
        <f t="shared" si="3"/>
        <v>0</v>
      </c>
      <c r="K34" s="1"/>
      <c r="L34" s="1"/>
      <c r="M34" s="1"/>
      <c r="N34" s="1"/>
    </row>
    <row r="35" spans="1:14" x14ac:dyDescent="0.25">
      <c r="A35" s="2"/>
      <c r="B35" s="1"/>
      <c r="C35" s="9"/>
      <c r="D35" s="1"/>
      <c r="E35" s="11"/>
      <c r="F35" s="11"/>
      <c r="G35" s="1"/>
      <c r="H35" s="2">
        <v>0</v>
      </c>
      <c r="I35" s="2">
        <v>0</v>
      </c>
      <c r="J35" s="4">
        <f t="shared" si="3"/>
        <v>0</v>
      </c>
      <c r="K35" s="1"/>
      <c r="L35" s="1"/>
      <c r="M35" s="1"/>
      <c r="N35" s="1"/>
    </row>
  </sheetData>
  <sortState ref="A9:N19">
    <sortCondition ref="C9:C19"/>
  </sortState>
  <mergeCells count="3">
    <mergeCell ref="C4:G5"/>
    <mergeCell ref="K7:N7"/>
    <mergeCell ref="C22:N24"/>
  </mergeCells>
  <conditionalFormatting sqref="C22 H25:I35 H9:I21">
    <cfRule type="cellIs" dxfId="0" priority="1" operator="greaterThan">
      <formula>0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PED.24.01.2020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General de las Devoluciónes</dc:title>
  <dc:subject>Analisis</dc:subject>
  <dc:creator>Sebastian Villarreal</dc:creator>
  <cp:keywords>office PHPExcel php</cp:keywords>
  <dc:description>Reporte de analisis</dc:description>
  <cp:lastModifiedBy>Gil Orosco</cp:lastModifiedBy>
  <cp:lastPrinted>2019-05-14T14:47:16Z</cp:lastPrinted>
  <dcterms:created xsi:type="dcterms:W3CDTF">2019-05-07T16:19:14Z</dcterms:created>
  <dcterms:modified xsi:type="dcterms:W3CDTF">2020-01-29T18:51:19Z</dcterms:modified>
  <cp:category>Reportes</cp:category>
</cp:coreProperties>
</file>