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l Orosco\Desktop\"/>
    </mc:Choice>
  </mc:AlternateContent>
  <bookViews>
    <workbookView xWindow="0" yWindow="0" windowWidth="20490" windowHeight="7755" activeTab="1"/>
  </bookViews>
  <sheets>
    <sheet name="lista_precios" sheetId="1" r:id="rId1"/>
    <sheet name="Hoja1" sheetId="2" r:id="rId2"/>
  </sheets>
  <definedNames>
    <definedName name="_xlnm._FilterDatabase" localSheetId="0" hidden="1">lista_precios!$A$1:$R$6</definedName>
  </definedNames>
  <calcPr calcId="152511"/>
</workbook>
</file>

<file path=xl/calcChain.xml><?xml version="1.0" encoding="utf-8"?>
<calcChain xmlns="http://schemas.openxmlformats.org/spreadsheetml/2006/main">
  <c r="H4" i="2" l="1"/>
  <c r="H5" i="2"/>
  <c r="H3" i="2"/>
  <c r="O4" i="2" l="1"/>
  <c r="O5" i="2"/>
  <c r="O3" i="2"/>
</calcChain>
</file>

<file path=xl/sharedStrings.xml><?xml version="1.0" encoding="utf-8"?>
<sst xmlns="http://schemas.openxmlformats.org/spreadsheetml/2006/main" count="70" uniqueCount="41">
  <si>
    <t>No. Proveedor</t>
  </si>
  <si>
    <t>Nombre Proveedor</t>
  </si>
  <si>
    <t>Lista</t>
  </si>
  <si>
    <t>Articulo</t>
  </si>
  <si>
    <t>Descripcion</t>
  </si>
  <si>
    <t>Costo</t>
  </si>
  <si>
    <t>IVA</t>
  </si>
  <si>
    <t>IEPS</t>
  </si>
  <si>
    <t>D1</t>
  </si>
  <si>
    <t>D2</t>
  </si>
  <si>
    <t>D3</t>
  </si>
  <si>
    <t>D4</t>
  </si>
  <si>
    <t>D5</t>
  </si>
  <si>
    <t>Departamento</t>
  </si>
  <si>
    <t>Familia</t>
  </si>
  <si>
    <t>Precio Venta</t>
  </si>
  <si>
    <t>Margen</t>
  </si>
  <si>
    <t xml:space="preserve">DISTRIBUIDORA HUGO S S.A. DE C.V.                                                                                                                     </t>
  </si>
  <si>
    <t>CERO</t>
  </si>
  <si>
    <t xml:space="preserve">2 AB COM EXENTOS  (21)
</t>
  </si>
  <si>
    <t>NESCAFE CLASICO 12/95 GRS.</t>
  </si>
  <si>
    <t>221 Cafes</t>
  </si>
  <si>
    <t>18.84%</t>
  </si>
  <si>
    <t>NESCAFE CLASICO DE 170 GRS.</t>
  </si>
  <si>
    <t>17.86%</t>
  </si>
  <si>
    <t>NESCAFE CLASICO 42 GRS.</t>
  </si>
  <si>
    <t>25.86%</t>
  </si>
  <si>
    <t>NESCAFE CLASICO 12/120 GRS</t>
  </si>
  <si>
    <t>23.35%</t>
  </si>
  <si>
    <t>NESCAFE CLASICO 12/225 GRS</t>
  </si>
  <si>
    <t>9.2%</t>
  </si>
  <si>
    <t xml:space="preserve">U/EMP </t>
  </si>
  <si>
    <t xml:space="preserve">DIAZ ORDAZ </t>
  </si>
  <si>
    <t xml:space="preserve">ARBOLEDAS </t>
  </si>
  <si>
    <t xml:space="preserve">VILLEGAS </t>
  </si>
  <si>
    <t xml:space="preserve">ALLENDE </t>
  </si>
  <si>
    <t xml:space="preserve">PEDIDO DE MERCANCIA : </t>
  </si>
  <si>
    <t xml:space="preserve">PETACA </t>
  </si>
  <si>
    <t xml:space="preserve">D0 </t>
  </si>
  <si>
    <t>ALLE</t>
  </si>
  <si>
    <t>COSTO PIEZA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</si>
</sst>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1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4" fontId="0" fillId="0" borderId="1" xfId="1" applyFont="1" applyBorder="1"/>
    <xf numFmtId="0" fontId="0" fillId="0" borderId="2" xfId="0" applyBorder="1"/>
    <xf numFmtId="0" fontId="3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sqref="A1:XFD1048576"/>
    </sheetView>
  </sheetViews>
  <sheetFormatPr baseColWidth="10" defaultColWidth="9.140625" defaultRowHeight="15" x14ac:dyDescent="0.25"/>
  <cols>
    <col min="1" max="1" width="16.42578125" bestFit="1" customWidth="1"/>
    <col min="4" max="4" width="14" bestFit="1" customWidth="1"/>
    <col min="5" max="5" width="27.85546875" customWidth="1"/>
    <col min="6" max="6" width="9.7109375" bestFit="1" customWidth="1"/>
    <col min="7" max="7" width="10.5703125" bestFit="1" customWidth="1"/>
    <col min="8" max="9" width="5.85546875" bestFit="1" customWidth="1"/>
    <col min="10" max="11" width="3.42578125" bestFit="1" customWidth="1"/>
  </cols>
  <sheetData>
    <row r="1" spans="1: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31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6"/>
    </row>
    <row r="2" spans="1:19" x14ac:dyDescent="0.25">
      <c r="A2" s="1">
        <v>2889</v>
      </c>
      <c r="B2" s="1" t="s">
        <v>17</v>
      </c>
      <c r="C2" s="1">
        <v>2</v>
      </c>
      <c r="D2" s="2">
        <v>7501059285354</v>
      </c>
      <c r="E2" s="3" t="s">
        <v>20</v>
      </c>
      <c r="F2" s="7"/>
      <c r="G2" s="1">
        <v>34.33</v>
      </c>
      <c r="H2" s="1" t="s">
        <v>18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 t="s">
        <v>19</v>
      </c>
      <c r="P2" s="1" t="s">
        <v>21</v>
      </c>
      <c r="Q2" s="1">
        <v>42.3</v>
      </c>
      <c r="R2" s="1" t="s">
        <v>22</v>
      </c>
    </row>
    <row r="3" spans="1:19" x14ac:dyDescent="0.25">
      <c r="A3" s="1">
        <v>2889</v>
      </c>
      <c r="B3" s="1" t="s">
        <v>17</v>
      </c>
      <c r="C3" s="1">
        <v>2</v>
      </c>
      <c r="D3" s="2">
        <v>7501058610942</v>
      </c>
      <c r="E3" s="3" t="s">
        <v>23</v>
      </c>
      <c r="F3" s="7"/>
      <c r="G3" s="1">
        <v>52.9</v>
      </c>
      <c r="H3" s="1" t="s">
        <v>18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 t="s">
        <v>19</v>
      </c>
      <c r="P3" s="1" t="s">
        <v>21</v>
      </c>
      <c r="Q3" s="1">
        <v>64.400000000000006</v>
      </c>
      <c r="R3" s="1" t="s">
        <v>24</v>
      </c>
    </row>
    <row r="4" spans="1:19" x14ac:dyDescent="0.25">
      <c r="A4" s="1">
        <v>2889</v>
      </c>
      <c r="B4" s="1" t="s">
        <v>17</v>
      </c>
      <c r="C4" s="1">
        <v>2</v>
      </c>
      <c r="D4" s="2">
        <v>7501000912803</v>
      </c>
      <c r="E4" s="3" t="s">
        <v>25</v>
      </c>
      <c r="F4" s="7"/>
      <c r="G4" s="1">
        <v>17.2</v>
      </c>
      <c r="H4" s="1" t="s">
        <v>18</v>
      </c>
      <c r="I4" s="1"/>
      <c r="J4" s="1">
        <v>0</v>
      </c>
      <c r="K4" s="1">
        <v>0</v>
      </c>
      <c r="L4" s="1">
        <v>0</v>
      </c>
      <c r="M4" s="1">
        <v>0</v>
      </c>
      <c r="N4" s="1">
        <v>0</v>
      </c>
      <c r="O4" s="1" t="s">
        <v>19</v>
      </c>
      <c r="P4" s="1" t="s">
        <v>21</v>
      </c>
      <c r="Q4" s="1">
        <v>23.2</v>
      </c>
      <c r="R4" s="1" t="s">
        <v>26</v>
      </c>
    </row>
    <row r="5" spans="1:19" x14ac:dyDescent="0.25">
      <c r="A5" s="1">
        <v>2889</v>
      </c>
      <c r="B5" s="1" t="s">
        <v>17</v>
      </c>
      <c r="C5" s="1">
        <v>2</v>
      </c>
      <c r="D5" s="2">
        <v>7501058620101</v>
      </c>
      <c r="E5" s="3" t="s">
        <v>27</v>
      </c>
      <c r="F5" s="8">
        <v>12</v>
      </c>
      <c r="G5" s="9">
        <v>618</v>
      </c>
      <c r="H5" s="1" t="s">
        <v>18</v>
      </c>
      <c r="I5" s="1"/>
      <c r="J5" s="1">
        <v>0</v>
      </c>
      <c r="K5" s="1">
        <v>0</v>
      </c>
      <c r="L5" s="1">
        <v>0</v>
      </c>
      <c r="M5" s="1">
        <v>0</v>
      </c>
      <c r="N5" s="1">
        <v>0</v>
      </c>
      <c r="O5" s="1" t="s">
        <v>19</v>
      </c>
      <c r="P5" s="1" t="s">
        <v>21</v>
      </c>
      <c r="Q5" s="1">
        <v>63.8</v>
      </c>
      <c r="R5" s="1" t="s">
        <v>28</v>
      </c>
    </row>
    <row r="6" spans="1:19" x14ac:dyDescent="0.25">
      <c r="A6" s="1">
        <v>2889</v>
      </c>
      <c r="B6" s="1" t="s">
        <v>17</v>
      </c>
      <c r="C6" s="1">
        <v>2</v>
      </c>
      <c r="D6" s="2">
        <v>7501058617705</v>
      </c>
      <c r="E6" s="3" t="s">
        <v>29</v>
      </c>
      <c r="F6" s="7">
        <v>12</v>
      </c>
      <c r="G6" s="9">
        <v>903.6</v>
      </c>
      <c r="H6" s="1" t="s">
        <v>18</v>
      </c>
      <c r="I6" s="1"/>
      <c r="J6" s="1">
        <v>0</v>
      </c>
      <c r="K6" s="1">
        <v>0</v>
      </c>
      <c r="L6" s="1">
        <v>0</v>
      </c>
      <c r="M6" s="1">
        <v>0</v>
      </c>
      <c r="N6" s="1">
        <v>0</v>
      </c>
      <c r="O6" s="1" t="s">
        <v>19</v>
      </c>
      <c r="P6" s="1" t="s">
        <v>21</v>
      </c>
      <c r="Q6" s="1">
        <v>85.9</v>
      </c>
      <c r="R6" s="1" t="s">
        <v>30</v>
      </c>
    </row>
  </sheetData>
  <sheetProtection formatCells="0" formatColumns="0" formatRows="0" insertColumns="0" insertRows="0" insertHyperlinks="0" deleteColumns="0" deleteRows="0" sort="0" autoFilter="0" pivotTables="0"/>
  <autoFilter ref="A1:R6">
    <sortState ref="A2:Q245">
      <sortCondition sortBy="cellColor" ref="D2:D245" dxfId="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topLeftCell="C1" workbookViewId="0">
      <selection activeCell="I8" sqref="I8"/>
    </sheetView>
  </sheetViews>
  <sheetFormatPr baseColWidth="10" defaultColWidth="9.140625" defaultRowHeight="15" x14ac:dyDescent="0.25"/>
  <cols>
    <col min="1" max="1" width="16.42578125" bestFit="1" customWidth="1"/>
    <col min="4" max="4" width="14" bestFit="1" customWidth="1"/>
    <col min="5" max="5" width="27.85546875" customWidth="1"/>
    <col min="6" max="6" width="9.7109375" bestFit="1" customWidth="1"/>
    <col min="7" max="7" width="10.5703125" bestFit="1" customWidth="1"/>
    <col min="8" max="8" width="13.7109375" bestFit="1" customWidth="1"/>
    <col min="12" max="12" width="0" hidden="1" customWidth="1"/>
    <col min="14" max="14" width="2.140625" customWidth="1"/>
    <col min="15" max="15" width="7.28515625" hidden="1" customWidth="1"/>
    <col min="16" max="16" width="3.5703125" customWidth="1"/>
    <col min="18" max="18" width="0" hidden="1" customWidth="1"/>
  </cols>
  <sheetData>
    <row r="1" spans="1:18" ht="15.75" x14ac:dyDescent="0.25">
      <c r="I1" s="18" t="s">
        <v>36</v>
      </c>
      <c r="J1" s="19"/>
      <c r="K1" s="19"/>
      <c r="L1" s="19"/>
      <c r="M1" s="19"/>
    </row>
    <row r="2" spans="1:18" ht="15.75" x14ac:dyDescent="0.25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31</v>
      </c>
      <c r="G2" s="12" t="s">
        <v>5</v>
      </c>
      <c r="H2" s="13" t="s">
        <v>40</v>
      </c>
      <c r="I2" s="12" t="s">
        <v>32</v>
      </c>
      <c r="J2" s="12" t="s">
        <v>33</v>
      </c>
      <c r="K2" s="12" t="s">
        <v>34</v>
      </c>
      <c r="L2" s="12" t="s">
        <v>35</v>
      </c>
      <c r="M2" s="12" t="s">
        <v>37</v>
      </c>
      <c r="Q2" s="17" t="s">
        <v>38</v>
      </c>
      <c r="R2" s="17" t="s">
        <v>39</v>
      </c>
    </row>
    <row r="3" spans="1:18" x14ac:dyDescent="0.25">
      <c r="A3" s="1">
        <v>2889</v>
      </c>
      <c r="B3" s="1" t="s">
        <v>17</v>
      </c>
      <c r="C3" s="1">
        <v>2</v>
      </c>
      <c r="D3" s="14">
        <v>7501058610942</v>
      </c>
      <c r="E3" s="15" t="s">
        <v>23</v>
      </c>
      <c r="F3" s="16">
        <v>12</v>
      </c>
      <c r="G3" s="1">
        <v>669.6</v>
      </c>
      <c r="H3" s="10">
        <f>+G3/F3</f>
        <v>55.800000000000004</v>
      </c>
      <c r="I3" s="4">
        <v>70</v>
      </c>
      <c r="J3" s="4">
        <v>50</v>
      </c>
      <c r="K3" s="4">
        <v>40</v>
      </c>
      <c r="L3" s="4">
        <v>0</v>
      </c>
      <c r="M3" s="4">
        <v>40</v>
      </c>
      <c r="O3">
        <f>+I3+J3+K3+L3+M3</f>
        <v>200</v>
      </c>
      <c r="Q3" s="17">
        <v>200</v>
      </c>
      <c r="R3" s="17"/>
    </row>
    <row r="4" spans="1:18" x14ac:dyDescent="0.25">
      <c r="A4" s="1">
        <v>2889</v>
      </c>
      <c r="B4" s="1" t="s">
        <v>17</v>
      </c>
      <c r="C4" s="1">
        <v>2</v>
      </c>
      <c r="D4" s="14">
        <v>7501058617705</v>
      </c>
      <c r="E4" s="15" t="s">
        <v>29</v>
      </c>
      <c r="F4" s="16">
        <v>12</v>
      </c>
      <c r="G4" s="9">
        <v>903.6</v>
      </c>
      <c r="H4" s="10">
        <f t="shared" ref="H4:H5" si="0">+G4/F4</f>
        <v>75.3</v>
      </c>
      <c r="I4" s="4">
        <v>0</v>
      </c>
      <c r="J4" s="4">
        <v>0</v>
      </c>
      <c r="K4" s="4">
        <v>0</v>
      </c>
      <c r="L4" s="4">
        <v>80</v>
      </c>
      <c r="M4" s="4">
        <v>0</v>
      </c>
      <c r="O4">
        <f t="shared" ref="O4:O5" si="1">+I4+J4+K4+L4+M4</f>
        <v>80</v>
      </c>
      <c r="Q4" s="17"/>
      <c r="R4" s="17">
        <v>80</v>
      </c>
    </row>
    <row r="5" spans="1:18" x14ac:dyDescent="0.25">
      <c r="A5" s="1">
        <v>2889</v>
      </c>
      <c r="B5" s="1" t="s">
        <v>17</v>
      </c>
      <c r="C5" s="1">
        <v>2</v>
      </c>
      <c r="D5" s="14">
        <v>7501058620101</v>
      </c>
      <c r="E5" s="15" t="s">
        <v>27</v>
      </c>
      <c r="F5" s="11">
        <v>12</v>
      </c>
      <c r="G5" s="9">
        <v>618</v>
      </c>
      <c r="H5" s="10">
        <f t="shared" si="0"/>
        <v>51.5</v>
      </c>
      <c r="I5" s="4">
        <v>80</v>
      </c>
      <c r="J5" s="4">
        <v>80</v>
      </c>
      <c r="K5" s="4">
        <v>70</v>
      </c>
      <c r="L5" s="4">
        <v>60</v>
      </c>
      <c r="M5" s="4">
        <v>0</v>
      </c>
      <c r="O5">
        <f t="shared" si="1"/>
        <v>290</v>
      </c>
      <c r="Q5" s="17">
        <v>230</v>
      </c>
      <c r="R5" s="17">
        <v>60</v>
      </c>
    </row>
  </sheetData>
  <sortState ref="A3:L5">
    <sortCondition ref="D3:D5"/>
  </sortState>
  <mergeCells count="1">
    <mergeCell ref="I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lista_precios</vt:lpstr>
      <vt:lpstr>Hoja1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General de las Devoluciónes</dc:title>
  <dc:subject>Analisis</dc:subject>
  <dc:creator>Sebastian Villarreal</dc:creator>
  <cp:keywords>office PHPExcel php</cp:keywords>
  <dc:description>Reporte de analisis</dc:description>
  <cp:lastModifiedBy>Gil Orosco</cp:lastModifiedBy>
  <dcterms:created xsi:type="dcterms:W3CDTF">2020-04-03T17:36:05Z</dcterms:created>
  <dcterms:modified xsi:type="dcterms:W3CDTF">2020-04-06T17:42:13Z</dcterms:modified>
  <cp:category>Reportes</cp:category>
</cp:coreProperties>
</file>