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l Orosco\Desktop\"/>
    </mc:Choice>
  </mc:AlternateContent>
  <bookViews>
    <workbookView xWindow="0" yWindow="0" windowWidth="20490" windowHeight="7455"/>
  </bookViews>
  <sheets>
    <sheet name="PED.16.04.2020" sheetId="7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7" l="1"/>
  <c r="J22" i="7" s="1"/>
  <c r="G21" i="7"/>
  <c r="J21" i="7" s="1"/>
  <c r="G20" i="7"/>
  <c r="J20" i="7" s="1"/>
  <c r="G19" i="7"/>
  <c r="J19" i="7" s="1"/>
  <c r="G18" i="7"/>
  <c r="J18" i="7" s="1"/>
  <c r="G17" i="7"/>
  <c r="J17" i="7" s="1"/>
  <c r="G16" i="7"/>
  <c r="J16" i="7" s="1"/>
  <c r="G15" i="7"/>
  <c r="J15" i="7" s="1"/>
  <c r="G14" i="7"/>
  <c r="J14" i="7" s="1"/>
  <c r="G13" i="7"/>
  <c r="J13" i="7" s="1"/>
  <c r="G12" i="7"/>
  <c r="J12" i="7" s="1"/>
  <c r="G11" i="7"/>
  <c r="J11" i="7" s="1"/>
  <c r="G10" i="7"/>
  <c r="J10" i="7" s="1"/>
  <c r="G9" i="7"/>
  <c r="J9" i="7" s="1"/>
  <c r="G8" i="7"/>
  <c r="J8" i="7" s="1"/>
  <c r="G7" i="7"/>
  <c r="J7" i="7" s="1"/>
</calcChain>
</file>

<file path=xl/sharedStrings.xml><?xml version="1.0" encoding="utf-8"?>
<sst xmlns="http://schemas.openxmlformats.org/spreadsheetml/2006/main" count="37" uniqueCount="36">
  <si>
    <t>MIEL KARO BEBE 24/250 ML..</t>
  </si>
  <si>
    <t>ACEITE DE MAIZ MAZOLA 12/500 ML..</t>
  </si>
  <si>
    <t>MIEL KARO SABOR VAINILLA 250 ML..</t>
  </si>
  <si>
    <t>CREMA DE CACAHUATE EN TROCITOS 12/340 GRS.</t>
  </si>
  <si>
    <t>CREMA DE CACAHUATE DULCE 12/340 GRS..</t>
  </si>
  <si>
    <t>ACEITE CAPULLO 400ML.</t>
  </si>
  <si>
    <t>MIEL KARO BEBE 12/500 ML.</t>
  </si>
  <si>
    <t>MANTECA INCA 48/250 GR.</t>
  </si>
  <si>
    <t>ACEITE CAPULLO 12/840ML</t>
  </si>
  <si>
    <t>CREMA DE CACAHUATE CREMOSA C/12.</t>
  </si>
  <si>
    <t>MANTECA INCA 24/500 GRS..</t>
  </si>
  <si>
    <t>MANTECA INCA 12/1KG.</t>
  </si>
  <si>
    <t>MIEL KARO SABOR MAPLE 500 ML..</t>
  </si>
  <si>
    <t>MIEL KARO SABOR VAINILLA 500 ML..</t>
  </si>
  <si>
    <t>MIEL KARO MAPLE  250 ML..</t>
  </si>
  <si>
    <t xml:space="preserve">U/EMP </t>
  </si>
  <si>
    <t>COSTO</t>
  </si>
  <si>
    <t xml:space="preserve">COSTO </t>
  </si>
  <si>
    <t xml:space="preserve">NO.PROV </t>
  </si>
  <si>
    <t xml:space="preserve">CODIGO </t>
  </si>
  <si>
    <t xml:space="preserve">DESCRIPCION </t>
  </si>
  <si>
    <t>CAJA</t>
  </si>
  <si>
    <t>PIEZA</t>
  </si>
  <si>
    <t>DESC 1</t>
  </si>
  <si>
    <t>DESC 2</t>
  </si>
  <si>
    <t xml:space="preserve">DESCT. </t>
  </si>
  <si>
    <t xml:space="preserve">IEPS </t>
  </si>
  <si>
    <t>COSTEO PROVEEDOR : 3358 ACH FOODS MEXICO S. DE R.L. DE C.V.</t>
  </si>
  <si>
    <t xml:space="preserve">COD PROVEEDOR </t>
  </si>
  <si>
    <t>ACEITE DE MAIZ MAZOLA 900 ML</t>
  </si>
  <si>
    <t>DIAZ ORDAZ</t>
  </si>
  <si>
    <t>ARBOLEDAS</t>
  </si>
  <si>
    <t xml:space="preserve">VILLEGAS </t>
  </si>
  <si>
    <t>ALLENDE</t>
  </si>
  <si>
    <t>PETACA</t>
  </si>
  <si>
    <t>PEDIDO DE MERCANCIA : 16.04.2020.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</si>
</sst>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horizontal="right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44" fontId="0" fillId="0" borderId="1" xfId="1" applyFont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0" fillId="0" borderId="1" xfId="0" applyNumberFormat="1" applyFill="1" applyBorder="1" applyAlignment="1">
      <alignment horizontal="right"/>
    </xf>
    <xf numFmtId="0" fontId="2" fillId="0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2"/>
  <sheetViews>
    <sheetView tabSelected="1" topLeftCell="B1" workbookViewId="0">
      <selection activeCell="C7" sqref="C7"/>
    </sheetView>
  </sheetViews>
  <sheetFormatPr baseColWidth="10" defaultColWidth="9.140625" defaultRowHeight="15" x14ac:dyDescent="0.25"/>
  <cols>
    <col min="1" max="1" width="9.7109375" customWidth="1"/>
    <col min="2" max="2" width="16.7109375" bestFit="1" customWidth="1"/>
    <col min="3" max="3" width="14" bestFit="1" customWidth="1"/>
    <col min="4" max="4" width="40.42578125" customWidth="1"/>
    <col min="5" max="5" width="7.7109375" bestFit="1" customWidth="1"/>
    <col min="6" max="6" width="10.5703125" bestFit="1" customWidth="1"/>
    <col min="7" max="7" width="10.7109375" customWidth="1"/>
    <col min="8" max="9" width="7" customWidth="1"/>
    <col min="10" max="10" width="12" bestFit="1" customWidth="1"/>
    <col min="11" max="11" width="7" customWidth="1"/>
    <col min="12" max="12" width="11.7109375" bestFit="1" customWidth="1"/>
    <col min="13" max="13" width="11.42578125" bestFit="1" customWidth="1"/>
    <col min="14" max="14" width="9.7109375" bestFit="1" customWidth="1"/>
    <col min="15" max="16" width="8.7109375" bestFit="1" customWidth="1"/>
  </cols>
  <sheetData>
    <row r="2" spans="1:16" x14ac:dyDescent="0.25">
      <c r="C2" s="19" t="s">
        <v>27</v>
      </c>
      <c r="D2" s="20"/>
      <c r="E2" s="20"/>
      <c r="F2" s="20"/>
      <c r="G2" s="21"/>
    </row>
    <row r="3" spans="1:16" x14ac:dyDescent="0.25">
      <c r="C3" s="22"/>
      <c r="D3" s="23"/>
      <c r="E3" s="23"/>
      <c r="F3" s="23"/>
      <c r="G3" s="24"/>
    </row>
    <row r="4" spans="1:16" s="6" customFormat="1" ht="17.25" x14ac:dyDescent="0.25">
      <c r="C4" s="7"/>
      <c r="D4" s="7"/>
      <c r="E4" s="7"/>
      <c r="F4" s="8"/>
      <c r="G4" s="7"/>
    </row>
    <row r="5" spans="1:16" x14ac:dyDescent="0.25">
      <c r="F5" s="17" t="s">
        <v>16</v>
      </c>
      <c r="G5" s="17" t="s">
        <v>16</v>
      </c>
      <c r="J5" s="17" t="s">
        <v>17</v>
      </c>
      <c r="L5" s="25" t="s">
        <v>35</v>
      </c>
      <c r="M5" s="26"/>
      <c r="N5" s="26"/>
      <c r="O5" s="26"/>
      <c r="P5" s="27"/>
    </row>
    <row r="6" spans="1:16" x14ac:dyDescent="0.25">
      <c r="A6" s="9" t="s">
        <v>18</v>
      </c>
      <c r="B6" s="9" t="s">
        <v>28</v>
      </c>
      <c r="C6" s="9" t="s">
        <v>19</v>
      </c>
      <c r="D6" s="9" t="s">
        <v>20</v>
      </c>
      <c r="E6" s="9" t="s">
        <v>15</v>
      </c>
      <c r="F6" s="9" t="s">
        <v>21</v>
      </c>
      <c r="G6" s="9" t="s">
        <v>22</v>
      </c>
      <c r="H6" s="9" t="s">
        <v>23</v>
      </c>
      <c r="I6" s="9" t="s">
        <v>24</v>
      </c>
      <c r="J6" s="9" t="s">
        <v>25</v>
      </c>
      <c r="K6" s="12" t="s">
        <v>26</v>
      </c>
      <c r="L6" s="17" t="s">
        <v>30</v>
      </c>
      <c r="M6" s="17" t="s">
        <v>31</v>
      </c>
      <c r="N6" s="17" t="s">
        <v>32</v>
      </c>
      <c r="O6" s="17" t="s">
        <v>33</v>
      </c>
      <c r="P6" s="17" t="s">
        <v>34</v>
      </c>
    </row>
    <row r="7" spans="1:16" ht="15.75" x14ac:dyDescent="0.25">
      <c r="A7" s="4">
        <v>3358</v>
      </c>
      <c r="B7" s="4">
        <v>300887</v>
      </c>
      <c r="C7" s="2">
        <v>75041663</v>
      </c>
      <c r="D7" s="3" t="s">
        <v>5</v>
      </c>
      <c r="E7" s="10">
        <v>12</v>
      </c>
      <c r="F7" s="11">
        <v>175.28</v>
      </c>
      <c r="G7" s="5">
        <f t="shared" ref="G7:G22" si="0">+F7/E7</f>
        <v>14.606666666666667</v>
      </c>
      <c r="H7" s="4">
        <v>10</v>
      </c>
      <c r="I7" s="4">
        <v>0</v>
      </c>
      <c r="J7" s="5">
        <f t="shared" ref="J7:J22" si="1">+G7*((100-H7)/100)*((100-I7)/100)</f>
        <v>13.146000000000001</v>
      </c>
      <c r="K7" s="13">
        <v>0</v>
      </c>
      <c r="L7" s="14">
        <v>10</v>
      </c>
      <c r="M7" s="14">
        <v>5</v>
      </c>
      <c r="N7" s="14">
        <v>2</v>
      </c>
      <c r="O7" s="14">
        <v>0</v>
      </c>
      <c r="P7" s="14">
        <v>3</v>
      </c>
    </row>
    <row r="8" spans="1:16" ht="15.75" x14ac:dyDescent="0.25">
      <c r="A8" s="4">
        <v>3358</v>
      </c>
      <c r="B8" s="4">
        <v>301211</v>
      </c>
      <c r="C8" s="2">
        <v>7502223772250</v>
      </c>
      <c r="D8" s="3" t="s">
        <v>8</v>
      </c>
      <c r="E8" s="10">
        <v>12</v>
      </c>
      <c r="F8" s="11">
        <v>346.19</v>
      </c>
      <c r="G8" s="5">
        <f t="shared" si="0"/>
        <v>28.849166666666665</v>
      </c>
      <c r="H8" s="4">
        <v>10</v>
      </c>
      <c r="I8" s="4">
        <v>0</v>
      </c>
      <c r="J8" s="5">
        <f t="shared" si="1"/>
        <v>25.96425</v>
      </c>
      <c r="K8" s="13">
        <v>0</v>
      </c>
      <c r="L8" s="14">
        <v>10</v>
      </c>
      <c r="M8" s="14">
        <v>10</v>
      </c>
      <c r="N8" s="14">
        <v>15</v>
      </c>
      <c r="O8" s="14">
        <v>20</v>
      </c>
      <c r="P8" s="14">
        <v>8</v>
      </c>
    </row>
    <row r="9" spans="1:16" ht="15.75" x14ac:dyDescent="0.25">
      <c r="A9" s="4">
        <v>3358</v>
      </c>
      <c r="B9" s="4">
        <v>301365</v>
      </c>
      <c r="C9" s="2">
        <v>7502223774001</v>
      </c>
      <c r="D9" s="1" t="s">
        <v>7</v>
      </c>
      <c r="E9" s="10">
        <v>48</v>
      </c>
      <c r="F9" s="11">
        <v>507.5</v>
      </c>
      <c r="G9" s="5">
        <f t="shared" si="0"/>
        <v>10.572916666666666</v>
      </c>
      <c r="H9" s="4">
        <v>8.1999999999999993</v>
      </c>
      <c r="I9" s="4">
        <v>0</v>
      </c>
      <c r="J9" s="5">
        <f t="shared" si="1"/>
        <v>9.7059374999999992</v>
      </c>
      <c r="K9" s="13">
        <v>0</v>
      </c>
      <c r="L9" s="14">
        <v>25</v>
      </c>
      <c r="M9" s="14">
        <v>20</v>
      </c>
      <c r="N9" s="14">
        <v>15</v>
      </c>
      <c r="O9" s="14">
        <v>20</v>
      </c>
      <c r="P9" s="14">
        <v>10</v>
      </c>
    </row>
    <row r="10" spans="1:16" ht="15.75" x14ac:dyDescent="0.25">
      <c r="A10" s="4">
        <v>3358</v>
      </c>
      <c r="B10" s="4">
        <v>301366</v>
      </c>
      <c r="C10" s="2">
        <v>7502223774018</v>
      </c>
      <c r="D10" s="1" t="s">
        <v>10</v>
      </c>
      <c r="E10" s="10">
        <v>24</v>
      </c>
      <c r="F10" s="11">
        <v>439.54</v>
      </c>
      <c r="G10" s="5">
        <f t="shared" si="0"/>
        <v>18.314166666666669</v>
      </c>
      <c r="H10" s="4">
        <v>9</v>
      </c>
      <c r="I10" s="4">
        <v>0</v>
      </c>
      <c r="J10" s="5">
        <f t="shared" si="1"/>
        <v>16.665891666666671</v>
      </c>
      <c r="K10" s="13">
        <v>0</v>
      </c>
      <c r="L10" s="14">
        <v>15</v>
      </c>
      <c r="M10" s="14">
        <v>7</v>
      </c>
      <c r="N10" s="14">
        <v>6</v>
      </c>
      <c r="O10" s="14">
        <v>10</v>
      </c>
      <c r="P10" s="14">
        <v>5</v>
      </c>
    </row>
    <row r="11" spans="1:16" ht="15.75" x14ac:dyDescent="0.25">
      <c r="A11" s="4">
        <v>3358</v>
      </c>
      <c r="B11" s="4">
        <v>301363</v>
      </c>
      <c r="C11" s="2">
        <v>7502223774025</v>
      </c>
      <c r="D11" s="1" t="s">
        <v>11</v>
      </c>
      <c r="E11" s="10">
        <v>12</v>
      </c>
      <c r="F11" s="11">
        <v>418.33</v>
      </c>
      <c r="G11" s="5">
        <f t="shared" si="0"/>
        <v>34.860833333333332</v>
      </c>
      <c r="H11" s="4">
        <v>14.43</v>
      </c>
      <c r="I11" s="4">
        <v>0</v>
      </c>
      <c r="J11" s="5">
        <f t="shared" si="1"/>
        <v>29.830415083333328</v>
      </c>
      <c r="K11" s="13">
        <v>0</v>
      </c>
      <c r="L11" s="14">
        <v>20</v>
      </c>
      <c r="M11" s="14">
        <v>3</v>
      </c>
      <c r="N11" s="14">
        <v>3</v>
      </c>
      <c r="O11" s="14">
        <v>13</v>
      </c>
      <c r="P11" s="14">
        <v>0</v>
      </c>
    </row>
    <row r="12" spans="1:16" ht="15.75" x14ac:dyDescent="0.25">
      <c r="A12" s="4">
        <v>3358</v>
      </c>
      <c r="B12" s="4">
        <v>301399</v>
      </c>
      <c r="C12" s="2">
        <v>7502223775008</v>
      </c>
      <c r="D12" s="1" t="s">
        <v>14</v>
      </c>
      <c r="E12" s="10">
        <v>24</v>
      </c>
      <c r="F12" s="11">
        <v>545.39</v>
      </c>
      <c r="G12" s="5">
        <f t="shared" si="0"/>
        <v>22.724583333333332</v>
      </c>
      <c r="H12" s="4">
        <v>15</v>
      </c>
      <c r="I12" s="4">
        <v>0</v>
      </c>
      <c r="J12" s="5">
        <f t="shared" si="1"/>
        <v>19.315895833333332</v>
      </c>
      <c r="K12" s="13">
        <v>0</v>
      </c>
      <c r="L12" s="14">
        <v>5</v>
      </c>
      <c r="M12" s="14">
        <v>6</v>
      </c>
      <c r="N12" s="14">
        <v>2</v>
      </c>
      <c r="O12" s="14">
        <v>7</v>
      </c>
      <c r="P12" s="14">
        <v>2</v>
      </c>
    </row>
    <row r="13" spans="1:16" ht="15.75" x14ac:dyDescent="0.25">
      <c r="A13" s="4">
        <v>3358</v>
      </c>
      <c r="B13" s="4">
        <v>301400</v>
      </c>
      <c r="C13" s="2">
        <v>7502223775015</v>
      </c>
      <c r="D13" s="3" t="s">
        <v>2</v>
      </c>
      <c r="E13" s="10">
        <v>24</v>
      </c>
      <c r="F13" s="11">
        <v>545.39</v>
      </c>
      <c r="G13" s="5">
        <f t="shared" si="0"/>
        <v>22.724583333333332</v>
      </c>
      <c r="H13" s="4">
        <v>15</v>
      </c>
      <c r="I13" s="4">
        <v>0</v>
      </c>
      <c r="J13" s="5">
        <f t="shared" si="1"/>
        <v>19.315895833333332</v>
      </c>
      <c r="K13" s="13">
        <v>0</v>
      </c>
      <c r="L13" s="14">
        <v>3</v>
      </c>
      <c r="M13" s="14">
        <v>2</v>
      </c>
      <c r="N13" s="14">
        <v>1</v>
      </c>
      <c r="O13" s="14">
        <v>3</v>
      </c>
      <c r="P13" s="14">
        <v>1</v>
      </c>
    </row>
    <row r="14" spans="1:16" ht="15.75" x14ac:dyDescent="0.25">
      <c r="A14" s="4">
        <v>3358</v>
      </c>
      <c r="B14" s="18">
        <v>300121</v>
      </c>
      <c r="C14" s="2">
        <v>7502223775022</v>
      </c>
      <c r="D14" s="3" t="s">
        <v>0</v>
      </c>
      <c r="E14" s="10">
        <v>24</v>
      </c>
      <c r="F14" s="11">
        <v>598.82000000000005</v>
      </c>
      <c r="G14" s="5">
        <f t="shared" si="0"/>
        <v>24.950833333333335</v>
      </c>
      <c r="H14" s="4">
        <v>15</v>
      </c>
      <c r="I14" s="4">
        <v>0</v>
      </c>
      <c r="J14" s="5">
        <f t="shared" si="1"/>
        <v>21.208208333333335</v>
      </c>
      <c r="K14" s="13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</row>
    <row r="15" spans="1:16" ht="15.75" x14ac:dyDescent="0.25">
      <c r="A15" s="4">
        <v>3358</v>
      </c>
      <c r="B15" s="4">
        <v>301398</v>
      </c>
      <c r="C15" s="2">
        <v>7502223775039</v>
      </c>
      <c r="D15" s="3" t="s">
        <v>12</v>
      </c>
      <c r="E15" s="10">
        <v>12</v>
      </c>
      <c r="F15" s="11">
        <v>435.68</v>
      </c>
      <c r="G15" s="5">
        <f t="shared" si="0"/>
        <v>36.306666666666665</v>
      </c>
      <c r="H15" s="4">
        <v>15</v>
      </c>
      <c r="I15" s="4">
        <v>0</v>
      </c>
      <c r="J15" s="5">
        <f t="shared" si="1"/>
        <v>30.860666666666663</v>
      </c>
      <c r="K15" s="13">
        <v>0</v>
      </c>
      <c r="L15" s="14">
        <v>4</v>
      </c>
      <c r="M15" s="14">
        <v>0</v>
      </c>
      <c r="N15" s="14">
        <v>2</v>
      </c>
      <c r="O15" s="14">
        <v>4</v>
      </c>
      <c r="P15" s="14">
        <v>2</v>
      </c>
    </row>
    <row r="16" spans="1:16" ht="15.75" x14ac:dyDescent="0.25">
      <c r="A16" s="4">
        <v>3358</v>
      </c>
      <c r="B16" s="4">
        <v>301404</v>
      </c>
      <c r="C16" s="15">
        <v>7502223775046</v>
      </c>
      <c r="D16" s="16" t="s">
        <v>13</v>
      </c>
      <c r="E16" s="10">
        <v>12</v>
      </c>
      <c r="F16" s="11">
        <v>435.68</v>
      </c>
      <c r="G16" s="5">
        <f t="shared" si="0"/>
        <v>36.306666666666665</v>
      </c>
      <c r="H16" s="4">
        <v>15</v>
      </c>
      <c r="I16" s="4">
        <v>0</v>
      </c>
      <c r="J16" s="5">
        <f t="shared" si="1"/>
        <v>30.860666666666663</v>
      </c>
      <c r="K16" s="13">
        <v>0</v>
      </c>
      <c r="L16" s="14">
        <v>1</v>
      </c>
      <c r="M16" s="14">
        <v>1</v>
      </c>
      <c r="N16" s="14">
        <v>1</v>
      </c>
      <c r="O16" s="14">
        <v>1</v>
      </c>
      <c r="P16" s="14">
        <v>1</v>
      </c>
    </row>
    <row r="17" spans="1:16" ht="15.75" x14ac:dyDescent="0.25">
      <c r="A17" s="4">
        <v>3358</v>
      </c>
      <c r="B17" s="18">
        <v>300120</v>
      </c>
      <c r="C17" s="15">
        <v>7502223775053</v>
      </c>
      <c r="D17" s="16" t="s">
        <v>6</v>
      </c>
      <c r="E17" s="10">
        <v>12</v>
      </c>
      <c r="F17" s="11">
        <v>478.78</v>
      </c>
      <c r="G17" s="5">
        <f t="shared" si="0"/>
        <v>39.898333333333333</v>
      </c>
      <c r="H17" s="4">
        <v>15</v>
      </c>
      <c r="I17" s="4">
        <v>0</v>
      </c>
      <c r="J17" s="5">
        <f t="shared" si="1"/>
        <v>33.913583333333335</v>
      </c>
      <c r="K17" s="13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</row>
    <row r="18" spans="1:16" ht="15.75" x14ac:dyDescent="0.25">
      <c r="A18" s="4">
        <v>3358</v>
      </c>
      <c r="B18" s="4">
        <v>300717</v>
      </c>
      <c r="C18" s="15">
        <v>7502223776005</v>
      </c>
      <c r="D18" s="16" t="s">
        <v>3</v>
      </c>
      <c r="E18" s="10">
        <v>12</v>
      </c>
      <c r="F18" s="11">
        <v>471.93</v>
      </c>
      <c r="G18" s="5">
        <f t="shared" si="0"/>
        <v>39.327500000000001</v>
      </c>
      <c r="H18" s="4">
        <v>6.5</v>
      </c>
      <c r="I18" s="4">
        <v>0</v>
      </c>
      <c r="J18" s="5">
        <f t="shared" si="1"/>
        <v>36.771212500000004</v>
      </c>
      <c r="K18" s="13">
        <v>8</v>
      </c>
      <c r="L18" s="14">
        <v>2</v>
      </c>
      <c r="M18" s="14">
        <v>0</v>
      </c>
      <c r="N18" s="14">
        <v>3</v>
      </c>
      <c r="O18" s="14">
        <v>4</v>
      </c>
      <c r="P18" s="14">
        <v>2</v>
      </c>
    </row>
    <row r="19" spans="1:16" ht="15.75" x14ac:dyDescent="0.25">
      <c r="A19" s="4">
        <v>3358</v>
      </c>
      <c r="B19" s="4">
        <v>300719</v>
      </c>
      <c r="C19" s="15">
        <v>7502223776012</v>
      </c>
      <c r="D19" s="16" t="s">
        <v>9</v>
      </c>
      <c r="E19" s="10">
        <v>12</v>
      </c>
      <c r="F19" s="11">
        <v>471.93</v>
      </c>
      <c r="G19" s="5">
        <f t="shared" si="0"/>
        <v>39.327500000000001</v>
      </c>
      <c r="H19" s="4">
        <v>6.5</v>
      </c>
      <c r="I19" s="4">
        <v>0</v>
      </c>
      <c r="J19" s="5">
        <f t="shared" si="1"/>
        <v>36.771212500000004</v>
      </c>
      <c r="K19" s="13">
        <v>8</v>
      </c>
      <c r="L19" s="14">
        <v>6</v>
      </c>
      <c r="M19" s="14">
        <v>2</v>
      </c>
      <c r="N19" s="14">
        <v>3</v>
      </c>
      <c r="O19" s="14">
        <v>6</v>
      </c>
      <c r="P19" s="14">
        <v>2</v>
      </c>
    </row>
    <row r="20" spans="1:16" ht="15.75" x14ac:dyDescent="0.25">
      <c r="A20" s="4">
        <v>3358</v>
      </c>
      <c r="B20" s="4">
        <v>300718</v>
      </c>
      <c r="C20" s="15">
        <v>7502223776029</v>
      </c>
      <c r="D20" s="16" t="s">
        <v>4</v>
      </c>
      <c r="E20" s="10">
        <v>12</v>
      </c>
      <c r="F20" s="11">
        <v>471.93</v>
      </c>
      <c r="G20" s="5">
        <f t="shared" si="0"/>
        <v>39.327500000000001</v>
      </c>
      <c r="H20" s="4">
        <v>6.5</v>
      </c>
      <c r="I20" s="4">
        <v>0</v>
      </c>
      <c r="J20" s="5">
        <f t="shared" si="1"/>
        <v>36.771212500000004</v>
      </c>
      <c r="K20" s="13">
        <v>8</v>
      </c>
      <c r="L20" s="14">
        <v>1</v>
      </c>
      <c r="M20" s="14">
        <v>1</v>
      </c>
      <c r="N20" s="14">
        <v>2</v>
      </c>
      <c r="O20" s="14">
        <v>3</v>
      </c>
      <c r="P20" s="14">
        <v>2</v>
      </c>
    </row>
    <row r="21" spans="1:16" ht="15.75" x14ac:dyDescent="0.25">
      <c r="A21" s="4">
        <v>3358</v>
      </c>
      <c r="B21" s="4">
        <v>300013</v>
      </c>
      <c r="C21" s="15">
        <v>7502223777019</v>
      </c>
      <c r="D21" s="16" t="s">
        <v>1</v>
      </c>
      <c r="E21" s="10">
        <v>12</v>
      </c>
      <c r="F21" s="11">
        <v>207.65</v>
      </c>
      <c r="G21" s="5">
        <f t="shared" si="0"/>
        <v>17.304166666666667</v>
      </c>
      <c r="H21" s="4">
        <v>4.3</v>
      </c>
      <c r="I21" s="4">
        <v>0</v>
      </c>
      <c r="J21" s="5">
        <f t="shared" si="1"/>
        <v>16.560087500000002</v>
      </c>
      <c r="K21" s="13">
        <v>0</v>
      </c>
      <c r="L21" s="14">
        <v>2</v>
      </c>
      <c r="M21" s="14">
        <v>1</v>
      </c>
      <c r="N21" s="14">
        <v>2</v>
      </c>
      <c r="O21" s="14">
        <v>0</v>
      </c>
      <c r="P21" s="14">
        <v>1</v>
      </c>
    </row>
    <row r="22" spans="1:16" ht="15.75" x14ac:dyDescent="0.25">
      <c r="A22" s="4">
        <v>3358</v>
      </c>
      <c r="B22" s="4">
        <v>301343</v>
      </c>
      <c r="C22" s="15">
        <v>7502223777231</v>
      </c>
      <c r="D22" s="16" t="s">
        <v>29</v>
      </c>
      <c r="E22" s="10">
        <v>12</v>
      </c>
      <c r="F22" s="11">
        <v>489.68</v>
      </c>
      <c r="G22" s="5">
        <f t="shared" si="0"/>
        <v>40.806666666666665</v>
      </c>
      <c r="H22" s="4">
        <v>23</v>
      </c>
      <c r="I22" s="4">
        <v>0</v>
      </c>
      <c r="J22" s="5">
        <f t="shared" si="1"/>
        <v>31.421133333333334</v>
      </c>
      <c r="K22" s="13">
        <v>0</v>
      </c>
      <c r="L22" s="14">
        <v>5</v>
      </c>
      <c r="M22" s="14">
        <v>2</v>
      </c>
      <c r="N22" s="14">
        <v>4</v>
      </c>
      <c r="O22" s="14">
        <v>0</v>
      </c>
      <c r="P22" s="14">
        <v>3</v>
      </c>
    </row>
  </sheetData>
  <mergeCells count="2">
    <mergeCell ref="C2:G3"/>
    <mergeCell ref="L5:P5"/>
  </mergeCells>
  <conditionalFormatting sqref="H7:I22">
    <cfRule type="cellIs" dxfId="3" priority="3" operator="greaterThan">
      <formula>0</formula>
    </cfRule>
  </conditionalFormatting>
  <conditionalFormatting sqref="K7:K22">
    <cfRule type="cellIs" dxfId="2" priority="4" operator="greaterThan">
      <formula>0</formula>
    </cfRule>
  </conditionalFormatting>
  <conditionalFormatting sqref="L7:O22">
    <cfRule type="cellIs" dxfId="1" priority="2" operator="greaterThan">
      <formula>0</formula>
    </cfRule>
  </conditionalFormatting>
  <conditionalFormatting sqref="P7:P2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PED.16.04.2020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Gil Orosco</cp:lastModifiedBy>
  <dcterms:created xsi:type="dcterms:W3CDTF">2019-09-13T14:30:50Z</dcterms:created>
  <dcterms:modified xsi:type="dcterms:W3CDTF">2020-04-24T14:28:25Z</dcterms:modified>
  <cp:category>Reportes</cp:category>
</cp:coreProperties>
</file>