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55" windowWidth="20730" windowHeight="934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Hoja1!$B$7:$O$7</definedName>
    <definedName name="_xlnm.Print_Area" localSheetId="0">Hoja1!$B$1:$K$15</definedName>
  </definedNames>
  <calcPr calcId="144525"/>
  <fileRecoveryPr autoRecover="0"/>
</workbook>
</file>

<file path=xl/calcChain.xml><?xml version="1.0" encoding="utf-8"?>
<calcChain xmlns="http://schemas.openxmlformats.org/spreadsheetml/2006/main">
  <c r="L9" i="1" l="1"/>
  <c r="M9" i="1"/>
  <c r="N9" i="1"/>
  <c r="O9" i="1"/>
  <c r="P9" i="1"/>
  <c r="L10" i="1"/>
  <c r="M10" i="1"/>
  <c r="N10" i="1"/>
  <c r="O10" i="1"/>
  <c r="P10" i="1"/>
  <c r="L11" i="1"/>
  <c r="M11" i="1"/>
  <c r="N11" i="1"/>
  <c r="O11" i="1"/>
  <c r="P11" i="1"/>
  <c r="L12" i="1"/>
  <c r="M12" i="1"/>
  <c r="N12" i="1"/>
  <c r="O12" i="1"/>
  <c r="P12" i="1"/>
  <c r="L13" i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P8" i="1"/>
  <c r="O8" i="1"/>
  <c r="N8" i="1"/>
  <c r="M8" i="1"/>
  <c r="L8" i="1"/>
  <c r="K9" i="1" l="1"/>
  <c r="K10" i="1"/>
  <c r="K11" i="1"/>
  <c r="K12" i="1"/>
  <c r="K13" i="1"/>
  <c r="K14" i="1"/>
  <c r="K15" i="1"/>
  <c r="K8" i="1"/>
</calcChain>
</file>

<file path=xl/sharedStrings.xml><?xml version="1.0" encoding="utf-8"?>
<sst xmlns="http://schemas.openxmlformats.org/spreadsheetml/2006/main" count="28" uniqueCount="23">
  <si>
    <t>SH JAYT CEREZA 960 ML</t>
  </si>
  <si>
    <t>SH JAYT RESECO 960 ML</t>
  </si>
  <si>
    <t>SH JAYT HERBAL 960 ML</t>
  </si>
  <si>
    <t>AC JAYT ROSA 960 ML</t>
  </si>
  <si>
    <t>JABON ANT DERM DURAZNO 525 ML</t>
  </si>
  <si>
    <t>JABON ANT DERM COCO 525 ML</t>
  </si>
  <si>
    <t>JABON ANT DERM GRANADA 525 ML</t>
  </si>
  <si>
    <t>JABON ANT DERM TE BLANCO 525 ML</t>
  </si>
  <si>
    <t>PEDIDO</t>
  </si>
  <si>
    <t>DIAZ ORDAZ</t>
  </si>
  <si>
    <t>CODIGO</t>
  </si>
  <si>
    <t>DESCRIPCION</t>
  </si>
  <si>
    <t>UXC</t>
  </si>
  <si>
    <t xml:space="preserve">PEDIDO DE LA MISION SUPERMERCADOS, S. A. DE C. V. </t>
  </si>
  <si>
    <t>DESC: 23% + 10%</t>
  </si>
  <si>
    <t>COSTO</t>
  </si>
  <si>
    <t>ARB</t>
  </si>
  <si>
    <t>VILL</t>
  </si>
  <si>
    <t>ALL</t>
  </si>
  <si>
    <t>COSTOS</t>
  </si>
  <si>
    <t>FECHA: 26/11</t>
  </si>
  <si>
    <t>LA PETACA</t>
  </si>
  <si>
    <t>JKL SOLUCIONES INTEGRALES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</si>
</sst>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vertical="center" wrapText="1"/>
    </xf>
    <xf numFmtId="1" fontId="2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/>
    <xf numFmtId="1" fontId="2" fillId="0" borderId="0" xfId="0" applyNumberFormat="1" applyFont="1" applyFill="1" applyAlignment="1"/>
    <xf numFmtId="0" fontId="0" fillId="0" borderId="1" xfId="0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1" fontId="1" fillId="2" borderId="10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0" borderId="10" xfId="0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" fillId="0" borderId="10" xfId="0" applyFont="1" applyFill="1" applyBorder="1"/>
    <xf numFmtId="1" fontId="1" fillId="0" borderId="9" xfId="0" applyNumberFormat="1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/>
    </xf>
    <xf numFmtId="1" fontId="1" fillId="0" borderId="6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15"/>
  <sheetViews>
    <sheetView tabSelected="1" topLeftCell="B1" workbookViewId="0">
      <selection activeCell="C21" sqref="C21"/>
    </sheetView>
  </sheetViews>
  <sheetFormatPr baseColWidth="10" defaultColWidth="18.5703125" defaultRowHeight="15" x14ac:dyDescent="0.25"/>
  <cols>
    <col min="1" max="1" width="18.5703125" style="1"/>
    <col min="2" max="2" width="15.140625" style="6" customWidth="1"/>
    <col min="3" max="3" width="44.7109375" style="1" bestFit="1" customWidth="1"/>
    <col min="4" max="4" width="4.7109375" style="2" bestFit="1" customWidth="1"/>
    <col min="5" max="5" width="7" style="2" bestFit="1" customWidth="1"/>
    <col min="6" max="6" width="7.140625" style="2" bestFit="1" customWidth="1"/>
    <col min="7" max="8" width="4.5703125" style="2" bestFit="1" customWidth="1"/>
    <col min="9" max="9" width="4" style="2" bestFit="1" customWidth="1"/>
    <col min="10" max="10" width="7.85546875" style="2" bestFit="1" customWidth="1"/>
    <col min="11" max="11" width="9" style="1" bestFit="1" customWidth="1"/>
    <col min="12" max="16" width="8.7109375" style="2" customWidth="1"/>
    <col min="17" max="16384" width="18.5703125" style="1"/>
  </cols>
  <sheetData>
    <row r="2" spans="2:16" ht="21" x14ac:dyDescent="0.35">
      <c r="B2" s="10" t="s">
        <v>13</v>
      </c>
      <c r="C2" s="10"/>
      <c r="D2" s="10"/>
      <c r="E2" s="10"/>
      <c r="F2" s="9"/>
      <c r="G2" s="9"/>
      <c r="H2" s="9"/>
      <c r="I2" s="9"/>
      <c r="J2" s="9"/>
      <c r="K2" s="10"/>
    </row>
    <row r="3" spans="2:16" ht="15.75" x14ac:dyDescent="0.25">
      <c r="B3" s="11" t="s">
        <v>22</v>
      </c>
      <c r="C3" s="11"/>
      <c r="D3" s="11"/>
      <c r="E3" s="11"/>
      <c r="F3" s="8"/>
      <c r="G3" s="8"/>
      <c r="H3" s="8"/>
      <c r="I3" s="8"/>
      <c r="J3" s="8"/>
      <c r="K3" s="11"/>
    </row>
    <row r="4" spans="2:16" ht="18" customHeight="1" thickBot="1" x14ac:dyDescent="0.3">
      <c r="D4" s="3"/>
    </row>
    <row r="5" spans="2:16" ht="10.15" customHeight="1" x14ac:dyDescent="0.25">
      <c r="B5" s="36" t="s">
        <v>20</v>
      </c>
      <c r="C5" s="34" t="s">
        <v>14</v>
      </c>
      <c r="D5" s="38" t="s">
        <v>12</v>
      </c>
      <c r="E5" s="38" t="s">
        <v>15</v>
      </c>
      <c r="F5" s="28" t="s">
        <v>8</v>
      </c>
      <c r="G5" s="29"/>
      <c r="H5" s="29"/>
      <c r="I5" s="29"/>
      <c r="J5" s="30"/>
    </row>
    <row r="6" spans="2:16" ht="10.15" customHeight="1" thickBot="1" x14ac:dyDescent="0.3">
      <c r="B6" s="37"/>
      <c r="C6" s="35"/>
      <c r="D6" s="39"/>
      <c r="E6" s="39"/>
      <c r="F6" s="31"/>
      <c r="G6" s="32"/>
      <c r="H6" s="32"/>
      <c r="I6" s="32"/>
      <c r="J6" s="33"/>
    </row>
    <row r="7" spans="2:16" s="7" customFormat="1" ht="33.75" customHeight="1" thickBot="1" x14ac:dyDescent="0.3">
      <c r="B7" s="20" t="s">
        <v>10</v>
      </c>
      <c r="C7" s="21" t="s">
        <v>11</v>
      </c>
      <c r="D7" s="22"/>
      <c r="E7" s="23"/>
      <c r="F7" s="24" t="s">
        <v>9</v>
      </c>
      <c r="G7" s="25" t="s">
        <v>16</v>
      </c>
      <c r="H7" s="25" t="s">
        <v>17</v>
      </c>
      <c r="I7" s="26" t="s">
        <v>18</v>
      </c>
      <c r="J7" s="26" t="s">
        <v>21</v>
      </c>
      <c r="K7" s="27" t="s">
        <v>19</v>
      </c>
      <c r="L7" s="24" t="s">
        <v>9</v>
      </c>
      <c r="M7" s="25" t="s">
        <v>16</v>
      </c>
      <c r="N7" s="25" t="s">
        <v>17</v>
      </c>
      <c r="O7" s="26" t="s">
        <v>18</v>
      </c>
      <c r="P7" s="26" t="s">
        <v>21</v>
      </c>
    </row>
    <row r="8" spans="2:16" x14ac:dyDescent="0.25">
      <c r="B8" s="15">
        <v>7501094311117</v>
      </c>
      <c r="C8" s="16" t="s">
        <v>0</v>
      </c>
      <c r="D8" s="17">
        <v>12</v>
      </c>
      <c r="E8" s="17">
        <v>23.68</v>
      </c>
      <c r="F8" s="18">
        <v>4</v>
      </c>
      <c r="G8" s="18">
        <v>4</v>
      </c>
      <c r="H8" s="18">
        <v>2</v>
      </c>
      <c r="I8" s="18">
        <v>2</v>
      </c>
      <c r="J8" s="18">
        <v>2</v>
      </c>
      <c r="K8" s="19">
        <f t="shared" ref="K8:K15" si="0">E8*0.77*0.9</f>
        <v>16.410239999999998</v>
      </c>
      <c r="L8" s="18">
        <f>D8*F8</f>
        <v>48</v>
      </c>
      <c r="M8" s="18">
        <f>D8*G8</f>
        <v>48</v>
      </c>
      <c r="N8" s="18">
        <f>D8*H8</f>
        <v>24</v>
      </c>
      <c r="O8" s="18">
        <f>D8*I8</f>
        <v>24</v>
      </c>
      <c r="P8" s="18">
        <f>D8*J8</f>
        <v>24</v>
      </c>
    </row>
    <row r="9" spans="2:16" x14ac:dyDescent="0.25">
      <c r="B9" s="13">
        <v>7501094311414</v>
      </c>
      <c r="C9" s="14" t="s">
        <v>1</v>
      </c>
      <c r="D9" s="5">
        <v>12</v>
      </c>
      <c r="E9" s="5">
        <v>23.68</v>
      </c>
      <c r="F9" s="12">
        <v>4</v>
      </c>
      <c r="G9" s="12">
        <v>4</v>
      </c>
      <c r="H9" s="12">
        <v>2</v>
      </c>
      <c r="I9" s="12">
        <v>2</v>
      </c>
      <c r="J9" s="12">
        <v>2</v>
      </c>
      <c r="K9" s="4">
        <f t="shared" si="0"/>
        <v>16.410239999999998</v>
      </c>
      <c r="L9" s="18">
        <f t="shared" ref="L9:L15" si="1">D9*F9</f>
        <v>48</v>
      </c>
      <c r="M9" s="18">
        <f t="shared" ref="M9:M15" si="2">D9*G9</f>
        <v>48</v>
      </c>
      <c r="N9" s="18">
        <f t="shared" ref="N9:N15" si="3">D9*H9</f>
        <v>24</v>
      </c>
      <c r="O9" s="18">
        <f t="shared" ref="O9:O15" si="4">D9*I9</f>
        <v>24</v>
      </c>
      <c r="P9" s="18">
        <f t="shared" ref="P9:P15" si="5">D9*J9</f>
        <v>24</v>
      </c>
    </row>
    <row r="10" spans="2:16" x14ac:dyDescent="0.25">
      <c r="B10" s="13">
        <v>7501094311513</v>
      </c>
      <c r="C10" s="14" t="s">
        <v>2</v>
      </c>
      <c r="D10" s="5">
        <v>12</v>
      </c>
      <c r="E10" s="5">
        <v>23.68</v>
      </c>
      <c r="F10" s="12">
        <v>4</v>
      </c>
      <c r="G10" s="12">
        <v>4</v>
      </c>
      <c r="H10" s="12">
        <v>2</v>
      </c>
      <c r="I10" s="12">
        <v>2</v>
      </c>
      <c r="J10" s="12">
        <v>2</v>
      </c>
      <c r="K10" s="4">
        <f t="shared" si="0"/>
        <v>16.410239999999998</v>
      </c>
      <c r="L10" s="18">
        <f t="shared" si="1"/>
        <v>48</v>
      </c>
      <c r="M10" s="18">
        <f t="shared" si="2"/>
        <v>48</v>
      </c>
      <c r="N10" s="18">
        <f t="shared" si="3"/>
        <v>24</v>
      </c>
      <c r="O10" s="18">
        <f t="shared" si="4"/>
        <v>24</v>
      </c>
      <c r="P10" s="18">
        <f t="shared" si="5"/>
        <v>24</v>
      </c>
    </row>
    <row r="11" spans="2:16" x14ac:dyDescent="0.25">
      <c r="B11" s="13">
        <v>7501094311711</v>
      </c>
      <c r="C11" s="14" t="s">
        <v>3</v>
      </c>
      <c r="D11" s="5">
        <v>12</v>
      </c>
      <c r="E11" s="5">
        <v>23.68</v>
      </c>
      <c r="F11" s="12">
        <v>10</v>
      </c>
      <c r="G11" s="12">
        <v>6</v>
      </c>
      <c r="H11" s="12">
        <v>0</v>
      </c>
      <c r="I11" s="12">
        <v>0</v>
      </c>
      <c r="J11" s="12">
        <v>4</v>
      </c>
      <c r="K11" s="4">
        <f t="shared" si="0"/>
        <v>16.410239999999998</v>
      </c>
      <c r="L11" s="18">
        <f t="shared" si="1"/>
        <v>120</v>
      </c>
      <c r="M11" s="18">
        <f t="shared" si="2"/>
        <v>72</v>
      </c>
      <c r="N11" s="18">
        <f t="shared" si="3"/>
        <v>0</v>
      </c>
      <c r="O11" s="18">
        <f t="shared" si="4"/>
        <v>0</v>
      </c>
      <c r="P11" s="18">
        <f t="shared" si="5"/>
        <v>48</v>
      </c>
    </row>
    <row r="12" spans="2:16" x14ac:dyDescent="0.25">
      <c r="B12" s="13">
        <v>7501094351113</v>
      </c>
      <c r="C12" s="14" t="s">
        <v>4</v>
      </c>
      <c r="D12" s="5">
        <v>12</v>
      </c>
      <c r="E12" s="5">
        <v>33.89</v>
      </c>
      <c r="F12" s="12">
        <v>4</v>
      </c>
      <c r="G12" s="12">
        <v>2</v>
      </c>
      <c r="H12" s="12">
        <v>4</v>
      </c>
      <c r="I12" s="12">
        <v>4</v>
      </c>
      <c r="J12" s="12">
        <v>2</v>
      </c>
      <c r="K12" s="4">
        <f t="shared" si="0"/>
        <v>23.485770000000002</v>
      </c>
      <c r="L12" s="18">
        <f t="shared" si="1"/>
        <v>48</v>
      </c>
      <c r="M12" s="18">
        <f t="shared" si="2"/>
        <v>24</v>
      </c>
      <c r="N12" s="18">
        <f t="shared" si="3"/>
        <v>48</v>
      </c>
      <c r="O12" s="18">
        <f t="shared" si="4"/>
        <v>48</v>
      </c>
      <c r="P12" s="18">
        <f t="shared" si="5"/>
        <v>24</v>
      </c>
    </row>
    <row r="13" spans="2:16" x14ac:dyDescent="0.25">
      <c r="B13" s="13">
        <v>7501094351410</v>
      </c>
      <c r="C13" s="14" t="s">
        <v>5</v>
      </c>
      <c r="D13" s="5">
        <v>12</v>
      </c>
      <c r="E13" s="5">
        <v>33.89</v>
      </c>
      <c r="F13" s="12">
        <v>1</v>
      </c>
      <c r="G13" s="12">
        <v>1</v>
      </c>
      <c r="H13" s="12">
        <v>0</v>
      </c>
      <c r="I13" s="12">
        <v>4</v>
      </c>
      <c r="J13" s="12">
        <v>1</v>
      </c>
      <c r="K13" s="4">
        <f t="shared" si="0"/>
        <v>23.485770000000002</v>
      </c>
      <c r="L13" s="18">
        <f t="shared" si="1"/>
        <v>12</v>
      </c>
      <c r="M13" s="18">
        <f t="shared" si="2"/>
        <v>12</v>
      </c>
      <c r="N13" s="18">
        <f t="shared" si="3"/>
        <v>0</v>
      </c>
      <c r="O13" s="18">
        <f t="shared" si="4"/>
        <v>48</v>
      </c>
      <c r="P13" s="18">
        <f t="shared" si="5"/>
        <v>12</v>
      </c>
    </row>
    <row r="14" spans="2:16" x14ac:dyDescent="0.25">
      <c r="B14" s="13">
        <v>7501094351519</v>
      </c>
      <c r="C14" s="14" t="s">
        <v>6</v>
      </c>
      <c r="D14" s="5">
        <v>12</v>
      </c>
      <c r="E14" s="5">
        <v>33.89</v>
      </c>
      <c r="F14" s="12">
        <v>0</v>
      </c>
      <c r="G14" s="12">
        <v>0</v>
      </c>
      <c r="H14" s="12">
        <v>0</v>
      </c>
      <c r="I14" s="12">
        <v>2</v>
      </c>
      <c r="J14" s="12">
        <v>1</v>
      </c>
      <c r="K14" s="4">
        <f t="shared" si="0"/>
        <v>23.485770000000002</v>
      </c>
      <c r="L14" s="18">
        <f t="shared" si="1"/>
        <v>0</v>
      </c>
      <c r="M14" s="18">
        <f t="shared" si="2"/>
        <v>0</v>
      </c>
      <c r="N14" s="18">
        <f t="shared" si="3"/>
        <v>0</v>
      </c>
      <c r="O14" s="18">
        <f t="shared" si="4"/>
        <v>24</v>
      </c>
      <c r="P14" s="18">
        <f t="shared" si="5"/>
        <v>12</v>
      </c>
    </row>
    <row r="15" spans="2:16" x14ac:dyDescent="0.25">
      <c r="B15" s="13">
        <v>7501094351717</v>
      </c>
      <c r="C15" s="14" t="s">
        <v>7</v>
      </c>
      <c r="D15" s="5">
        <v>12</v>
      </c>
      <c r="E15" s="5">
        <v>33.89</v>
      </c>
      <c r="F15" s="12">
        <v>0</v>
      </c>
      <c r="G15" s="12">
        <v>0</v>
      </c>
      <c r="H15" s="12">
        <v>0</v>
      </c>
      <c r="I15" s="12">
        <v>2</v>
      </c>
      <c r="J15" s="12">
        <v>1</v>
      </c>
      <c r="K15" s="4">
        <f t="shared" si="0"/>
        <v>23.485770000000002</v>
      </c>
      <c r="L15" s="18">
        <f t="shared" si="1"/>
        <v>0</v>
      </c>
      <c r="M15" s="18">
        <f t="shared" si="2"/>
        <v>0</v>
      </c>
      <c r="N15" s="18">
        <f t="shared" si="3"/>
        <v>0</v>
      </c>
      <c r="O15" s="18">
        <f t="shared" si="4"/>
        <v>24</v>
      </c>
      <c r="P15" s="18">
        <f t="shared" si="5"/>
        <v>12</v>
      </c>
    </row>
  </sheetData>
  <sortState ref="A26:Y33">
    <sortCondition ref="B26"/>
  </sortState>
  <mergeCells count="5">
    <mergeCell ref="F5:J6"/>
    <mergeCell ref="C5:C6"/>
    <mergeCell ref="B5:B6"/>
    <mergeCell ref="D5:D6"/>
    <mergeCell ref="E5:E6"/>
  </mergeCells>
  <printOptions horizontalCentered="1"/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Charur</dc:creator>
  <cp:lastModifiedBy>Gloria Charur</cp:lastModifiedBy>
  <cp:lastPrinted>2020-09-24T17:57:30Z</cp:lastPrinted>
  <dcterms:created xsi:type="dcterms:W3CDTF">2016-05-30T17:25:42Z</dcterms:created>
  <dcterms:modified xsi:type="dcterms:W3CDTF">2020-10-12T14:29:42Z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